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2" sheetId="1" r:id="rId4"/>
    <sheet state="hidden" name="QP REF" sheetId="2" r:id="rId5"/>
    <sheet state="visible" name="INFPR 11-25" sheetId="3" r:id="rId6"/>
    <sheet state="visible" name="QP" sheetId="4" r:id="rId7"/>
    <sheet state="visible" name="INFPR" sheetId="5" r:id="rId8"/>
    <sheet state="hidden" name="REF" sheetId="6" r:id="rId9"/>
    <sheet state="hidden" name="Sheet4" sheetId="7" r:id="rId10"/>
    <sheet state="hidden" name="Sheet5" sheetId="8" r:id="rId11"/>
    <sheet state="visible" name="REPORT MASTER" sheetId="9" r:id="rId12"/>
    <sheet state="visible" name="REPORT" sheetId="10" r:id="rId13"/>
    <sheet state="hidden" name="REF SYMBOL" sheetId="11" r:id="rId14"/>
    <sheet state="hidden" name="Sample  1-10" sheetId="12" r:id="rId15"/>
    <sheet state="visible" name="NCR" sheetId="13" r:id="rId16"/>
    <sheet state="visible" name="Sheet1" sheetId="14" r:id="rId17"/>
  </sheets>
  <definedNames>
    <definedName localSheetId="2" name="Excel_BuiltIn_Print_Titles_1_1_1">#REF!</definedName>
    <definedName name="Excel_BuiltIn_Print_Titles_1">NCR!$36:$36</definedName>
    <definedName name="Excel_BuiltIn_Print_Area_1_1">NCR!$A$1:$V$35</definedName>
    <definedName name="Excel_BuiltIn_Print_Area_1_1_1">NCR!$A$1:$V$31</definedName>
    <definedName name="Excel_BuiltIn_Print_Titles_1_1">NCR!$A$36:$IS$36</definedName>
    <definedName name="Excel_BuiltIn_Print_Titles_1_1_1">#REF!</definedName>
    <definedName localSheetId="4" name="Excel_BuiltIn_Print_Titles_1_1_1">#REF!</definedName>
    <definedName localSheetId="11" name="Excel_BuiltIn_Print_Titles_1_1_1">#REF!</definedName>
    <definedName name="Excel_BuiltIn_Print_Area_1_1_1_1">NCR!$A$1:$U$31</definedName>
    <definedName name="Excel_BuiltIn_Print_Area_1">NCR!$A$1:$U$37</definedName>
    <definedName localSheetId="9" name="Excel_BuiltIn_Print_Titles_1_1_1">#REF!</definedName>
    <definedName hidden="1" localSheetId="10" name="_xlnm._FilterDatabase">'REF SYMBOL'!$A$1:$D$617</definedName>
  </definedNames>
  <calcPr/>
</workbook>
</file>

<file path=xl/sharedStrings.xml><?xml version="1.0" encoding="utf-8"?>
<sst xmlns="http://schemas.openxmlformats.org/spreadsheetml/2006/main" count="4508" uniqueCount="2866">
  <si>
    <t>Sl no</t>
  </si>
  <si>
    <t>Recd date</t>
  </si>
  <si>
    <t>Wo No</t>
  </si>
  <si>
    <t>Po No</t>
  </si>
  <si>
    <t>Project</t>
  </si>
  <si>
    <t xml:space="preserve">Part name </t>
  </si>
  <si>
    <t>Drg No</t>
  </si>
  <si>
    <t>WO Qty</t>
  </si>
  <si>
    <t>recd qty</t>
  </si>
  <si>
    <t>21.03.2020</t>
  </si>
  <si>
    <t>20/03/2020</t>
  </si>
  <si>
    <t>=IF(2*(C6&lt;$B$3)+1*(C6-$D$3&lt;=$B$3)*(C6&gt;=$B$3)=0,“OK”,</t>
  </si>
  <si>
    <t>IF(2*(C6&lt;$B$3)+1*(C6-$D$3&lt;=$B$3)*(C6&gt;=$B$3)=1,“DUE”,“OVERDUE”))</t>
  </si>
  <si>
    <t xml:space="preserve"> CHAKRADHARA AEROSPACE AND CARGO PRIVATE LIMITED</t>
  </si>
  <si>
    <t xml:space="preserve">      QUALITY ASSURANCE DEPARTMENT</t>
  </si>
  <si>
    <t>QUALITY PLAN FOR FINAL INSPECTION</t>
  </si>
  <si>
    <t>PROJECT            :  TC INJECTION VALVE SYSTEM</t>
  </si>
  <si>
    <t>QP No.                             :</t>
  </si>
  <si>
    <t>C-QP / 20 /016</t>
  </si>
  <si>
    <t>PART NAME        :  HOUSING SUB ASSY (FINISHED)</t>
  </si>
  <si>
    <t>QP REV No.                    :</t>
  </si>
  <si>
    <t>1.0</t>
  </si>
  <si>
    <t>DRG No. &amp; Rev   :  6436-8420-00A sht 2/2 ; Rev: 01</t>
  </si>
  <si>
    <t xml:space="preserve">MATL. SPEC                   : </t>
  </si>
  <si>
    <t>ICSS-0721-202</t>
  </si>
  <si>
    <t>ASSY NAME        : -------</t>
  </si>
  <si>
    <t>SAMPLING PLAN            :</t>
  </si>
  <si>
    <t>Sl.
No.</t>
  </si>
  <si>
    <t xml:space="preserve">Parameters </t>
  </si>
  <si>
    <t>Specification  in MM</t>
  </si>
  <si>
    <t>Tol.</t>
  </si>
  <si>
    <t>Drg. Zone</t>
  </si>
  <si>
    <t>Instruments  / Gauges used</t>
  </si>
  <si>
    <t xml:space="preserve">Least Count </t>
  </si>
  <si>
    <t xml:space="preserve">Remarks </t>
  </si>
  <si>
    <t>A</t>
  </si>
  <si>
    <t xml:space="preserve">Material </t>
  </si>
  <si>
    <t>-</t>
  </si>
  <si>
    <t>--</t>
  </si>
  <si>
    <t>N/A</t>
  </si>
  <si>
    <t>Outer diameter</t>
  </si>
  <si>
    <t>Ø122</t>
  </si>
  <si>
    <t>±0.05</t>
  </si>
  <si>
    <t>D8</t>
  </si>
  <si>
    <t>Digital micrometer/CMM</t>
  </si>
  <si>
    <t>Concentricity on Ø122</t>
  </si>
  <si>
    <t>⊚Ø0.05 J</t>
  </si>
  <si>
    <t>C8</t>
  </si>
  <si>
    <t>Roundness tester /CMM</t>
  </si>
  <si>
    <t>0.1㎛</t>
  </si>
  <si>
    <t>Inner diameter</t>
  </si>
  <si>
    <t>Ø116</t>
  </si>
  <si>
    <t>+0.05
0</t>
  </si>
  <si>
    <t>Bore micrometer/CMM</t>
  </si>
  <si>
    <t>Measure max/min dia at each section throughout length.</t>
  </si>
  <si>
    <t>Surface finish on Ø116</t>
  </si>
  <si>
    <t xml:space="preserve">0.8√  </t>
  </si>
  <si>
    <t>C7</t>
  </si>
  <si>
    <t>Roughness Tester</t>
  </si>
  <si>
    <t xml:space="preserve">0.01㎛ </t>
  </si>
  <si>
    <t>To be seen Visually under 10X</t>
  </si>
  <si>
    <t>Corner radius on Ø116</t>
  </si>
  <si>
    <t>R0.5</t>
  </si>
  <si>
    <t>Radius gauge</t>
  </si>
  <si>
    <t>Ø108</t>
  </si>
  <si>
    <t>+0.2
0</t>
  </si>
  <si>
    <t>Bore dial gauge</t>
  </si>
  <si>
    <t>0.01</t>
  </si>
  <si>
    <t>Measure Max/min diameter</t>
  </si>
  <si>
    <t>Keep sharp on Ø116</t>
  </si>
  <si>
    <t>R0.1 Max</t>
  </si>
  <si>
    <t>E8</t>
  </si>
  <si>
    <t>Contour measuring system</t>
  </si>
  <si>
    <t>0.001</t>
  </si>
  <si>
    <t>Keep sharp on Ø122</t>
  </si>
  <si>
    <t>Visual under 10X</t>
  </si>
  <si>
    <t>CMM</t>
  </si>
  <si>
    <t>Concentricity on Ø116</t>
  </si>
  <si>
    <t>⊚Ø0.05 AB</t>
  </si>
  <si>
    <t>Perpendicularity on face</t>
  </si>
  <si>
    <t>⊥ 0.05 J</t>
  </si>
  <si>
    <t>⊥ 0.02 A</t>
  </si>
  <si>
    <t>E7</t>
  </si>
  <si>
    <t>Intersection distance</t>
  </si>
  <si>
    <t>Video measuring system</t>
  </si>
  <si>
    <t>Depth</t>
  </si>
  <si>
    <t>DHMS</t>
  </si>
  <si>
    <t>D6</t>
  </si>
  <si>
    <t>Ø67.5</t>
  </si>
  <si>
    <t>+0.1
0</t>
  </si>
  <si>
    <t>Concentricity on Ø67.5</t>
  </si>
  <si>
    <t>⊚0.04 A</t>
  </si>
  <si>
    <t>E6</t>
  </si>
  <si>
    <t>Center distance</t>
  </si>
  <si>
    <t>±0.2</t>
  </si>
  <si>
    <t>Prepared By : R.Vijayan</t>
  </si>
  <si>
    <t>Reviewed By : Sibi.O.S</t>
  </si>
  <si>
    <t>Approved By : Regivarughese</t>
  </si>
  <si>
    <t>Date            : 27.02.2020</t>
  </si>
  <si>
    <t xml:space="preserve">Date            : </t>
  </si>
  <si>
    <t>Date             :</t>
  </si>
  <si>
    <t>Ø45</t>
  </si>
  <si>
    <t>E5</t>
  </si>
  <si>
    <t>Concentricity on OD Wrt Ø45</t>
  </si>
  <si>
    <t>⊚ 0.05</t>
  </si>
  <si>
    <t>(Ø50)</t>
  </si>
  <si>
    <t>Digital vernier</t>
  </si>
  <si>
    <t>Ø4</t>
  </si>
  <si>
    <t>Measuring pin Go 3.91 No go 4.09</t>
  </si>
  <si>
    <t>Radius</t>
  </si>
  <si>
    <t>R3</t>
  </si>
  <si>
    <t>Ø36</t>
  </si>
  <si>
    <t>-0.1
0</t>
  </si>
  <si>
    <t>D5</t>
  </si>
  <si>
    <t>Corner radius</t>
  </si>
  <si>
    <t>2-Places</t>
  </si>
  <si>
    <t>R5</t>
  </si>
  <si>
    <t>Ø31</t>
  </si>
  <si>
    <t>C5</t>
  </si>
  <si>
    <t>Distance</t>
  </si>
  <si>
    <t>(95)</t>
  </si>
  <si>
    <t>D4</t>
  </si>
  <si>
    <t>Groove outer diameter</t>
  </si>
  <si>
    <t>Blade micrometer</t>
  </si>
  <si>
    <t>Ø27</t>
  </si>
  <si>
    <t>+0.025
+0.050</t>
  </si>
  <si>
    <t>Split type bore gauge/CMM</t>
  </si>
  <si>
    <t>Surface finish on Ø27</t>
  </si>
  <si>
    <t>C4</t>
  </si>
  <si>
    <t>Internal thread</t>
  </si>
  <si>
    <t>M85X2-6H</t>
  </si>
  <si>
    <t>Thread plug gauge Go and No go</t>
  </si>
  <si>
    <t>42A</t>
  </si>
  <si>
    <t>Minor diameter of M85</t>
  </si>
  <si>
    <t>82.835/83.210</t>
  </si>
  <si>
    <t>⊥ 0.05 A</t>
  </si>
  <si>
    <t>B3</t>
  </si>
  <si>
    <t>B5</t>
  </si>
  <si>
    <t>Bore micrometer</t>
  </si>
  <si>
    <t>C6</t>
  </si>
  <si>
    <t>Total length</t>
  </si>
  <si>
    <t>-0.2
0</t>
  </si>
  <si>
    <t>B6</t>
  </si>
  <si>
    <t>DETAIL- E</t>
  </si>
  <si>
    <t>Step Outer diameter</t>
  </si>
  <si>
    <t>Ø80</t>
  </si>
  <si>
    <t>F8</t>
  </si>
  <si>
    <t>Contour measuring system with Ruby probe</t>
  </si>
  <si>
    <t>Surface finish on depth face</t>
  </si>
  <si>
    <t xml:space="preserve">0.2√  </t>
  </si>
  <si>
    <t>Compare with measured sample</t>
  </si>
  <si>
    <t>DETAIL- H</t>
  </si>
  <si>
    <t>Groove diameter</t>
  </si>
  <si>
    <t>Ø85.2</t>
  </si>
  <si>
    <t>F7</t>
  </si>
  <si>
    <t>Contour measuring system/DHMS</t>
  </si>
  <si>
    <t>R1</t>
  </si>
  <si>
    <t>Groove width</t>
  </si>
  <si>
    <t>F6</t>
  </si>
  <si>
    <t>Angle</t>
  </si>
  <si>
    <t>45°</t>
  </si>
  <si>
    <t>Ensure free entry of thread gauge</t>
  </si>
  <si>
    <t>DETAIL- G</t>
  </si>
  <si>
    <t>Ø42</t>
  </si>
  <si>
    <t>F5</t>
  </si>
  <si>
    <t>Concentricity on Ø42</t>
  </si>
  <si>
    <t>⊚ Ø0.03 A</t>
  </si>
  <si>
    <t>F4</t>
  </si>
  <si>
    <t>Keep sharp on Ø27</t>
  </si>
  <si>
    <t>Ø29</t>
  </si>
  <si>
    <t>E4</t>
  </si>
  <si>
    <t>(Ø27)</t>
  </si>
  <si>
    <t>Same As SL No-40</t>
  </si>
  <si>
    <t>Ø32</t>
  </si>
  <si>
    <t>DETAIL- F</t>
  </si>
  <si>
    <t>Ø92</t>
  </si>
  <si>
    <t>E3</t>
  </si>
  <si>
    <t>R1.5</t>
  </si>
  <si>
    <t>F3</t>
  </si>
  <si>
    <t>F2</t>
  </si>
  <si>
    <t>Surface finish on Ø85.7</t>
  </si>
  <si>
    <t>Ø96</t>
  </si>
  <si>
    <t>Digital micrometer</t>
  </si>
  <si>
    <t>Groove inner diameter</t>
  </si>
  <si>
    <t>Ø85.7</t>
  </si>
  <si>
    <t>E2</t>
  </si>
  <si>
    <t>SIDE VIEW</t>
  </si>
  <si>
    <t>(Ø58)</t>
  </si>
  <si>
    <t>(Ø92)</t>
  </si>
  <si>
    <t>(Ø116)*</t>
  </si>
  <si>
    <t>+0.5
-1.5</t>
  </si>
  <si>
    <t>E1</t>
  </si>
  <si>
    <t>C1</t>
  </si>
  <si>
    <t>B2</t>
  </si>
  <si>
    <t>Ø6</t>
  </si>
  <si>
    <t>Measuring pin Go 6.01 No go 6.09</t>
  </si>
  <si>
    <t>60°</t>
  </si>
  <si>
    <t>±2°</t>
  </si>
  <si>
    <t>C2</t>
  </si>
  <si>
    <t>D2</t>
  </si>
  <si>
    <t>D3</t>
  </si>
  <si>
    <t>Measuring pin Go 4.01 No go 4.09</t>
  </si>
  <si>
    <t>R50</t>
  </si>
  <si>
    <t>Contour measuring system with  Replica Mould</t>
  </si>
  <si>
    <t>NOTES</t>
  </si>
  <si>
    <t>Round off all sharp edges to R 0.3 unless otherwise specified</t>
  </si>
  <si>
    <t>Visual</t>
  </si>
  <si>
    <t>Identification Nos</t>
  </si>
  <si>
    <t>Engrave at Ⓟ</t>
  </si>
  <si>
    <t>Surface protection</t>
  </si>
  <si>
    <t>Passivation</t>
  </si>
  <si>
    <t>Verify the report as per  procedure</t>
  </si>
  <si>
    <t>General surface finish</t>
  </si>
  <si>
    <t xml:space="preserve">1.6√  </t>
  </si>
  <si>
    <t>Surface finish: I)0.4,0.8,1.6 micron shall be viewed under 10X 
II)0.2,0.10 micron shall be viewed under 15X 
III)Below 0.1 micron shall be viewed under 20X This is applicable for areas where no special notes are mentioned in the drawing</t>
  </si>
  <si>
    <t>Inst.ID</t>
  </si>
  <si>
    <t>Remarks/ sign</t>
  </si>
  <si>
    <t>Min</t>
  </si>
  <si>
    <t>Max</t>
  </si>
  <si>
    <t xml:space="preserve">Inspected By </t>
  </si>
  <si>
    <t xml:space="preserve">Verified By: </t>
  </si>
  <si>
    <t>Customer sueveyor</t>
  </si>
  <si>
    <t>slno</t>
  </si>
  <si>
    <t>Inst.Id</t>
  </si>
  <si>
    <t>Remarks</t>
  </si>
  <si>
    <t xml:space="preserve">PROJECT  :  </t>
  </si>
  <si>
    <t>asda</t>
  </si>
  <si>
    <t xml:space="preserve">QP No.  :  </t>
  </si>
  <si>
    <t>sda</t>
  </si>
  <si>
    <t xml:space="preserve">PART NAME  :  </t>
  </si>
  <si>
    <t xml:space="preserve">QP REV No.  :  </t>
  </si>
  <si>
    <t>sd</t>
  </si>
  <si>
    <t>DRG No.</t>
  </si>
  <si>
    <t>DRG.No: sd,Rev:asd,ISSUE: a</t>
  </si>
  <si>
    <t xml:space="preserve">MATL. SPEC  :  </t>
  </si>
  <si>
    <t>asd</t>
  </si>
  <si>
    <t xml:space="preserve">ASSY NAME  :  </t>
  </si>
  <si>
    <t xml:space="preserve">SAMPLING PLAN  :  </t>
  </si>
  <si>
    <t>as</t>
  </si>
  <si>
    <t>SL No</t>
  </si>
  <si>
    <t>TOL(+)</t>
  </si>
  <si>
    <t>TOL(-)</t>
  </si>
  <si>
    <t>Radious</t>
  </si>
  <si>
    <t>44</t>
  </si>
  <si>
    <t>s4</t>
  </si>
  <si>
    <t>4</t>
  </si>
  <si>
    <t>Circularity</t>
  </si>
  <si>
    <t>O4</t>
  </si>
  <si>
    <t xml:space="preserve"> </t>
  </si>
  <si>
    <t>j8</t>
  </si>
  <si>
    <t>0.01㎛</t>
  </si>
  <si>
    <t>Slno</t>
  </si>
  <si>
    <t>sdfs</t>
  </si>
  <si>
    <t>dfsdfsdf</t>
  </si>
  <si>
    <t>sdfsd</t>
  </si>
  <si>
    <t>fsdfsd</t>
  </si>
  <si>
    <t>sdfsdf</t>
  </si>
  <si>
    <t>sdfdf</t>
  </si>
  <si>
    <t xml:space="preserve">Prepared By : </t>
  </si>
  <si>
    <t>dasd</t>
  </si>
  <si>
    <t>Verified By :</t>
  </si>
  <si>
    <t xml:space="preserve">Approved By : </t>
  </si>
  <si>
    <t>Date :</t>
  </si>
  <si>
    <t>24-07-2020</t>
  </si>
  <si>
    <t>PART NAME: sda</t>
  </si>
  <si>
    <t>DRG.No:sd,Rev:asd,ISSUE:a</t>
  </si>
  <si>
    <t xml:space="preserve">      QUALITY CONTROL DEPARTMENT</t>
  </si>
  <si>
    <t>Wo No:l567</t>
  </si>
  <si>
    <t>PROJECT : asda</t>
  </si>
  <si>
    <t>PART NAME : sda</t>
  </si>
  <si>
    <t>FIR No:</t>
  </si>
  <si>
    <t>Po No :lsdffsdf50</t>
  </si>
  <si>
    <t>ASSY NAME : sda</t>
  </si>
  <si>
    <t>MATL. SPEC : asd</t>
  </si>
  <si>
    <t>Stage:</t>
  </si>
  <si>
    <t>Report No:</t>
  </si>
  <si>
    <t>Date:</t>
  </si>
  <si>
    <t>L</t>
  </si>
  <si>
    <t>Offered Qty :65No's</t>
  </si>
  <si>
    <t>LV2231-ERToLV22365-ER</t>
  </si>
  <si>
    <t>RMC NO:</t>
  </si>
  <si>
    <t>Matl Used:</t>
  </si>
  <si>
    <t>NCR NO:</t>
  </si>
  <si>
    <t>B.Qty:</t>
  </si>
  <si>
    <t>SLNO</t>
  </si>
  <si>
    <t>LV223</t>
  </si>
  <si>
    <t>Inst.ID:</t>
  </si>
  <si>
    <t>1-ER</t>
  </si>
  <si>
    <t>2-ER</t>
  </si>
  <si>
    <t>3-ER</t>
  </si>
  <si>
    <t>4-ER</t>
  </si>
  <si>
    <t>5-ER</t>
  </si>
  <si>
    <t>6-ER</t>
  </si>
  <si>
    <t>7-ER</t>
  </si>
  <si>
    <t>8-ER</t>
  </si>
  <si>
    <t>9-ER</t>
  </si>
  <si>
    <t>10-ER</t>
  </si>
  <si>
    <t>4/4</t>
  </si>
  <si>
    <t>CACPL</t>
  </si>
  <si>
    <t>CUSTOMER SURVEYOR</t>
  </si>
  <si>
    <t xml:space="preserve">Inspected By: </t>
  </si>
  <si>
    <t>Sign &amp; Stamp</t>
  </si>
  <si>
    <t>Qty Accepted</t>
  </si>
  <si>
    <t>Qty Concession</t>
  </si>
  <si>
    <t>Qty Rejected</t>
  </si>
  <si>
    <t>Name &amp; Signature : 
 Date:</t>
  </si>
  <si>
    <t>Report No.</t>
  </si>
  <si>
    <t>NCR No.</t>
  </si>
  <si>
    <t xml:space="preserve">Inspected By : </t>
  </si>
  <si>
    <t xml:space="preserve">Instruments </t>
  </si>
  <si>
    <t>Verify the test certificates /clearances &amp;Magnatic&amp;Nonmagnatic</t>
  </si>
  <si>
    <t>digitel vernier / digitel micrometer /CMM</t>
  </si>
  <si>
    <t>bore micrometer /CMM / bre dial</t>
  </si>
  <si>
    <t xml:space="preserve">Concentricity  </t>
  </si>
  <si>
    <t>Roundness tester/CMM / V block with dial setup</t>
  </si>
  <si>
    <t>Perpendicularity on</t>
  </si>
  <si>
    <t xml:space="preserve">Surface finish </t>
  </si>
  <si>
    <t>roughness tester / STD comparrator / FTS / compared with meaured area</t>
  </si>
  <si>
    <t xml:space="preserve">Corner radius </t>
  </si>
  <si>
    <t>Radius gauge / VMS / Visual comparission / contoure</t>
  </si>
  <si>
    <t>Keep sharp</t>
  </si>
  <si>
    <t xml:space="preserve"> VMS / Visual comparission / contoure</t>
  </si>
  <si>
    <t>digitel vernier / DHMS /CMM/digitel micrometer</t>
  </si>
  <si>
    <t>Length / Distance / center distance</t>
  </si>
  <si>
    <t>digitel vernier / depth vernier / DHMS /CMM/depth micrometer</t>
  </si>
  <si>
    <t>Hole distance</t>
  </si>
  <si>
    <t>DHMS / center line caliber</t>
  </si>
  <si>
    <t>ID Depth</t>
  </si>
  <si>
    <t>Groove diameter (Internal groove)</t>
  </si>
  <si>
    <t xml:space="preserve">Groove dial caliber </t>
  </si>
  <si>
    <t>Groove diameter (External groove)</t>
  </si>
  <si>
    <t>digital blade micrometer/ digital spline micrometer</t>
  </si>
  <si>
    <t>DHMS / Groove width mcrometer / Slip gauge / Pin gauge</t>
  </si>
  <si>
    <t>Face Groove OD</t>
  </si>
  <si>
    <t>Face Groove micrometer / Flange micrometer / DHMS / VMS / CMM</t>
  </si>
  <si>
    <t>Face Groove ID</t>
  </si>
  <si>
    <t>Face Groove micrometer / DHMS / VMS / CMM</t>
  </si>
  <si>
    <t>DHMS / CMM  / Pin gauge</t>
  </si>
  <si>
    <t>Taper angle</t>
  </si>
  <si>
    <t>Bevel protector / VMS / Contore</t>
  </si>
  <si>
    <t xml:space="preserve">Taper distance </t>
  </si>
  <si>
    <t xml:space="preserve"> VMS / Contore / DHMS</t>
  </si>
  <si>
    <t>thread plug gauge</t>
  </si>
  <si>
    <t xml:space="preserve">Internal thread Minor diameter </t>
  </si>
  <si>
    <t>digital vernier/pin gauge</t>
  </si>
  <si>
    <t xml:space="preserve">Internal thread major diameter </t>
  </si>
  <si>
    <t>contoure</t>
  </si>
  <si>
    <t>Internal thread length / depth</t>
  </si>
  <si>
    <t xml:space="preserve">thread gauge with digitel vernier / depth vernier / DHMS </t>
  </si>
  <si>
    <t>External thread</t>
  </si>
  <si>
    <t>thread Ring gauge</t>
  </si>
  <si>
    <t xml:space="preserve">External thread Major diameter </t>
  </si>
  <si>
    <t>digital micrometer</t>
  </si>
  <si>
    <t xml:space="preserve">External thread Pitch diameter </t>
  </si>
  <si>
    <t>Pitch micrometer</t>
  </si>
  <si>
    <t xml:space="preserve">External thread minor diameter </t>
  </si>
  <si>
    <t>contoure / VMS</t>
  </si>
  <si>
    <t>External thread length / depth</t>
  </si>
  <si>
    <t xml:space="preserve">digitel vernier / depth vernier / DHMS </t>
  </si>
  <si>
    <t>Chamfer Angle</t>
  </si>
  <si>
    <t xml:space="preserve">Chamfer distance </t>
  </si>
  <si>
    <t>STD Form gauge / VMS / Contore</t>
  </si>
  <si>
    <t>verify the part identification visualy</t>
  </si>
  <si>
    <t>verify the parts, reports and COC</t>
  </si>
  <si>
    <t>Surface finish: 
I)0.4,0.8,1.6 micron shall be viewed under 10X 
II)0.2,0.10 micron shall be viewed under 15X 
III)Below 0.1 micron shall be viewed under 20X This is applicable for areas where no special notes are mentioned in the drawing</t>
  </si>
  <si>
    <t>Measuring pin</t>
  </si>
  <si>
    <t>START</t>
  </si>
  <si>
    <t>PROJECT :</t>
  </si>
  <si>
    <t>ASSY NAME  :</t>
  </si>
  <si>
    <t>Offered Qty:</t>
  </si>
  <si>
    <t>No's</t>
  </si>
  <si>
    <t>Po No :</t>
  </si>
  <si>
    <t>MATL. SPEC  DRG :</t>
  </si>
  <si>
    <t>WO No :</t>
  </si>
  <si>
    <t>PART NAME:</t>
  </si>
  <si>
    <t>RMC No:</t>
  </si>
  <si>
    <t>LM3215</t>
  </si>
  <si>
    <t>FIR NO</t>
  </si>
  <si>
    <t>DRG No:</t>
  </si>
  <si>
    <t>FINAL</t>
  </si>
  <si>
    <t>DATE:</t>
  </si>
  <si>
    <t>23.05.2020</t>
  </si>
  <si>
    <t>Rev:</t>
  </si>
  <si>
    <t>Matl used :</t>
  </si>
  <si>
    <t>18.8 PH AMS 7256</t>
  </si>
  <si>
    <t>PART ID START</t>
  </si>
  <si>
    <t>001</t>
  </si>
  <si>
    <t>Issue :</t>
  </si>
  <si>
    <t>Batch Qty:</t>
  </si>
  <si>
    <t>PART ID END</t>
  </si>
  <si>
    <t xml:space="preserve"> to </t>
  </si>
  <si>
    <t>L/IR/20/1965</t>
  </si>
  <si>
    <t>NCR No:</t>
  </si>
  <si>
    <t>L/NC/20/120</t>
  </si>
  <si>
    <t>Part Id No's</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</si>
  <si>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</si>
  <si>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</si>
  <si>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</si>
  <si>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</si>
  <si>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</si>
  <si>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</si>
  <si>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</si>
  <si>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</si>
  <si>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</si>
  <si>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</si>
  <si>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</si>
  <si>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</si>
  <si>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</si>
  <si>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</si>
  <si>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</si>
  <si>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</si>
  <si>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</si>
  <si>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</si>
  <si>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</si>
  <si>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</si>
  <si>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</si>
  <si>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</si>
  <si>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</si>
  <si>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</si>
  <si>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</si>
  <si>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</si>
  <si>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</si>
  <si>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</si>
  <si>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</si>
  <si>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</si>
  <si>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</si>
  <si>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</si>
  <si>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</si>
  <si>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</si>
  <si>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</si>
  <si>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</si>
  <si>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</si>
  <si>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</si>
  <si>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</si>
  <si>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</si>
  <si>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</si>
  <si>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</si>
  <si>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</si>
  <si>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</si>
  <si>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</si>
  <si>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</si>
  <si>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</si>
  <si>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</si>
  <si>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</si>
  <si>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</si>
  <si>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</si>
  <si>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</si>
  <si>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</si>
  <si>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</si>
  <si>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</si>
  <si>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</si>
  <si>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</si>
  <si>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</si>
  <si>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</si>
  <si>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</si>
  <si>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</si>
  <si>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</si>
  <si>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</si>
  <si>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</si>
  <si>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</si>
  <si>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</si>
  <si>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</si>
  <si>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</si>
  <si>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</si>
  <si>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</si>
  <si>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</si>
  <si>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</si>
  <si>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</si>
  <si>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</si>
  <si>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</si>
  <si>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</si>
  <si>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</si>
  <si>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</si>
  <si>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</si>
  <si>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</si>
  <si>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</si>
  <si>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</si>
  <si>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</si>
  <si>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</si>
  <si>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</si>
  <si>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</si>
  <si>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</si>
  <si>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</si>
  <si>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</si>
  <si>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</si>
  <si>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</si>
  <si>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</si>
  <si>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</si>
  <si>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</si>
  <si>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</si>
  <si>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</si>
  <si>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</si>
  <si>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</si>
  <si>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</si>
  <si>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</si>
  <si>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</si>
  <si>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</si>
  <si>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</si>
  <si>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</si>
  <si>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</si>
  <si>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</si>
  <si>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</si>
  <si>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</si>
  <si>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</si>
  <si>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</si>
  <si>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</si>
  <si>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</si>
  <si>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</si>
  <si>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</si>
  <si>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</si>
  <si>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</si>
  <si>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</si>
  <si>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</si>
  <si>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</si>
  <si>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</si>
  <si>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</si>
  <si>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</si>
  <si>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</si>
  <si>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</si>
  <si>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</si>
  <si>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</si>
  <si>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</si>
  <si>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</si>
  <si>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</si>
  <si>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</si>
  <si>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</si>
  <si>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</si>
  <si>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</si>
  <si>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</si>
  <si>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</si>
  <si>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</si>
  <si>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</si>
  <si>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</si>
  <si>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</si>
  <si>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</si>
  <si>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</si>
  <si>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</si>
  <si>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</si>
  <si>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</si>
  <si>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</si>
  <si>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</si>
  <si>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</si>
  <si>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</si>
  <si>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</si>
  <si>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</si>
  <si>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</si>
  <si>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</si>
  <si>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</si>
  <si>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</si>
  <si>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</si>
  <si>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</si>
  <si>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</si>
  <si>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</si>
  <si>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</si>
  <si>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</si>
  <si>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</si>
  <si>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</si>
  <si>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</si>
  <si>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</si>
  <si>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</si>
  <si>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</si>
  <si>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</si>
  <si>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</si>
  <si>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</si>
  <si>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</si>
  <si>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</si>
  <si>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</si>
  <si>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</si>
  <si>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</si>
  <si>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</si>
  <si>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</si>
  <si>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</si>
  <si>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</si>
  <si>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</si>
  <si>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</si>
  <si>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</si>
  <si>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</si>
  <si>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</si>
  <si>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</si>
  <si>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</si>
  <si>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</si>
  <si>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</si>
  <si>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</si>
  <si>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</si>
  <si>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</si>
  <si>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</si>
  <si>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</si>
  <si>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</si>
  <si>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</si>
  <si>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</si>
  <si>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</si>
  <si>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</si>
  <si>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</si>
  <si>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</si>
  <si>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</si>
  <si>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</si>
  <si>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</si>
  <si>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</si>
  <si>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</si>
  <si>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</si>
  <si>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</si>
  <si>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</si>
  <si>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</si>
  <si>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</si>
  <si>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</si>
  <si>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</si>
  <si>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</si>
  <si>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</si>
  <si>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</si>
  <si>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</si>
  <si>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</si>
  <si>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</si>
  <si>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</si>
  <si>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</si>
  <si>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</si>
  <si>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</si>
  <si>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</si>
  <si>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</si>
  <si>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</si>
  <si>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</si>
  <si>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</si>
  <si>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</si>
  <si>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</si>
  <si>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</si>
  <si>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</si>
  <si>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</si>
  <si>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</si>
  <si>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</si>
  <si>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</si>
  <si>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</si>
  <si>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</si>
  <si>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</si>
  <si>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</si>
  <si>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</si>
  <si>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</si>
  <si>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</si>
  <si>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</si>
  <si>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</si>
  <si>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</si>
  <si>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</si>
  <si>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</si>
  <si>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</si>
  <si>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</si>
  <si>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</si>
  <si>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</si>
  <si>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</si>
  <si>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</si>
  <si>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</si>
  <si>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</si>
  <si>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</si>
  <si>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</si>
  <si>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</si>
  <si>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</si>
  <si>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</si>
  <si>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</si>
  <si>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</si>
  <si>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</si>
  <si>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</si>
  <si>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</si>
  <si>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</si>
  <si>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</si>
  <si>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</si>
  <si>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</si>
  <si>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</si>
  <si>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</si>
  <si>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</si>
  <si>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</si>
  <si>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</si>
  <si>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</si>
  <si>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</si>
  <si>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</si>
  <si>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</si>
  <si>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</si>
  <si>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</si>
  <si>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</si>
  <si>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</si>
  <si>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</si>
  <si>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</si>
  <si>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</si>
  <si>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</si>
  <si>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</si>
  <si>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</si>
  <si>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</si>
  <si>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</si>
  <si>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</si>
  <si>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</si>
  <si>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</si>
  <si>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</si>
  <si>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</si>
  <si>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</si>
  <si>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</si>
  <si>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</si>
  <si>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</si>
  <si>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</si>
  <si>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</si>
  <si>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</si>
  <si>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</si>
  <si>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</si>
  <si>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</si>
  <si>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</si>
  <si>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</si>
  <si>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</si>
  <si>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</si>
  <si>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</si>
  <si>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</si>
  <si>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</si>
  <si>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</si>
  <si>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</si>
  <si>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</si>
  <si>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</si>
  <si>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</si>
  <si>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</si>
  <si>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</si>
  <si>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</si>
  <si>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</si>
  <si>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</si>
  <si>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</si>
  <si>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</si>
  <si>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</si>
  <si>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</si>
  <si>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</si>
  <si>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</si>
  <si>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</si>
  <si>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</si>
  <si>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</si>
  <si>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</si>
  <si>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</si>
  <si>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</si>
  <si>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</si>
  <si>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</si>
  <si>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</si>
  <si>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</si>
  <si>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</si>
  <si>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</si>
  <si>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</si>
  <si>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</si>
  <si>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</si>
  <si>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</si>
  <si>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</si>
  <si>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</si>
  <si>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</si>
  <si>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</si>
  <si>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</si>
  <si>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</si>
  <si>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</si>
  <si>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</si>
  <si>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</si>
  <si>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</si>
  <si>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</si>
  <si>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</si>
  <si>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</si>
  <si>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</si>
  <si>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</si>
  <si>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</si>
  <si>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</si>
  <si>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</si>
  <si>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</si>
  <si>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</si>
  <si>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</si>
  <si>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</si>
  <si>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</si>
  <si>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</si>
  <si>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</si>
  <si>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</si>
  <si>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</si>
  <si>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</si>
  <si>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</si>
  <si>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</si>
  <si>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</si>
  <si>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</si>
  <si>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</si>
  <si>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</si>
  <si>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</si>
  <si>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</si>
  <si>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</si>
  <si>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</si>
  <si>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</si>
  <si>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</si>
  <si>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</si>
  <si>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</si>
  <si>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</si>
  <si>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</si>
  <si>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</si>
  <si>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</si>
  <si>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</si>
  <si>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</si>
  <si>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</si>
  <si>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</si>
  <si>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</si>
  <si>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</si>
  <si>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</si>
  <si>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</si>
  <si>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</si>
  <si>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</si>
  <si>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</si>
  <si>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</si>
  <si>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</si>
  <si>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</si>
  <si>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</si>
  <si>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</si>
  <si>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</si>
  <si>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</si>
  <si>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</si>
  <si>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</si>
  <si>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</si>
  <si>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</si>
  <si>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</si>
  <si>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</si>
  <si>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</si>
  <si>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</si>
  <si>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</si>
  <si>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</si>
  <si>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</si>
  <si>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</si>
  <si>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</si>
  <si>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</si>
  <si>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</si>
  <si>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</si>
  <si>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</si>
  <si>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</si>
  <si>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</si>
  <si>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</si>
  <si>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</si>
  <si>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</si>
  <si>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</si>
  <si>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</si>
  <si>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</si>
  <si>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</si>
  <si>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</si>
  <si>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</si>
  <si>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</si>
  <si>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</si>
  <si>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</si>
  <si>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</si>
  <si>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</si>
  <si>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</si>
  <si>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</si>
  <si>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</si>
  <si>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</si>
  <si>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</si>
  <si>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</si>
  <si>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</si>
  <si>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</si>
  <si>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</si>
  <si>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</si>
  <si>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</si>
  <si>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</si>
  <si>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</si>
  <si>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</si>
  <si>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</si>
  <si>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</si>
  <si>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</si>
  <si>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</si>
  <si>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</si>
  <si>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</si>
  <si>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</si>
  <si>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</si>
  <si>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</si>
  <si>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</si>
  <si>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</si>
  <si>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</si>
  <si>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</si>
  <si>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</si>
  <si>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</si>
  <si>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</si>
  <si>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</si>
  <si>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</si>
  <si>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</si>
  <si>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</si>
  <si>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</si>
  <si>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</si>
  <si>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</si>
  <si>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</si>
  <si>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</si>
  <si>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</si>
  <si>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</si>
  <si>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</si>
  <si>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</si>
  <si>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</si>
  <si>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</si>
  <si>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</si>
  <si>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</si>
  <si>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</si>
  <si>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</si>
  <si>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</si>
  <si>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</si>
  <si>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</si>
  <si>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</si>
  <si>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</si>
  <si>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</si>
  <si>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</si>
  <si>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</si>
  <si>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</si>
  <si>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</si>
  <si>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 xml:space="preserve">Part Id No's: </t>
  </si>
  <si>
    <t xml:space="preserve">Offered Qty: </t>
  </si>
  <si>
    <t xml:space="preserve"> NO'S </t>
  </si>
  <si>
    <t>Convertion part ID no</t>
  </si>
  <si>
    <t xml:space="preserve"> TO </t>
  </si>
  <si>
    <t>Qty  Concession</t>
  </si>
  <si>
    <t>Qty  Rejected</t>
  </si>
  <si>
    <t>Name &amp; Signature :
Date:</t>
  </si>
  <si>
    <t>Alt + 0135</t>
  </si>
  <si>
    <t>‡</t>
  </si>
  <si>
    <t>Double Dagger</t>
  </si>
  <si>
    <t>Special</t>
  </si>
  <si>
    <t>Alt + 0136</t>
  </si>
  <si>
    <t>ˆ</t>
  </si>
  <si>
    <t>Cap Arrow</t>
  </si>
  <si>
    <t>Alt + 0137</t>
  </si>
  <si>
    <t>‰</t>
  </si>
  <si>
    <t>Per Mille</t>
  </si>
  <si>
    <t>Mathematics</t>
  </si>
  <si>
    <t>Alt + 0138</t>
  </si>
  <si>
    <t>Š</t>
  </si>
  <si>
    <t>Capital S with Caron</t>
  </si>
  <si>
    <t>Language Characters</t>
  </si>
  <si>
    <t>Alt + 0139</t>
  </si>
  <si>
    <t>‹</t>
  </si>
  <si>
    <t>Single Angle Quotation Left</t>
  </si>
  <si>
    <t>Alt + 0140</t>
  </si>
  <si>
    <t>Œ</t>
  </si>
  <si>
    <t>Capital O-E Ligature</t>
  </si>
  <si>
    <t>Alt + 0142</t>
  </si>
  <si>
    <t>Ž</t>
  </si>
  <si>
    <t>Capital Z with Caron</t>
  </si>
  <si>
    <t>Alt + 0149</t>
  </si>
  <si>
    <t>•</t>
  </si>
  <si>
    <t>Big Dot</t>
  </si>
  <si>
    <t>Alt + 0150</t>
  </si>
  <si>
    <t>–</t>
  </si>
  <si>
    <t>En-dash symbol</t>
  </si>
  <si>
    <t>Alt + 0151</t>
  </si>
  <si>
    <t>—</t>
  </si>
  <si>
    <t>Em-dash symbol</t>
  </si>
  <si>
    <t>Alt + 0152</t>
  </si>
  <si>
    <t>˜</t>
  </si>
  <si>
    <t>Intermediate</t>
  </si>
  <si>
    <t>Keyboard Defaults</t>
  </si>
  <si>
    <t>Alt + 0153</t>
  </si>
  <si>
    <t>™</t>
  </si>
  <si>
    <t>Trademark</t>
  </si>
  <si>
    <t>Alt + 0154</t>
  </si>
  <si>
    <t>š</t>
  </si>
  <si>
    <t>Small s with Caron</t>
  </si>
  <si>
    <t>Alt + 0155</t>
  </si>
  <si>
    <t>›</t>
  </si>
  <si>
    <t>Single Angle Quotation Right</t>
  </si>
  <si>
    <t>Alt + 0156</t>
  </si>
  <si>
    <t>œ</t>
  </si>
  <si>
    <t>Small o-e Ligature</t>
  </si>
  <si>
    <t>Alt + 0158</t>
  </si>
  <si>
    <t>ž</t>
  </si>
  <si>
    <t>Small z with Caron</t>
  </si>
  <si>
    <t>Alt + 0159</t>
  </si>
  <si>
    <t>Ÿ</t>
  </si>
  <si>
    <t>Umlaut Y Capital</t>
  </si>
  <si>
    <t>Accented Characters</t>
  </si>
  <si>
    <t>Alt + 0161</t>
  </si>
  <si>
    <t>¡</t>
  </si>
  <si>
    <t>Down Exclamation Mark</t>
  </si>
  <si>
    <t>Alt + 0162</t>
  </si>
  <si>
    <t>¢</t>
  </si>
  <si>
    <t>Cent</t>
  </si>
  <si>
    <t>Currency</t>
  </si>
  <si>
    <t>Alt + 0163</t>
  </si>
  <si>
    <t>£</t>
  </si>
  <si>
    <t>Pound</t>
  </si>
  <si>
    <t>Alt + 0164</t>
  </si>
  <si>
    <t>¤</t>
  </si>
  <si>
    <t>General Currency</t>
  </si>
  <si>
    <t>Alt + 0165</t>
  </si>
  <si>
    <t>¥</t>
  </si>
  <si>
    <t>Japanese Yen</t>
  </si>
  <si>
    <t>Alt + 0166</t>
  </si>
  <si>
    <t>¦</t>
  </si>
  <si>
    <t>Pipeline with Break</t>
  </si>
  <si>
    <t>Alt + 0167</t>
  </si>
  <si>
    <t>§</t>
  </si>
  <si>
    <t>Section Symbol</t>
  </si>
  <si>
    <t>Alt + 0169</t>
  </si>
  <si>
    <t>©</t>
  </si>
  <si>
    <t>Copyright</t>
  </si>
  <si>
    <t>Alt + 0170</t>
  </si>
  <si>
    <t>ª</t>
  </si>
  <si>
    <t>Feminine Ordinal Number</t>
  </si>
  <si>
    <t>Alt + 0171</t>
  </si>
  <si>
    <t>«</t>
  </si>
  <si>
    <t>Double Angle Quotation Left</t>
  </si>
  <si>
    <t>Double Less than Mark</t>
  </si>
  <si>
    <t>Alt + 0172</t>
  </si>
  <si>
    <t>¬</t>
  </si>
  <si>
    <t>Not Symbol</t>
  </si>
  <si>
    <t>Alt + 0173</t>
  </si>
  <si>
    <t>Hyphen or Dash</t>
  </si>
  <si>
    <t>Alt + 0174</t>
  </si>
  <si>
    <t>®</t>
  </si>
  <si>
    <t>Registered</t>
  </si>
  <si>
    <t>Alt + 0175</t>
  </si>
  <si>
    <t>¯</t>
  </si>
  <si>
    <t>Upper Dash</t>
  </si>
  <si>
    <t>Alt + 0176</t>
  </si>
  <si>
    <t>°</t>
  </si>
  <si>
    <t>Degree</t>
  </si>
  <si>
    <t>Alt + 0177</t>
  </si>
  <si>
    <t>±</t>
  </si>
  <si>
    <t>Plus or Minus</t>
  </si>
  <si>
    <t>Alt + 0178</t>
  </si>
  <si>
    <t>²</t>
  </si>
  <si>
    <t>Power of Two (Square)</t>
  </si>
  <si>
    <t>Alt + 0179</t>
  </si>
  <si>
    <t>³</t>
  </si>
  <si>
    <t>Power of Three (Cube)</t>
  </si>
  <si>
    <t>Alt + 0181</t>
  </si>
  <si>
    <t>µ</t>
  </si>
  <si>
    <t>Micron</t>
  </si>
  <si>
    <t>Alt + 0182</t>
  </si>
  <si>
    <t>¶</t>
  </si>
  <si>
    <t>Paragraph</t>
  </si>
  <si>
    <t>Alt + 0183</t>
  </si>
  <si>
    <t>·</t>
  </si>
  <si>
    <t>Center Dot</t>
  </si>
  <si>
    <t>Alt + 0185</t>
  </si>
  <si>
    <t>¹</t>
  </si>
  <si>
    <t>Citation One</t>
  </si>
  <si>
    <t>Alt + 0186</t>
  </si>
  <si>
    <t>º</t>
  </si>
  <si>
    <t>Masculine Ordinal Number</t>
  </si>
  <si>
    <t>Alt + 0187</t>
  </si>
  <si>
    <t>»</t>
  </si>
  <si>
    <t>Double Angle Quotation Right</t>
  </si>
  <si>
    <t>Double Greater than Mark</t>
  </si>
  <si>
    <t>Alt + 0188</t>
  </si>
  <si>
    <t>¼</t>
  </si>
  <si>
    <t>One fourth fraction</t>
  </si>
  <si>
    <t>Alt + 0189</t>
  </si>
  <si>
    <t>½</t>
  </si>
  <si>
    <t>One half fraction</t>
  </si>
  <si>
    <t>Alt + 0190</t>
  </si>
  <si>
    <t>¾</t>
  </si>
  <si>
    <t>Three fourth fraction</t>
  </si>
  <si>
    <t>Alt + 0191</t>
  </si>
  <si>
    <t>¿</t>
  </si>
  <si>
    <t>Down Question Mark</t>
  </si>
  <si>
    <t>Alt + 0192</t>
  </si>
  <si>
    <t>À</t>
  </si>
  <si>
    <t>Grave A Capital</t>
  </si>
  <si>
    <t>Alt + 0193</t>
  </si>
  <si>
    <t>Á</t>
  </si>
  <si>
    <t>Acute A Capital</t>
  </si>
  <si>
    <t>Alt + 0194</t>
  </si>
  <si>
    <t>Â</t>
  </si>
  <si>
    <t>Circumflex A Capital</t>
  </si>
  <si>
    <t>Alt + 0195</t>
  </si>
  <si>
    <t>Ã</t>
  </si>
  <si>
    <t>Tilde A Capital</t>
  </si>
  <si>
    <t>Alt + 0196</t>
  </si>
  <si>
    <t>Ä</t>
  </si>
  <si>
    <t>Umlaut A Capital</t>
  </si>
  <si>
    <t>Alt + 0197</t>
  </si>
  <si>
    <t>Å</t>
  </si>
  <si>
    <t>Capital Nordic A Ring</t>
  </si>
  <si>
    <t>Alt + 0198</t>
  </si>
  <si>
    <t>Æ</t>
  </si>
  <si>
    <t>Capital A-E Ligature</t>
  </si>
  <si>
    <t>Alt + 0199</t>
  </si>
  <si>
    <t>Ç</t>
  </si>
  <si>
    <t>Capital C French Cedille</t>
  </si>
  <si>
    <t>Alt + 0200</t>
  </si>
  <si>
    <t>È</t>
  </si>
  <si>
    <t>Grave E Capital</t>
  </si>
  <si>
    <t>Alt + 0201</t>
  </si>
  <si>
    <t>É</t>
  </si>
  <si>
    <t>Acute E Capital</t>
  </si>
  <si>
    <t>Alt + 0202</t>
  </si>
  <si>
    <t>Circumflex E Capital</t>
  </si>
  <si>
    <t>Alt + 0203</t>
  </si>
  <si>
    <t>Ë</t>
  </si>
  <si>
    <t>Umlaut E Capital</t>
  </si>
  <si>
    <t>Alt + 0204</t>
  </si>
  <si>
    <t>Ì</t>
  </si>
  <si>
    <t>Grave I Capital</t>
  </si>
  <si>
    <t>Alt + 0205</t>
  </si>
  <si>
    <t>Í</t>
  </si>
  <si>
    <t>Acute I Capital</t>
  </si>
  <si>
    <t>Alt + 0206</t>
  </si>
  <si>
    <t>Î</t>
  </si>
  <si>
    <t>Circumflex I Capital</t>
  </si>
  <si>
    <t>Alt + 0207</t>
  </si>
  <si>
    <t>Ï</t>
  </si>
  <si>
    <t>Umlaut I Capital</t>
  </si>
  <si>
    <t>Alt + 0208</t>
  </si>
  <si>
    <t>Ð</t>
  </si>
  <si>
    <t>Old English Eth (Capital)</t>
  </si>
  <si>
    <t>Alt + 0209</t>
  </si>
  <si>
    <t>Ñ</t>
  </si>
  <si>
    <t>Tilde I Capital</t>
  </si>
  <si>
    <t>Alt + 0210</t>
  </si>
  <si>
    <t>Ò</t>
  </si>
  <si>
    <t>Grave O Capital</t>
  </si>
  <si>
    <t>Alt + 0211</t>
  </si>
  <si>
    <t>Ó</t>
  </si>
  <si>
    <t>Acute O Capital</t>
  </si>
  <si>
    <t>Alt + 0212</t>
  </si>
  <si>
    <t>Ô</t>
  </si>
  <si>
    <t>Circumflex O Capital</t>
  </si>
  <si>
    <t>Alt + 0213</t>
  </si>
  <si>
    <t>Õ</t>
  </si>
  <si>
    <t>Tilde O Capital</t>
  </si>
  <si>
    <t>Alt + 0214</t>
  </si>
  <si>
    <t>Ö</t>
  </si>
  <si>
    <t>Umlaut O Capital</t>
  </si>
  <si>
    <t>Alt + 0215</t>
  </si>
  <si>
    <t>×</t>
  </si>
  <si>
    <t>Multiply</t>
  </si>
  <si>
    <t>Alt + 0216</t>
  </si>
  <si>
    <t>Ø</t>
  </si>
  <si>
    <t>Capital Nordic O Slash</t>
  </si>
  <si>
    <t>Phi</t>
  </si>
  <si>
    <t>Alt + 0217</t>
  </si>
  <si>
    <t>Ù</t>
  </si>
  <si>
    <t>Grave U Capital</t>
  </si>
  <si>
    <t>Alt + 0218</t>
  </si>
  <si>
    <t>Acute U Capital</t>
  </si>
  <si>
    <t>Alt + 0219</t>
  </si>
  <si>
    <t>Û</t>
  </si>
  <si>
    <t>Circumflex U Capital</t>
  </si>
  <si>
    <t>Alt + 0220</t>
  </si>
  <si>
    <t>Ü</t>
  </si>
  <si>
    <t>Umlaut U Capital</t>
  </si>
  <si>
    <t>Alt + 0221</t>
  </si>
  <si>
    <t>Ý</t>
  </si>
  <si>
    <t>Acute Y Capital</t>
  </si>
  <si>
    <t>Alt + 0222</t>
  </si>
  <si>
    <t>Þ</t>
  </si>
  <si>
    <t>Old English Thorn (Capital)</t>
  </si>
  <si>
    <t>Alt + 0223</t>
  </si>
  <si>
    <t>ß</t>
  </si>
  <si>
    <t>German Sharp S</t>
  </si>
  <si>
    <t>Alt + 0224</t>
  </si>
  <si>
    <t>à</t>
  </si>
  <si>
    <t>Grave a Small</t>
  </si>
  <si>
    <t>Alt + 0225</t>
  </si>
  <si>
    <t>á</t>
  </si>
  <si>
    <t>Acute a Small</t>
  </si>
  <si>
    <t>Alt + 0226</t>
  </si>
  <si>
    <t>â</t>
  </si>
  <si>
    <t>Circumflex a Small</t>
  </si>
  <si>
    <t>Alt + 0227</t>
  </si>
  <si>
    <t>ã</t>
  </si>
  <si>
    <t>Tilde a Small</t>
  </si>
  <si>
    <t>Alt + 0228</t>
  </si>
  <si>
    <t>ä</t>
  </si>
  <si>
    <t>Umlaut a Small</t>
  </si>
  <si>
    <t>Alt + 0229</t>
  </si>
  <si>
    <t>å</t>
  </si>
  <si>
    <t>Small Nordic a Ring</t>
  </si>
  <si>
    <t>Alt + 0230</t>
  </si>
  <si>
    <t>æ</t>
  </si>
  <si>
    <t>Small a-e Ligature</t>
  </si>
  <si>
    <t>Alt + 0231</t>
  </si>
  <si>
    <t>ç</t>
  </si>
  <si>
    <t>Small C French Cedille</t>
  </si>
  <si>
    <t>Alt + 0232</t>
  </si>
  <si>
    <t>è</t>
  </si>
  <si>
    <t>Grave e Small</t>
  </si>
  <si>
    <t>Alt + 0233</t>
  </si>
  <si>
    <t>é</t>
  </si>
  <si>
    <t>Acute e Small</t>
  </si>
  <si>
    <t>Alt + 0234</t>
  </si>
  <si>
    <t>ê</t>
  </si>
  <si>
    <t>Circumflex e Small</t>
  </si>
  <si>
    <t>Alt + 0235</t>
  </si>
  <si>
    <t>ë</t>
  </si>
  <si>
    <t>Umlaut e Small</t>
  </si>
  <si>
    <t>Alt + 0236</t>
  </si>
  <si>
    <t>ì</t>
  </si>
  <si>
    <t>Grave i Small</t>
  </si>
  <si>
    <t>Alt + 0237</t>
  </si>
  <si>
    <t>í</t>
  </si>
  <si>
    <t>Acute i Small</t>
  </si>
  <si>
    <t>Alt + 0238</t>
  </si>
  <si>
    <t>î</t>
  </si>
  <si>
    <t>Circumflex i Small</t>
  </si>
  <si>
    <t>Alt + 0239</t>
  </si>
  <si>
    <t>ï</t>
  </si>
  <si>
    <t>Umlaut i Small</t>
  </si>
  <si>
    <t>Alt + 0240</t>
  </si>
  <si>
    <t>ð</t>
  </si>
  <si>
    <t>Old English Eth (Small)</t>
  </si>
  <si>
    <t>Alt + 0241</t>
  </si>
  <si>
    <t>ñ</t>
  </si>
  <si>
    <t>Tilde i Small</t>
  </si>
  <si>
    <t>Alt + 0242</t>
  </si>
  <si>
    <t>ò</t>
  </si>
  <si>
    <t>Grave o Small</t>
  </si>
  <si>
    <t>Alt + 0243</t>
  </si>
  <si>
    <t>ó</t>
  </si>
  <si>
    <t>Acute o Small</t>
  </si>
  <si>
    <t>Alt + 0244</t>
  </si>
  <si>
    <t>ô</t>
  </si>
  <si>
    <t>Circumflex o Small</t>
  </si>
  <si>
    <t>Alt + 0245</t>
  </si>
  <si>
    <t>õ</t>
  </si>
  <si>
    <t>Tilde o Small</t>
  </si>
  <si>
    <t>Alt + 0246</t>
  </si>
  <si>
    <t>ö</t>
  </si>
  <si>
    <t>Umlaut o Small</t>
  </si>
  <si>
    <t>Alt + 0247</t>
  </si>
  <si>
    <t>÷</t>
  </si>
  <si>
    <t>Division</t>
  </si>
  <si>
    <t>Alt + 0248</t>
  </si>
  <si>
    <t>ø</t>
  </si>
  <si>
    <t>Small Nordic O Slash</t>
  </si>
  <si>
    <t>Alt + 0249</t>
  </si>
  <si>
    <t>ù</t>
  </si>
  <si>
    <t>Grave u Small</t>
  </si>
  <si>
    <t>Alt + 0250</t>
  </si>
  <si>
    <t>ú</t>
  </si>
  <si>
    <t>Acute u Small</t>
  </si>
  <si>
    <t>Alt + 0251</t>
  </si>
  <si>
    <t>û</t>
  </si>
  <si>
    <t>Circumflex u Small</t>
  </si>
  <si>
    <t>Alt + 0252</t>
  </si>
  <si>
    <t>ü</t>
  </si>
  <si>
    <t>Umlaut u Small</t>
  </si>
  <si>
    <t>Alt + 0253</t>
  </si>
  <si>
    <t>ý</t>
  </si>
  <si>
    <t>Acute y Small</t>
  </si>
  <si>
    <t>Alt + 0254</t>
  </si>
  <si>
    <t>þ</t>
  </si>
  <si>
    <t>Old English Thorn (Small)</t>
  </si>
  <si>
    <t>Alt + 0255</t>
  </si>
  <si>
    <t>ÿ</t>
  </si>
  <si>
    <t>Umlaut y Small</t>
  </si>
  <si>
    <t>Alt + 100</t>
  </si>
  <si>
    <t>d</t>
  </si>
  <si>
    <t>Small Letter d</t>
  </si>
  <si>
    <t>Alt + 10000</t>
  </si>
  <si>
    <t>✐</t>
  </si>
  <si>
    <t>Pencil</t>
  </si>
  <si>
    <t>Alt + 10001</t>
  </si>
  <si>
    <t>✑</t>
  </si>
  <si>
    <t>Nib</t>
  </si>
  <si>
    <t>Alt + 10002</t>
  </si>
  <si>
    <t>✒</t>
  </si>
  <si>
    <t>Bold Nib</t>
  </si>
  <si>
    <t>Alt + 10003</t>
  </si>
  <si>
    <t>✓</t>
  </si>
  <si>
    <t>Tick Mark</t>
  </si>
  <si>
    <t>Alt + 10004</t>
  </si>
  <si>
    <t>✔</t>
  </si>
  <si>
    <t>Bold Tick Mark</t>
  </si>
  <si>
    <t>Alt + 10005</t>
  </si>
  <si>
    <t>✕</t>
  </si>
  <si>
    <t>Cross Mark</t>
  </si>
  <si>
    <t>Alt + 10006</t>
  </si>
  <si>
    <t>✖</t>
  </si>
  <si>
    <t>Bold Cross Mark</t>
  </si>
  <si>
    <t>Alt + 10007</t>
  </si>
  <si>
    <t>✗</t>
  </si>
  <si>
    <t>Styles Cross Mark</t>
  </si>
  <si>
    <t>Alt + 10008</t>
  </si>
  <si>
    <t>✘</t>
  </si>
  <si>
    <t>Bold Style Cross Mark</t>
  </si>
  <si>
    <t>Alt + 10009</t>
  </si>
  <si>
    <t>✙</t>
  </si>
  <si>
    <t>Embossed Plus</t>
  </si>
  <si>
    <t>Alt + 10010</t>
  </si>
  <si>
    <t>✚</t>
  </si>
  <si>
    <t>Bold Plus</t>
  </si>
  <si>
    <t>Alt + 10011</t>
  </si>
  <si>
    <t>✛</t>
  </si>
  <si>
    <t>Cursor</t>
  </si>
  <si>
    <t>Alt + 10012</t>
  </si>
  <si>
    <t>✜</t>
  </si>
  <si>
    <t>Bold Cursor</t>
  </si>
  <si>
    <t>Alt + 10013</t>
  </si>
  <si>
    <t>✝</t>
  </si>
  <si>
    <t>Simple Cross</t>
  </si>
  <si>
    <t>Alt + 10014</t>
  </si>
  <si>
    <t>✞</t>
  </si>
  <si>
    <t>Jesus Cross</t>
  </si>
  <si>
    <t>Alt + 10015</t>
  </si>
  <si>
    <t>✟</t>
  </si>
  <si>
    <t>Embossed Cross</t>
  </si>
  <si>
    <t>Alt + 10016</t>
  </si>
  <si>
    <t>✠</t>
  </si>
  <si>
    <t>Maltese Cross</t>
  </si>
  <si>
    <t>Alt + 10017</t>
  </si>
  <si>
    <t>✡</t>
  </si>
  <si>
    <t>Six Star (Star of David)</t>
  </si>
  <si>
    <t>Stars</t>
  </si>
  <si>
    <t>Alt + 10018</t>
  </si>
  <si>
    <t>✢</t>
  </si>
  <si>
    <t>Four Teardrop Spoked Asterisk</t>
  </si>
  <si>
    <t>Alt + 10019</t>
  </si>
  <si>
    <t>✣</t>
  </si>
  <si>
    <t>Four Balloon Spoked Asterisk</t>
  </si>
  <si>
    <t>Alt + 10020</t>
  </si>
  <si>
    <t>✤</t>
  </si>
  <si>
    <t>Bold Four Balloon Spoked Asterisk</t>
  </si>
  <si>
    <t>Alt + 10021</t>
  </si>
  <si>
    <t>✥</t>
  </si>
  <si>
    <t>Four Clubs Spoked Asterisk</t>
  </si>
  <si>
    <t>Alt + 10022</t>
  </si>
  <si>
    <t>✦</t>
  </si>
  <si>
    <t>Black Four Pointed Star</t>
  </si>
  <si>
    <t>Alt + 10023</t>
  </si>
  <si>
    <t>✧</t>
  </si>
  <si>
    <t>White Four Pointed Star</t>
  </si>
  <si>
    <t>Alt + 10024</t>
  </si>
  <si>
    <t>✨</t>
  </si>
  <si>
    <t>Sparkles</t>
  </si>
  <si>
    <t>Alt + 10025</t>
  </si>
  <si>
    <t>✩</t>
  </si>
  <si>
    <t>Five Pointed Star</t>
  </si>
  <si>
    <t>Alt + 10026</t>
  </si>
  <si>
    <t>✪</t>
  </si>
  <si>
    <t>Five Pointed Star in Circle</t>
  </si>
  <si>
    <t>Alt + 10027</t>
  </si>
  <si>
    <t>✫</t>
  </si>
  <si>
    <t>White Center Black Star</t>
  </si>
  <si>
    <t>Alt + 10028</t>
  </si>
  <si>
    <t>✬</t>
  </si>
  <si>
    <t>Black Center White Star</t>
  </si>
  <si>
    <t>Alt + 10029</t>
  </si>
  <si>
    <t>✭</t>
  </si>
  <si>
    <t>Outlined Black Star</t>
  </si>
  <si>
    <t>Alt + 10030</t>
  </si>
  <si>
    <t>✮</t>
  </si>
  <si>
    <t>Bold Outlined Black Star</t>
  </si>
  <si>
    <t>Alt + 10031</t>
  </si>
  <si>
    <t>✯</t>
  </si>
  <si>
    <t>Pinwheel Star</t>
  </si>
  <si>
    <t>Alt + 10032</t>
  </si>
  <si>
    <t>✰</t>
  </si>
  <si>
    <t>White Star with Shadow</t>
  </si>
  <si>
    <t>Alt + 10033</t>
  </si>
  <si>
    <t>✱</t>
  </si>
  <si>
    <t>Bold Asterisk</t>
  </si>
  <si>
    <t>Keyboard Default</t>
  </si>
  <si>
    <t>Alt + 10034</t>
  </si>
  <si>
    <t>✲</t>
  </si>
  <si>
    <t>Open Center Asterisk</t>
  </si>
  <si>
    <t>Alt + 10035</t>
  </si>
  <si>
    <t>✳</t>
  </si>
  <si>
    <t>Eight Spoked Asterisk</t>
  </si>
  <si>
    <t>Alt + 10036</t>
  </si>
  <si>
    <t>✴</t>
  </si>
  <si>
    <t>Eight Point Black Star</t>
  </si>
  <si>
    <t>Alt + 10037</t>
  </si>
  <si>
    <t>✵</t>
  </si>
  <si>
    <t>Eight Point Pinwheel Star</t>
  </si>
  <si>
    <t>Alt + 10038</t>
  </si>
  <si>
    <t>✶</t>
  </si>
  <si>
    <t>Six Point Black Star</t>
  </si>
  <si>
    <t>Alt + 10039</t>
  </si>
  <si>
    <t>✷</t>
  </si>
  <si>
    <t>Eight Point Rectilinear Black Star</t>
  </si>
  <si>
    <t>Alt + 10040</t>
  </si>
  <si>
    <t>✸</t>
  </si>
  <si>
    <t>Bold Eight Point Rectilinear Black Star</t>
  </si>
  <si>
    <t>Alt + 10041</t>
  </si>
  <si>
    <t>✹</t>
  </si>
  <si>
    <t>Twelve Point Black Star</t>
  </si>
  <si>
    <t>Alt + 10042</t>
  </si>
  <si>
    <t>✺</t>
  </si>
  <si>
    <t>Sixteen Spoked Asterisk</t>
  </si>
  <si>
    <t>Alt + 10045</t>
  </si>
  <si>
    <t>✽</t>
  </si>
  <si>
    <t>Flower</t>
  </si>
  <si>
    <t>Alt + 10050</t>
  </si>
  <si>
    <t>❂</t>
  </si>
  <si>
    <t>Flower Donut</t>
  </si>
  <si>
    <t>Alt + 10052</t>
  </si>
  <si>
    <t>❄</t>
  </si>
  <si>
    <t>Snowflake</t>
  </si>
  <si>
    <t>Alt + 10065</t>
  </si>
  <si>
    <t>❑</t>
  </si>
  <si>
    <t>Shaded Square</t>
  </si>
  <si>
    <t>Alt + 10083</t>
  </si>
  <si>
    <t>❣</t>
  </si>
  <si>
    <t>Exclamation with Heart</t>
  </si>
  <si>
    <t>Hearts</t>
  </si>
  <si>
    <t>Alt + 10084</t>
  </si>
  <si>
    <t>❤</t>
  </si>
  <si>
    <t>Playing Cards</t>
  </si>
  <si>
    <t>Alt + 10085</t>
  </si>
  <si>
    <t>❥</t>
  </si>
  <si>
    <t>Tilted Hearts</t>
  </si>
  <si>
    <t>Alt + 10086</t>
  </si>
  <si>
    <t>❦</t>
  </si>
  <si>
    <t>Floral Heart</t>
  </si>
  <si>
    <t>Alt + 10087</t>
  </si>
  <si>
    <t>❧</t>
  </si>
  <si>
    <t>Rotated Floral Heart</t>
  </si>
  <si>
    <t>Alt + 101</t>
  </si>
  <si>
    <t>E</t>
  </si>
  <si>
    <t>Small Letter e</t>
  </si>
  <si>
    <t>Alt + 10102</t>
  </si>
  <si>
    <t>❶</t>
  </si>
  <si>
    <t>Black Circled One</t>
  </si>
  <si>
    <t>Numbers</t>
  </si>
  <si>
    <t>Alt + 10103</t>
  </si>
  <si>
    <t>❷</t>
  </si>
  <si>
    <t>Black Circled Two</t>
  </si>
  <si>
    <t>Alt + 10104</t>
  </si>
  <si>
    <t>❸</t>
  </si>
  <si>
    <t>Black Circled Three</t>
  </si>
  <si>
    <t>Alt + 10105</t>
  </si>
  <si>
    <t>❹</t>
  </si>
  <si>
    <t>Black Circled Four</t>
  </si>
  <si>
    <t>Alt + 10106</t>
  </si>
  <si>
    <t>❺</t>
  </si>
  <si>
    <t>Black Circled Five</t>
  </si>
  <si>
    <t>Alt + 10107</t>
  </si>
  <si>
    <t>❻</t>
  </si>
  <si>
    <t>Black Circled Six</t>
  </si>
  <si>
    <t>Alt + 10108</t>
  </si>
  <si>
    <t>❼</t>
  </si>
  <si>
    <t>Black Circled Seven</t>
  </si>
  <si>
    <t>Alt + 10109</t>
  </si>
  <si>
    <t>❽</t>
  </si>
  <si>
    <t>Black Circled Eight</t>
  </si>
  <si>
    <t>Alt + 10110</t>
  </si>
  <si>
    <t>❾</t>
  </si>
  <si>
    <t>Black Circled Nine</t>
  </si>
  <si>
    <t>Alt + 10111</t>
  </si>
  <si>
    <t>❿</t>
  </si>
  <si>
    <t>Black Circled Ten</t>
  </si>
  <si>
    <t>Alt + 10112</t>
  </si>
  <si>
    <t>➀</t>
  </si>
  <si>
    <t>White Circled One</t>
  </si>
  <si>
    <t>Alt + 10113</t>
  </si>
  <si>
    <t>➁</t>
  </si>
  <si>
    <t>White Circled Two</t>
  </si>
  <si>
    <t>Alt + 10114</t>
  </si>
  <si>
    <t>➂</t>
  </si>
  <si>
    <t>White Circled Three</t>
  </si>
  <si>
    <t>Alt + 10115</t>
  </si>
  <si>
    <t>➃</t>
  </si>
  <si>
    <t>White Circled Four</t>
  </si>
  <si>
    <t>Alt + 10116</t>
  </si>
  <si>
    <t>➄</t>
  </si>
  <si>
    <t>White Circled Five</t>
  </si>
  <si>
    <t>Alt + 10117</t>
  </si>
  <si>
    <t>➅</t>
  </si>
  <si>
    <t>White Circled Six</t>
  </si>
  <si>
    <t>Alt + 10118</t>
  </si>
  <si>
    <t>➆</t>
  </si>
  <si>
    <t>White Circled Seven</t>
  </si>
  <si>
    <t>Alt + 10119</t>
  </si>
  <si>
    <t>➇</t>
  </si>
  <si>
    <t>White Circled Eight</t>
  </si>
  <si>
    <t>Alt + 10120</t>
  </si>
  <si>
    <t>➈</t>
  </si>
  <si>
    <t>White Circled Nine</t>
  </si>
  <si>
    <t>Alt + 10121</t>
  </si>
  <si>
    <t>➉</t>
  </si>
  <si>
    <t>White Circled Ten</t>
  </si>
  <si>
    <t>Alt + 10136</t>
  </si>
  <si>
    <t>➘</t>
  </si>
  <si>
    <t>Bold South East Arrow</t>
  </si>
  <si>
    <t>Arrows</t>
  </si>
  <si>
    <t>Alt + 10137</t>
  </si>
  <si>
    <t>➙</t>
  </si>
  <si>
    <t>Bold Right Arrow</t>
  </si>
  <si>
    <t>Alt + 10138</t>
  </si>
  <si>
    <t>➚</t>
  </si>
  <si>
    <t>Bold North East Arrow</t>
  </si>
  <si>
    <t>Alt + 10139</t>
  </si>
  <si>
    <t>➛</t>
  </si>
  <si>
    <t>Drafting Point Right Arrow</t>
  </si>
  <si>
    <t>Alt + 10140</t>
  </si>
  <si>
    <t>➜</t>
  </si>
  <si>
    <t>Bold Round Tipped Right Arrow</t>
  </si>
  <si>
    <t>Alt + 10141</t>
  </si>
  <si>
    <t>➝</t>
  </si>
  <si>
    <t>Triangle Head Right Arrow</t>
  </si>
  <si>
    <t>Alt + 10142</t>
  </si>
  <si>
    <t>➞</t>
  </si>
  <si>
    <t>Bold Triangle Head Right Arrow</t>
  </si>
  <si>
    <t>Alt + 10143</t>
  </si>
  <si>
    <t>➟</t>
  </si>
  <si>
    <t>Dashed Triangle Head Right Arrow</t>
  </si>
  <si>
    <t>Alt + 10144</t>
  </si>
  <si>
    <t>➠</t>
  </si>
  <si>
    <t>Bold Dashed Triangle Head Right Arrow</t>
  </si>
  <si>
    <t>Alt + 10145</t>
  </si>
  <si>
    <t>➡</t>
  </si>
  <si>
    <t>Black Right Arrow</t>
  </si>
  <si>
    <t>Alt + 10146</t>
  </si>
  <si>
    <t>➢</t>
  </si>
  <si>
    <t>3D Top Lighted Right Arrow</t>
  </si>
  <si>
    <t>Alt + 10147</t>
  </si>
  <si>
    <t>➣</t>
  </si>
  <si>
    <t>3D Bottom Lighted Right Arrow</t>
  </si>
  <si>
    <t>Alt + 10148</t>
  </si>
  <si>
    <t>➤</t>
  </si>
  <si>
    <t>Black Right Arrow Head</t>
  </si>
  <si>
    <t>Alt + 10149</t>
  </si>
  <si>
    <t>➥</t>
  </si>
  <si>
    <t>Bold Down Curved Right Arrow</t>
  </si>
  <si>
    <t>Alt + 10150</t>
  </si>
  <si>
    <t>➦</t>
  </si>
  <si>
    <t>Bold Up Curved Right Arrow</t>
  </si>
  <si>
    <t>Alt + 10151</t>
  </si>
  <si>
    <t>➧</t>
  </si>
  <si>
    <t>Squat Right Arrow</t>
  </si>
  <si>
    <t>Alt + 10152</t>
  </si>
  <si>
    <t>➨</t>
  </si>
  <si>
    <t>Bold Concave Black Right Arrow</t>
  </si>
  <si>
    <t>Alt + 10153</t>
  </si>
  <si>
    <t>➩</t>
  </si>
  <si>
    <t>Right Shadowed White Right Arrow</t>
  </si>
  <si>
    <t>Alt + 10154</t>
  </si>
  <si>
    <t>➪</t>
  </si>
  <si>
    <t>Left Shadowed White Right Arrow</t>
  </si>
  <si>
    <t>Alt + 10155</t>
  </si>
  <si>
    <t>➫</t>
  </si>
  <si>
    <t>Back Tilted Shadowed White Right Arrow</t>
  </si>
  <si>
    <t>Alt + 10156</t>
  </si>
  <si>
    <t>➬</t>
  </si>
  <si>
    <t>Front Tilted Shadowed White Right Arrow</t>
  </si>
  <si>
    <t>Alt + 10157</t>
  </si>
  <si>
    <t>➭</t>
  </si>
  <si>
    <t>Bold Lower Shadowed White Right Arrow</t>
  </si>
  <si>
    <t>Alt + 10158</t>
  </si>
  <si>
    <t>➮</t>
  </si>
  <si>
    <t>Bold Upper Shadowed White Right Arrow</t>
  </si>
  <si>
    <t>Alt + 10159</t>
  </si>
  <si>
    <t>➯</t>
  </si>
  <si>
    <t>Notched Lower Shadowed White Right Arrow</t>
  </si>
  <si>
    <t>Alt + 10160</t>
  </si>
  <si>
    <t>➰</t>
  </si>
  <si>
    <t>Curly Loop</t>
  </si>
  <si>
    <t>Alt + 10161</t>
  </si>
  <si>
    <t>➱</t>
  </si>
  <si>
    <t>Notched Upper Shadowed White Right Arrow</t>
  </si>
  <si>
    <t>Alt + 10162</t>
  </si>
  <si>
    <t>➲</t>
  </si>
  <si>
    <t>Circled Bold White Right Arrow</t>
  </si>
  <si>
    <t>Alt + 10163</t>
  </si>
  <si>
    <t>➳</t>
  </si>
  <si>
    <t>White Feathered Right Arrow</t>
  </si>
  <si>
    <t>Alt + 10164</t>
  </si>
  <si>
    <t>➴</t>
  </si>
  <si>
    <t>Black Feathered South East Arrow</t>
  </si>
  <si>
    <t>Alt + 10165</t>
  </si>
  <si>
    <t>➵</t>
  </si>
  <si>
    <t>Black Feathered Right Arrow</t>
  </si>
  <si>
    <t>Alt + 10166</t>
  </si>
  <si>
    <t>➶</t>
  </si>
  <si>
    <t>Black Feathered North East Arrow</t>
  </si>
  <si>
    <t>Alt + 10167</t>
  </si>
  <si>
    <t>➷</t>
  </si>
  <si>
    <t>Bold Black Feathered South East Arrow</t>
  </si>
  <si>
    <t>Alt + 10168</t>
  </si>
  <si>
    <t>➸</t>
  </si>
  <si>
    <t>Bold Black Feathered Right Arrow</t>
  </si>
  <si>
    <t>Alt + 10169</t>
  </si>
  <si>
    <t>➹</t>
  </si>
  <si>
    <t>Bold Black Feathered North East Arrow</t>
  </si>
  <si>
    <t>Alt + 10170</t>
  </si>
  <si>
    <t>➺</t>
  </si>
  <si>
    <t>Teardrop Barbed Right Arrow</t>
  </si>
  <si>
    <t>Alt + 10171</t>
  </si>
  <si>
    <t>➻</t>
  </si>
  <si>
    <t>Bold Teardrop Shanked Right Arrow</t>
  </si>
  <si>
    <t>Alt + 10172</t>
  </si>
  <si>
    <t>➼</t>
  </si>
  <si>
    <t>Wedge Tailed Right Arrow</t>
  </si>
  <si>
    <t>Alt + 10173</t>
  </si>
  <si>
    <t>➽</t>
  </si>
  <si>
    <t>Bold Wedge Tailed Right Arrow</t>
  </si>
  <si>
    <t>Alt + 10174</t>
  </si>
  <si>
    <t>➾</t>
  </si>
  <si>
    <t>Open Outlined Right Arrow</t>
  </si>
  <si>
    <t>Alt + 10175</t>
  </si>
  <si>
    <t>➿</t>
  </si>
  <si>
    <t>Double Curly Loop</t>
  </si>
  <si>
    <t>Alt + 102</t>
  </si>
  <si>
    <t>f</t>
  </si>
  <si>
    <t>Small Letter f</t>
  </si>
  <si>
    <t>Alt + 103</t>
  </si>
  <si>
    <t>g</t>
  </si>
  <si>
    <t>Small Letter g</t>
  </si>
  <si>
    <t>Alt + 104</t>
  </si>
  <si>
    <t>h</t>
  </si>
  <si>
    <t>Small Letter h</t>
  </si>
  <si>
    <t>Alt + 105</t>
  </si>
  <si>
    <t>i</t>
  </si>
  <si>
    <t>Small Letter i</t>
  </si>
  <si>
    <t>Alt + 106</t>
  </si>
  <si>
    <t>j</t>
  </si>
  <si>
    <t>Small Letter j</t>
  </si>
  <si>
    <t>Alt + 107</t>
  </si>
  <si>
    <t>k</t>
  </si>
  <si>
    <t>Small Letter k</t>
  </si>
  <si>
    <t>Alt + 108</t>
  </si>
  <si>
    <t>l</t>
  </si>
  <si>
    <t>Small Letter l</t>
  </si>
  <si>
    <t>Alt + 109</t>
  </si>
  <si>
    <t>m</t>
  </si>
  <si>
    <t>Small Letter m</t>
  </si>
  <si>
    <t>Alt + 110</t>
  </si>
  <si>
    <t>n</t>
  </si>
  <si>
    <t>Small Letter n</t>
  </si>
  <si>
    <t>Alt + 111</t>
  </si>
  <si>
    <t>o</t>
  </si>
  <si>
    <t>Small Letter o</t>
  </si>
  <si>
    <t>Alt + 112</t>
  </si>
  <si>
    <t>p</t>
  </si>
  <si>
    <t>Small Letter p</t>
  </si>
  <si>
    <t>Alt + 113</t>
  </si>
  <si>
    <t>q</t>
  </si>
  <si>
    <t>Small Letter q</t>
  </si>
  <si>
    <t>Alt + 114</t>
  </si>
  <si>
    <t>r</t>
  </si>
  <si>
    <t>Small Letter r</t>
  </si>
  <si>
    <t>Alt + 115</t>
  </si>
  <si>
    <t>s</t>
  </si>
  <si>
    <t>Small Letter s</t>
  </si>
  <si>
    <t>Alt + 116</t>
  </si>
  <si>
    <t>t</t>
  </si>
  <si>
    <t>Small Letter t</t>
  </si>
  <si>
    <t>Alt + 117</t>
  </si>
  <si>
    <t>u</t>
  </si>
  <si>
    <t>Small Letter u</t>
  </si>
  <si>
    <t>Alt + 118</t>
  </si>
  <si>
    <t>v</t>
  </si>
  <si>
    <t>Small Letter v</t>
  </si>
  <si>
    <t>Alt + 119</t>
  </si>
  <si>
    <t>w</t>
  </si>
  <si>
    <t>Small Letter w</t>
  </si>
  <si>
    <t>Alt + 120</t>
  </si>
  <si>
    <t>x</t>
  </si>
  <si>
    <t>Small Letter x</t>
  </si>
  <si>
    <t>Alt + 121</t>
  </si>
  <si>
    <t>y</t>
  </si>
  <si>
    <t>Small Letter y</t>
  </si>
  <si>
    <t>Alt + 122</t>
  </si>
  <si>
    <t>z</t>
  </si>
  <si>
    <t>Small Letter z</t>
  </si>
  <si>
    <t>Alt + 123</t>
  </si>
  <si>
    <t>{</t>
  </si>
  <si>
    <t>Left Brace or Curly Bracket</t>
  </si>
  <si>
    <t>Alt + 124</t>
  </si>
  <si>
    <t>|</t>
  </si>
  <si>
    <t>Pipeline</t>
  </si>
  <si>
    <t>Alt + 125</t>
  </si>
  <si>
    <t>}</t>
  </si>
  <si>
    <t>Right Brace or Curly Bracket</t>
  </si>
  <si>
    <t>Alt + 126</t>
  </si>
  <si>
    <t>~</t>
  </si>
  <si>
    <t>Intermediate or Approximate</t>
  </si>
  <si>
    <t>Alt + 127904</t>
  </si>
  <si>
    <t>🎠</t>
  </si>
  <si>
    <t>Carousel Horse</t>
  </si>
  <si>
    <t>Alt + 127905</t>
  </si>
  <si>
    <t>🎡</t>
  </si>
  <si>
    <t>Ferris Wheel</t>
  </si>
  <si>
    <t>Alt + 127906</t>
  </si>
  <si>
    <t>🎢</t>
  </si>
  <si>
    <t>Roller Coaster</t>
  </si>
  <si>
    <t>Alt + 127907</t>
  </si>
  <si>
    <t>🎣</t>
  </si>
  <si>
    <t>Fishing Pole</t>
  </si>
  <si>
    <t>Alt + 127908</t>
  </si>
  <si>
    <t>🎤</t>
  </si>
  <si>
    <t>Mic</t>
  </si>
  <si>
    <t>Musical Symbols</t>
  </si>
  <si>
    <t>Alt + 127909</t>
  </si>
  <si>
    <t>🎥</t>
  </si>
  <si>
    <t>Video Camera</t>
  </si>
  <si>
    <t>Alt + 127910</t>
  </si>
  <si>
    <t>🎦</t>
  </si>
  <si>
    <t>Cinema</t>
  </si>
  <si>
    <t>Alt + 127911</t>
  </si>
  <si>
    <t>🎧</t>
  </si>
  <si>
    <t>Headphone</t>
  </si>
  <si>
    <t>Alt + 127912</t>
  </si>
  <si>
    <t>🎨</t>
  </si>
  <si>
    <t>Painting</t>
  </si>
  <si>
    <t>Alt + 127913</t>
  </si>
  <si>
    <t>🎩</t>
  </si>
  <si>
    <t>Top Hat</t>
  </si>
  <si>
    <t>Alt + 127914</t>
  </si>
  <si>
    <t>🎪</t>
  </si>
  <si>
    <t>Circus Tent</t>
  </si>
  <si>
    <t>Alt + 127915</t>
  </si>
  <si>
    <t>🎫</t>
  </si>
  <si>
    <t>Ticket</t>
  </si>
  <si>
    <t>Alt + 127916</t>
  </si>
  <si>
    <t>🎬</t>
  </si>
  <si>
    <t>Clapper Board</t>
  </si>
  <si>
    <t>Alt + 127917</t>
  </si>
  <si>
    <t>🎭</t>
  </si>
  <si>
    <t>Performing Arts</t>
  </si>
  <si>
    <t>Alt + 127918</t>
  </si>
  <si>
    <t>🎮</t>
  </si>
  <si>
    <t>Video Game</t>
  </si>
  <si>
    <t>Alt + 127919</t>
  </si>
  <si>
    <t>🎯</t>
  </si>
  <si>
    <t>Dart</t>
  </si>
  <si>
    <t>Gaming</t>
  </si>
  <si>
    <t>Alt + 127920</t>
  </si>
  <si>
    <t>🎰</t>
  </si>
  <si>
    <t>Slot Machine</t>
  </si>
  <si>
    <t>Alt + 127921</t>
  </si>
  <si>
    <t>🎱</t>
  </si>
  <si>
    <t>Billiards</t>
  </si>
  <si>
    <t>Alt + 127922</t>
  </si>
  <si>
    <t>🎲</t>
  </si>
  <si>
    <t>Dices</t>
  </si>
  <si>
    <t>Alt + 127923</t>
  </si>
  <si>
    <t>🎳</t>
  </si>
  <si>
    <t>Snow Bowling</t>
  </si>
  <si>
    <t>Alt + 127924</t>
  </si>
  <si>
    <t>🎴</t>
  </si>
  <si>
    <t>Flower Playing Cards</t>
  </si>
  <si>
    <t>Alt + 127925</t>
  </si>
  <si>
    <t>🎵</t>
  </si>
  <si>
    <t>Quaver or Eighth Note</t>
  </si>
  <si>
    <t>Alt + 127926</t>
  </si>
  <si>
    <t>🎶</t>
  </si>
  <si>
    <t>Musical Notes</t>
  </si>
  <si>
    <t>Alt + 127927</t>
  </si>
  <si>
    <t>🎷</t>
  </si>
  <si>
    <t>Saxophone</t>
  </si>
  <si>
    <t>Alt + 127928</t>
  </si>
  <si>
    <t>🎸</t>
  </si>
  <si>
    <t>Guitar</t>
  </si>
  <si>
    <t>Alt + 127929</t>
  </si>
  <si>
    <t>🎹</t>
  </si>
  <si>
    <t>Musical Keyboard</t>
  </si>
  <si>
    <t>Alt + 127930</t>
  </si>
  <si>
    <t>🎺</t>
  </si>
  <si>
    <t>Trumpet</t>
  </si>
  <si>
    <t>Alt + 127931</t>
  </si>
  <si>
    <t>🎻</t>
  </si>
  <si>
    <t>Violin</t>
  </si>
  <si>
    <t>Alt + 127932</t>
  </si>
  <si>
    <t>🎼</t>
  </si>
  <si>
    <t>Octave Clef</t>
  </si>
  <si>
    <t>Alt + 127934</t>
  </si>
  <si>
    <t>🎾</t>
  </si>
  <si>
    <t>Tennis</t>
  </si>
  <si>
    <t>Alt + 127936</t>
  </si>
  <si>
    <t>🏀</t>
  </si>
  <si>
    <t>Basketball</t>
  </si>
  <si>
    <t>Alt + 127937</t>
  </si>
  <si>
    <t>🏁</t>
  </si>
  <si>
    <t>Flag</t>
  </si>
  <si>
    <t>Alt + 127938</t>
  </si>
  <si>
    <t>🏂</t>
  </si>
  <si>
    <t>Skiing</t>
  </si>
  <si>
    <t>Alt + 127939</t>
  </si>
  <si>
    <t>🏃</t>
  </si>
  <si>
    <t>Running</t>
  </si>
  <si>
    <t>Alt + 127940</t>
  </si>
  <si>
    <t>🏄</t>
  </si>
  <si>
    <t>Skating</t>
  </si>
  <si>
    <t>Alt + 127942</t>
  </si>
  <si>
    <t>🏆</t>
  </si>
  <si>
    <t>Cup</t>
  </si>
  <si>
    <t>Alt + 127944</t>
  </si>
  <si>
    <t>🏈</t>
  </si>
  <si>
    <t>American Football</t>
  </si>
  <si>
    <t>Alt + 127946</t>
  </si>
  <si>
    <t>🏊</t>
  </si>
  <si>
    <t>Swimming</t>
  </si>
  <si>
    <t>Alt + 127968</t>
  </si>
  <si>
    <t>🏠</t>
  </si>
  <si>
    <t>Home</t>
  </si>
  <si>
    <t>Transport</t>
  </si>
  <si>
    <t>Alt + 127969</t>
  </si>
  <si>
    <t>🏡</t>
  </si>
  <si>
    <t>Flower House</t>
  </si>
  <si>
    <t>Alt + 127970</t>
  </si>
  <si>
    <t>🏢</t>
  </si>
  <si>
    <t>Office Building</t>
  </si>
  <si>
    <t>Alt + 127973</t>
  </si>
  <si>
    <t>🏥</t>
  </si>
  <si>
    <t>Hospital</t>
  </si>
  <si>
    <t>Alt + 127974</t>
  </si>
  <si>
    <t>🏦</t>
  </si>
  <si>
    <t>Bank</t>
  </si>
  <si>
    <t>Alt + 127975</t>
  </si>
  <si>
    <t>🏧</t>
  </si>
  <si>
    <t>ATM</t>
  </si>
  <si>
    <t>Alt + 127976</t>
  </si>
  <si>
    <t>🏨</t>
  </si>
  <si>
    <t>Hotel</t>
  </si>
  <si>
    <t>Alt + 127977</t>
  </si>
  <si>
    <t>🏩</t>
  </si>
  <si>
    <t>love Hotel</t>
  </si>
  <si>
    <t>Alt + 127978</t>
  </si>
  <si>
    <t>🏪</t>
  </si>
  <si>
    <t>Convenience Store</t>
  </si>
  <si>
    <t>Alt + 127979</t>
  </si>
  <si>
    <t>🏫</t>
  </si>
  <si>
    <t>School</t>
  </si>
  <si>
    <t>Alt + 127980</t>
  </si>
  <si>
    <t>🏬</t>
  </si>
  <si>
    <t>Department Store</t>
  </si>
  <si>
    <t>Alt + 127981</t>
  </si>
  <si>
    <t>🏭</t>
  </si>
  <si>
    <t>Factory</t>
  </si>
  <si>
    <t>Alt + 127982</t>
  </si>
  <si>
    <t>🏮</t>
  </si>
  <si>
    <t>Izakaya Lantern</t>
  </si>
  <si>
    <t>Alt + 127983</t>
  </si>
  <si>
    <t>🏯</t>
  </si>
  <si>
    <t>Japanese Castle</t>
  </si>
  <si>
    <t>Alt + 127984</t>
  </si>
  <si>
    <t>🏰</t>
  </si>
  <si>
    <t>European Castle</t>
  </si>
  <si>
    <t>Alt + 128012</t>
  </si>
  <si>
    <t>🐌</t>
  </si>
  <si>
    <t>Snail</t>
  </si>
  <si>
    <t>Alt + 128013</t>
  </si>
  <si>
    <t>🐍</t>
  </si>
  <si>
    <t>Snake</t>
  </si>
  <si>
    <t>Alt + 128014</t>
  </si>
  <si>
    <t>🐎</t>
  </si>
  <si>
    <t>Horse</t>
  </si>
  <si>
    <t>Alt + 128102</t>
  </si>
  <si>
    <t>👦</t>
  </si>
  <si>
    <t>Boy</t>
  </si>
  <si>
    <t>Human</t>
  </si>
  <si>
    <t>Alt + 128103</t>
  </si>
  <si>
    <t>👧</t>
  </si>
  <si>
    <t>Girl</t>
  </si>
  <si>
    <t>Alt + 128104</t>
  </si>
  <si>
    <t>👨</t>
  </si>
  <si>
    <t>Male (Man)</t>
  </si>
  <si>
    <t>Alt + 128105</t>
  </si>
  <si>
    <t>👩</t>
  </si>
  <si>
    <t>Female (Woman)</t>
  </si>
  <si>
    <t>Alt + 128106</t>
  </si>
  <si>
    <t>👪</t>
  </si>
  <si>
    <t>Family with Kid</t>
  </si>
  <si>
    <t>Alt + 128107</t>
  </si>
  <si>
    <t>👫</t>
  </si>
  <si>
    <t>Family without Kid</t>
  </si>
  <si>
    <t>Alt + 128110</t>
  </si>
  <si>
    <t>👮</t>
  </si>
  <si>
    <t>Man Face with Police Cap</t>
  </si>
  <si>
    <t>Alt + 128111</t>
  </si>
  <si>
    <t>👯</t>
  </si>
  <si>
    <t>Woman Face with Rabbit Band</t>
  </si>
  <si>
    <t>Alt + 128112</t>
  </si>
  <si>
    <t>👰</t>
  </si>
  <si>
    <t>Woman Face1</t>
  </si>
  <si>
    <t>Alt + 128113</t>
  </si>
  <si>
    <t>👱</t>
  </si>
  <si>
    <t>Woman Face2</t>
  </si>
  <si>
    <t>Alt + 128114</t>
  </si>
  <si>
    <t>👲</t>
  </si>
  <si>
    <t>Man Face1</t>
  </si>
  <si>
    <t>Alt + 128115</t>
  </si>
  <si>
    <t>👳</t>
  </si>
  <si>
    <t>Man Face2</t>
  </si>
  <si>
    <t>Alt + 128116</t>
  </si>
  <si>
    <t>👴</t>
  </si>
  <si>
    <t>Man Face3</t>
  </si>
  <si>
    <t>Alt + 128117</t>
  </si>
  <si>
    <t>👵</t>
  </si>
  <si>
    <t>Man Face4</t>
  </si>
  <si>
    <t>Alt + 128118</t>
  </si>
  <si>
    <t>👶</t>
  </si>
  <si>
    <t>Baby Face</t>
  </si>
  <si>
    <t>Alt + 128119</t>
  </si>
  <si>
    <t>👷</t>
  </si>
  <si>
    <t>Man Face5</t>
  </si>
  <si>
    <t>Alt + 128120</t>
  </si>
  <si>
    <t>👸</t>
  </si>
  <si>
    <t>Man Face6</t>
  </si>
  <si>
    <t>Alt + 128124</t>
  </si>
  <si>
    <t>👼</t>
  </si>
  <si>
    <t>Angel Baby</t>
  </si>
  <si>
    <t>Alt + 128125</t>
  </si>
  <si>
    <t>👽</t>
  </si>
  <si>
    <t>Halloween Mask</t>
  </si>
  <si>
    <t>Alt + 128127</t>
  </si>
  <si>
    <t>👿</t>
  </si>
  <si>
    <t>Satan</t>
  </si>
  <si>
    <t>Alt + 128128</t>
  </si>
  <si>
    <t>💀</t>
  </si>
  <si>
    <t>Skull</t>
  </si>
  <si>
    <t>Alt + 128134</t>
  </si>
  <si>
    <t>💆</t>
  </si>
  <si>
    <t>Man Face7</t>
  </si>
  <si>
    <t>Alt + 128135</t>
  </si>
  <si>
    <t>💇</t>
  </si>
  <si>
    <t>Scissor and Comb</t>
  </si>
  <si>
    <t>Alt + 128137</t>
  </si>
  <si>
    <t>💉</t>
  </si>
  <si>
    <t>Syringe</t>
  </si>
  <si>
    <t>Alt + 128138</t>
  </si>
  <si>
    <t>💊</t>
  </si>
  <si>
    <t>Medicine or Tablet or Pill</t>
  </si>
  <si>
    <t>Alt + 128139</t>
  </si>
  <si>
    <t>💋</t>
  </si>
  <si>
    <t>Lips</t>
  </si>
  <si>
    <t>Alt + 128140</t>
  </si>
  <si>
    <t>💌</t>
  </si>
  <si>
    <t>Lover Letter / Cover</t>
  </si>
  <si>
    <t>Alt + 128141</t>
  </si>
  <si>
    <t>💍</t>
  </si>
  <si>
    <t>Diamond Ring</t>
  </si>
  <si>
    <t>Alt + 128142</t>
  </si>
  <si>
    <t>💎</t>
  </si>
  <si>
    <t>Diamond</t>
  </si>
  <si>
    <t>Alt + 128143</t>
  </si>
  <si>
    <t>💏</t>
  </si>
  <si>
    <t>Kissing Symbol</t>
  </si>
  <si>
    <t>Alt + 128145</t>
  </si>
  <si>
    <t>💑</t>
  </si>
  <si>
    <t>Lovers (Man and Women with Heart)</t>
  </si>
  <si>
    <t>Alt + 128146</t>
  </si>
  <si>
    <t>💒</t>
  </si>
  <si>
    <t>Heart with Home</t>
  </si>
  <si>
    <t>Alt + 128147</t>
  </si>
  <si>
    <t>💓</t>
  </si>
  <si>
    <t>Vibrating Heart</t>
  </si>
  <si>
    <t>Alt + 128148</t>
  </si>
  <si>
    <t>💔</t>
  </si>
  <si>
    <t>Broken Heart Symbol</t>
  </si>
  <si>
    <t>Alt + 128149</t>
  </si>
  <si>
    <t>💕</t>
  </si>
  <si>
    <t>Double Heart</t>
  </si>
  <si>
    <t>Alt + 128150</t>
  </si>
  <si>
    <t>💖</t>
  </si>
  <si>
    <t>Twinkling Heart</t>
  </si>
  <si>
    <t>Alt + 128151</t>
  </si>
  <si>
    <t>💗</t>
  </si>
  <si>
    <t>Donut Heart</t>
  </si>
  <si>
    <t>Alt + 128152</t>
  </si>
  <si>
    <t>💘</t>
  </si>
  <si>
    <t>Heart with Arrow</t>
  </si>
  <si>
    <t>Alt + 128153</t>
  </si>
  <si>
    <t>💙</t>
  </si>
  <si>
    <t>Horizontal Stripped Heart</t>
  </si>
  <si>
    <t>Alt + 128154</t>
  </si>
  <si>
    <t>💚</t>
  </si>
  <si>
    <t>Left Slanted Stripped Heart</t>
  </si>
  <si>
    <t>Alt + 128155</t>
  </si>
  <si>
    <t>💛</t>
  </si>
  <si>
    <t>Right Slanted Stripped Heart</t>
  </si>
  <si>
    <t>Alt + 128156</t>
  </si>
  <si>
    <t>💜</t>
  </si>
  <si>
    <t>Partial Stripped Heart</t>
  </si>
  <si>
    <t>Alt + 128157</t>
  </si>
  <si>
    <t>💝</t>
  </si>
  <si>
    <t>Heart Gift</t>
  </si>
  <si>
    <t>Alt + 128158</t>
  </si>
  <si>
    <t>💞</t>
  </si>
  <si>
    <t>Four Hearts</t>
  </si>
  <si>
    <t>Alt + 128159</t>
  </si>
  <si>
    <t>💟</t>
  </si>
  <si>
    <t>Heart on Drawing Pad</t>
  </si>
  <si>
    <t>Alt + 128160</t>
  </si>
  <si>
    <t>💠</t>
  </si>
  <si>
    <t>Dotted Square</t>
  </si>
  <si>
    <t>Alt + 128161</t>
  </si>
  <si>
    <t>💡</t>
  </si>
  <si>
    <t>Bulb</t>
  </si>
  <si>
    <t>Alt + 128162</t>
  </si>
  <si>
    <t>💢</t>
  </si>
  <si>
    <t>Four Section</t>
  </si>
  <si>
    <t>Alt + 128163</t>
  </si>
  <si>
    <t>💣</t>
  </si>
  <si>
    <t>Bomb</t>
  </si>
  <si>
    <t>Alt + 128164</t>
  </si>
  <si>
    <t>💤</t>
  </si>
  <si>
    <t>Dizzy</t>
  </si>
  <si>
    <t>Alt + 128165</t>
  </si>
  <si>
    <t>💥</t>
  </si>
  <si>
    <t>Callout</t>
  </si>
  <si>
    <t>Alt + 128166</t>
  </si>
  <si>
    <t>💦</t>
  </si>
  <si>
    <t>Drop Design</t>
  </si>
  <si>
    <t>Alt + 128167</t>
  </si>
  <si>
    <t>💧</t>
  </si>
  <si>
    <t>Drop</t>
  </si>
  <si>
    <t>Alt + 128168</t>
  </si>
  <si>
    <t>💨</t>
  </si>
  <si>
    <t>Blowing Wind</t>
  </si>
  <si>
    <t>Alt + 128169</t>
  </si>
  <si>
    <t>💩</t>
  </si>
  <si>
    <t>Cream</t>
  </si>
  <si>
    <t>Alt + 128170</t>
  </si>
  <si>
    <t>💪</t>
  </si>
  <si>
    <t>Muscle</t>
  </si>
  <si>
    <t>Alt + 128171</t>
  </si>
  <si>
    <t>💫</t>
  </si>
  <si>
    <t>Two Stars</t>
  </si>
  <si>
    <t>Alt + 128172</t>
  </si>
  <si>
    <t>💬</t>
  </si>
  <si>
    <t>Comments Callout</t>
  </si>
  <si>
    <t>Alt + 128174</t>
  </si>
  <si>
    <t>💮</t>
  </si>
  <si>
    <t>Alt + 128175</t>
  </si>
  <si>
    <t>💯</t>
  </si>
  <si>
    <t>Hundred Points Symbol</t>
  </si>
  <si>
    <t>Alt + 128176</t>
  </si>
  <si>
    <t>💰</t>
  </si>
  <si>
    <t>Money Bag</t>
  </si>
  <si>
    <t>Alt + 128177</t>
  </si>
  <si>
    <t>💱</t>
  </si>
  <si>
    <t>Currency Conversion</t>
  </si>
  <si>
    <t>Alt + 128178</t>
  </si>
  <si>
    <t>💲</t>
  </si>
  <si>
    <t>Dollar</t>
  </si>
  <si>
    <t>Alt + 128179</t>
  </si>
  <si>
    <t>💳</t>
  </si>
  <si>
    <t>Credit Card</t>
  </si>
  <si>
    <t>Alt + 128180</t>
  </si>
  <si>
    <t>💴</t>
  </si>
  <si>
    <t>Yen Sign</t>
  </si>
  <si>
    <t>Alt + 128181</t>
  </si>
  <si>
    <t>💵</t>
  </si>
  <si>
    <t>Dollar Sign</t>
  </si>
  <si>
    <t>Alt + 128184</t>
  </si>
  <si>
    <t>💸</t>
  </si>
  <si>
    <t>Alt + 128185</t>
  </si>
  <si>
    <t>💹</t>
  </si>
  <si>
    <t>Alt + 128186</t>
  </si>
  <si>
    <t>💺</t>
  </si>
  <si>
    <t>Seat Symbol</t>
  </si>
  <si>
    <t>Alt + 128187</t>
  </si>
  <si>
    <t>💻</t>
  </si>
  <si>
    <t>Laptop</t>
  </si>
  <si>
    <t>Alt + 128188</t>
  </si>
  <si>
    <t>💼</t>
  </si>
  <si>
    <t>Briefcase</t>
  </si>
  <si>
    <t>Alt + 128189</t>
  </si>
  <si>
    <t>💽</t>
  </si>
  <si>
    <t>CD Drive</t>
  </si>
  <si>
    <t>Alt + 128190</t>
  </si>
  <si>
    <t>💾</t>
  </si>
  <si>
    <t>Floppy Disc</t>
  </si>
  <si>
    <t>Alt + 128191</t>
  </si>
  <si>
    <t>💿</t>
  </si>
  <si>
    <t>CD</t>
  </si>
  <si>
    <t>Alt + 128192</t>
  </si>
  <si>
    <t>📀</t>
  </si>
  <si>
    <t>DVD</t>
  </si>
  <si>
    <t>Alt + 128193</t>
  </si>
  <si>
    <t>📁</t>
  </si>
  <si>
    <t>Closed Folder</t>
  </si>
  <si>
    <t>Alt + 128194</t>
  </si>
  <si>
    <t>📂</t>
  </si>
  <si>
    <t>Open Folder</t>
  </si>
  <si>
    <t>Alt + 128196</t>
  </si>
  <si>
    <t>📄</t>
  </si>
  <si>
    <t>Document</t>
  </si>
  <si>
    <t>Alt + 128197</t>
  </si>
  <si>
    <t>📅</t>
  </si>
  <si>
    <t>Gallery</t>
  </si>
  <si>
    <t>Alt + 128198</t>
  </si>
  <si>
    <t>📆</t>
  </si>
  <si>
    <t>Pad</t>
  </si>
  <si>
    <t>Alt + 128199</t>
  </si>
  <si>
    <t>📇</t>
  </si>
  <si>
    <t>Typewriter</t>
  </si>
  <si>
    <t>Alt + 128202</t>
  </si>
  <si>
    <t>📊</t>
  </si>
  <si>
    <t>Bar Graph</t>
  </si>
  <si>
    <t>Alt + 128203</t>
  </si>
  <si>
    <t>📋</t>
  </si>
  <si>
    <t>Writing Pad</t>
  </si>
  <si>
    <t>Alt + 128204</t>
  </si>
  <si>
    <t>📌</t>
  </si>
  <si>
    <t>Pin</t>
  </si>
  <si>
    <t>Alt + 128205</t>
  </si>
  <si>
    <t>📍</t>
  </si>
  <si>
    <t>Round Headed Pin</t>
  </si>
  <si>
    <t>Alt + 128206</t>
  </si>
  <si>
    <t>📎</t>
  </si>
  <si>
    <t>Paperclip</t>
  </si>
  <si>
    <t>Alt + 128208</t>
  </si>
  <si>
    <t>📐</t>
  </si>
  <si>
    <t>Angle Measurement</t>
  </si>
  <si>
    <t>Alt + 128209</t>
  </si>
  <si>
    <t>📑</t>
  </si>
  <si>
    <t>Book with Remember Strip</t>
  </si>
  <si>
    <t>Alt + 128213</t>
  </si>
  <si>
    <t>📕</t>
  </si>
  <si>
    <t>Book</t>
  </si>
  <si>
    <t>Alt + 128214</t>
  </si>
  <si>
    <t>📖</t>
  </si>
  <si>
    <t>Open Book</t>
  </si>
  <si>
    <t>Alt + 128215</t>
  </si>
  <si>
    <t>📗</t>
  </si>
  <si>
    <t>Left Slanted Stripped Book</t>
  </si>
  <si>
    <t>Alt + 128216</t>
  </si>
  <si>
    <t>📘</t>
  </si>
  <si>
    <t>Horizontal Stripped Book</t>
  </si>
  <si>
    <t>Alt + 128217</t>
  </si>
  <si>
    <t>📙</t>
  </si>
  <si>
    <t>Right Slanted Stripped Book</t>
  </si>
  <si>
    <t>Alt + 128218</t>
  </si>
  <si>
    <t>📚</t>
  </si>
  <si>
    <t>Files or Books on Shelf</t>
  </si>
  <si>
    <t>Alt + 128221</t>
  </si>
  <si>
    <t>📝</t>
  </si>
  <si>
    <t>Notepad with Pen</t>
  </si>
  <si>
    <t>Alt + 128222</t>
  </si>
  <si>
    <t>📞</t>
  </si>
  <si>
    <t>Phone Receiver</t>
  </si>
  <si>
    <t>Alt + 128223</t>
  </si>
  <si>
    <t>📟</t>
  </si>
  <si>
    <t>Pager</t>
  </si>
  <si>
    <t>Alt + 128224</t>
  </si>
  <si>
    <t>📠</t>
  </si>
  <si>
    <t>Phone with Display</t>
  </si>
  <si>
    <t>Alt + 128225</t>
  </si>
  <si>
    <t>📡</t>
  </si>
  <si>
    <t>Dish</t>
  </si>
  <si>
    <t>Alt + 128226</t>
  </si>
  <si>
    <t>📢</t>
  </si>
  <si>
    <t>Speaker</t>
  </si>
  <si>
    <t>Alt + 128227</t>
  </si>
  <si>
    <t>📣</t>
  </si>
  <si>
    <t>Announcement</t>
  </si>
  <si>
    <t>Alt + 128228</t>
  </si>
  <si>
    <t>📤</t>
  </si>
  <si>
    <t>Upload</t>
  </si>
  <si>
    <t>Alt + 128229</t>
  </si>
  <si>
    <t>📥</t>
  </si>
  <si>
    <t>Download</t>
  </si>
  <si>
    <t>Alt + 128241</t>
  </si>
  <si>
    <t>📱</t>
  </si>
  <si>
    <t>Cellphone</t>
  </si>
  <si>
    <t>Alt + 128661</t>
  </si>
  <si>
    <t>🚕</t>
  </si>
  <si>
    <t>Taxi</t>
  </si>
  <si>
    <t>Alt + 128663</t>
  </si>
  <si>
    <t>🚗</t>
  </si>
  <si>
    <t>Car</t>
  </si>
  <si>
    <t>Alt + 128665</t>
  </si>
  <si>
    <t>🚙</t>
  </si>
  <si>
    <t>Jeep</t>
  </si>
  <si>
    <t>Alt + 128666</t>
  </si>
  <si>
    <t>🚚</t>
  </si>
  <si>
    <t>Truck</t>
  </si>
  <si>
    <t>Alt + 128674</t>
  </si>
  <si>
    <t>🚢</t>
  </si>
  <si>
    <t>Cruise</t>
  </si>
  <si>
    <t>transport</t>
  </si>
  <si>
    <t>Alt + 128676</t>
  </si>
  <si>
    <t>🚤</t>
  </si>
  <si>
    <t>Boat</t>
  </si>
  <si>
    <t>Alt + 128677</t>
  </si>
  <si>
    <t>🚥</t>
  </si>
  <si>
    <t>Traffic Signal</t>
  </si>
  <si>
    <t>Alt + 128679</t>
  </si>
  <si>
    <t>🚧</t>
  </si>
  <si>
    <t>Construction</t>
  </si>
  <si>
    <t>Alt + 128680</t>
  </si>
  <si>
    <t>🚨</t>
  </si>
  <si>
    <t>Police Siren</t>
  </si>
  <si>
    <t>Alt + 128681</t>
  </si>
  <si>
    <t>🚩</t>
  </si>
  <si>
    <t>Flag Post</t>
  </si>
  <si>
    <t>Alt + 128682</t>
  </si>
  <si>
    <t>🚪</t>
  </si>
  <si>
    <t>Door</t>
  </si>
  <si>
    <t>Alt + 128683</t>
  </si>
  <si>
    <t>🚫</t>
  </si>
  <si>
    <t>No Entry</t>
  </si>
  <si>
    <t>Alt + 128684</t>
  </si>
  <si>
    <t>🚬</t>
  </si>
  <si>
    <t>Smoking</t>
  </si>
  <si>
    <t>Alt + 128685</t>
  </si>
  <si>
    <t>🚭</t>
  </si>
  <si>
    <t>No Smoking</t>
  </si>
  <si>
    <t>Alt + 128690</t>
  </si>
  <si>
    <t>🚲</t>
  </si>
  <si>
    <t>Cycle</t>
  </si>
  <si>
    <t>Alt + 128694</t>
  </si>
  <si>
    <t>🚶</t>
  </si>
  <si>
    <t>Pedestrian Walk</t>
  </si>
  <si>
    <t>Alt + 128697</t>
  </si>
  <si>
    <t>🚹</t>
  </si>
  <si>
    <t>Men</t>
  </si>
  <si>
    <t>Alt + 128698</t>
  </si>
  <si>
    <t>🚺</t>
  </si>
  <si>
    <t>Women</t>
  </si>
  <si>
    <t>Alt + 128699</t>
  </si>
  <si>
    <t>🚻</t>
  </si>
  <si>
    <t>Restroom</t>
  </si>
  <si>
    <t>Alt + 128700</t>
  </si>
  <si>
    <t>🚼</t>
  </si>
  <si>
    <t>Baby</t>
  </si>
  <si>
    <t>Alt + 128701</t>
  </si>
  <si>
    <t>🚽</t>
  </si>
  <si>
    <t>Toilet</t>
  </si>
  <si>
    <t>Alt + 128702</t>
  </si>
  <si>
    <t>🚾</t>
  </si>
  <si>
    <t>Water Closet</t>
  </si>
  <si>
    <t>Alt + 128704</t>
  </si>
  <si>
    <t>🛀</t>
  </si>
  <si>
    <t>Bath</t>
  </si>
  <si>
    <t>Alt + 30</t>
  </si>
  <si>
    <t>‑</t>
  </si>
  <si>
    <t>Minus or Dash or Hyphen</t>
  </si>
  <si>
    <t>Alt + 33</t>
  </si>
  <si>
    <t>!</t>
  </si>
  <si>
    <t>Single Exclamation</t>
  </si>
  <si>
    <t>Alt + 34</t>
  </si>
  <si>
    <t>“</t>
  </si>
  <si>
    <t>Double Quote</t>
  </si>
  <si>
    <t>Alt + 35</t>
  </si>
  <si>
    <t>#</t>
  </si>
  <si>
    <t>Hash or Ampersand</t>
  </si>
  <si>
    <t>Alt + 36</t>
  </si>
  <si>
    <t>$</t>
  </si>
  <si>
    <t>Dollar Symbol</t>
  </si>
  <si>
    <t>Alt + 37</t>
  </si>
  <si>
    <t>%</t>
  </si>
  <si>
    <t>Percentage</t>
  </si>
  <si>
    <t>Alt + 38</t>
  </si>
  <si>
    <t>&amp;</t>
  </si>
  <si>
    <t>And Symbol</t>
  </si>
  <si>
    <t>Alt + 39</t>
  </si>
  <si>
    <t>‘</t>
  </si>
  <si>
    <t>Single Quote</t>
  </si>
  <si>
    <t>Alt + 40</t>
  </si>
  <si>
    <t>(</t>
  </si>
  <si>
    <t>Left Round Bracket or Parenthesis</t>
  </si>
  <si>
    <t>Alt + 41</t>
  </si>
  <si>
    <t>)</t>
  </si>
  <si>
    <t>Right Round Bracket or Parenthesis</t>
  </si>
  <si>
    <t>Alt + 42</t>
  </si>
  <si>
    <t>*</t>
  </si>
  <si>
    <t>Asterisk or Multiplication</t>
  </si>
  <si>
    <t>Alt + 43</t>
  </si>
  <si>
    <t>+</t>
  </si>
  <si>
    <t>Plus Sign</t>
  </si>
  <si>
    <t>Alt + 44</t>
  </si>
  <si>
    <t>,</t>
  </si>
  <si>
    <t>Comma</t>
  </si>
  <si>
    <t>Alt + 45</t>
  </si>
  <si>
    <t>Alt + 46</t>
  </si>
  <si>
    <t>.</t>
  </si>
  <si>
    <t>Dot or Full stop</t>
  </si>
  <si>
    <t>Alt + 47</t>
  </si>
  <si>
    <t>/</t>
  </si>
  <si>
    <t>Right Slash</t>
  </si>
  <si>
    <t>Alt + 48</t>
  </si>
  <si>
    <t>Zero</t>
  </si>
  <si>
    <t>Alt + 49</t>
  </si>
  <si>
    <t>One</t>
  </si>
  <si>
    <t>Alt + 50</t>
  </si>
  <si>
    <t>Two</t>
  </si>
  <si>
    <t>Alt + 51</t>
  </si>
  <si>
    <t>Three</t>
  </si>
  <si>
    <t>Alt + 52</t>
  </si>
  <si>
    <t>Four</t>
  </si>
  <si>
    <t>Alt + 53</t>
  </si>
  <si>
    <t>Five</t>
  </si>
  <si>
    <t>Alt + 54</t>
  </si>
  <si>
    <t>Six</t>
  </si>
  <si>
    <t>Alt + 55</t>
  </si>
  <si>
    <t>Seven</t>
  </si>
  <si>
    <t>Alt + 56</t>
  </si>
  <si>
    <t>Eight</t>
  </si>
  <si>
    <t>Alt + 57</t>
  </si>
  <si>
    <t>Nine</t>
  </si>
  <si>
    <t>Alt + 58</t>
  </si>
  <si>
    <t>:</t>
  </si>
  <si>
    <t>Colon</t>
  </si>
  <si>
    <t>Alt + 59</t>
  </si>
  <si>
    <t>;</t>
  </si>
  <si>
    <t>Semicolon</t>
  </si>
  <si>
    <t>Alt + 60</t>
  </si>
  <si>
    <t>&lt; </t>
  </si>
  <si>
    <t>Less than or Left Angle Bracket / Chevron</t>
  </si>
  <si>
    <t>Alt + 61</t>
  </si>
  <si>
    <t>=</t>
  </si>
  <si>
    <t>Is Equal to</t>
  </si>
  <si>
    <t>Alt + 62</t>
  </si>
  <si>
    <t>&gt; </t>
  </si>
  <si>
    <t>Greater than or Right Angle Bracket / Chevron</t>
  </si>
  <si>
    <t>Alt + 63</t>
  </si>
  <si>
    <t>?</t>
  </si>
  <si>
    <t>Question Mark</t>
  </si>
  <si>
    <t>Alt + 64</t>
  </si>
  <si>
    <t>@</t>
  </si>
  <si>
    <t>At the Rate</t>
  </si>
  <si>
    <t>Alt + 65</t>
  </si>
  <si>
    <t>Capital Letter A</t>
  </si>
  <si>
    <t>Alt + 66</t>
  </si>
  <si>
    <t>B</t>
  </si>
  <si>
    <t>Capital Letter B</t>
  </si>
  <si>
    <t>Alt + 67</t>
  </si>
  <si>
    <t>C</t>
  </si>
  <si>
    <t>Capital Letter C</t>
  </si>
  <si>
    <t>Alt + 68</t>
  </si>
  <si>
    <t>D</t>
  </si>
  <si>
    <t>Capital Letter D</t>
  </si>
  <si>
    <t>Alt + 69</t>
  </si>
  <si>
    <t>Capital Letter E</t>
  </si>
  <si>
    <t>Alt + 70</t>
  </si>
  <si>
    <t>F</t>
  </si>
  <si>
    <t>Capital Letter F</t>
  </si>
  <si>
    <t>Alt + 71</t>
  </si>
  <si>
    <t>G</t>
  </si>
  <si>
    <t>Capital Letter G</t>
  </si>
  <si>
    <t>Alt + 72</t>
  </si>
  <si>
    <t>H</t>
  </si>
  <si>
    <t>Capital Letter H</t>
  </si>
  <si>
    <t>Alt + 73</t>
  </si>
  <si>
    <t>I</t>
  </si>
  <si>
    <t>Capital Letter I</t>
  </si>
  <si>
    <t>Alt + 74</t>
  </si>
  <si>
    <t>J</t>
  </si>
  <si>
    <t>Capital Letter J</t>
  </si>
  <si>
    <t>Alt + 75</t>
  </si>
  <si>
    <t>K</t>
  </si>
  <si>
    <t>Capital Letter K</t>
  </si>
  <si>
    <t>Alt + 76</t>
  </si>
  <si>
    <t>Capital Letter L</t>
  </si>
  <si>
    <t>Alt + 77</t>
  </si>
  <si>
    <t>M</t>
  </si>
  <si>
    <t>Capital Letter M</t>
  </si>
  <si>
    <t>Alt + 78</t>
  </si>
  <si>
    <t>N</t>
  </si>
  <si>
    <t>Capital Letter N</t>
  </si>
  <si>
    <t>Alt + 79</t>
  </si>
  <si>
    <t>O</t>
  </si>
  <si>
    <t>Capital Letter O</t>
  </si>
  <si>
    <t>Alt + 80</t>
  </si>
  <si>
    <t>P</t>
  </si>
  <si>
    <t>Capital Letter P</t>
  </si>
  <si>
    <t>Alt + 81</t>
  </si>
  <si>
    <t>Q</t>
  </si>
  <si>
    <t>Capital Letter Q</t>
  </si>
  <si>
    <t>Alt + 82</t>
  </si>
  <si>
    <t>R</t>
  </si>
  <si>
    <t>Capital Letter R</t>
  </si>
  <si>
    <t>Alt + 83</t>
  </si>
  <si>
    <t>S</t>
  </si>
  <si>
    <t>Capital Letter S</t>
  </si>
  <si>
    <t>Alt + 8355</t>
  </si>
  <si>
    <t>₣</t>
  </si>
  <si>
    <t>French Franc</t>
  </si>
  <si>
    <t>Alt + 8356</t>
  </si>
  <si>
    <t>₤</t>
  </si>
  <si>
    <t>British Pound</t>
  </si>
  <si>
    <t>Alt + 8357</t>
  </si>
  <si>
    <t>₥</t>
  </si>
  <si>
    <t>Mill Sign</t>
  </si>
  <si>
    <t>Alt + 8358</t>
  </si>
  <si>
    <t>₦</t>
  </si>
  <si>
    <t>Nigerian Naira</t>
  </si>
  <si>
    <t>Alt + 8359</t>
  </si>
  <si>
    <t>₧</t>
  </si>
  <si>
    <t>Spanish Peseta</t>
  </si>
  <si>
    <t>Alt + 8360</t>
  </si>
  <si>
    <t>₨</t>
  </si>
  <si>
    <t>Indian Rupee</t>
  </si>
  <si>
    <t>Alt + 8361</t>
  </si>
  <si>
    <t>₩</t>
  </si>
  <si>
    <t>South Korean Won</t>
  </si>
  <si>
    <t>Alt + 8362</t>
  </si>
  <si>
    <t>₪</t>
  </si>
  <si>
    <t>Israeli New Sheqel</t>
  </si>
  <si>
    <t>Alt + 8363</t>
  </si>
  <si>
    <t>₫</t>
  </si>
  <si>
    <t>Vietnamese Dong</t>
  </si>
  <si>
    <t>Alt + 8364</t>
  </si>
  <si>
    <t>€</t>
  </si>
  <si>
    <t>Euro</t>
  </si>
  <si>
    <t>Alt + 8365</t>
  </si>
  <si>
    <t>₭</t>
  </si>
  <si>
    <t>Laos Kip</t>
  </si>
  <si>
    <t>Alt + 8366</t>
  </si>
  <si>
    <t>₮</t>
  </si>
  <si>
    <t>Mongolian Tugrik</t>
  </si>
  <si>
    <t>Alt + 8367</t>
  </si>
  <si>
    <t>₯</t>
  </si>
  <si>
    <t>Greece Drachma</t>
  </si>
  <si>
    <t>Alt + 8368</t>
  </si>
  <si>
    <t>₰</t>
  </si>
  <si>
    <t>German Penny Sign</t>
  </si>
  <si>
    <t>Alt + 8369</t>
  </si>
  <si>
    <t>₱</t>
  </si>
  <si>
    <t>Philippine Peso</t>
  </si>
  <si>
    <t>Alt + 8370</t>
  </si>
  <si>
    <t>₲</t>
  </si>
  <si>
    <t>Paraguayan Guarani</t>
  </si>
  <si>
    <t>Alt + 8371</t>
  </si>
  <si>
    <t>₳</t>
  </si>
  <si>
    <t>Argentine Austral</t>
  </si>
  <si>
    <t>Alt + 8372</t>
  </si>
  <si>
    <t>₴</t>
  </si>
  <si>
    <t>Ukrainian Hryvnia</t>
  </si>
  <si>
    <t>Alt + 8373</t>
  </si>
  <si>
    <t>₵</t>
  </si>
  <si>
    <t>Alt + 8377</t>
  </si>
  <si>
    <t>₹</t>
  </si>
  <si>
    <t>Indian Rupee Symbol</t>
  </si>
  <si>
    <t>Alt + 8378</t>
  </si>
  <si>
    <t>₺</t>
  </si>
  <si>
    <t>Turkish Lira</t>
  </si>
  <si>
    <t>Alt + 8381</t>
  </si>
  <si>
    <t>₽</t>
  </si>
  <si>
    <t>Russian Ruble</t>
  </si>
  <si>
    <t>Alt + 84</t>
  </si>
  <si>
    <t>T</t>
  </si>
  <si>
    <t>Capital Letter T</t>
  </si>
  <si>
    <t>Alt + 85</t>
  </si>
  <si>
    <t>U</t>
  </si>
  <si>
    <t>Capital Letter U</t>
  </si>
  <si>
    <t>Alt + 86</t>
  </si>
  <si>
    <t>V</t>
  </si>
  <si>
    <t>Capital Letter V</t>
  </si>
  <si>
    <t>Alt + 87</t>
  </si>
  <si>
    <t>W</t>
  </si>
  <si>
    <t>Capital Letter W</t>
  </si>
  <si>
    <t>Alt + 8721</t>
  </si>
  <si>
    <t>∑</t>
  </si>
  <si>
    <t>Summation</t>
  </si>
  <si>
    <t>Alt + 8723</t>
  </si>
  <si>
    <t>∓</t>
  </si>
  <si>
    <t>Minus or Plus</t>
  </si>
  <si>
    <t>Alt + 8730</t>
  </si>
  <si>
    <t>√</t>
  </si>
  <si>
    <t>Square Root</t>
  </si>
  <si>
    <t>Alt + 8731</t>
  </si>
  <si>
    <t>∛</t>
  </si>
  <si>
    <t>Cube Root</t>
  </si>
  <si>
    <t>Alt + 8732</t>
  </si>
  <si>
    <t>∜</t>
  </si>
  <si>
    <t>Fourth Root</t>
  </si>
  <si>
    <t>Alt + 8733</t>
  </si>
  <si>
    <t>∝</t>
  </si>
  <si>
    <t>Open Infinity</t>
  </si>
  <si>
    <t>Alt + 8734</t>
  </si>
  <si>
    <t>∞</t>
  </si>
  <si>
    <t>Closed Infinity</t>
  </si>
  <si>
    <t>Alt + 8735</t>
  </si>
  <si>
    <t>∟</t>
  </si>
  <si>
    <t>L symbol</t>
  </si>
  <si>
    <t>Alt + 8737</t>
  </si>
  <si>
    <t>∡</t>
  </si>
  <si>
    <t>Alt + 8741</t>
  </si>
  <si>
    <t>∥</t>
  </si>
  <si>
    <t>Parallel (Slant)</t>
  </si>
  <si>
    <t>Alt + 8747</t>
  </si>
  <si>
    <t>∫</t>
  </si>
  <si>
    <t>Calculus Symbol</t>
  </si>
  <si>
    <t>Alt + 8748</t>
  </si>
  <si>
    <t>∬</t>
  </si>
  <si>
    <t>Alt + 8750</t>
  </si>
  <si>
    <t>∮</t>
  </si>
  <si>
    <t>Alt + 8751</t>
  </si>
  <si>
    <t>∯</t>
  </si>
  <si>
    <t>Alt + 8756</t>
  </si>
  <si>
    <t>∴</t>
  </si>
  <si>
    <t>Triangle Dots</t>
  </si>
  <si>
    <t>Alt + 8757</t>
  </si>
  <si>
    <t>∵</t>
  </si>
  <si>
    <t>Down Triangle Dots</t>
  </si>
  <si>
    <t>Alt + 8759</t>
  </si>
  <si>
    <t>∷</t>
  </si>
  <si>
    <t>Four Square Dots</t>
  </si>
  <si>
    <t>Alt + 8762</t>
  </si>
  <si>
    <t>∺</t>
  </si>
  <si>
    <t>Double Divide</t>
  </si>
  <si>
    <t>Alt + 8771</t>
  </si>
  <si>
    <t>≃</t>
  </si>
  <si>
    <t>Approximate</t>
  </si>
  <si>
    <t>Alt + 88</t>
  </si>
  <si>
    <t>X</t>
  </si>
  <si>
    <t>Capital Letter X</t>
  </si>
  <si>
    <t>Alt + 89</t>
  </si>
  <si>
    <t>Y</t>
  </si>
  <si>
    <t>Capital Letter Y</t>
  </si>
  <si>
    <t>Alt + 90</t>
  </si>
  <si>
    <t>Z</t>
  </si>
  <si>
    <t>Capital Letter Z</t>
  </si>
  <si>
    <t>Alt + 91</t>
  </si>
  <si>
    <t>[</t>
  </si>
  <si>
    <t>Left Bracket</t>
  </si>
  <si>
    <t>Alt + 92</t>
  </si>
  <si>
    <t>\</t>
  </si>
  <si>
    <t>Left Slash</t>
  </si>
  <si>
    <t>Alt + 93</t>
  </si>
  <si>
    <t>]</t>
  </si>
  <si>
    <t>Right Bracket</t>
  </si>
  <si>
    <t>Alt + 94</t>
  </si>
  <si>
    <t>^</t>
  </si>
  <si>
    <t>Cap</t>
  </si>
  <si>
    <t>Alt + 95</t>
  </si>
  <si>
    <t>_</t>
  </si>
  <si>
    <t>Underscore</t>
  </si>
  <si>
    <t>Alt + 96</t>
  </si>
  <si>
    <t>`</t>
  </si>
  <si>
    <t>Apostrophe</t>
  </si>
  <si>
    <t>Alt + 97</t>
  </si>
  <si>
    <t>a</t>
  </si>
  <si>
    <t>Small Letter a</t>
  </si>
  <si>
    <t>Alt + 9728</t>
  </si>
  <si>
    <t>☀</t>
  </si>
  <si>
    <t>Sun with Black Rays</t>
  </si>
  <si>
    <t>Weather Symbols</t>
  </si>
  <si>
    <t>Alt + 9729</t>
  </si>
  <si>
    <t>☁</t>
  </si>
  <si>
    <t>Cloudy Weather</t>
  </si>
  <si>
    <t>Alt + 9730</t>
  </si>
  <si>
    <t>☂</t>
  </si>
  <si>
    <t>Umbrella</t>
  </si>
  <si>
    <t>Alt + 9731</t>
  </si>
  <si>
    <t>☃</t>
  </si>
  <si>
    <t>Snowman</t>
  </si>
  <si>
    <t>Alt + 9732</t>
  </si>
  <si>
    <t>☄</t>
  </si>
  <si>
    <t>Comet</t>
  </si>
  <si>
    <t>Alt + 9733</t>
  </si>
  <si>
    <t>★</t>
  </si>
  <si>
    <t>Star Black</t>
  </si>
  <si>
    <t>Alt + 9734</t>
  </si>
  <si>
    <t>☆</t>
  </si>
  <si>
    <t>Star White</t>
  </si>
  <si>
    <t>Alt + 9735</t>
  </si>
  <si>
    <t>☇</t>
  </si>
  <si>
    <t>Lightning</t>
  </si>
  <si>
    <t>Alt + 9736</t>
  </si>
  <si>
    <t>☈</t>
  </si>
  <si>
    <t>Thunderstorm</t>
  </si>
  <si>
    <t>Alt + 9737</t>
  </si>
  <si>
    <t>☉</t>
  </si>
  <si>
    <t>Sun Symbol</t>
  </si>
  <si>
    <t>Alt + 9742</t>
  </si>
  <si>
    <t>☎</t>
  </si>
  <si>
    <t>Telephone Black</t>
  </si>
  <si>
    <t>Alt + 9743</t>
  </si>
  <si>
    <t>☏</t>
  </si>
  <si>
    <t>Telephone White</t>
  </si>
  <si>
    <t>Alt + 9745</t>
  </si>
  <si>
    <t>☑</t>
  </si>
  <si>
    <t>Tick Mark Inside Box</t>
  </si>
  <si>
    <t>Alt + 9746</t>
  </si>
  <si>
    <t>☒</t>
  </si>
  <si>
    <t>Checked Box</t>
  </si>
  <si>
    <t>Alt + 9747</t>
  </si>
  <si>
    <t>☓</t>
  </si>
  <si>
    <t>Alt + 9754</t>
  </si>
  <si>
    <t>☚</t>
  </si>
  <si>
    <t>Hand Black Left</t>
  </si>
  <si>
    <t>Alt + 9755</t>
  </si>
  <si>
    <t>☛</t>
  </si>
  <si>
    <t>Hand Black Right</t>
  </si>
  <si>
    <t>Alt + 9756</t>
  </si>
  <si>
    <t>☜</t>
  </si>
  <si>
    <t>Hand White Left</t>
  </si>
  <si>
    <t>Alt + 9757</t>
  </si>
  <si>
    <t>☝</t>
  </si>
  <si>
    <t>Hand White Up</t>
  </si>
  <si>
    <t>Alt + 9758</t>
  </si>
  <si>
    <t>☞</t>
  </si>
  <si>
    <t>Hand White Right</t>
  </si>
  <si>
    <t>Alt + 9759</t>
  </si>
  <si>
    <t>☟</t>
  </si>
  <si>
    <t>Hand White Down</t>
  </si>
  <si>
    <t>Alt + 9760</t>
  </si>
  <si>
    <t>☠</t>
  </si>
  <si>
    <t>Danger Symbol</t>
  </si>
  <si>
    <t>Alt + 9786</t>
  </si>
  <si>
    <t>☺</t>
  </si>
  <si>
    <t>Smiling Light Smiley</t>
  </si>
  <si>
    <t>Alt + 9787</t>
  </si>
  <si>
    <t>☻</t>
  </si>
  <si>
    <t>Smiling Dark Smiley</t>
  </si>
  <si>
    <t>Alt + 9788</t>
  </si>
  <si>
    <t>☼</t>
  </si>
  <si>
    <t>Sun White with Rays</t>
  </si>
  <si>
    <t>Alt + 9789</t>
  </si>
  <si>
    <t>☽</t>
  </si>
  <si>
    <t>Half-moon Right</t>
  </si>
  <si>
    <t>Alt + 9790</t>
  </si>
  <si>
    <t>☾</t>
  </si>
  <si>
    <t>Half-moon Left</t>
  </si>
  <si>
    <t>Alt + 9792</t>
  </si>
  <si>
    <t>♀</t>
  </si>
  <si>
    <t>Female Symbol</t>
  </si>
  <si>
    <t>Alt + 9794</t>
  </si>
  <si>
    <t>♂</t>
  </si>
  <si>
    <t>Male Symbol</t>
  </si>
  <si>
    <t>Alt + 98</t>
  </si>
  <si>
    <t>b</t>
  </si>
  <si>
    <t>Small Letter b</t>
  </si>
  <si>
    <t>Alt + 9800</t>
  </si>
  <si>
    <t>♈</t>
  </si>
  <si>
    <t>Aries</t>
  </si>
  <si>
    <t>Zodiac Symbols</t>
  </si>
  <si>
    <t>Alt + 9801</t>
  </si>
  <si>
    <t>♉</t>
  </si>
  <si>
    <t>Taurus</t>
  </si>
  <si>
    <t>Alt + 9802</t>
  </si>
  <si>
    <t>♊</t>
  </si>
  <si>
    <t>Gemini</t>
  </si>
  <si>
    <t>Alt + 9803</t>
  </si>
  <si>
    <t>♋</t>
  </si>
  <si>
    <t>Cancer</t>
  </si>
  <si>
    <t>Alt + 9804</t>
  </si>
  <si>
    <t>♌</t>
  </si>
  <si>
    <t>Leo</t>
  </si>
  <si>
    <t>Alt + 9805</t>
  </si>
  <si>
    <t>♍</t>
  </si>
  <si>
    <t>Virgo</t>
  </si>
  <si>
    <t>Alt + 9806</t>
  </si>
  <si>
    <t>♎</t>
  </si>
  <si>
    <t>Libra</t>
  </si>
  <si>
    <t>Alt + 9807</t>
  </si>
  <si>
    <t>♏</t>
  </si>
  <si>
    <t>Scorpio</t>
  </si>
  <si>
    <t>Alt + 9808</t>
  </si>
  <si>
    <t>♐</t>
  </si>
  <si>
    <t>Sagittarius</t>
  </si>
  <si>
    <t>Alt + 9809</t>
  </si>
  <si>
    <t>♑</t>
  </si>
  <si>
    <t>Capricorn</t>
  </si>
  <si>
    <t>Alt + 9810</t>
  </si>
  <si>
    <t>♒</t>
  </si>
  <si>
    <t>Aquarius</t>
  </si>
  <si>
    <t>Alt + 9811</t>
  </si>
  <si>
    <t>♓</t>
  </si>
  <si>
    <t>Pisces</t>
  </si>
  <si>
    <t>Alt + 9812</t>
  </si>
  <si>
    <t>♔</t>
  </si>
  <si>
    <t>King White</t>
  </si>
  <si>
    <t>Chess Piece</t>
  </si>
  <si>
    <t>Alt + 9813</t>
  </si>
  <si>
    <t>♕</t>
  </si>
  <si>
    <t>Queen White</t>
  </si>
  <si>
    <t>Alt + 9814</t>
  </si>
  <si>
    <t>♖</t>
  </si>
  <si>
    <t>Rook White</t>
  </si>
  <si>
    <t>Alt + 9815</t>
  </si>
  <si>
    <t>♗</t>
  </si>
  <si>
    <t>Bishop White</t>
  </si>
  <si>
    <t>Alt + 9816</t>
  </si>
  <si>
    <t>♘</t>
  </si>
  <si>
    <t>Knight White</t>
  </si>
  <si>
    <t>Alt + 9817</t>
  </si>
  <si>
    <t>♙</t>
  </si>
  <si>
    <t>Pawn White</t>
  </si>
  <si>
    <t>Alt + 9818</t>
  </si>
  <si>
    <t>♚</t>
  </si>
  <si>
    <t>King Black</t>
  </si>
  <si>
    <t>Alt + 9819</t>
  </si>
  <si>
    <t>♛</t>
  </si>
  <si>
    <t>Queen Black</t>
  </si>
  <si>
    <t>Alt + 9820</t>
  </si>
  <si>
    <t>♜</t>
  </si>
  <si>
    <t>Rook Black</t>
  </si>
  <si>
    <t>Alt + 9821</t>
  </si>
  <si>
    <t>♝</t>
  </si>
  <si>
    <t>Bishop Black</t>
  </si>
  <si>
    <t>Alt + 9822</t>
  </si>
  <si>
    <t>♞</t>
  </si>
  <si>
    <t>Knight Black</t>
  </si>
  <si>
    <t>Alt + 9823</t>
  </si>
  <si>
    <t>♟</t>
  </si>
  <si>
    <t>Pawn Black</t>
  </si>
  <si>
    <t>Alt + 9824</t>
  </si>
  <si>
    <t>♠</t>
  </si>
  <si>
    <t>Spades Dark</t>
  </si>
  <si>
    <t>Alt + 9825</t>
  </si>
  <si>
    <t>♡</t>
  </si>
  <si>
    <t>Hearts Light</t>
  </si>
  <si>
    <t>Alt + 9826</t>
  </si>
  <si>
    <t>♢</t>
  </si>
  <si>
    <t>Spades Light</t>
  </si>
  <si>
    <t>Alt + 9827</t>
  </si>
  <si>
    <t>♣</t>
  </si>
  <si>
    <t>Clubs Dark</t>
  </si>
  <si>
    <t>Alt + 9828</t>
  </si>
  <si>
    <t>♤</t>
  </si>
  <si>
    <t>Alt + 9829</t>
  </si>
  <si>
    <t>♥</t>
  </si>
  <si>
    <t>Hearts Dark</t>
  </si>
  <si>
    <t>Alt + 9830</t>
  </si>
  <si>
    <t>♦</t>
  </si>
  <si>
    <t>Diamonds Dark</t>
  </si>
  <si>
    <t>Alt + 9831</t>
  </si>
  <si>
    <t>♧</t>
  </si>
  <si>
    <t>Clubs Light</t>
  </si>
  <si>
    <t>Alt + 9833</t>
  </si>
  <si>
    <t>♩</t>
  </si>
  <si>
    <t>Crotchet or Quarter note</t>
  </si>
  <si>
    <t>Alt + 9834</t>
  </si>
  <si>
    <t>♪</t>
  </si>
  <si>
    <t>Quaver or Eighth note</t>
  </si>
  <si>
    <t>Alt + 9835</t>
  </si>
  <si>
    <t>♫</t>
  </si>
  <si>
    <t>Musical Single Bar</t>
  </si>
  <si>
    <t>Alt + 9836</t>
  </si>
  <si>
    <t>♬</t>
  </si>
  <si>
    <t>Musical Double Bar</t>
  </si>
  <si>
    <t>Alt + 9837</t>
  </si>
  <si>
    <t>♭</t>
  </si>
  <si>
    <t>Flat Note</t>
  </si>
  <si>
    <t>Alt + 9838</t>
  </si>
  <si>
    <t>♮</t>
  </si>
  <si>
    <t>Natural Note</t>
  </si>
  <si>
    <t>Alt + 9839</t>
  </si>
  <si>
    <t>♯</t>
  </si>
  <si>
    <t>Sharp Note</t>
  </si>
  <si>
    <t>Alt + 99</t>
  </si>
  <si>
    <t>Small Letter c</t>
  </si>
  <si>
    <t>Alt + Ctrl + .</t>
  </si>
  <si>
    <t>…</t>
  </si>
  <si>
    <t>Continuation</t>
  </si>
  <si>
    <t>Alt + Ctrl + C</t>
  </si>
  <si>
    <t>Alt + Ctrl + E</t>
  </si>
  <si>
    <t>Alt + Ctrl + R</t>
  </si>
  <si>
    <t>Alt + Ctrl + T</t>
  </si>
  <si>
    <t xml:space="preserve">FIR No.: </t>
  </si>
  <si>
    <t xml:space="preserve">Date: </t>
  </si>
  <si>
    <t>NCR No</t>
  </si>
  <si>
    <t xml:space="preserve">B.Qty: </t>
  </si>
  <si>
    <t>CHAKRADHARA AEROSPACE AND CARGO PRIVATE LIMITED 
QUALITY CONTROL DEPARTMENT</t>
  </si>
  <si>
    <t>NON CONFORMITY REPORT</t>
  </si>
  <si>
    <t>Work Centre : CACPL</t>
  </si>
  <si>
    <t xml:space="preserve">Ncr Qty.: 2 Nos </t>
  </si>
  <si>
    <t>Ncr Idn Nos.:  L193502001 TO 003</t>
  </si>
  <si>
    <t>Sl. No</t>
  </si>
  <si>
    <t>Dim sl. no.</t>
  </si>
  <si>
    <t>Specification in MM</t>
  </si>
  <si>
    <t>DRG. ZONE</t>
  </si>
  <si>
    <t xml:space="preserve">Verified By : </t>
  </si>
  <si>
    <t>SHORT</t>
  </si>
  <si>
    <t>MT</t>
  </si>
  <si>
    <t>ChA</t>
  </si>
  <si>
    <t>ChL</t>
  </si>
  <si>
    <t>Chamfer length</t>
  </si>
  <si>
    <t>CRR</t>
  </si>
  <si>
    <t>Circular Runout</t>
  </si>
  <si>
    <t>CRT</t>
  </si>
  <si>
    <t>CON</t>
  </si>
  <si>
    <t xml:space="preserve">Concentricity </t>
  </si>
  <si>
    <t>⊚</t>
  </si>
  <si>
    <t>CR</t>
  </si>
  <si>
    <t>CSK</t>
  </si>
  <si>
    <t>Counter sink diameter</t>
  </si>
  <si>
    <t>CYL</t>
  </si>
  <si>
    <t>Cylindricity</t>
  </si>
  <si>
    <t>DP</t>
  </si>
  <si>
    <t>x̶</t>
  </si>
  <si>
    <t>DrDp</t>
  </si>
  <si>
    <t>Drill depth</t>
  </si>
  <si>
    <t>EDIS</t>
  </si>
  <si>
    <t>Equal distance</t>
  </si>
  <si>
    <t>==</t>
  </si>
  <si>
    <t>ES</t>
  </si>
  <si>
    <t>Equispaced</t>
  </si>
  <si>
    <t>ETHR</t>
  </si>
  <si>
    <t>FGID</t>
  </si>
  <si>
    <t>FGOD</t>
  </si>
  <si>
    <t>FL</t>
  </si>
  <si>
    <t>Flatness</t>
  </si>
  <si>
    <t></t>
  </si>
  <si>
    <t>GSF</t>
  </si>
  <si>
    <t>GA</t>
  </si>
  <si>
    <t>Groove angle</t>
  </si>
  <si>
    <t>GDp</t>
  </si>
  <si>
    <t>Groove depth</t>
  </si>
  <si>
    <t>GID</t>
  </si>
  <si>
    <t>GOD</t>
  </si>
  <si>
    <t>Groove diameter (Outer groove)</t>
  </si>
  <si>
    <t>GW</t>
  </si>
  <si>
    <t>Hdis</t>
  </si>
  <si>
    <t>IDN</t>
  </si>
  <si>
    <t>ID</t>
  </si>
  <si>
    <t>ITHR</t>
  </si>
  <si>
    <t>ISD</t>
  </si>
  <si>
    <t>KS</t>
  </si>
  <si>
    <t>Length</t>
  </si>
  <si>
    <t>MC</t>
  </si>
  <si>
    <t>Material condition</t>
  </si>
  <si>
    <t>OD</t>
  </si>
  <si>
    <t>PR</t>
  </si>
  <si>
    <t>Parallelism</t>
  </si>
  <si>
    <t>//</t>
  </si>
  <si>
    <t>PER</t>
  </si>
  <si>
    <t xml:space="preserve">Perpendicularity </t>
  </si>
  <si>
    <t>⊥</t>
  </si>
  <si>
    <t>POS</t>
  </si>
  <si>
    <t>Position</t>
  </si>
  <si>
    <t>PRL</t>
  </si>
  <si>
    <t>Proﬁle of a Line</t>
  </si>
  <si>
    <t>PRSF</t>
  </si>
  <si>
    <t>Proﬁle of a Surface</t>
  </si>
  <si>
    <t>SFD</t>
  </si>
  <si>
    <t>Spot face diameter</t>
  </si>
  <si>
    <t>STN</t>
  </si>
  <si>
    <t>Straightness</t>
  </si>
  <si>
    <t>SF</t>
  </si>
  <si>
    <t>SY</t>
  </si>
  <si>
    <t>Symmetry</t>
  </si>
  <si>
    <t>TPRDIS</t>
  </si>
  <si>
    <t>Tapper distance</t>
  </si>
  <si>
    <t>THRD</t>
  </si>
  <si>
    <t>Thread depth</t>
  </si>
  <si>
    <t>TL</t>
  </si>
  <si>
    <t>TR</t>
  </si>
  <si>
    <t>Total Runout</t>
  </si>
  <si>
    <t>HD</t>
  </si>
  <si>
    <t>Hole diameter</t>
  </si>
  <si>
    <t>THRL</t>
  </si>
  <si>
    <t>Thread Length</t>
  </si>
  <si>
    <t>ThrMi</t>
  </si>
  <si>
    <t>Thread Minor Diamter</t>
  </si>
  <si>
    <t>ThrMa</t>
  </si>
  <si>
    <t>Thread Major Diameter</t>
  </si>
  <si>
    <t>SLW</t>
  </si>
  <si>
    <t>Slot width</t>
  </si>
  <si>
    <t>SLDIS</t>
  </si>
  <si>
    <t>Slot Distance</t>
  </si>
  <si>
    <t>SLDP</t>
  </si>
  <si>
    <t>Slot Depth</t>
  </si>
  <si>
    <t>SQ</t>
  </si>
  <si>
    <t>Squire</t>
  </si>
  <si>
    <t>HX</t>
  </si>
  <si>
    <t>Hexagon</t>
  </si>
  <si>
    <t>AF</t>
  </si>
  <si>
    <t>Across flat distance</t>
  </si>
  <si>
    <t>AC</t>
  </si>
  <si>
    <t>Across corner distance</t>
  </si>
  <si>
    <t>thichness</t>
  </si>
  <si>
    <t>ht</t>
  </si>
  <si>
    <t xml:space="preserve">Heattreatment to </t>
  </si>
  <si>
    <t>hv</t>
  </si>
  <si>
    <t>Hardness value</t>
  </si>
  <si>
    <t>STAc</t>
  </si>
  <si>
    <t xml:space="preserve">surafce treatment chromic Anodisation </t>
  </si>
  <si>
    <t>STAs</t>
  </si>
  <si>
    <t>surafce treatment Sulpuric Anodisation</t>
  </si>
  <si>
    <t>STP</t>
  </si>
  <si>
    <t>surafce treatment Passivation</t>
  </si>
  <si>
    <t>STD</t>
  </si>
  <si>
    <t>surafce treatment Decondamination</t>
  </si>
  <si>
    <t>STHCPL</t>
  </si>
  <si>
    <t>surafce treatment hard chrome plating</t>
  </si>
  <si>
    <t>STNiPL</t>
  </si>
  <si>
    <t>surafce treatment Nickel plating</t>
  </si>
  <si>
    <t>STGPL</t>
  </si>
  <si>
    <t>surafce treatment Gold plating</t>
  </si>
  <si>
    <t>STCPL</t>
  </si>
  <si>
    <t>surafce treatment Chromium plating</t>
  </si>
  <si>
    <t>STENiPL</t>
  </si>
  <si>
    <t>surafce treatment elecroless Nickel plating</t>
  </si>
  <si>
    <t>RD</t>
  </si>
  <si>
    <t>EBW</t>
  </si>
  <si>
    <t>EB Welding</t>
  </si>
  <si>
    <t>TIG</t>
  </si>
  <si>
    <t>Tig welding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</si>
</sst>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000"/>
    <numFmt numFmtId="167" formatCode="0000.0"/>
  </numFmts>
  <fonts count="31">
    <font>
      <sz val="11.0"/>
      <color theme="1"/>
      <name val="Calibri"/>
      <scheme val="minor"/>
    </font>
    <font>
      <color theme="1"/>
      <name val="Calibri"/>
      <scheme val="minor"/>
    </font>
    <font>
      <b/>
      <sz val="11.0"/>
      <color theme="1"/>
      <name val="Arial"/>
    </font>
    <font/>
    <font>
      <b/>
      <sz val="12.0"/>
      <color theme="1"/>
      <name val="Arial"/>
    </font>
    <font>
      <sz val="9.0"/>
      <color theme="1"/>
      <name val="Arial"/>
    </font>
    <font>
      <b/>
      <sz val="9.0"/>
      <color theme="1"/>
      <name val="Arial"/>
    </font>
    <font>
      <sz val="10.0"/>
      <color rgb="FF000000"/>
      <name val="Arial"/>
    </font>
    <font>
      <sz val="20.0"/>
      <color theme="1"/>
      <name val="Arial"/>
    </font>
    <font>
      <vertAlign val="superscript"/>
      <sz val="14.0"/>
      <color rgb="FF000000"/>
      <name val="Arial"/>
    </font>
    <font>
      <sz val="22.0"/>
      <color theme="1"/>
      <name val="Arial"/>
    </font>
    <font>
      <sz val="11.0"/>
      <color theme="1"/>
      <name val="Arial"/>
    </font>
    <font>
      <sz val="8.0"/>
      <color theme="1"/>
      <name val="Arial"/>
    </font>
    <font>
      <sz val="10.0"/>
      <color rgb="FF000000"/>
      <name val="Tahoma"/>
    </font>
    <font>
      <b/>
      <sz val="11.0"/>
      <color theme="1"/>
      <name val="Calibri"/>
      <scheme val="minor"/>
    </font>
    <font>
      <b/>
      <sz val="10.0"/>
      <color theme="1"/>
      <name val="Arial"/>
    </font>
    <font>
      <b/>
      <sz val="14.0"/>
      <color theme="1"/>
      <name val="Calibri"/>
      <scheme val="minor"/>
    </font>
    <font>
      <sz val="18.0"/>
      <color theme="1"/>
      <name val="Calibri"/>
      <scheme val="minor"/>
    </font>
    <font>
      <sz val="12.0"/>
      <color theme="1"/>
      <name val="Calibri"/>
      <scheme val="minor"/>
    </font>
    <font>
      <b/>
      <sz val="9.0"/>
      <color theme="1"/>
      <name val="Calibri"/>
      <scheme val="minor"/>
    </font>
    <font>
      <b/>
      <sz val="16.0"/>
      <color theme="1"/>
      <name val="Calibri"/>
      <scheme val="minor"/>
    </font>
    <font>
      <sz val="14.0"/>
      <color rgb="FF222222"/>
      <name val="Arial"/>
    </font>
    <font>
      <sz val="10.0"/>
      <color theme="1"/>
      <name val="Arial"/>
    </font>
    <font>
      <b/>
      <u/>
      <sz val="10.0"/>
      <color rgb="FF000000"/>
      <name val="Arial"/>
    </font>
    <font>
      <b/>
      <sz val="10.0"/>
      <color rgb="FF000000"/>
      <name val="Arial"/>
    </font>
    <font>
      <sz val="10.0"/>
      <color rgb="FFFF0000"/>
      <name val="Arial"/>
    </font>
    <font>
      <sz val="9.0"/>
      <color theme="1"/>
      <name val="Verdana"/>
    </font>
    <font>
      <sz val="14.0"/>
      <color theme="1"/>
      <name val="Calibri"/>
      <scheme val="minor"/>
    </font>
    <font>
      <sz val="11.0"/>
      <color theme="1"/>
      <name val="Gdt"/>
    </font>
    <font>
      <sz val="14.0"/>
      <color theme="1"/>
      <name val="Gdt"/>
    </font>
    <font>
      <b/>
      <i/>
      <sz val="11.0"/>
      <color rgb="FF231F20"/>
      <name val="Aigdt"/>
    </font>
  </fonts>
  <fills count="11">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C2D69B"/>
        <bgColor rgb="FFC2D69B"/>
      </patternFill>
    </fill>
    <fill>
      <patternFill patternType="solid">
        <fgColor rgb="FFF2DBDB"/>
        <bgColor rgb="FFF2DBDB"/>
      </patternFill>
    </fill>
    <fill>
      <patternFill patternType="solid">
        <fgColor rgb="FFFBD4B4"/>
        <bgColor rgb="FFFBD4B4"/>
      </patternFill>
    </fill>
    <fill>
      <patternFill patternType="solid">
        <fgColor rgb="FFFFFFFF"/>
        <bgColor rgb="FFFFFFFF"/>
      </patternFill>
    </fill>
    <fill>
      <patternFill patternType="solid">
        <fgColor rgb="FFF9F9F9"/>
        <bgColor rgb="FFF9F9F9"/>
      </patternFill>
    </fill>
    <fill>
      <patternFill patternType="solid">
        <fgColor rgb="FFF3F3F3"/>
        <bgColor rgb="FFF3F3F3"/>
      </patternFill>
    </fill>
    <fill>
      <patternFill patternType="solid">
        <fgColor rgb="FF92D050"/>
        <bgColor rgb="FF92D050"/>
      </patternFill>
    </fill>
  </fills>
  <borders count="10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top style="hair">
        <color rgb="FF000000"/>
      </top>
    </border>
    <border>
      <top style="hair">
        <color rgb="FF000000"/>
      </top>
    </border>
    <border>
      <right style="thin">
        <color rgb="FF000000"/>
      </right>
      <top style="hair">
        <color rgb="FF000000"/>
      </top>
    </border>
    <border>
      <left style="thin">
        <color rgb="FF000000"/>
      </left>
      <bottom style="hair">
        <color rgb="FF000000"/>
      </bottom>
    </border>
    <border>
      <bottom style="hair">
        <color rgb="FF000000"/>
      </bottom>
    </border>
    <border>
      <right style="thin">
        <color rgb="FF000000"/>
      </right>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rder>
    <border>
      <left style="hair">
        <color rgb="FF000000"/>
      </left>
      <right style="hair">
        <color rgb="FF000000"/>
      </right>
      <top style="hair">
        <color rgb="FF000000"/>
      </top>
    </border>
    <border>
      <left style="hair">
        <color rgb="FF000000"/>
      </left>
      <top style="hair">
        <color rgb="FF000000"/>
      </top>
    </border>
    <border>
      <right style="hair">
        <color rgb="FF000000"/>
      </right>
      <top style="hair">
        <color rgb="FF000000"/>
      </top>
    </border>
    <border>
      <left style="hair">
        <color rgb="FF000000"/>
      </left>
      <right style="thin">
        <color rgb="FF000000"/>
      </right>
      <top style="hair">
        <color rgb="FF000000"/>
      </top>
    </border>
    <border>
      <left style="thin">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thin">
        <color rgb="FF000000"/>
      </right>
      <bottom style="hair">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right style="thin">
        <color rgb="FF000000"/>
      </right>
      <top style="thin">
        <color rgb="FF000000"/>
      </top>
      <bottom style="hair">
        <color rgb="FF000000"/>
      </bottom>
    </border>
    <border>
      <left style="hair">
        <color rgb="FF000000"/>
      </left>
      <top style="thin">
        <color rgb="FF000000"/>
      </top>
    </border>
    <border>
      <right style="hair">
        <color rgb="FF000000"/>
      </right>
      <top style="thin">
        <color rgb="FF000000"/>
      </top>
    </border>
    <border>
      <left style="thin">
        <color rgb="FF000000"/>
      </left>
      <right style="hair">
        <color rgb="FF000000"/>
      </right>
    </border>
    <border>
      <left style="hair">
        <color rgb="FF000000"/>
      </left>
    </border>
    <border>
      <right style="hair">
        <color rgb="FF000000"/>
      </right>
    </border>
    <border>
      <left style="hair">
        <color rgb="FF000000"/>
      </left>
      <right style="hair">
        <color rgb="FF000000"/>
      </right>
    </border>
    <border>
      <left style="hair">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000000"/>
      </left>
      <top style="medium">
        <color rgb="FF000000"/>
      </top>
    </border>
    <border>
      <top style="medium">
        <color rgb="FF000000"/>
      </top>
    </border>
    <border>
      <right style="thin">
        <color rgb="FF000000"/>
      </right>
      <top style="medium">
        <color rgb="FF000000"/>
      </top>
    </border>
    <border>
      <left style="medium">
        <color rgb="FF000000"/>
      </left>
    </border>
    <border>
      <right style="medium">
        <color rgb="FF000000"/>
      </right>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top/>
      <bottom/>
    </border>
    <border>
      <left/>
      <right/>
      <top/>
      <bottom/>
    </border>
    <border>
      <left style="medium">
        <color rgb="FF000000"/>
      </left>
      <right style="thin">
        <color rgb="FF000000"/>
      </right>
      <top/>
    </border>
    <border>
      <left style="thin">
        <color rgb="FF000000"/>
      </left>
      <right style="thin">
        <color rgb="FF000000"/>
      </right>
      <top/>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rder>
    <border>
      <right style="medium">
        <color rgb="FF000000"/>
      </right>
      <top style="thin">
        <color rgb="FF000000"/>
      </top>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right style="hair">
        <color rgb="FF000000"/>
      </right>
      <top style="thin">
        <color rgb="FF000000"/>
      </top>
      <bottom style="thin">
        <color rgb="FF000000"/>
      </bottom>
    </border>
    <border>
      <left style="hair">
        <color rgb="FF000000"/>
      </left>
      <top style="thin">
        <color rgb="FF000000"/>
      </top>
      <bottom style="thin">
        <color rgb="FF000000"/>
      </bottom>
    </border>
    <border>
      <left style="double">
        <color rgb="FF000000"/>
      </left>
      <right style="double">
        <color rgb="FF000000"/>
      </right>
      <top style="double">
        <color rgb="FF000000"/>
      </top>
      <bottom style="double">
        <color rgb="FF000000"/>
      </bottom>
    </border>
    <border>
      <left style="thin">
        <color rgb="FF000000"/>
      </left>
      <right/>
      <top style="thin">
        <color rgb="FF000000"/>
      </top>
      <bottom style="thin">
        <color rgb="FF000000"/>
      </bottom>
    </border>
    <border>
      <left style="double">
        <color rgb="FF000000"/>
      </left>
      <right style="double">
        <color rgb="FF000000"/>
      </right>
      <top style="double">
        <color rgb="FF000000"/>
      </top>
    </border>
    <border>
      <left style="double">
        <color rgb="FF000000"/>
      </left>
      <right style="double">
        <color rgb="FF000000"/>
      </right>
      <bottom style="double">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right/>
      <top style="medium">
        <color rgb="FFDDDDDD"/>
      </top>
      <bottom/>
    </border>
    <border>
      <right style="thin">
        <color rgb="FF000000"/>
      </right>
      <top style="hair">
        <color rgb="FF000000"/>
      </top>
      <bottom style="hair">
        <color rgb="FF000000"/>
      </bottom>
    </border>
    <border>
      <left style="thin">
        <color rgb="FF000000"/>
      </left>
      <top style="hair">
        <color rgb="FF000000"/>
      </top>
      <bottom style="hair">
        <color rgb="FF000000"/>
      </bottom>
    </border>
    <border>
      <left style="thin">
        <color rgb="FF000000"/>
      </left>
      <right style="hair">
        <color rgb="FF000000"/>
      </right>
      <top style="thin">
        <color rgb="FF000000"/>
      </top>
    </border>
    <border>
      <left style="hair">
        <color rgb="FF000000"/>
      </left>
      <right style="hair">
        <color rgb="FF000000"/>
      </right>
      <top style="thin">
        <color rgb="FF000000"/>
      </top>
    </border>
    <border>
      <left style="thin">
        <color rgb="FF231F20"/>
      </left>
      <right style="thin">
        <color rgb="FF231F20"/>
      </right>
      <top style="thin">
        <color rgb="FF231F20"/>
      </top>
      <bottom style="thin">
        <color rgb="FF231F20"/>
      </bottom>
    </border>
  </borders>
  <cellStyleXfs count="1">
    <xf borderId="0" fillId="0" fontId="0" numFmtId="0" applyAlignment="1" applyFont="1"/>
  </cellStyleXfs>
  <cellXfs count="398">
    <xf borderId="0" fillId="0" fontId="0" numFmtId="0" xfId="0" applyAlignment="1" applyFont="1">
      <alignment readingOrder="0" shrinkToFit="0" vertical="bottom" wrapText="0"/>
    </xf>
    <xf borderId="0" fillId="0" fontId="1" numFmtId="0" xfId="0" applyFont="1"/>
    <xf borderId="0" fillId="0" fontId="0" numFmtId="0" xfId="0" applyFont="1"/>
    <xf borderId="0" fillId="0" fontId="0" numFmtId="14" xfId="0" applyFont="1" applyNumberFormat="1"/>
    <xf borderId="1" fillId="0" fontId="2" numFmtId="0" xfId="0" applyAlignment="1" applyBorder="1" applyFont="1">
      <alignment horizontal="center" shrinkToFit="0" vertical="center" wrapText="1"/>
    </xf>
    <xf borderId="2" fillId="0" fontId="3" numFmtId="0" xfId="0" applyBorder="1" applyFont="1"/>
    <xf borderId="3" fillId="0" fontId="3" numFmtId="0" xfId="0" applyBorder="1" applyFont="1"/>
    <xf borderId="4" fillId="0" fontId="2" numFmtId="0" xfId="0" applyAlignment="1" applyBorder="1" applyFont="1">
      <alignment horizontal="center" vertical="center"/>
    </xf>
    <xf borderId="0" fillId="0" fontId="2" numFmtId="0" xfId="0" applyAlignment="1" applyFont="1">
      <alignment horizontal="center" vertical="center"/>
    </xf>
    <xf borderId="0" fillId="0" fontId="2" numFmtId="0" xfId="0" applyAlignment="1" applyFont="1">
      <alignment horizontal="left" vertical="center"/>
    </xf>
    <xf borderId="5" fillId="0" fontId="3" numFmtId="0" xfId="0" applyBorder="1" applyFont="1"/>
    <xf borderId="4" fillId="0" fontId="4" numFmtId="0" xfId="0" applyAlignment="1" applyBorder="1" applyFont="1">
      <alignment horizontal="center" vertical="center"/>
    </xf>
    <xf borderId="0" fillId="0" fontId="4" numFmtId="0" xfId="0" applyAlignment="1" applyFont="1">
      <alignment horizontal="center" vertical="center"/>
    </xf>
    <xf borderId="0" fillId="0" fontId="4" numFmtId="0" xfId="0" applyAlignment="1" applyFont="1">
      <alignment horizontal="left" vertical="center"/>
    </xf>
    <xf borderId="6" fillId="0" fontId="5" numFmtId="0" xfId="0" applyAlignment="1" applyBorder="1" applyFont="1">
      <alignment horizontal="left" vertical="center"/>
    </xf>
    <xf borderId="7" fillId="0" fontId="3" numFmtId="0" xfId="0" applyBorder="1" applyFont="1"/>
    <xf borderId="7" fillId="0" fontId="6" numFmtId="0" xfId="0" applyAlignment="1" applyBorder="1" applyFont="1">
      <alignment horizontal="left" vertical="center"/>
    </xf>
    <xf borderId="7" fillId="0" fontId="7" numFmtId="49" xfId="0" applyAlignment="1" applyBorder="1" applyFont="1" applyNumberFormat="1">
      <alignment horizontal="left" vertical="center"/>
    </xf>
    <xf borderId="8" fillId="0" fontId="3" numFmtId="0" xfId="0" applyBorder="1" applyFont="1"/>
    <xf borderId="4" fillId="0" fontId="5" numFmtId="0" xfId="0" applyAlignment="1" applyBorder="1" applyFont="1">
      <alignment horizontal="left" vertical="center"/>
    </xf>
    <xf borderId="0" fillId="0" fontId="5" numFmtId="0" xfId="0" applyAlignment="1" applyFont="1">
      <alignment horizontal="left" vertical="center"/>
    </xf>
    <xf borderId="0" fillId="0" fontId="5" numFmtId="49" xfId="0" applyAlignment="1" applyFont="1" applyNumberFormat="1">
      <alignment horizontal="left" vertical="center"/>
    </xf>
    <xf borderId="9" fillId="0" fontId="5" numFmtId="0" xfId="0" applyAlignment="1" applyBorder="1" applyFont="1">
      <alignment horizontal="left" vertical="center"/>
    </xf>
    <xf borderId="10" fillId="0" fontId="3" numFmtId="0" xfId="0" applyBorder="1" applyFont="1"/>
    <xf borderId="10" fillId="0" fontId="5" numFmtId="0" xfId="0" applyAlignment="1" applyBorder="1" applyFont="1">
      <alignment horizontal="left" vertical="center"/>
    </xf>
    <xf borderId="10" fillId="0" fontId="5" numFmtId="9" xfId="0" applyAlignment="1" applyBorder="1" applyFont="1" applyNumberFormat="1">
      <alignment horizontal="left" vertical="center"/>
    </xf>
    <xf borderId="11" fillId="0" fontId="3" numFmtId="0" xfId="0" applyBorder="1" applyFont="1"/>
    <xf borderId="12" fillId="0" fontId="0" numFmtId="0" xfId="0" applyAlignment="1" applyBorder="1" applyFont="1">
      <alignment horizontal="center" shrinkToFit="0" vertical="center" wrapText="1"/>
    </xf>
    <xf borderId="13" fillId="0" fontId="0" numFmtId="0" xfId="0" applyAlignment="1" applyBorder="1" applyFont="1">
      <alignment horizontal="center" shrinkToFit="0" vertical="center" wrapText="1"/>
    </xf>
    <xf borderId="14" fillId="0" fontId="0" numFmtId="0" xfId="0" applyAlignment="1" applyBorder="1" applyFont="1">
      <alignment horizontal="center" shrinkToFit="0" vertical="center" wrapText="1"/>
    </xf>
    <xf borderId="15" fillId="0" fontId="3" numFmtId="0" xfId="0" applyBorder="1" applyFont="1"/>
    <xf borderId="16" fillId="0" fontId="3" numFmtId="0" xfId="0" applyBorder="1" applyFont="1"/>
    <xf borderId="13" fillId="0" fontId="0" numFmtId="49" xfId="0" applyAlignment="1" applyBorder="1" applyFont="1" applyNumberFormat="1">
      <alignment horizontal="center" shrinkToFit="0" vertical="center" wrapText="1"/>
    </xf>
    <xf borderId="17" fillId="0" fontId="0" numFmtId="0" xfId="0" applyAlignment="1" applyBorder="1" applyFont="1">
      <alignment horizontal="center" shrinkToFit="0" vertical="center" wrapText="1"/>
    </xf>
    <xf borderId="18" fillId="0" fontId="0" numFmtId="0" xfId="0" applyAlignment="1" applyBorder="1" applyFont="1">
      <alignment horizontal="center" shrinkToFit="0" vertical="center" wrapText="1"/>
    </xf>
    <xf borderId="19" fillId="0" fontId="0" numFmtId="0" xfId="0" applyAlignment="1" applyBorder="1" applyFont="1">
      <alignment horizontal="center" shrinkToFit="0" vertical="center" wrapText="1"/>
    </xf>
    <xf borderId="20" fillId="0" fontId="0" numFmtId="0" xfId="0" applyAlignment="1" applyBorder="1" applyFont="1">
      <alignment horizontal="center" shrinkToFit="0" vertical="center" wrapText="1"/>
    </xf>
    <xf borderId="21" fillId="0" fontId="3" numFmtId="0" xfId="0" applyBorder="1" applyFont="1"/>
    <xf borderId="19" fillId="0" fontId="0" numFmtId="49" xfId="0" applyAlignment="1" applyBorder="1" applyFont="1" applyNumberFormat="1">
      <alignment horizontal="center" shrinkToFit="0" vertical="center" wrapText="1"/>
    </xf>
    <xf borderId="22" fillId="0" fontId="0" numFmtId="0" xfId="0" applyAlignment="1" applyBorder="1" applyFont="1">
      <alignment horizontal="center" shrinkToFit="0" vertical="center" wrapText="1"/>
    </xf>
    <xf borderId="23" fillId="0" fontId="3" numFmtId="0" xfId="0" applyBorder="1" applyFont="1"/>
    <xf borderId="24" fillId="0" fontId="3" numFmtId="0" xfId="0" applyBorder="1" applyFont="1"/>
    <xf borderId="25" fillId="0" fontId="3" numFmtId="0" xfId="0" applyBorder="1" applyFont="1"/>
    <xf borderId="26" fillId="0" fontId="3" numFmtId="0" xfId="0" applyBorder="1" applyFont="1"/>
    <xf borderId="27" fillId="0" fontId="3" numFmtId="0" xfId="0" applyBorder="1" applyFont="1"/>
    <xf borderId="20" fillId="0" fontId="0" numFmtId="0" xfId="0" applyAlignment="1" applyBorder="1" applyFont="1">
      <alignment horizontal="center" vertical="center"/>
    </xf>
    <xf borderId="19" fillId="0" fontId="0" numFmtId="164" xfId="0" applyAlignment="1" applyBorder="1" applyFont="1" applyNumberFormat="1">
      <alignment horizontal="center" vertical="center"/>
    </xf>
    <xf borderId="20" fillId="0" fontId="8" numFmtId="0" xfId="0" applyAlignment="1" applyBorder="1" applyFont="1">
      <alignment horizontal="center" vertical="center"/>
    </xf>
    <xf borderId="22" fillId="0" fontId="5" numFmtId="0" xfId="0" applyAlignment="1" applyBorder="1" applyFont="1">
      <alignment horizontal="center" shrinkToFit="0" vertical="center" wrapText="1"/>
    </xf>
    <xf borderId="20" fillId="0" fontId="9" numFmtId="0" xfId="0" applyAlignment="1" applyBorder="1" applyFont="1">
      <alignment horizontal="center" vertical="center"/>
    </xf>
    <xf borderId="20" fillId="0" fontId="10" numFmtId="0" xfId="0" applyAlignment="1" applyBorder="1" applyFont="1">
      <alignment horizontal="center" shrinkToFit="0" vertical="center" wrapText="1"/>
    </xf>
    <xf borderId="6" fillId="0" fontId="0" numFmtId="0" xfId="0" applyAlignment="1" applyBorder="1" applyFont="1">
      <alignment horizontal="left" vertical="center"/>
    </xf>
    <xf borderId="7" fillId="0" fontId="0" numFmtId="0" xfId="0" applyAlignment="1" applyBorder="1" applyFont="1">
      <alignment horizontal="left" vertical="center"/>
    </xf>
    <xf borderId="7" fillId="0" fontId="0" numFmtId="0" xfId="0" applyAlignment="1" applyBorder="1" applyFont="1">
      <alignment horizontal="right" vertical="center"/>
    </xf>
    <xf borderId="7" fillId="0" fontId="0" numFmtId="49" xfId="0" applyAlignment="1" applyBorder="1" applyFont="1" applyNumberFormat="1">
      <alignment horizontal="right" vertical="center"/>
    </xf>
    <xf borderId="7" fillId="0" fontId="0" numFmtId="0" xfId="0" applyAlignment="1" applyBorder="1" applyFont="1">
      <alignment horizontal="center" vertical="center"/>
    </xf>
    <xf borderId="8" fillId="0" fontId="0" numFmtId="0" xfId="0" applyAlignment="1" applyBorder="1" applyFont="1">
      <alignment horizontal="center" shrinkToFit="0" vertical="center" wrapText="1"/>
    </xf>
    <xf borderId="28" fillId="0" fontId="0" numFmtId="0" xfId="0" applyAlignment="1" applyBorder="1" applyFont="1">
      <alignment horizontal="left" vertical="center"/>
    </xf>
    <xf borderId="29" fillId="0" fontId="0" numFmtId="0" xfId="0" applyAlignment="1" applyBorder="1" applyFont="1">
      <alignment horizontal="left" vertical="center"/>
    </xf>
    <xf borderId="29" fillId="0" fontId="0" numFmtId="0" xfId="0" applyAlignment="1" applyBorder="1" applyFont="1">
      <alignment horizontal="right" vertical="center"/>
    </xf>
    <xf borderId="29" fillId="0" fontId="0" numFmtId="49" xfId="0" applyAlignment="1" applyBorder="1" applyFont="1" applyNumberFormat="1">
      <alignment horizontal="right" vertical="center"/>
    </xf>
    <xf borderId="29" fillId="0" fontId="0" numFmtId="0" xfId="0" applyAlignment="1" applyBorder="1" applyFont="1">
      <alignment horizontal="center" vertical="center"/>
    </xf>
    <xf borderId="30" fillId="0" fontId="0" numFmtId="0" xfId="0" applyAlignment="1" applyBorder="1" applyFont="1">
      <alignment horizontal="center" vertical="center"/>
    </xf>
    <xf borderId="31" fillId="0" fontId="5" numFmtId="0" xfId="0" applyAlignment="1" applyBorder="1" applyFont="1">
      <alignment horizontal="left" vertical="center"/>
    </xf>
    <xf borderId="32" fillId="0" fontId="3" numFmtId="0" xfId="0" applyBorder="1" applyFont="1"/>
    <xf borderId="33" fillId="0" fontId="3" numFmtId="0" xfId="0" applyBorder="1" applyFont="1"/>
    <xf borderId="34" fillId="0" fontId="5" numFmtId="0" xfId="0" applyAlignment="1" applyBorder="1" applyFont="1">
      <alignment horizontal="left" vertical="center"/>
    </xf>
    <xf borderId="35" fillId="0" fontId="3" numFmtId="0" xfId="0" applyBorder="1" applyFont="1"/>
    <xf borderId="12" fillId="0" fontId="6" numFmtId="0" xfId="0" applyAlignment="1" applyBorder="1" applyFont="1">
      <alignment horizontal="center" shrinkToFit="0" vertical="center" wrapText="1"/>
    </xf>
    <xf borderId="13" fillId="0" fontId="6" numFmtId="0" xfId="0" applyAlignment="1" applyBorder="1" applyFont="1">
      <alignment horizontal="center" shrinkToFit="0" vertical="center" wrapText="1"/>
    </xf>
    <xf borderId="14" fillId="0" fontId="6" numFmtId="0" xfId="0" applyAlignment="1" applyBorder="1" applyFont="1">
      <alignment horizontal="center" shrinkToFit="0" vertical="center" wrapText="1"/>
    </xf>
    <xf borderId="13" fillId="0" fontId="6" numFmtId="49" xfId="0" applyAlignment="1" applyBorder="1" applyFont="1" applyNumberFormat="1">
      <alignment horizontal="center" shrinkToFit="0" vertical="center" wrapText="1"/>
    </xf>
    <xf borderId="17" fillId="0" fontId="6" numFmtId="0" xfId="0" applyAlignment="1" applyBorder="1" applyFont="1">
      <alignment horizontal="center" shrinkToFit="0" vertical="center" wrapText="1"/>
    </xf>
    <xf borderId="20" fillId="0" fontId="11" numFmtId="0" xfId="0" applyAlignment="1" applyBorder="1" applyFont="1">
      <alignment horizontal="center" vertical="center"/>
    </xf>
    <xf borderId="20" fillId="0" fontId="0" numFmtId="0" xfId="0" applyAlignment="1" applyBorder="1" applyFont="1">
      <alignment shrinkToFit="0" vertical="center" wrapText="1"/>
    </xf>
    <xf borderId="36" fillId="0" fontId="10" numFmtId="0" xfId="0" applyAlignment="1" applyBorder="1" applyFont="1">
      <alignment horizontal="center" shrinkToFit="0" vertical="center" wrapText="1"/>
    </xf>
    <xf borderId="37" fillId="0" fontId="3" numFmtId="0" xfId="0" applyBorder="1" applyFont="1"/>
    <xf borderId="19" fillId="0" fontId="0" numFmtId="0" xfId="0" applyAlignment="1" applyBorder="1" applyFont="1">
      <alignment horizontal="center" vertical="center"/>
    </xf>
    <xf borderId="22" fillId="0" fontId="12" numFmtId="0" xfId="0" applyAlignment="1" applyBorder="1" applyFont="1">
      <alignment horizontal="center" shrinkToFit="0" vertical="center" wrapText="1"/>
    </xf>
    <xf borderId="20" fillId="0" fontId="5" numFmtId="0" xfId="0" applyAlignment="1" applyBorder="1" applyFont="1">
      <alignment horizontal="center" shrinkToFit="0" vertical="center" wrapText="1"/>
    </xf>
    <xf borderId="22" fillId="0" fontId="13" numFmtId="0" xfId="0" applyAlignment="1" applyBorder="1" applyFont="1">
      <alignment horizontal="center" shrinkToFit="0" vertical="center" wrapText="1"/>
    </xf>
    <xf borderId="20" fillId="0" fontId="0" numFmtId="0" xfId="0" applyAlignment="1" applyBorder="1" applyFont="1">
      <alignment horizontal="left" shrinkToFit="0" vertical="center" wrapText="1"/>
    </xf>
    <xf borderId="7" fillId="0" fontId="0" numFmtId="0" xfId="0" applyAlignment="1" applyBorder="1" applyFont="1">
      <alignment shrinkToFit="0" vertical="center" wrapText="1"/>
    </xf>
    <xf borderId="21" fillId="0" fontId="0" numFmtId="0" xfId="0" applyAlignment="1" applyBorder="1" applyFont="1">
      <alignment shrinkToFit="0" vertical="center" wrapText="1"/>
    </xf>
    <xf borderId="38" fillId="0" fontId="3" numFmtId="0" xfId="0" applyBorder="1" applyFont="1"/>
    <xf borderId="39" fillId="0" fontId="3" numFmtId="0" xfId="0" applyBorder="1" applyFont="1"/>
    <xf borderId="40" fillId="0" fontId="3" numFmtId="0" xfId="0" applyBorder="1" applyFont="1"/>
    <xf borderId="41" fillId="0" fontId="3" numFmtId="0" xfId="0" applyBorder="1" applyFont="1"/>
    <xf borderId="42" fillId="0" fontId="3" numFmtId="0" xfId="0" applyBorder="1" applyFont="1"/>
    <xf borderId="39" fillId="0" fontId="0" numFmtId="0" xfId="0" applyAlignment="1" applyBorder="1" applyFont="1">
      <alignment shrinkToFit="0" vertical="center" wrapText="1"/>
    </xf>
    <xf borderId="0" fillId="0" fontId="0" numFmtId="0" xfId="0" applyAlignment="1" applyFont="1">
      <alignment shrinkToFit="0" vertical="center" wrapText="1"/>
    </xf>
    <xf borderId="40" fillId="0" fontId="0" numFmtId="0" xfId="0" applyAlignment="1" applyBorder="1" applyFont="1">
      <alignment shrinkToFit="0" vertical="center" wrapText="1"/>
    </xf>
    <xf borderId="25" fillId="0" fontId="0" numFmtId="0" xfId="0" applyAlignment="1" applyBorder="1" applyFont="1">
      <alignment shrinkToFit="0" vertical="center" wrapText="1"/>
    </xf>
    <xf borderId="10" fillId="0" fontId="0" numFmtId="0" xfId="0" applyAlignment="1" applyBorder="1" applyFont="1">
      <alignment shrinkToFit="0" vertical="center" wrapText="1"/>
    </xf>
    <xf borderId="26" fillId="0" fontId="0" numFmtId="0" xfId="0" applyAlignment="1" applyBorder="1" applyFont="1">
      <alignment shrinkToFit="0" vertical="center" wrapText="1"/>
    </xf>
    <xf borderId="43" fillId="0" fontId="14" numFmtId="0" xfId="0" applyAlignment="1" applyBorder="1" applyFont="1">
      <alignment horizontal="left" shrinkToFit="0" vertical="top" wrapText="1"/>
    </xf>
    <xf borderId="44" fillId="0" fontId="3" numFmtId="0" xfId="0" applyBorder="1" applyFont="1"/>
    <xf borderId="45" fillId="0" fontId="3" numFmtId="0" xfId="0" applyBorder="1" applyFont="1"/>
    <xf borderId="43" fillId="0" fontId="15" numFmtId="0" xfId="0" applyAlignment="1" applyBorder="1" applyFont="1">
      <alignment horizontal="left" shrinkToFit="0" vertical="top" wrapText="1"/>
    </xf>
    <xf borderId="46" fillId="0" fontId="15" numFmtId="0" xfId="0" applyAlignment="1" applyBorder="1" applyFont="1">
      <alignment horizontal="left" shrinkToFit="0" vertical="top" wrapText="1"/>
    </xf>
    <xf borderId="43" fillId="0" fontId="6" numFmtId="0" xfId="0" applyAlignment="1" applyBorder="1" applyFont="1">
      <alignment horizontal="left" shrinkToFit="0" vertical="center" wrapText="1"/>
    </xf>
    <xf borderId="47" fillId="0" fontId="5" numFmtId="0" xfId="0" applyAlignment="1" applyBorder="1" applyFont="1">
      <alignment horizontal="center" shrinkToFit="0" vertical="center" wrapText="1"/>
    </xf>
    <xf borderId="46" fillId="0" fontId="12" numFmtId="0" xfId="0" applyAlignment="1" applyBorder="1" applyFont="1">
      <alignment horizontal="center" shrinkToFit="0" vertical="center" wrapText="1"/>
    </xf>
    <xf borderId="46" fillId="0" fontId="5" numFmtId="0" xfId="0" applyAlignment="1" applyBorder="1" applyFont="1">
      <alignment horizontal="center" shrinkToFit="0" vertical="center" wrapText="1"/>
    </xf>
    <xf borderId="46" fillId="0" fontId="0" numFmtId="0" xfId="0" applyAlignment="1" applyBorder="1" applyFont="1">
      <alignment shrinkToFit="0" wrapText="1"/>
    </xf>
    <xf borderId="48" fillId="0" fontId="3" numFmtId="0" xfId="0" applyBorder="1" applyFont="1"/>
    <xf borderId="47" fillId="0" fontId="5" numFmtId="1" xfId="0" applyAlignment="1" applyBorder="1" applyFont="1" applyNumberFormat="1">
      <alignment horizontal="center" shrinkToFit="0" vertical="center" wrapText="1"/>
    </xf>
    <xf borderId="46" fillId="0" fontId="5" numFmtId="0" xfId="0" applyAlignment="1" applyBorder="1" applyFont="1">
      <alignment shrinkToFit="0" vertical="center" wrapText="1"/>
    </xf>
    <xf borderId="43" fillId="0" fontId="5" numFmtId="0" xfId="0" applyAlignment="1" applyBorder="1" applyFont="1">
      <alignment shrinkToFit="0" vertical="center" wrapText="1"/>
    </xf>
    <xf borderId="1" fillId="0" fontId="5" numFmtId="0" xfId="0" applyAlignment="1" applyBorder="1" applyFont="1">
      <alignment shrinkToFit="0" vertical="center" wrapText="1"/>
    </xf>
    <xf borderId="2" fillId="0" fontId="5" numFmtId="0" xfId="0" applyAlignment="1" applyBorder="1" applyFont="1">
      <alignment shrinkToFit="0" vertical="center" wrapText="1"/>
    </xf>
    <xf borderId="2" fillId="0" fontId="5" numFmtId="165" xfId="0" applyAlignment="1" applyBorder="1" applyFont="1" applyNumberFormat="1">
      <alignment horizontal="center" shrinkToFit="0" vertical="center" wrapText="1"/>
    </xf>
    <xf borderId="3" fillId="0" fontId="5" numFmtId="165" xfId="0" applyAlignment="1" applyBorder="1" applyFont="1" applyNumberFormat="1">
      <alignment horizontal="center" shrinkToFit="0" vertical="center" wrapText="1"/>
    </xf>
    <xf borderId="3" fillId="0" fontId="5" numFmtId="0" xfId="0" applyAlignment="1" applyBorder="1" applyFont="1">
      <alignment horizontal="center" shrinkToFit="0" vertical="center" wrapText="1"/>
    </xf>
    <xf borderId="46" fillId="0" fontId="0" numFmtId="0" xfId="0" applyAlignment="1" applyBorder="1" applyFont="1">
      <alignment horizontal="center" shrinkToFit="0" vertical="center" wrapText="1"/>
    </xf>
    <xf borderId="4" fillId="0" fontId="5" numFmtId="0" xfId="0" applyAlignment="1" applyBorder="1" applyFont="1">
      <alignment shrinkToFit="0" vertical="center" wrapText="1"/>
    </xf>
    <xf borderId="0" fillId="0" fontId="5" numFmtId="0" xfId="0" applyAlignment="1" applyFont="1">
      <alignment shrinkToFit="0" vertical="center" wrapText="1"/>
    </xf>
    <xf borderId="0" fillId="0" fontId="5" numFmtId="165" xfId="0" applyAlignment="1" applyFont="1" applyNumberFormat="1">
      <alignment horizontal="center" shrinkToFit="0" vertical="center" wrapText="1"/>
    </xf>
    <xf borderId="5" fillId="0" fontId="5" numFmtId="165" xfId="0" applyAlignment="1" applyBorder="1" applyFont="1" applyNumberFormat="1">
      <alignment horizontal="center" shrinkToFit="0" vertical="center" wrapText="1"/>
    </xf>
    <xf borderId="30" fillId="0" fontId="3" numFmtId="0" xfId="0" applyBorder="1" applyFont="1"/>
    <xf borderId="0" fillId="0" fontId="6" numFmtId="165" xfId="0" applyAlignment="1" applyFont="1" applyNumberFormat="1">
      <alignment horizontal="center" shrinkToFit="0" vertical="center" wrapText="1"/>
    </xf>
    <xf borderId="28" fillId="0" fontId="5" numFmtId="0" xfId="0" applyAlignment="1" applyBorder="1" applyFont="1">
      <alignment shrinkToFit="0" vertical="center" wrapText="1"/>
    </xf>
    <xf borderId="29" fillId="0" fontId="5" numFmtId="0" xfId="0" applyAlignment="1" applyBorder="1" applyFont="1">
      <alignment shrinkToFit="0" vertical="center" wrapText="1"/>
    </xf>
    <xf borderId="29" fillId="0" fontId="5" numFmtId="165" xfId="0" applyAlignment="1" applyBorder="1" applyFont="1" applyNumberFormat="1">
      <alignment horizontal="center" shrinkToFit="0" vertical="center" wrapText="1"/>
    </xf>
    <xf borderId="30" fillId="0" fontId="5" numFmtId="165" xfId="0" applyAlignment="1" applyBorder="1" applyFont="1" applyNumberFormat="1">
      <alignment horizontal="center" shrinkToFit="0" vertical="center" wrapText="1"/>
    </xf>
    <xf borderId="43" fillId="0" fontId="0" numFmtId="0" xfId="0" applyAlignment="1" applyBorder="1" applyFont="1">
      <alignment horizontal="left" shrinkToFit="0" vertical="center" wrapText="1"/>
    </xf>
    <xf borderId="28" fillId="0" fontId="0" numFmtId="0" xfId="0" applyAlignment="1" applyBorder="1" applyFont="1">
      <alignment horizontal="left" shrinkToFit="0" vertical="center" wrapText="1"/>
    </xf>
    <xf borderId="29" fillId="0" fontId="3" numFmtId="0" xfId="0" applyBorder="1" applyFont="1"/>
    <xf borderId="28" fillId="0" fontId="5" numFmtId="166" xfId="0" applyAlignment="1" applyBorder="1" applyFont="1" applyNumberFormat="1">
      <alignment horizontal="left" shrinkToFit="0" vertical="center" wrapText="1"/>
    </xf>
    <xf borderId="28" fillId="0" fontId="5" numFmtId="166" xfId="0" applyAlignment="1" applyBorder="1" applyFont="1" applyNumberFormat="1">
      <alignment horizontal="center" shrinkToFit="0" vertical="center" wrapText="1"/>
    </xf>
    <xf borderId="46" fillId="0" fontId="5" numFmtId="166" xfId="0" applyAlignment="1" applyBorder="1" applyFont="1" applyNumberFormat="1">
      <alignment horizontal="center" shrinkToFit="0" vertical="center" wrapText="1"/>
    </xf>
    <xf borderId="46" fillId="0" fontId="5" numFmtId="165" xfId="0" applyAlignment="1" applyBorder="1" applyFont="1" applyNumberFormat="1">
      <alignment horizontal="center" shrinkToFit="0" vertical="center" wrapText="1"/>
    </xf>
    <xf borderId="47" fillId="0" fontId="5" numFmtId="0" xfId="0" applyAlignment="1" applyBorder="1" applyFont="1">
      <alignment shrinkToFit="0" vertical="center" wrapText="1"/>
    </xf>
    <xf borderId="47" fillId="0" fontId="5" numFmtId="165" xfId="0" applyAlignment="1" applyBorder="1" applyFont="1" applyNumberFormat="1">
      <alignment horizontal="center" shrinkToFit="0" vertical="center" wrapText="1"/>
    </xf>
    <xf borderId="43" fillId="0" fontId="5" numFmtId="166" xfId="0" applyAlignment="1" applyBorder="1" applyFont="1" applyNumberFormat="1">
      <alignment horizontal="left" shrinkToFit="0" vertical="center" wrapText="1"/>
    </xf>
    <xf borderId="43" fillId="0" fontId="5" numFmtId="166" xfId="0" applyAlignment="1" applyBorder="1" applyFont="1" applyNumberFormat="1">
      <alignment horizontal="center" shrinkToFit="0" vertical="center" wrapText="1"/>
    </xf>
    <xf borderId="49" fillId="0" fontId="2" numFmtId="0" xfId="0" applyAlignment="1" applyBorder="1" applyFont="1">
      <alignment horizontal="center" shrinkToFit="0" vertical="center" wrapText="1"/>
    </xf>
    <xf borderId="50" fillId="0" fontId="3" numFmtId="0" xfId="0" applyBorder="1" applyFont="1"/>
    <xf borderId="51" fillId="0" fontId="3" numFmtId="0" xfId="0" applyBorder="1" applyFont="1"/>
    <xf borderId="52" fillId="0" fontId="2" numFmtId="0" xfId="0" applyAlignment="1" applyBorder="1" applyFont="1">
      <alignment horizontal="center" vertical="center"/>
    </xf>
    <xf borderId="53" fillId="0" fontId="3" numFmtId="0" xfId="0" applyBorder="1" applyFont="1"/>
    <xf borderId="43" fillId="0" fontId="6" numFmtId="0" xfId="0" applyAlignment="1" applyBorder="1" applyFont="1">
      <alignment vertical="center"/>
    </xf>
    <xf borderId="43" fillId="0" fontId="5" numFmtId="0" xfId="0" applyAlignment="1" applyBorder="1" applyFont="1">
      <alignment horizontal="left" vertical="center"/>
    </xf>
    <xf borderId="43" fillId="0" fontId="6" numFmtId="0" xfId="0" applyAlignment="1" applyBorder="1" applyFont="1">
      <alignment horizontal="left" vertical="center"/>
    </xf>
    <xf borderId="43" fillId="0" fontId="5" numFmtId="49" xfId="0" applyAlignment="1" applyBorder="1" applyFont="1" applyNumberFormat="1">
      <alignment horizontal="left" vertical="center"/>
    </xf>
    <xf borderId="43" fillId="0" fontId="5" numFmtId="9" xfId="0" applyAlignment="1" applyBorder="1" applyFont="1" applyNumberFormat="1">
      <alignment horizontal="left" vertical="center"/>
    </xf>
    <xf borderId="54" fillId="0" fontId="14" numFmtId="0" xfId="0" applyAlignment="1" applyBorder="1" applyFont="1">
      <alignment horizontal="center" shrinkToFit="0" vertical="center" wrapText="1"/>
    </xf>
    <xf borderId="47" fillId="0" fontId="14" numFmtId="0" xfId="0" applyAlignment="1" applyBorder="1" applyFont="1">
      <alignment horizontal="center" shrinkToFit="0" vertical="center" wrapText="1"/>
    </xf>
    <xf borderId="1" fillId="0" fontId="14" numFmtId="0" xfId="0" applyAlignment="1" applyBorder="1" applyFont="1">
      <alignment horizontal="center" shrinkToFit="0" vertical="center" wrapText="1"/>
    </xf>
    <xf borderId="55" fillId="0" fontId="14" numFmtId="0" xfId="0" applyAlignment="1" applyBorder="1" applyFont="1">
      <alignment horizontal="center" shrinkToFit="0" vertical="center" wrapText="1"/>
    </xf>
    <xf borderId="56" fillId="2" fontId="14" numFmtId="0" xfId="0" applyAlignment="1" applyBorder="1" applyFill="1" applyFont="1">
      <alignment horizontal="center" shrinkToFit="0" vertical="center" wrapText="1"/>
    </xf>
    <xf borderId="57" fillId="2" fontId="14" numFmtId="0" xfId="0" applyAlignment="1" applyBorder="1" applyFont="1">
      <alignment horizontal="center" shrinkToFit="0" vertical="center" wrapText="1"/>
    </xf>
    <xf borderId="54" fillId="0" fontId="0" numFmtId="0" xfId="0" applyAlignment="1" applyBorder="1" applyFont="1">
      <alignment horizontal="center" shrinkToFit="0" vertical="center" wrapText="1"/>
    </xf>
    <xf borderId="47" fillId="0" fontId="0" numFmtId="0" xfId="0" applyAlignment="1" applyBorder="1" applyFont="1">
      <alignment horizontal="center" shrinkToFit="0" vertical="center" wrapText="1"/>
    </xf>
    <xf borderId="43" fillId="0" fontId="0" numFmtId="0" xfId="0" applyAlignment="1" applyBorder="1" applyFont="1">
      <alignment horizontal="center" shrinkToFit="0" vertical="center" wrapText="1"/>
    </xf>
    <xf borderId="1" fillId="0" fontId="0" numFmtId="0" xfId="0" applyAlignment="1" applyBorder="1" applyFont="1">
      <alignment horizontal="center" shrinkToFit="0" vertical="center" wrapText="1"/>
    </xf>
    <xf borderId="55" fillId="0" fontId="0" numFmtId="0" xfId="0" applyAlignment="1" applyBorder="1" applyFont="1">
      <alignment horizontal="center" shrinkToFit="0" vertical="center" wrapText="1"/>
    </xf>
    <xf borderId="58" fillId="3" fontId="0" numFmtId="0" xfId="0" applyAlignment="1" applyBorder="1" applyFill="1" applyFont="1">
      <alignment horizontal="center" vertical="center"/>
    </xf>
    <xf borderId="59" fillId="2" fontId="0" numFmtId="0" xfId="0" applyAlignment="1" applyBorder="1" applyFont="1">
      <alignment horizontal="center" vertical="center"/>
    </xf>
    <xf borderId="60" fillId="0" fontId="3" numFmtId="0" xfId="0" applyBorder="1" applyFont="1"/>
    <xf borderId="61" fillId="0" fontId="3" numFmtId="0" xfId="0" applyBorder="1" applyFont="1"/>
    <xf borderId="4" fillId="0" fontId="3" numFmtId="0" xfId="0" applyBorder="1" applyFont="1"/>
    <xf borderId="62" fillId="0" fontId="3" numFmtId="0" xfId="0" applyBorder="1" applyFont="1"/>
    <xf borderId="63" fillId="0" fontId="3" numFmtId="0" xfId="0" applyBorder="1" applyFont="1"/>
    <xf borderId="28" fillId="0" fontId="3" numFmtId="0" xfId="0" applyBorder="1" applyFont="1"/>
    <xf borderId="64" fillId="0" fontId="3" numFmtId="0" xfId="0" applyBorder="1" applyFont="1"/>
    <xf borderId="65" fillId="0" fontId="0" numFmtId="0" xfId="0" applyAlignment="1" applyBorder="1" applyFont="1">
      <alignment horizontal="center" shrinkToFit="0" vertical="center" wrapText="1"/>
    </xf>
    <xf borderId="66" fillId="0" fontId="0" numFmtId="0" xfId="0" applyAlignment="1" applyBorder="1" applyFont="1">
      <alignment horizontal="center" shrinkToFit="0" vertical="center" wrapText="1"/>
    </xf>
    <xf borderId="46" fillId="4" fontId="0" numFmtId="0" xfId="0" applyAlignment="1" applyBorder="1" applyFill="1" applyFont="1">
      <alignment horizontal="center" shrinkToFit="0" vertical="center" wrapText="1"/>
    </xf>
    <xf borderId="65" fillId="0" fontId="0" numFmtId="0" xfId="0" applyAlignment="1" applyBorder="1" applyFont="1">
      <alignment horizontal="left" vertical="center"/>
    </xf>
    <xf borderId="43" fillId="0" fontId="0" numFmtId="0" xfId="0" applyAlignment="1" applyBorder="1" applyFont="1">
      <alignment horizontal="center" vertical="center"/>
    </xf>
    <xf borderId="45" fillId="0" fontId="0" numFmtId="0" xfId="0" applyBorder="1" applyFont="1"/>
    <xf borderId="46" fillId="0" fontId="0" numFmtId="0" xfId="0" applyBorder="1" applyFont="1"/>
    <xf borderId="43" fillId="0" fontId="0" numFmtId="0" xfId="0" applyAlignment="1" applyBorder="1" applyFont="1">
      <alignment horizontal="left" vertical="center"/>
    </xf>
    <xf borderId="46" fillId="2" fontId="0" numFmtId="0" xfId="0" applyBorder="1" applyFont="1"/>
    <xf borderId="67" fillId="0" fontId="0" numFmtId="0" xfId="0" applyAlignment="1" applyBorder="1" applyFont="1">
      <alignment horizontal="left" vertical="center"/>
    </xf>
    <xf borderId="2" fillId="0" fontId="0" numFmtId="0" xfId="0" applyAlignment="1" applyBorder="1" applyFont="1">
      <alignment horizontal="left" vertical="center"/>
    </xf>
    <xf borderId="1" fillId="0" fontId="0" numFmtId="0" xfId="0" applyAlignment="1" applyBorder="1" applyFont="1">
      <alignment horizontal="left" vertical="center"/>
    </xf>
    <xf borderId="68" fillId="0" fontId="3" numFmtId="0" xfId="0" applyBorder="1" applyFont="1"/>
    <xf borderId="69" fillId="0" fontId="0" numFmtId="0" xfId="0" applyAlignment="1" applyBorder="1" applyFont="1">
      <alignment horizontal="left" vertical="center"/>
    </xf>
    <xf borderId="70" fillId="0" fontId="3" numFmtId="0" xfId="0" applyBorder="1" applyFont="1"/>
    <xf borderId="70" fillId="0" fontId="0" numFmtId="0" xfId="0" applyAlignment="1" applyBorder="1" applyFont="1">
      <alignment horizontal="left" vertical="center"/>
    </xf>
    <xf borderId="71" fillId="0" fontId="3" numFmtId="0" xfId="0" applyBorder="1" applyFont="1"/>
    <xf borderId="72" fillId="0" fontId="0" numFmtId="0" xfId="0" applyAlignment="1" applyBorder="1" applyFont="1">
      <alignment horizontal="left" vertical="center"/>
    </xf>
    <xf borderId="70" fillId="0" fontId="0" numFmtId="49" xfId="0" applyAlignment="1" applyBorder="1" applyFont="1" applyNumberFormat="1">
      <alignment horizontal="left" vertical="center"/>
    </xf>
    <xf borderId="73" fillId="0" fontId="3" numFmtId="0" xfId="0" applyBorder="1" applyFont="1"/>
    <xf borderId="0" fillId="0" fontId="0" numFmtId="0" xfId="0" applyAlignment="1" applyFont="1">
      <alignment horizontal="left"/>
    </xf>
    <xf borderId="74" fillId="0" fontId="5" numFmtId="0" xfId="0" applyAlignment="1" applyBorder="1" applyFont="1">
      <alignment horizontal="left" vertical="center"/>
    </xf>
    <xf borderId="75" fillId="0" fontId="3" numFmtId="0" xfId="0" applyBorder="1" applyFont="1"/>
    <xf borderId="76" fillId="0" fontId="3" numFmtId="0" xfId="0" applyBorder="1" applyFont="1"/>
    <xf borderId="77" fillId="0" fontId="0" numFmtId="0" xfId="0" applyAlignment="1" applyBorder="1" applyFont="1">
      <alignment horizontal="left"/>
    </xf>
    <xf borderId="78" fillId="0" fontId="3" numFmtId="0" xfId="0" applyBorder="1" applyFont="1"/>
    <xf borderId="46" fillId="2" fontId="14" numFmtId="0" xfId="0" applyAlignment="1" applyBorder="1" applyFont="1">
      <alignment horizontal="center" shrinkToFit="0" vertical="center" wrapText="1"/>
    </xf>
    <xf borderId="46" fillId="3" fontId="0" numFmtId="0" xfId="0" applyAlignment="1" applyBorder="1" applyFont="1">
      <alignment horizontal="center" vertical="center"/>
    </xf>
    <xf borderId="46" fillId="2" fontId="0" numFmtId="0" xfId="0" applyAlignment="1" applyBorder="1" applyFont="1">
      <alignment horizontal="center" vertical="center"/>
    </xf>
    <xf borderId="49" fillId="0" fontId="16" numFmtId="0" xfId="0" applyAlignment="1" applyBorder="1" applyFont="1">
      <alignment horizontal="center" shrinkToFit="0" vertical="center" wrapText="1"/>
    </xf>
    <xf borderId="79" fillId="0" fontId="3" numFmtId="0" xfId="0" applyBorder="1" applyFont="1"/>
    <xf borderId="50" fillId="0" fontId="16" numFmtId="0" xfId="0" applyAlignment="1" applyBorder="1" applyFont="1">
      <alignment shrinkToFit="0" vertical="center" wrapText="1"/>
    </xf>
    <xf borderId="79" fillId="0" fontId="16" numFmtId="0" xfId="0" applyAlignment="1" applyBorder="1" applyFont="1">
      <alignment shrinkToFit="0" vertical="center" wrapText="1"/>
    </xf>
    <xf borderId="0" fillId="0" fontId="16" numFmtId="0" xfId="0" applyAlignment="1" applyFont="1">
      <alignment shrinkToFit="0" vertical="center" wrapText="1"/>
    </xf>
    <xf borderId="46" fillId="0" fontId="16" numFmtId="0" xfId="0" applyAlignment="1" applyBorder="1" applyFont="1">
      <alignment horizontal="center" shrinkToFit="0" vertical="center" wrapText="1"/>
    </xf>
    <xf borderId="80" fillId="0" fontId="16" numFmtId="0" xfId="0" applyAlignment="1" applyBorder="1" applyFont="1">
      <alignment horizontal="center" shrinkToFit="0" vertical="center" wrapText="1"/>
    </xf>
    <xf borderId="81" fillId="0" fontId="3" numFmtId="0" xfId="0" applyBorder="1" applyFont="1"/>
    <xf borderId="29" fillId="0" fontId="0" numFmtId="0" xfId="0" applyAlignment="1" applyBorder="1" applyFont="1">
      <alignment horizontal="left" shrinkToFit="0" vertical="center" wrapText="1"/>
    </xf>
    <xf borderId="46" fillId="0" fontId="0" numFmtId="0" xfId="0" applyAlignment="1" applyBorder="1" applyFont="1">
      <alignment horizontal="left" shrinkToFit="0" vertical="center" wrapText="1"/>
    </xf>
    <xf borderId="82" fillId="0" fontId="14" numFmtId="0" xfId="0" applyAlignment="1" applyBorder="1" applyFont="1">
      <alignment horizontal="left" shrinkToFit="0" vertical="center" wrapText="1"/>
    </xf>
    <xf borderId="43" fillId="0" fontId="14" numFmtId="0" xfId="0" applyAlignment="1" applyBorder="1" applyFont="1">
      <alignment horizontal="left" shrinkToFit="0" vertical="center" wrapText="1"/>
    </xf>
    <xf borderId="83" fillId="0" fontId="3" numFmtId="0" xfId="0" applyBorder="1" applyFont="1"/>
    <xf borderId="44" fillId="0" fontId="14" numFmtId="0" xfId="0" applyAlignment="1" applyBorder="1" applyFont="1">
      <alignment horizontal="left" shrinkToFit="0" vertical="center" wrapText="1"/>
    </xf>
    <xf borderId="0" fillId="0" fontId="0" numFmtId="0" xfId="0" applyAlignment="1" applyFont="1">
      <alignment shrinkToFit="0" wrapText="1"/>
    </xf>
    <xf borderId="0" fillId="0" fontId="0" numFmtId="0" xfId="0" applyAlignment="1" applyFont="1">
      <alignment horizontal="center" shrinkToFit="0" wrapText="1"/>
    </xf>
    <xf borderId="0" fillId="0" fontId="0" numFmtId="0" xfId="0" applyAlignment="1" applyFont="1">
      <alignment horizontal="right" shrinkToFit="0" vertical="center" wrapText="1"/>
    </xf>
    <xf borderId="46" fillId="0" fontId="17" numFmtId="0" xfId="0" applyAlignment="1" applyBorder="1" applyFont="1">
      <alignment horizontal="center" shrinkToFit="0" vertical="center" wrapText="1"/>
    </xf>
    <xf borderId="54" fillId="0" fontId="6" numFmtId="0" xfId="0" applyAlignment="1" applyBorder="1" applyFont="1">
      <alignment horizontal="center" shrinkToFit="0" vertical="center" wrapText="1"/>
    </xf>
    <xf borderId="47" fillId="0"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47" fillId="0" fontId="12" numFmtId="167" xfId="0" applyAlignment="1" applyBorder="1" applyFont="1" applyNumberFormat="1">
      <alignment shrinkToFit="0" vertical="center" wrapText="1"/>
    </xf>
    <xf borderId="55" fillId="0" fontId="12" numFmtId="167" xfId="0" applyAlignment="1" applyBorder="1" applyFont="1" applyNumberFormat="1">
      <alignment shrinkToFit="0" vertical="center" wrapText="1"/>
    </xf>
    <xf borderId="55" fillId="0" fontId="5"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0" fillId="0" fontId="0" numFmtId="0" xfId="0" applyAlignment="1" applyFont="1">
      <alignment horizontal="right" shrinkToFit="0" wrapText="1"/>
    </xf>
    <xf borderId="61" fillId="0" fontId="0" numFmtId="0" xfId="0" applyAlignment="1" applyBorder="1" applyFont="1">
      <alignment horizontal="center" shrinkToFit="0" wrapText="1"/>
    </xf>
    <xf borderId="62" fillId="0" fontId="0" numFmtId="0" xfId="0" applyAlignment="1" applyBorder="1" applyFont="1">
      <alignment horizontal="center" shrinkToFit="0" wrapText="1"/>
    </xf>
    <xf borderId="0" fillId="0" fontId="5" numFmtId="0" xfId="0" applyAlignment="1" applyFont="1">
      <alignment horizontal="center" shrinkToFit="0" vertical="center" wrapText="1"/>
    </xf>
    <xf borderId="0" fillId="0" fontId="17" numFmtId="0" xfId="0" applyAlignment="1" applyFont="1">
      <alignment shrinkToFit="0" wrapText="1"/>
    </xf>
    <xf borderId="47" fillId="0" fontId="5" numFmtId="0" xfId="0" applyAlignment="1" applyBorder="1" applyFont="1">
      <alignment horizontal="center" vertical="center"/>
    </xf>
    <xf borderId="1"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55" fillId="0" fontId="5" numFmtId="165" xfId="0" applyAlignment="1" applyBorder="1" applyFont="1" applyNumberFormat="1">
      <alignment horizontal="center" shrinkToFit="0" vertical="center" wrapText="1"/>
    </xf>
    <xf borderId="4" fillId="0" fontId="5"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44" fillId="0" fontId="5" numFmtId="165" xfId="0" applyAlignment="1" applyBorder="1" applyFont="1" applyNumberFormat="1">
      <alignment horizontal="center" shrinkToFit="0" vertical="center" wrapText="1"/>
    </xf>
    <xf borderId="43" fillId="0" fontId="5" numFmtId="0" xfId="0" applyAlignment="1" applyBorder="1" applyFont="1">
      <alignment horizontal="center" shrinkToFit="0" vertical="center" wrapText="1"/>
    </xf>
    <xf borderId="28" fillId="0" fontId="5" numFmtId="0" xfId="0" applyAlignment="1" applyBorder="1" applyFont="1">
      <alignment horizontal="center" shrinkToFit="0" vertical="center" wrapText="1"/>
    </xf>
    <xf borderId="29" fillId="0" fontId="5" numFmtId="0" xfId="0" applyAlignment="1" applyBorder="1" applyFont="1">
      <alignment horizontal="center" shrinkToFit="0" vertical="center" wrapText="1"/>
    </xf>
    <xf borderId="30" fillId="0" fontId="5" numFmtId="0" xfId="0" applyAlignment="1" applyBorder="1" applyFont="1">
      <alignment horizontal="center" shrinkToFit="0" vertical="center" wrapText="1"/>
    </xf>
    <xf borderId="82" fillId="0" fontId="0" numFmtId="0" xfId="0" applyAlignment="1" applyBorder="1" applyFont="1">
      <alignment horizontal="center" shrinkToFit="0" vertical="top" wrapText="1"/>
    </xf>
    <xf borderId="28" fillId="0" fontId="2" numFmtId="0" xfId="0" applyAlignment="1" applyBorder="1" applyFont="1">
      <alignment horizontal="center" shrinkToFit="0" vertical="center" wrapText="1"/>
    </xf>
    <xf borderId="2" fillId="0" fontId="0" numFmtId="0" xfId="0" applyAlignment="1" applyBorder="1" applyFont="1">
      <alignment horizontal="center" shrinkToFit="0" wrapText="1"/>
    </xf>
    <xf borderId="45" fillId="0" fontId="0" numFmtId="0" xfId="0" applyAlignment="1" applyBorder="1" applyFont="1">
      <alignment shrinkToFit="0" wrapText="1"/>
    </xf>
    <xf borderId="67" fillId="0" fontId="0" numFmtId="0" xfId="0" applyAlignment="1" applyBorder="1" applyFont="1">
      <alignment horizontal="left" shrinkToFit="0" vertical="top" wrapText="1"/>
    </xf>
    <xf borderId="1" fillId="0" fontId="0" numFmtId="0" xfId="0" applyAlignment="1" applyBorder="1" applyFont="1">
      <alignment horizontal="left" shrinkToFit="0" vertical="top" wrapText="1"/>
    </xf>
    <xf borderId="1" fillId="0" fontId="15" numFmtId="0" xfId="0" applyAlignment="1" applyBorder="1" applyFont="1">
      <alignment horizontal="left" shrinkToFit="0" vertical="top" wrapText="1"/>
    </xf>
    <xf borderId="80" fillId="0" fontId="3" numFmtId="0" xfId="0" applyBorder="1" applyFont="1"/>
    <xf borderId="82" fillId="0" fontId="14" numFmtId="0" xfId="0" applyAlignment="1" applyBorder="1" applyFont="1">
      <alignment horizontal="left" shrinkToFit="0" vertical="top" wrapText="1"/>
    </xf>
    <xf borderId="43" fillId="0" fontId="14" numFmtId="0" xfId="0" applyAlignment="1" applyBorder="1" applyFont="1">
      <alignment horizontal="center" shrinkToFit="0" vertical="top" wrapText="1"/>
    </xf>
    <xf borderId="82" fillId="0" fontId="14" numFmtId="0" xfId="0" applyAlignment="1" applyBorder="1" applyFont="1">
      <alignment shrinkToFit="0" vertical="top" wrapText="1"/>
    </xf>
    <xf borderId="83" fillId="0" fontId="14" numFmtId="0" xfId="0" applyAlignment="1" applyBorder="1" applyFont="1">
      <alignment shrinkToFit="0" vertical="top" wrapText="1"/>
    </xf>
    <xf borderId="44" fillId="0" fontId="6" numFmtId="0" xfId="0" applyAlignment="1" applyBorder="1" applyFont="1">
      <alignment horizontal="left" shrinkToFit="0" vertical="center" wrapText="1"/>
    </xf>
    <xf borderId="84" fillId="0" fontId="3" numFmtId="0" xfId="0" applyBorder="1" applyFont="1"/>
    <xf borderId="85" fillId="0" fontId="6" numFmtId="0" xfId="0" applyAlignment="1" applyBorder="1" applyFont="1">
      <alignment horizontal="left" shrinkToFit="0" vertical="center" wrapText="1"/>
    </xf>
    <xf borderId="45" fillId="0" fontId="5" numFmtId="0" xfId="0" applyAlignment="1" applyBorder="1" applyFont="1">
      <alignment horizontal="center" shrinkToFit="0" vertical="center" wrapText="1"/>
    </xf>
    <xf borderId="46" fillId="0" fontId="0" numFmtId="0" xfId="0" applyAlignment="1" applyBorder="1" applyFont="1">
      <alignment horizontal="center" shrinkToFit="0" wrapText="1"/>
    </xf>
    <xf borderId="1" fillId="0" fontId="5" numFmtId="2" xfId="0" applyAlignment="1" applyBorder="1" applyFont="1" applyNumberFormat="1">
      <alignment horizontal="center" shrinkToFit="0" vertical="center" wrapText="1"/>
    </xf>
    <xf borderId="2" fillId="0" fontId="5" numFmtId="2" xfId="0" applyAlignment="1" applyBorder="1" applyFont="1" applyNumberFormat="1">
      <alignment horizontal="center" shrinkToFit="0" vertical="center" wrapText="1"/>
    </xf>
    <xf borderId="3" fillId="0" fontId="5" numFmtId="2" xfId="0" applyAlignment="1" applyBorder="1" applyFont="1" applyNumberFormat="1">
      <alignment horizontal="center" shrinkToFit="0" vertical="center" wrapText="1"/>
    </xf>
    <xf borderId="43" fillId="0" fontId="0" numFmtId="0" xfId="0" applyAlignment="1" applyBorder="1" applyFont="1">
      <alignment horizontal="center" shrinkToFit="0" wrapText="1"/>
    </xf>
    <xf borderId="4" fillId="0" fontId="5" numFmtId="2" xfId="0" applyAlignment="1" applyBorder="1" applyFont="1" applyNumberFormat="1">
      <alignment horizontal="center" shrinkToFit="0" vertical="center" wrapText="1"/>
    </xf>
    <xf borderId="0" fillId="0" fontId="5" numFmtId="2" xfId="0" applyAlignment="1" applyFont="1" applyNumberFormat="1">
      <alignment horizontal="center" shrinkToFit="0" vertical="center" wrapText="1"/>
    </xf>
    <xf borderId="5" fillId="0" fontId="5" numFmtId="2" xfId="0" applyAlignment="1" applyBorder="1" applyFont="1" applyNumberFormat="1">
      <alignment horizontal="center" shrinkToFit="0" vertical="center" wrapText="1"/>
    </xf>
    <xf borderId="5" fillId="0" fontId="0" numFmtId="0" xfId="0" applyAlignment="1" applyBorder="1" applyFont="1">
      <alignment horizontal="center" shrinkToFit="0" wrapText="1"/>
    </xf>
    <xf borderId="28" fillId="0" fontId="5" numFmtId="2" xfId="0" applyAlignment="1" applyBorder="1" applyFont="1" applyNumberFormat="1">
      <alignment horizontal="center" shrinkToFit="0" vertical="center" wrapText="1"/>
    </xf>
    <xf borderId="29" fillId="0" fontId="5" numFmtId="2" xfId="0" applyAlignment="1" applyBorder="1" applyFont="1" applyNumberFormat="1">
      <alignment horizontal="center" shrinkToFit="0" vertical="center" wrapText="1"/>
    </xf>
    <xf borderId="30" fillId="0" fontId="5" numFmtId="2" xfId="0" applyAlignment="1" applyBorder="1" applyFont="1" applyNumberFormat="1">
      <alignment horizontal="center" shrinkToFit="0" vertical="center" wrapText="1"/>
    </xf>
    <xf borderId="82" fillId="0" fontId="14" numFmtId="0" xfId="0" applyAlignment="1" applyBorder="1" applyFont="1">
      <alignment horizontal="left" vertical="center"/>
    </xf>
    <xf borderId="43" fillId="0" fontId="14" numFmtId="0" xfId="0" applyAlignment="1" applyBorder="1" applyFont="1">
      <alignment horizontal="left" vertical="center"/>
    </xf>
    <xf borderId="28" fillId="0" fontId="14" numFmtId="0" xfId="0" applyAlignment="1" applyBorder="1" applyFont="1">
      <alignment horizontal="left" shrinkToFit="0" vertical="top" wrapText="1"/>
    </xf>
    <xf borderId="28" fillId="0" fontId="15" numFmtId="0" xfId="0" applyAlignment="1" applyBorder="1" applyFont="1">
      <alignment horizontal="left" shrinkToFit="0" vertical="top" wrapText="1"/>
    </xf>
    <xf borderId="82" fillId="0" fontId="14" numFmtId="0" xfId="0" applyAlignment="1" applyBorder="1" applyFont="1">
      <alignment horizontal="center" shrinkToFit="0" vertical="top" wrapText="1"/>
    </xf>
    <xf borderId="28" fillId="0" fontId="14" numFmtId="0" xfId="0" applyAlignment="1" applyBorder="1" applyFont="1">
      <alignment horizontal="center" shrinkToFit="0" vertical="top" wrapText="1"/>
    </xf>
    <xf borderId="28" fillId="0" fontId="15" numFmtId="0" xfId="0" applyAlignment="1" applyBorder="1" applyFont="1">
      <alignment horizontal="center" shrinkToFit="0" vertical="top" wrapText="1"/>
    </xf>
    <xf borderId="47" fillId="0" fontId="12" numFmtId="167" xfId="0" applyAlignment="1" applyBorder="1" applyFont="1" applyNumberFormat="1">
      <alignment horizontal="center" shrinkToFit="0" vertical="center" wrapText="1"/>
    </xf>
    <xf borderId="47" fillId="0" fontId="0" numFmtId="0" xfId="0" applyAlignment="1" applyBorder="1" applyFont="1">
      <alignment horizontal="center" shrinkToFit="0" wrapText="1"/>
    </xf>
    <xf borderId="1" fillId="0" fontId="0" numFmtId="0" xfId="0" applyAlignment="1" applyBorder="1" applyFont="1">
      <alignment horizontal="center" shrinkToFit="0" wrapText="1"/>
    </xf>
    <xf borderId="47" fillId="0" fontId="0" numFmtId="0" xfId="0" applyAlignment="1" applyBorder="1" applyFont="1">
      <alignment shrinkToFit="0" wrapText="1"/>
    </xf>
    <xf borderId="48" fillId="0" fontId="0" numFmtId="0" xfId="0" applyAlignment="1" applyBorder="1" applyFont="1">
      <alignment shrinkToFit="0" wrapText="1"/>
    </xf>
    <xf borderId="83" fillId="0" fontId="14" numFmtId="0" xfId="0" applyAlignment="1" applyBorder="1" applyFont="1">
      <alignment horizontal="left" shrinkToFit="0" vertical="top" wrapText="1"/>
    </xf>
    <xf borderId="48" fillId="0" fontId="0" numFmtId="0" xfId="0" applyAlignment="1" applyBorder="1" applyFont="1">
      <alignment horizontal="center" shrinkToFit="0" wrapText="1"/>
    </xf>
    <xf borderId="46" fillId="0" fontId="5" numFmtId="2" xfId="0" applyAlignment="1" applyBorder="1" applyFont="1" applyNumberFormat="1">
      <alignment horizontal="center" shrinkToFit="0" vertical="center" wrapText="1"/>
    </xf>
    <xf borderId="0" fillId="0" fontId="0" numFmtId="0" xfId="0" applyAlignment="1" applyFont="1">
      <alignment vertical="center"/>
    </xf>
    <xf borderId="39" fillId="0" fontId="0" numFmtId="0" xfId="0" applyAlignment="1" applyBorder="1" applyFont="1">
      <alignment horizontal="left" shrinkToFit="0" vertical="center" wrapText="1"/>
    </xf>
    <xf borderId="46" fillId="0" fontId="0" numFmtId="0" xfId="0" applyAlignment="1" applyBorder="1" applyFont="1">
      <alignment shrinkToFit="0" vertical="center" wrapText="1"/>
    </xf>
    <xf borderId="20" fillId="0" fontId="5" numFmtId="0" xfId="0" applyAlignment="1" applyBorder="1" applyFont="1">
      <alignment shrinkToFit="0" vertical="center" wrapText="1"/>
    </xf>
    <xf borderId="7" fillId="0" fontId="5" numFmtId="0" xfId="0" applyAlignment="1" applyBorder="1" applyFont="1">
      <alignment shrinkToFit="0" vertical="center" wrapText="1"/>
    </xf>
    <xf borderId="21" fillId="0" fontId="5" numFmtId="0" xfId="0" applyAlignment="1" applyBorder="1" applyFont="1">
      <alignment shrinkToFit="0" vertical="center" wrapText="1"/>
    </xf>
    <xf borderId="49" fillId="0" fontId="16" numFmtId="0" xfId="0" applyAlignment="1" applyBorder="1" applyFont="1">
      <alignment horizontal="center" vertical="center"/>
    </xf>
    <xf borderId="50" fillId="0" fontId="16" numFmtId="0" xfId="0" applyAlignment="1" applyBorder="1" applyFont="1">
      <alignment vertical="center"/>
    </xf>
    <xf borderId="0" fillId="0" fontId="16" numFmtId="0" xfId="0" applyAlignment="1" applyFont="1">
      <alignment vertical="center"/>
    </xf>
    <xf borderId="0" fillId="0" fontId="0" numFmtId="0" xfId="0" applyAlignment="1" applyFont="1">
      <alignment horizontal="center"/>
    </xf>
    <xf borderId="0" fillId="0" fontId="0" numFmtId="0" xfId="0" applyAlignment="1" applyFont="1">
      <alignment horizontal="center" vertical="center"/>
    </xf>
    <xf borderId="80" fillId="0" fontId="16" numFmtId="0" xfId="0" applyAlignment="1" applyBorder="1" applyFont="1">
      <alignment horizontal="center" vertical="center"/>
    </xf>
    <xf borderId="29" fillId="0" fontId="16" numFmtId="0" xfId="0" applyAlignment="1" applyBorder="1" applyFont="1">
      <alignment vertical="center"/>
    </xf>
    <xf borderId="46" fillId="5" fontId="14" numFmtId="0" xfId="0" applyAlignment="1" applyBorder="1" applyFill="1" applyFont="1">
      <alignment shrinkToFit="0" vertical="center" wrapText="1"/>
    </xf>
    <xf borderId="46" fillId="6" fontId="14" numFmtId="0" xfId="0" applyAlignment="1" applyBorder="1" applyFill="1" applyFont="1">
      <alignment shrinkToFit="0" vertical="center" wrapText="1"/>
    </xf>
    <xf borderId="43" fillId="5" fontId="14" numFmtId="0" xfId="0" applyAlignment="1" applyBorder="1" applyFont="1">
      <alignment horizontal="left" shrinkToFit="0" vertical="center" wrapText="1"/>
    </xf>
    <xf borderId="43" fillId="6" fontId="14" numFmtId="0" xfId="0" applyAlignment="1" applyBorder="1" applyFont="1">
      <alignment horizontal="left" shrinkToFit="0" vertical="center" wrapText="1"/>
    </xf>
    <xf borderId="45" fillId="0" fontId="14" numFmtId="0" xfId="0" applyAlignment="1" applyBorder="1" applyFont="1">
      <alignment shrinkToFit="0" vertical="center" wrapText="1"/>
    </xf>
    <xf borderId="46" fillId="0" fontId="14" numFmtId="0" xfId="0" applyAlignment="1" applyBorder="1" applyFont="1">
      <alignment horizontal="left" shrinkToFit="0" vertical="center" wrapText="1"/>
    </xf>
    <xf borderId="86" fillId="5" fontId="18" numFmtId="0" xfId="0" applyAlignment="1" applyBorder="1" applyFont="1">
      <alignment horizontal="center"/>
    </xf>
    <xf borderId="46" fillId="6" fontId="14" numFmtId="9" xfId="0" applyAlignment="1" applyBorder="1" applyFont="1" applyNumberFormat="1">
      <alignment shrinkToFit="0" vertical="center" wrapText="1"/>
    </xf>
    <xf borderId="43" fillId="0" fontId="14" numFmtId="0" xfId="0" applyAlignment="1" applyBorder="1" applyFont="1">
      <alignment shrinkToFit="0" vertical="center" wrapText="1"/>
    </xf>
    <xf quotePrefix="1" borderId="45" fillId="0" fontId="14" numFmtId="0" xfId="0" applyAlignment="1" applyBorder="1" applyFont="1">
      <alignment horizontal="left" shrinkToFit="0" vertical="center" wrapText="1"/>
    </xf>
    <xf borderId="43" fillId="0" fontId="14" numFmtId="0" xfId="0" applyAlignment="1" applyBorder="1" applyFont="1">
      <alignment horizontal="center" shrinkToFit="0" vertical="center" wrapText="1"/>
    </xf>
    <xf borderId="46" fillId="5" fontId="14" numFmtId="0" xfId="0" applyAlignment="1" applyBorder="1" applyFont="1">
      <alignment horizontal="left" shrinkToFit="0" vertical="center" wrapText="1"/>
    </xf>
    <xf borderId="46" fillId="3" fontId="19" numFmtId="0" xfId="0" applyAlignment="1" applyBorder="1" applyFont="1">
      <alignment horizontal="center" shrinkToFit="0" vertical="center" wrapText="1"/>
    </xf>
    <xf borderId="87" fillId="3" fontId="19" numFmtId="0" xfId="0" applyAlignment="1" applyBorder="1" applyFont="1">
      <alignment horizontal="center" shrinkToFit="0" vertical="center" wrapText="1"/>
    </xf>
    <xf borderId="57" fillId="3" fontId="19" numFmtId="0" xfId="0" applyAlignment="1" applyBorder="1" applyFont="1">
      <alignment horizontal="center" shrinkToFit="0" vertical="center" wrapText="1"/>
    </xf>
    <xf borderId="88" fillId="5" fontId="20" numFmtId="0" xfId="0" applyAlignment="1" applyBorder="1" applyFont="1">
      <alignment horizontal="center" shrinkToFit="0" vertical="center" wrapText="1"/>
    </xf>
    <xf quotePrefix="1" borderId="46" fillId="3" fontId="19" numFmtId="0" xfId="0" applyAlignment="1" applyBorder="1" applyFont="1">
      <alignment horizontal="center" shrinkToFit="0" vertical="center" wrapText="1"/>
    </xf>
    <xf quotePrefix="1" borderId="87" fillId="3" fontId="19" numFmtId="0" xfId="0" applyAlignment="1" applyBorder="1" applyFont="1">
      <alignment horizontal="center" shrinkToFit="0" vertical="center" wrapText="1"/>
    </xf>
    <xf borderId="89" fillId="0" fontId="3" numFmtId="0" xfId="0" applyBorder="1" applyFont="1"/>
    <xf borderId="46" fillId="0" fontId="0" numFmtId="164" xfId="0" applyAlignment="1" applyBorder="1" applyFont="1" applyNumberFormat="1">
      <alignment horizontal="center"/>
    </xf>
    <xf borderId="46" fillId="0" fontId="0" numFmtId="0" xfId="0" applyAlignment="1" applyBorder="1" applyFont="1">
      <alignment horizontal="center"/>
    </xf>
    <xf borderId="46" fillId="0" fontId="0" numFmtId="1" xfId="0" applyAlignment="1" applyBorder="1" applyFont="1" applyNumberFormat="1">
      <alignment horizontal="center"/>
    </xf>
    <xf borderId="46" fillId="0" fontId="0" numFmtId="164" xfId="0" applyAlignment="1" applyBorder="1" applyFont="1" applyNumberFormat="1">
      <alignment vertical="center"/>
    </xf>
    <xf borderId="48" fillId="0" fontId="5" numFmtId="0" xfId="0" applyAlignment="1" applyBorder="1" applyFont="1">
      <alignment shrinkToFit="0" vertical="center" wrapText="1"/>
    </xf>
    <xf borderId="48" fillId="0" fontId="5" numFmtId="0" xfId="0" applyAlignment="1" applyBorder="1" applyFont="1">
      <alignment horizontal="center" shrinkToFit="0" vertical="center" wrapText="1"/>
    </xf>
    <xf borderId="0" fillId="0" fontId="16" numFmtId="0" xfId="0" applyAlignment="1" applyFont="1">
      <alignment horizontal="center" vertical="center"/>
    </xf>
    <xf borderId="0" fillId="0" fontId="14" numFmtId="0" xfId="0" applyAlignment="1" applyFont="1">
      <alignment horizontal="left" shrinkToFit="0" vertical="center" wrapText="1"/>
    </xf>
    <xf borderId="0" fillId="0" fontId="17" numFmtId="0" xfId="0" applyAlignment="1" applyFont="1">
      <alignment horizontal="center"/>
    </xf>
    <xf borderId="54" fillId="0" fontId="5" numFmtId="0" xfId="0" applyAlignment="1" applyBorder="1" applyFont="1">
      <alignment horizontal="center" shrinkToFit="0" vertical="center" wrapText="1"/>
    </xf>
    <xf borderId="0" fillId="0" fontId="12" numFmtId="167" xfId="0" applyAlignment="1" applyFont="1" applyNumberFormat="1">
      <alignment shrinkToFit="0" vertical="center" wrapText="1"/>
    </xf>
    <xf borderId="0" fillId="0" fontId="0" numFmtId="0" xfId="0" applyAlignment="1" applyFont="1">
      <alignment horizontal="right"/>
    </xf>
    <xf borderId="48" fillId="0" fontId="0" numFmtId="0" xfId="0" applyAlignment="1" applyBorder="1" applyFont="1">
      <alignment horizontal="center"/>
    </xf>
    <xf borderId="64" fillId="0" fontId="0" numFmtId="0" xfId="0" applyAlignment="1" applyBorder="1" applyFont="1">
      <alignment horizontal="center"/>
    </xf>
    <xf borderId="0" fillId="0" fontId="17" numFmtId="0" xfId="0" applyFont="1"/>
    <xf borderId="47" fillId="0" fontId="5" numFmtId="164" xfId="0" applyAlignment="1" applyBorder="1" applyFont="1" applyNumberFormat="1">
      <alignment horizontal="center" shrinkToFit="0" wrapText="1"/>
    </xf>
    <xf borderId="55" fillId="0" fontId="5" numFmtId="164" xfId="0" applyAlignment="1" applyBorder="1" applyFont="1" applyNumberFormat="1">
      <alignment horizontal="center" shrinkToFit="0" wrapText="1"/>
    </xf>
    <xf borderId="0" fillId="0" fontId="5" numFmtId="164" xfId="0" applyAlignment="1" applyFont="1" applyNumberFormat="1">
      <alignment horizontal="center" shrinkToFit="0" wrapText="1"/>
    </xf>
    <xf borderId="48" fillId="0" fontId="5" numFmtId="164" xfId="0" applyAlignment="1" applyBorder="1" applyFont="1" applyNumberFormat="1">
      <alignment horizontal="center" shrinkToFit="0" wrapText="1"/>
    </xf>
    <xf borderId="64" fillId="0" fontId="5" numFmtId="164" xfId="0" applyAlignment="1" applyBorder="1" applyFont="1" applyNumberFormat="1">
      <alignment horizontal="center" shrinkToFit="0" wrapText="1"/>
    </xf>
    <xf borderId="43" fillId="0" fontId="2" numFmtId="0" xfId="0" applyAlignment="1" applyBorder="1" applyFont="1">
      <alignment horizontal="center" shrinkToFit="0" vertical="center" wrapText="1"/>
    </xf>
    <xf borderId="2" fillId="0" fontId="0" numFmtId="0" xfId="0" applyAlignment="1" applyBorder="1" applyFont="1">
      <alignment horizontal="center"/>
    </xf>
    <xf borderId="44" fillId="0" fontId="14" numFmtId="0" xfId="0" applyAlignment="1" applyBorder="1" applyFont="1">
      <alignment shrinkToFit="0" vertical="top" wrapText="1"/>
    </xf>
    <xf borderId="90" fillId="0" fontId="0" numFmtId="0" xfId="0" applyAlignment="1" applyBorder="1" applyFont="1">
      <alignment horizontal="left" shrinkToFit="0" vertical="center" wrapText="1"/>
    </xf>
    <xf borderId="91" fillId="0" fontId="3" numFmtId="0" xfId="0" applyBorder="1" applyFont="1"/>
    <xf borderId="92" fillId="0" fontId="3" numFmtId="0" xfId="0" applyBorder="1" applyFont="1"/>
    <xf borderId="93" fillId="0" fontId="0" numFmtId="0" xfId="0" applyAlignment="1" applyBorder="1" applyFont="1">
      <alignment horizontal="left" shrinkToFit="0" vertical="center" wrapText="1"/>
    </xf>
    <xf borderId="93" fillId="0" fontId="5" numFmtId="166" xfId="0" applyAlignment="1" applyBorder="1" applyFont="1" applyNumberFormat="1">
      <alignment horizontal="left" shrinkToFit="0" vertical="center" wrapText="1"/>
    </xf>
    <xf borderId="94" fillId="0" fontId="3" numFmtId="0" xfId="0" applyBorder="1" applyFont="1"/>
    <xf borderId="95" fillId="7" fontId="21" numFmtId="0" xfId="0" applyAlignment="1" applyBorder="1" applyFill="1" applyFont="1">
      <alignment horizontal="left" shrinkToFit="0" vertical="top" wrapText="1"/>
    </xf>
    <xf borderId="95" fillId="7" fontId="21" numFmtId="0" xfId="0" applyAlignment="1" applyBorder="1" applyFont="1">
      <alignment horizontal="center" shrinkToFit="0" vertical="top" wrapText="1"/>
    </xf>
    <xf borderId="95" fillId="8" fontId="21" numFmtId="0" xfId="0" applyAlignment="1" applyBorder="1" applyFill="1" applyFont="1">
      <alignment horizontal="left" shrinkToFit="0" vertical="top" wrapText="1"/>
    </xf>
    <xf borderId="95" fillId="8" fontId="21" numFmtId="0" xfId="0" applyAlignment="1" applyBorder="1" applyFont="1">
      <alignment horizontal="center" shrinkToFit="0" vertical="top" wrapText="1"/>
    </xf>
    <xf borderId="95" fillId="9" fontId="21" numFmtId="0" xfId="0" applyAlignment="1" applyBorder="1" applyFill="1" applyFont="1">
      <alignment horizontal="left" shrinkToFit="0" vertical="top" wrapText="1"/>
    </xf>
    <xf borderId="95" fillId="9" fontId="21" numFmtId="0" xfId="0" applyAlignment="1" applyBorder="1" applyFont="1">
      <alignment horizontal="center" shrinkToFit="0" vertical="top" wrapText="1"/>
    </xf>
    <xf borderId="57" fillId="7" fontId="21" numFmtId="0" xfId="0" applyAlignment="1" applyBorder="1" applyFont="1">
      <alignment horizontal="left" shrinkToFit="0" vertical="top" wrapText="1"/>
    </xf>
    <xf borderId="57" fillId="7" fontId="21" numFmtId="0" xfId="0" applyAlignment="1" applyBorder="1" applyFont="1">
      <alignment horizontal="center" shrinkToFit="0" vertical="top" wrapText="1"/>
    </xf>
    <xf borderId="79" fillId="0" fontId="16" numFmtId="0" xfId="0" applyAlignment="1" applyBorder="1" applyFont="1">
      <alignment vertical="center"/>
    </xf>
    <xf borderId="46" fillId="0" fontId="16" numFmtId="0" xfId="0" applyAlignment="1" applyBorder="1" applyFont="1">
      <alignment horizontal="center" vertical="center"/>
    </xf>
    <xf borderId="46" fillId="0" fontId="0" numFmtId="0" xfId="0" applyAlignment="1" applyBorder="1" applyFont="1">
      <alignment horizontal="center" vertical="center"/>
    </xf>
    <xf borderId="46" fillId="0" fontId="17" numFmtId="0" xfId="0" applyAlignment="1" applyBorder="1" applyFont="1">
      <alignment horizontal="center" vertical="center"/>
    </xf>
    <xf quotePrefix="1" borderId="46" fillId="0" fontId="0" numFmtId="0" xfId="0" applyAlignment="1" applyBorder="1" applyFont="1">
      <alignment horizontal="center" vertical="center"/>
    </xf>
    <xf borderId="47" fillId="0" fontId="5" numFmtId="2" xfId="0" applyAlignment="1" applyBorder="1" applyFont="1" applyNumberFormat="1">
      <alignment shrinkToFit="0" vertical="center" wrapText="1"/>
    </xf>
    <xf borderId="55" fillId="0" fontId="5" numFmtId="2" xfId="0" applyAlignment="1" applyBorder="1" applyFont="1" applyNumberFormat="1">
      <alignment shrinkToFit="0" vertical="center" wrapText="1"/>
    </xf>
    <xf borderId="48" fillId="0" fontId="5" numFmtId="2" xfId="0" applyAlignment="1" applyBorder="1" applyFont="1" applyNumberFormat="1">
      <alignment shrinkToFit="0" vertical="center" wrapText="1"/>
    </xf>
    <xf borderId="64" fillId="0" fontId="5" numFmtId="2" xfId="0" applyAlignment="1" applyBorder="1" applyFont="1" applyNumberFormat="1">
      <alignment shrinkToFit="0" vertical="center" wrapText="1"/>
    </xf>
    <xf borderId="82" fillId="0" fontId="0" numFmtId="0" xfId="0" applyAlignment="1" applyBorder="1" applyFont="1">
      <alignment horizontal="left" shrinkToFit="0" vertical="center" wrapText="1"/>
    </xf>
    <xf borderId="1" fillId="0" fontId="2" numFmtId="0" xfId="0" applyAlignment="1" applyBorder="1" applyFont="1">
      <alignment horizontal="center" shrinkToFit="0" wrapText="1"/>
    </xf>
    <xf borderId="34" fillId="0" fontId="15" numFmtId="0" xfId="0" applyAlignment="1" applyBorder="1" applyFont="1">
      <alignment horizontal="center" shrinkToFit="0" wrapText="1"/>
    </xf>
    <xf borderId="0" fillId="0" fontId="22" numFmtId="0" xfId="0" applyAlignment="1" applyFont="1">
      <alignment shrinkToFit="0" wrapText="1"/>
    </xf>
    <xf borderId="14" fillId="0" fontId="23" numFmtId="0" xfId="0" applyAlignment="1" applyBorder="1" applyFont="1">
      <alignment horizontal="center" shrinkToFit="0" vertical="center" wrapText="1"/>
    </xf>
    <xf borderId="14" fillId="0" fontId="24" numFmtId="0" xfId="0" applyAlignment="1" applyBorder="1" applyFont="1">
      <alignment horizontal="center" shrinkToFit="0" vertical="center" wrapText="1"/>
    </xf>
    <xf borderId="14" fillId="0" fontId="11" numFmtId="0" xfId="0" applyAlignment="1" applyBorder="1" applyFont="1">
      <alignment horizontal="left" shrinkToFit="0" vertical="center" wrapText="1"/>
    </xf>
    <xf borderId="96" fillId="0" fontId="3" numFmtId="0" xfId="0" applyBorder="1" applyFont="1"/>
    <xf borderId="97" fillId="0" fontId="15" numFmtId="0" xfId="0" applyAlignment="1" applyBorder="1" applyFont="1">
      <alignment shrinkToFit="0" vertical="center" wrapText="1"/>
    </xf>
    <xf borderId="14" fillId="0" fontId="15" numFmtId="0" xfId="0" applyAlignment="1" applyBorder="1" applyFont="1">
      <alignment shrinkToFit="0" vertical="center" wrapText="1"/>
    </xf>
    <xf borderId="14" fillId="0" fontId="15" numFmtId="0" xfId="0" applyAlignment="1" applyBorder="1" applyFont="1">
      <alignment horizontal="left" shrinkToFit="0" vertical="center" wrapText="1"/>
    </xf>
    <xf borderId="14" fillId="0" fontId="22" numFmtId="1" xfId="0" applyAlignment="1" applyBorder="1" applyFont="1" applyNumberFormat="1">
      <alignment horizontal="left" shrinkToFit="0" vertical="center" wrapText="1"/>
    </xf>
    <xf borderId="14" fillId="0" fontId="22" numFmtId="0" xfId="0" applyAlignment="1" applyBorder="1" applyFont="1">
      <alignment horizontal="left" shrinkToFit="0" vertical="center" wrapText="1"/>
    </xf>
    <xf borderId="97" fillId="0" fontId="22" numFmtId="0" xfId="0" applyAlignment="1" applyBorder="1" applyFont="1">
      <alignment shrinkToFit="0" vertical="center" wrapText="1"/>
    </xf>
    <xf borderId="14" fillId="0" fontId="22" numFmtId="0" xfId="0" applyAlignment="1" applyBorder="1" applyFont="1">
      <alignment shrinkToFit="0" vertical="center" wrapText="1"/>
    </xf>
    <xf borderId="97" fillId="0" fontId="22" numFmtId="0" xfId="0" applyAlignment="1" applyBorder="1" applyFont="1">
      <alignment horizontal="left" shrinkToFit="0" vertical="center" wrapText="1"/>
    </xf>
    <xf borderId="14" fillId="0" fontId="25" numFmtId="0" xfId="0" applyAlignment="1" applyBorder="1" applyFont="1">
      <alignment horizontal="left" shrinkToFit="0" vertical="center" wrapText="1"/>
    </xf>
    <xf borderId="20" fillId="0" fontId="22" numFmtId="0" xfId="0" applyAlignment="1" applyBorder="1" applyFont="1">
      <alignment horizontal="left" shrinkToFit="0" vertical="center" wrapText="1"/>
    </xf>
    <xf borderId="98" fillId="0" fontId="5" numFmtId="0" xfId="0" applyAlignment="1" applyBorder="1" applyFont="1">
      <alignment horizontal="center" shrinkToFit="0" vertical="center" wrapText="1"/>
    </xf>
    <xf borderId="99" fillId="0" fontId="5" numFmtId="0" xfId="0" applyAlignment="1" applyBorder="1" applyFont="1">
      <alignment horizontal="center" shrinkToFit="0" vertical="center" wrapText="1"/>
    </xf>
    <xf borderId="36" fillId="0" fontId="5" numFmtId="0" xfId="0" applyAlignment="1" applyBorder="1" applyFont="1">
      <alignment horizontal="center" shrinkToFit="0" vertical="center" wrapText="1"/>
    </xf>
    <xf borderId="0" fillId="0" fontId="22" numFmtId="0" xfId="0" applyFont="1"/>
    <xf borderId="48" fillId="0" fontId="5" numFmtId="166" xfId="0" applyAlignment="1" applyBorder="1" applyFont="1" applyNumberFormat="1">
      <alignment horizontal="center" shrinkToFit="0" vertical="center" wrapText="1"/>
    </xf>
    <xf borderId="48" fillId="0" fontId="5" numFmtId="165" xfId="0" applyAlignment="1" applyBorder="1" applyFont="1" applyNumberFormat="1">
      <alignment horizontal="center" shrinkToFit="0" vertical="center" wrapText="1"/>
    </xf>
    <xf borderId="47" fillId="0" fontId="26" numFmtId="0" xfId="0" applyAlignment="1" applyBorder="1" applyFont="1">
      <alignment horizontal="center" shrinkToFit="0" vertical="center" wrapText="1"/>
    </xf>
    <xf borderId="1" fillId="0" fontId="26" numFmtId="0" xfId="0" applyAlignment="1" applyBorder="1" applyFont="1">
      <alignment horizontal="center" shrinkToFit="0" vertical="center" wrapText="1"/>
    </xf>
    <xf borderId="1" fillId="0" fontId="5" numFmtId="0" xfId="0" applyAlignment="1" applyBorder="1" applyFont="1">
      <alignment horizontal="left" shrinkToFit="0" vertical="center" wrapText="1"/>
    </xf>
    <xf borderId="1" fillId="0" fontId="12" numFmtId="0" xfId="0" applyAlignment="1" applyBorder="1" applyFont="1">
      <alignment horizontal="left" shrinkToFit="0" vertical="center" wrapText="1"/>
    </xf>
    <xf borderId="46" fillId="0" fontId="14" numFmtId="0" xfId="0" applyAlignment="1" applyBorder="1" applyFont="1">
      <alignment horizontal="center" vertical="center"/>
    </xf>
    <xf borderId="46" fillId="0" fontId="14" numFmtId="0" xfId="0" applyAlignment="1" applyBorder="1" applyFont="1">
      <alignment horizontal="center" shrinkToFit="0" vertical="center" wrapText="1"/>
    </xf>
    <xf borderId="48" fillId="0" fontId="0" numFmtId="0" xfId="0" applyAlignment="1" applyBorder="1" applyFont="1">
      <alignment horizontal="center" vertical="center"/>
    </xf>
    <xf borderId="48" fillId="0" fontId="16" numFmtId="0" xfId="0" applyAlignment="1" applyBorder="1" applyFont="1">
      <alignment horizontal="center" vertical="center"/>
    </xf>
    <xf borderId="46" fillId="10" fontId="0" numFmtId="0" xfId="0" applyAlignment="1" applyBorder="1" applyFill="1" applyFont="1">
      <alignment horizontal="center" vertical="center"/>
    </xf>
    <xf quotePrefix="1" borderId="46" fillId="0" fontId="27" numFmtId="0" xfId="0" applyAlignment="1" applyBorder="1" applyFont="1">
      <alignment horizontal="center" vertical="center"/>
    </xf>
    <xf borderId="46" fillId="0" fontId="27" numFmtId="0" xfId="0" applyAlignment="1" applyBorder="1" applyFont="1">
      <alignment horizontal="center" vertical="center"/>
    </xf>
    <xf borderId="46" fillId="0" fontId="28" numFmtId="0" xfId="0" applyAlignment="1" applyBorder="1" applyFont="1">
      <alignment horizontal="right" shrinkToFit="0" vertical="top" wrapText="1"/>
    </xf>
    <xf quotePrefix="1" borderId="46" fillId="0" fontId="29" numFmtId="0" xfId="0" applyAlignment="1" applyBorder="1" applyFont="1">
      <alignment horizontal="center" vertical="center"/>
    </xf>
    <xf quotePrefix="1" borderId="46" fillId="0" fontId="28" numFmtId="0" xfId="0" applyAlignment="1" applyBorder="1" applyFont="1">
      <alignment horizontal="center" vertical="center"/>
    </xf>
    <xf borderId="46" fillId="0" fontId="30" numFmtId="0" xfId="0" applyAlignment="1" applyBorder="1" applyFont="1">
      <alignment horizontal="right" shrinkToFit="0" vertical="top" wrapText="1"/>
    </xf>
    <xf quotePrefix="1" borderId="100" fillId="0" fontId="27" numFmtId="0" xfId="0" applyAlignment="1" applyBorder="1" applyFont="1">
      <alignment horizontal="center" vertical="center"/>
    </xf>
    <xf borderId="46" fillId="0" fontId="29" numFmtId="0" xfId="0" applyAlignment="1" applyBorder="1" applyFont="1">
      <alignment horizontal="center" vertical="center"/>
    </xf>
  </cellXfs>
  <cellStyles count="1">
    <cellStyle xfId="0" name="Normal" builtinId="0"/>
  </cellStyles>
  <dxfs count="2">
    <dxf>
      <font>
        <b/>
        <u/>
      </font>
      <fill>
        <patternFill patternType="none"/>
      </fill>
      <border/>
    </dxf>
    <dxf>
      <font>
        <b/>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71"/>
    <col customWidth="1" min="3" max="3" width="8.71"/>
    <col customWidth="1" min="4" max="4" width="25.43"/>
    <col customWidth="1" min="5" max="5" width="20.57"/>
    <col customWidth="1" min="6" max="6" width="22.71"/>
    <col customWidth="1" min="7" max="7" width="19.43"/>
    <col customWidth="1" min="8" max="26" width="8.71"/>
  </cols>
  <sheetData>
    <row r="1">
      <c r="A1" s="1" t="s">
        <v>0</v>
      </c>
      <c r="B1" s="1" t="s">
        <v>1</v>
      </c>
      <c r="C1" s="1" t="s">
        <v>2</v>
      </c>
      <c r="D1" s="1" t="s">
        <v>3</v>
      </c>
      <c r="E1" s="1" t="s">
        <v>4</v>
      </c>
      <c r="F1" s="1" t="s">
        <v>5</v>
      </c>
      <c r="G1" s="1" t="s">
        <v>6</v>
      </c>
      <c r="H1" s="1" t="s">
        <v>7</v>
      </c>
      <c r="I1" s="1" t="s">
        <v>8</v>
      </c>
    </row>
    <row r="2">
      <c r="B2" s="2"/>
      <c r="C2" s="1">
        <v>8115428.0</v>
      </c>
      <c r="D2" s="1" t="str">
        <f t="shared" ref="D2:D19" si="1">VLOOKUP(C2,#REF!,3,0)</f>
        <v>#REF!</v>
      </c>
      <c r="E2" s="1" t="str">
        <f t="shared" ref="E2:E21" si="2">VLOOKUP(C2,#REF!,6,0)</f>
        <v>#REF!</v>
      </c>
      <c r="F2" s="1" t="str">
        <f t="shared" ref="F2:F6" si="3">VLOOKUP(C2,#REF!,8,0)</f>
        <v>#REF!</v>
      </c>
      <c r="G2" s="1" t="str">
        <f t="shared" ref="G2:G6" si="4">VLOOKUP(C2,#REF!,9,0)</f>
        <v>#REF!</v>
      </c>
      <c r="H2" s="1" t="str">
        <f t="shared" ref="H2:H3" si="5">VLOOKUP(C2,#REF!,10,0)</f>
        <v>#REF!</v>
      </c>
    </row>
    <row r="3">
      <c r="B3" s="2"/>
      <c r="C3" s="1">
        <v>199209.0</v>
      </c>
      <c r="D3" s="1" t="str">
        <f t="shared" si="1"/>
        <v>#REF!</v>
      </c>
      <c r="E3" s="1" t="str">
        <f t="shared" si="2"/>
        <v>#REF!</v>
      </c>
      <c r="F3" s="1" t="str">
        <f t="shared" si="3"/>
        <v>#REF!</v>
      </c>
      <c r="G3" s="1" t="str">
        <f t="shared" si="4"/>
        <v>#REF!</v>
      </c>
      <c r="H3" s="1" t="str">
        <f t="shared" si="5"/>
        <v>#REF!</v>
      </c>
    </row>
    <row r="4">
      <c r="B4" s="1" t="s">
        <v>9</v>
      </c>
      <c r="C4" s="1">
        <v>192923.0</v>
      </c>
      <c r="D4" s="1" t="str">
        <f t="shared" si="1"/>
        <v>#REF!</v>
      </c>
      <c r="E4" s="1" t="str">
        <f t="shared" si="2"/>
        <v>#REF!</v>
      </c>
      <c r="F4" s="1" t="str">
        <f t="shared" si="3"/>
        <v>#REF!</v>
      </c>
      <c r="G4" s="1" t="str">
        <f t="shared" si="4"/>
        <v>#REF!</v>
      </c>
    </row>
    <row r="5">
      <c r="B5" s="2"/>
      <c r="C5" s="1">
        <v>2015681.0</v>
      </c>
      <c r="D5" s="1" t="str">
        <f t="shared" si="1"/>
        <v>#REF!</v>
      </c>
      <c r="E5" s="1" t="str">
        <f t="shared" si="2"/>
        <v>#REF!</v>
      </c>
      <c r="F5" s="1" t="str">
        <f t="shared" si="3"/>
        <v>#REF!</v>
      </c>
      <c r="G5" s="1" t="str">
        <f t="shared" si="4"/>
        <v>#REF!</v>
      </c>
      <c r="H5" s="1" t="str">
        <f t="shared" ref="H5:H19" si="6">VLOOKUP(C5,#REF!,10,0)</f>
        <v>#REF!</v>
      </c>
      <c r="I5" s="1">
        <v>22.0</v>
      </c>
    </row>
    <row r="6">
      <c r="B6" s="2"/>
      <c r="C6" s="1">
        <v>2010176.0</v>
      </c>
      <c r="D6" s="1" t="str">
        <f t="shared" si="1"/>
        <v>#REF!</v>
      </c>
      <c r="E6" s="1" t="str">
        <f t="shared" si="2"/>
        <v>#REF!</v>
      </c>
      <c r="F6" s="1" t="str">
        <f t="shared" si="3"/>
        <v>#REF!</v>
      </c>
      <c r="G6" s="1" t="str">
        <f t="shared" si="4"/>
        <v>#REF!</v>
      </c>
      <c r="H6" s="1" t="str">
        <f t="shared" si="6"/>
        <v>#REF!</v>
      </c>
      <c r="I6" s="1">
        <v>26.0</v>
      </c>
    </row>
    <row r="7">
      <c r="B7" s="2"/>
      <c r="C7" s="1">
        <v>2010527.0</v>
      </c>
      <c r="D7" s="1" t="str">
        <f t="shared" si="1"/>
        <v>#REF!</v>
      </c>
      <c r="E7" s="1" t="str">
        <f t="shared" si="2"/>
        <v>#REF!</v>
      </c>
      <c r="F7" s="2"/>
      <c r="G7" s="2"/>
      <c r="H7" s="1" t="str">
        <f t="shared" si="6"/>
        <v>#REF!</v>
      </c>
    </row>
    <row r="8">
      <c r="B8" s="2"/>
      <c r="C8" s="2"/>
      <c r="D8" s="1" t="str">
        <f t="shared" si="1"/>
        <v>#REF!</v>
      </c>
      <c r="E8" s="1" t="str">
        <f t="shared" si="2"/>
        <v>#REF!</v>
      </c>
      <c r="F8" s="1" t="str">
        <f t="shared" ref="F8:F19" si="7">VLOOKUP(C8,#REF!,8,0)</f>
        <v>#REF!</v>
      </c>
      <c r="G8" s="1" t="str">
        <f t="shared" ref="G8:G19" si="8">VLOOKUP(C8,#REF!,9,0)</f>
        <v>#REF!</v>
      </c>
      <c r="H8" s="1" t="str">
        <f t="shared" si="6"/>
        <v>#REF!</v>
      </c>
    </row>
    <row r="9">
      <c r="B9" s="2"/>
      <c r="C9" s="2"/>
      <c r="D9" s="1" t="str">
        <f t="shared" si="1"/>
        <v>#REF!</v>
      </c>
      <c r="E9" s="1" t="str">
        <f t="shared" si="2"/>
        <v>#REF!</v>
      </c>
      <c r="F9" s="1" t="str">
        <f t="shared" si="7"/>
        <v>#REF!</v>
      </c>
      <c r="G9" s="1" t="str">
        <f t="shared" si="8"/>
        <v>#REF!</v>
      </c>
      <c r="H9" s="1" t="str">
        <f t="shared" si="6"/>
        <v>#REF!</v>
      </c>
    </row>
    <row r="10">
      <c r="B10" s="2"/>
      <c r="C10" s="2"/>
      <c r="D10" s="1" t="str">
        <f t="shared" si="1"/>
        <v>#REF!</v>
      </c>
      <c r="E10" s="1" t="str">
        <f t="shared" si="2"/>
        <v>#REF!</v>
      </c>
      <c r="F10" s="1" t="str">
        <f t="shared" si="7"/>
        <v>#REF!</v>
      </c>
      <c r="G10" s="1" t="str">
        <f t="shared" si="8"/>
        <v>#REF!</v>
      </c>
      <c r="H10" s="1" t="str">
        <f t="shared" si="6"/>
        <v>#REF!</v>
      </c>
    </row>
    <row r="11">
      <c r="B11" s="2"/>
      <c r="C11" s="2"/>
      <c r="D11" s="1" t="str">
        <f t="shared" si="1"/>
        <v>#REF!</v>
      </c>
      <c r="E11" s="1" t="str">
        <f t="shared" si="2"/>
        <v>#REF!</v>
      </c>
      <c r="F11" s="1" t="str">
        <f t="shared" si="7"/>
        <v>#REF!</v>
      </c>
      <c r="G11" s="1" t="str">
        <f t="shared" si="8"/>
        <v>#REF!</v>
      </c>
      <c r="H11" s="1" t="str">
        <f t="shared" si="6"/>
        <v>#REF!</v>
      </c>
    </row>
    <row r="12">
      <c r="B12" s="2"/>
      <c r="C12" s="2"/>
      <c r="D12" s="1" t="str">
        <f t="shared" si="1"/>
        <v>#REF!</v>
      </c>
      <c r="E12" s="1" t="str">
        <f t="shared" si="2"/>
        <v>#REF!</v>
      </c>
      <c r="F12" s="1" t="str">
        <f t="shared" si="7"/>
        <v>#REF!</v>
      </c>
      <c r="G12" s="1" t="str">
        <f t="shared" si="8"/>
        <v>#REF!</v>
      </c>
      <c r="H12" s="1" t="str">
        <f t="shared" si="6"/>
        <v>#REF!</v>
      </c>
    </row>
    <row r="13">
      <c r="B13" s="2"/>
      <c r="C13" s="2"/>
      <c r="D13" s="1" t="str">
        <f t="shared" si="1"/>
        <v>#REF!</v>
      </c>
      <c r="E13" s="1" t="str">
        <f t="shared" si="2"/>
        <v>#REF!</v>
      </c>
      <c r="F13" s="1" t="str">
        <f t="shared" si="7"/>
        <v>#REF!</v>
      </c>
      <c r="G13" s="1" t="str">
        <f t="shared" si="8"/>
        <v>#REF!</v>
      </c>
      <c r="H13" s="1" t="str">
        <f t="shared" si="6"/>
        <v>#REF!</v>
      </c>
    </row>
    <row r="14">
      <c r="B14" s="2"/>
      <c r="C14" s="2"/>
      <c r="D14" s="1" t="str">
        <f t="shared" si="1"/>
        <v>#REF!</v>
      </c>
      <c r="E14" s="1" t="str">
        <f t="shared" si="2"/>
        <v>#REF!</v>
      </c>
      <c r="F14" s="1" t="str">
        <f t="shared" si="7"/>
        <v>#REF!</v>
      </c>
      <c r="G14" s="1" t="str">
        <f t="shared" si="8"/>
        <v>#REF!</v>
      </c>
      <c r="H14" s="1" t="str">
        <f t="shared" si="6"/>
        <v>#REF!</v>
      </c>
    </row>
    <row r="15">
      <c r="B15" s="2"/>
      <c r="C15" s="2"/>
      <c r="D15" s="1" t="str">
        <f t="shared" si="1"/>
        <v>#REF!</v>
      </c>
      <c r="E15" s="1" t="str">
        <f t="shared" si="2"/>
        <v>#REF!</v>
      </c>
      <c r="F15" s="1" t="str">
        <f t="shared" si="7"/>
        <v>#REF!</v>
      </c>
      <c r="G15" s="1" t="str">
        <f t="shared" si="8"/>
        <v>#REF!</v>
      </c>
      <c r="H15" s="1" t="str">
        <f t="shared" si="6"/>
        <v>#REF!</v>
      </c>
    </row>
    <row r="16">
      <c r="B16" s="2"/>
      <c r="C16" s="2"/>
      <c r="D16" s="1" t="str">
        <f t="shared" si="1"/>
        <v>#REF!</v>
      </c>
      <c r="E16" s="1" t="str">
        <f t="shared" si="2"/>
        <v>#REF!</v>
      </c>
      <c r="F16" s="1" t="str">
        <f t="shared" si="7"/>
        <v>#REF!</v>
      </c>
      <c r="G16" s="1" t="str">
        <f t="shared" si="8"/>
        <v>#REF!</v>
      </c>
      <c r="H16" s="1" t="str">
        <f t="shared" si="6"/>
        <v>#REF!</v>
      </c>
    </row>
    <row r="17">
      <c r="B17" s="2"/>
      <c r="C17" s="2"/>
      <c r="D17" s="1" t="str">
        <f t="shared" si="1"/>
        <v>#REF!</v>
      </c>
      <c r="E17" s="1" t="str">
        <f t="shared" si="2"/>
        <v>#REF!</v>
      </c>
      <c r="F17" s="1" t="str">
        <f t="shared" si="7"/>
        <v>#REF!</v>
      </c>
      <c r="G17" s="1" t="str">
        <f t="shared" si="8"/>
        <v>#REF!</v>
      </c>
      <c r="H17" s="1" t="str">
        <f t="shared" si="6"/>
        <v>#REF!</v>
      </c>
    </row>
    <row r="18">
      <c r="B18" s="2"/>
      <c r="C18" s="2"/>
      <c r="D18" s="1" t="str">
        <f t="shared" si="1"/>
        <v>#REF!</v>
      </c>
      <c r="E18" s="1" t="str">
        <f t="shared" si="2"/>
        <v>#REF!</v>
      </c>
      <c r="F18" s="1" t="str">
        <f t="shared" si="7"/>
        <v>#REF!</v>
      </c>
      <c r="G18" s="1" t="str">
        <f t="shared" si="8"/>
        <v>#REF!</v>
      </c>
      <c r="H18" s="1" t="str">
        <f t="shared" si="6"/>
        <v>#REF!</v>
      </c>
    </row>
    <row r="19">
      <c r="B19" s="2"/>
      <c r="C19" s="2"/>
      <c r="D19" s="1" t="str">
        <f t="shared" si="1"/>
        <v>#REF!</v>
      </c>
      <c r="E19" s="1" t="str">
        <f t="shared" si="2"/>
        <v>#REF!</v>
      </c>
      <c r="F19" s="1" t="str">
        <f t="shared" si="7"/>
        <v>#REF!</v>
      </c>
      <c r="G19" s="1" t="str">
        <f t="shared" si="8"/>
        <v>#REF!</v>
      </c>
      <c r="H19" s="1" t="str">
        <f t="shared" si="6"/>
        <v>#REF!</v>
      </c>
    </row>
    <row r="20">
      <c r="B20" s="2"/>
      <c r="C20" s="2"/>
      <c r="D20" s="2"/>
      <c r="E20" s="1" t="str">
        <f t="shared" si="2"/>
        <v>#REF!</v>
      </c>
      <c r="F20" s="2"/>
      <c r="G20" s="2"/>
    </row>
    <row r="21" ht="15.75" customHeight="1">
      <c r="B21" s="2"/>
      <c r="C21" s="2"/>
      <c r="D21" s="2"/>
      <c r="E21" s="1" t="str">
        <f t="shared" si="2"/>
        <v>#REF!</v>
      </c>
      <c r="F21" s="2"/>
      <c r="G21" s="2"/>
    </row>
    <row r="22" ht="15.75" customHeight="1">
      <c r="B22" s="2"/>
      <c r="C22" s="2"/>
      <c r="D22" s="2"/>
      <c r="E22" s="2"/>
      <c r="F22" s="2"/>
      <c r="G22" s="2"/>
    </row>
    <row r="23" ht="15.75" customHeight="1">
      <c r="B23" s="2"/>
      <c r="C23" s="2"/>
      <c r="D23" s="2"/>
      <c r="E23" s="2"/>
      <c r="F23" s="2"/>
      <c r="G23" s="2"/>
    </row>
    <row r="24" ht="15.75" customHeight="1">
      <c r="B24" s="2"/>
      <c r="C24" s="2"/>
      <c r="D24" s="2"/>
      <c r="E24" s="2"/>
      <c r="F24" s="2"/>
      <c r="G24" s="2"/>
    </row>
    <row r="25" ht="15.75" customHeight="1">
      <c r="B25" s="3">
        <v>44168.0</v>
      </c>
      <c r="C25" s="1" t="s">
        <v>10</v>
      </c>
      <c r="D25" s="1" t="s">
        <v>11</v>
      </c>
      <c r="E25" s="2"/>
      <c r="F25" s="2"/>
      <c r="G25" s="2"/>
    </row>
    <row r="26" ht="15.75" customHeight="1">
      <c r="B26" s="2"/>
      <c r="C26" s="2"/>
      <c r="D26" s="1" t="s">
        <v>12</v>
      </c>
      <c r="E26" s="2"/>
      <c r="F26" s="2"/>
      <c r="G26" s="2"/>
    </row>
    <row r="27" ht="15.75" customHeight="1">
      <c r="B27" s="2"/>
      <c r="C27" s="2"/>
      <c r="D27" s="2"/>
      <c r="E27" s="2"/>
      <c r="F27" s="2"/>
      <c r="G27" s="2"/>
    </row>
    <row r="28" ht="15.75" customHeight="1">
      <c r="B28" s="2"/>
      <c r="C28" s="2"/>
      <c r="D28" s="2"/>
      <c r="E28" s="2"/>
      <c r="F28" s="2"/>
      <c r="G28" s="2"/>
    </row>
    <row r="29" ht="15.75" customHeight="1">
      <c r="B29" s="2"/>
      <c r="C29" s="2"/>
      <c r="D29" s="2"/>
      <c r="E29" s="1">
        <f>2000*74</f>
        <v>148000</v>
      </c>
      <c r="F29" s="2"/>
      <c r="G29" s="2"/>
    </row>
    <row r="30" ht="15.75" customHeight="1">
      <c r="B30" s="2"/>
      <c r="C30" s="2"/>
      <c r="D30" s="2"/>
      <c r="E30" s="2"/>
      <c r="F30" s="2"/>
      <c r="G30" s="2"/>
    </row>
    <row r="31" ht="15.75" customHeight="1">
      <c r="B31" s="2"/>
      <c r="C31" s="2"/>
      <c r="D31" s="2"/>
      <c r="E31" s="2"/>
      <c r="F31" s="2"/>
      <c r="G31" s="2"/>
    </row>
    <row r="32" ht="15.75" customHeight="1">
      <c r="B32" s="2"/>
      <c r="C32" s="2"/>
      <c r="D32" s="2"/>
      <c r="E32" s="2"/>
      <c r="F32" s="2"/>
      <c r="G32" s="2"/>
    </row>
    <row r="33" ht="15.75" customHeight="1">
      <c r="B33" s="2"/>
      <c r="C33" s="2"/>
      <c r="D33" s="2"/>
      <c r="E33" s="2"/>
      <c r="F33" s="2"/>
      <c r="G33" s="2"/>
    </row>
    <row r="34" ht="15.75" customHeight="1">
      <c r="B34" s="2"/>
      <c r="C34" s="2"/>
      <c r="D34" s="2"/>
      <c r="E34" s="2"/>
      <c r="F34" s="2"/>
      <c r="G34" s="2"/>
    </row>
    <row r="35" ht="15.75" customHeight="1">
      <c r="B35" s="2"/>
      <c r="C35" s="2"/>
      <c r="D35" s="2"/>
      <c r="E35" s="2"/>
      <c r="F35" s="2"/>
      <c r="G35" s="2"/>
    </row>
    <row r="36" ht="15.75" customHeight="1">
      <c r="B36" s="2"/>
      <c r="C36" s="2"/>
      <c r="D36" s="2"/>
      <c r="E36" s="2"/>
      <c r="F36" s="2"/>
      <c r="G36" s="2"/>
    </row>
    <row r="37" ht="15.75" customHeight="1">
      <c r="B37" s="2"/>
      <c r="C37" s="2"/>
      <c r="D37" s="2"/>
      <c r="E37" s="2"/>
      <c r="F37" s="2"/>
      <c r="G37" s="2"/>
    </row>
    <row r="38" ht="15.75" customHeight="1">
      <c r="B38" s="2"/>
      <c r="C38" s="2"/>
      <c r="D38" s="2"/>
      <c r="E38" s="2"/>
      <c r="F38" s="2"/>
      <c r="G38" s="2"/>
    </row>
    <row r="39" ht="15.75" customHeight="1">
      <c r="B39" s="2"/>
      <c r="C39" s="2"/>
      <c r="D39" s="2"/>
      <c r="E39" s="2"/>
      <c r="F39" s="2"/>
      <c r="G39" s="2"/>
    </row>
    <row r="40" ht="15.75" customHeight="1">
      <c r="B40" s="2"/>
      <c r="C40" s="2"/>
      <c r="D40" s="2"/>
      <c r="E40" s="2"/>
      <c r="F40" s="2"/>
      <c r="G40" s="2"/>
    </row>
    <row r="41" ht="15.75" customHeight="1">
      <c r="B41" s="2"/>
      <c r="C41" s="2"/>
      <c r="D41" s="2"/>
      <c r="E41" s="2"/>
      <c r="F41" s="2"/>
      <c r="G41" s="2"/>
    </row>
    <row r="42" ht="15.75" customHeight="1">
      <c r="B42" s="2"/>
      <c r="C42" s="2"/>
      <c r="D42" s="2"/>
      <c r="E42" s="2"/>
      <c r="F42" s="2"/>
      <c r="G42" s="2"/>
    </row>
    <row r="43" ht="15.75" customHeight="1">
      <c r="B43" s="2"/>
      <c r="C43" s="2"/>
      <c r="D43" s="2"/>
      <c r="E43" s="2"/>
      <c r="F43" s="2"/>
      <c r="G43" s="2"/>
    </row>
    <row r="44" ht="15.75" customHeight="1">
      <c r="B44" s="2"/>
      <c r="C44" s="2"/>
      <c r="D44" s="2"/>
      <c r="E44" s="2"/>
      <c r="F44" s="2"/>
      <c r="G44" s="2"/>
    </row>
    <row r="45" ht="15.75" customHeight="1">
      <c r="B45" s="2"/>
      <c r="C45" s="2"/>
      <c r="D45" s="2"/>
      <c r="E45" s="2"/>
      <c r="F45" s="2"/>
      <c r="G45" s="2"/>
    </row>
    <row r="46" ht="15.75" customHeight="1">
      <c r="B46" s="2"/>
      <c r="C46" s="2"/>
      <c r="D46" s="2"/>
      <c r="E46" s="2"/>
      <c r="F46" s="2"/>
      <c r="G46" s="2"/>
    </row>
    <row r="47" ht="15.75" customHeight="1">
      <c r="B47" s="2"/>
      <c r="C47" s="2"/>
      <c r="D47" s="2"/>
      <c r="E47" s="2"/>
      <c r="F47" s="2"/>
      <c r="G47" s="2"/>
    </row>
    <row r="48" ht="15.75" customHeight="1">
      <c r="B48" s="2"/>
      <c r="C48" s="2"/>
      <c r="D48" s="2"/>
      <c r="E48" s="2"/>
      <c r="F48" s="2"/>
      <c r="G48" s="2"/>
    </row>
    <row r="49" ht="15.75" customHeight="1">
      <c r="B49" s="2"/>
      <c r="C49" s="2"/>
      <c r="D49" s="2"/>
      <c r="E49" s="2"/>
      <c r="F49" s="2"/>
      <c r="G49" s="2"/>
    </row>
    <row r="50" ht="15.75" customHeight="1">
      <c r="B50" s="2"/>
      <c r="C50" s="2"/>
      <c r="D50" s="2"/>
      <c r="E50" s="2"/>
      <c r="F50" s="2"/>
      <c r="G50" s="2"/>
    </row>
    <row r="51" ht="15.75" customHeight="1">
      <c r="B51" s="2"/>
      <c r="C51" s="2"/>
      <c r="D51" s="2"/>
      <c r="E51" s="2"/>
      <c r="F51" s="2"/>
      <c r="G51" s="2"/>
    </row>
    <row r="52" ht="15.75" customHeight="1">
      <c r="B52" s="2"/>
      <c r="C52" s="2"/>
      <c r="D52" s="2"/>
      <c r="E52" s="2"/>
      <c r="F52" s="2"/>
      <c r="G52" s="2"/>
    </row>
    <row r="53" ht="15.75" customHeight="1">
      <c r="B53" s="2"/>
      <c r="C53" s="2"/>
      <c r="D53" s="2"/>
      <c r="E53" s="2"/>
      <c r="F53" s="2"/>
      <c r="G53" s="2"/>
    </row>
    <row r="54" ht="15.75" customHeight="1">
      <c r="B54" s="2"/>
      <c r="C54" s="2"/>
      <c r="D54" s="2"/>
      <c r="E54" s="2"/>
      <c r="F54" s="2"/>
      <c r="G54" s="2"/>
    </row>
    <row r="55" ht="15.75" customHeight="1">
      <c r="B55" s="2"/>
      <c r="C55" s="2"/>
      <c r="D55" s="2"/>
      <c r="E55" s="2"/>
      <c r="F55" s="2"/>
      <c r="G55" s="2"/>
    </row>
    <row r="56" ht="15.75" customHeight="1">
      <c r="B56" s="2"/>
      <c r="C56" s="2"/>
      <c r="D56" s="2"/>
      <c r="E56" s="2"/>
      <c r="F56" s="2"/>
      <c r="G56" s="2"/>
    </row>
    <row r="57" ht="15.75" customHeight="1">
      <c r="B57" s="2"/>
      <c r="C57" s="2"/>
      <c r="D57" s="2"/>
      <c r="E57" s="2"/>
      <c r="F57" s="2"/>
      <c r="G57" s="2"/>
    </row>
    <row r="58" ht="15.75" customHeight="1">
      <c r="B58" s="2"/>
      <c r="C58" s="2"/>
      <c r="D58" s="2"/>
      <c r="E58" s="2"/>
      <c r="F58" s="2"/>
      <c r="G58" s="2"/>
    </row>
    <row r="59" ht="15.75" customHeight="1">
      <c r="B59" s="2"/>
      <c r="C59" s="2"/>
      <c r="D59" s="2"/>
      <c r="E59" s="2"/>
      <c r="F59" s="2"/>
      <c r="G59" s="2"/>
    </row>
    <row r="60" ht="15.75" customHeight="1">
      <c r="B60" s="2"/>
      <c r="C60" s="2"/>
      <c r="D60" s="2"/>
      <c r="E60" s="2"/>
      <c r="F60" s="2"/>
      <c r="G60" s="2"/>
    </row>
    <row r="61" ht="15.75" customHeight="1">
      <c r="B61" s="2"/>
      <c r="C61" s="2"/>
      <c r="D61" s="2"/>
      <c r="E61" s="2"/>
      <c r="F61" s="2"/>
      <c r="G61" s="2"/>
    </row>
    <row r="62" ht="15.75" customHeight="1">
      <c r="B62" s="2"/>
      <c r="C62" s="2"/>
      <c r="D62" s="2"/>
      <c r="E62" s="2"/>
      <c r="F62" s="2"/>
      <c r="G62" s="2"/>
    </row>
    <row r="63" ht="15.75" customHeight="1">
      <c r="B63" s="2"/>
      <c r="C63" s="2"/>
      <c r="D63" s="2"/>
      <c r="E63" s="2"/>
      <c r="F63" s="2"/>
      <c r="G63" s="2"/>
    </row>
    <row r="64" ht="15.75" customHeight="1">
      <c r="B64" s="2"/>
      <c r="C64" s="2"/>
      <c r="D64" s="2"/>
      <c r="E64" s="2"/>
      <c r="F64" s="2"/>
      <c r="G64" s="2"/>
    </row>
    <row r="65" ht="15.75" customHeight="1">
      <c r="B65" s="2"/>
      <c r="C65" s="2"/>
      <c r="D65" s="2"/>
      <c r="E65" s="2"/>
      <c r="F65" s="2"/>
      <c r="G65" s="2"/>
    </row>
    <row r="66" ht="15.75" customHeight="1">
      <c r="B66" s="2"/>
      <c r="C66" s="2"/>
      <c r="D66" s="2"/>
      <c r="E66" s="2"/>
      <c r="F66" s="2"/>
      <c r="G66" s="2"/>
    </row>
    <row r="67" ht="15.75" customHeight="1">
      <c r="B67" s="2"/>
      <c r="C67" s="2"/>
      <c r="D67" s="2"/>
      <c r="E67" s="2"/>
      <c r="F67" s="2"/>
      <c r="G67" s="2"/>
    </row>
    <row r="68" ht="15.75" customHeight="1">
      <c r="B68" s="2"/>
      <c r="C68" s="2"/>
      <c r="D68" s="2"/>
      <c r="E68" s="2"/>
      <c r="F68" s="2"/>
      <c r="G68" s="2"/>
    </row>
    <row r="69" ht="15.75" customHeight="1">
      <c r="B69" s="2"/>
      <c r="C69" s="2"/>
      <c r="D69" s="2"/>
      <c r="E69" s="2"/>
      <c r="F69" s="2"/>
      <c r="G69" s="2"/>
    </row>
    <row r="70" ht="15.75" customHeight="1">
      <c r="B70" s="2"/>
      <c r="C70" s="2"/>
      <c r="D70" s="2"/>
      <c r="E70" s="2"/>
      <c r="F70" s="2"/>
      <c r="G70" s="2"/>
    </row>
    <row r="71" ht="15.75" customHeight="1">
      <c r="B71" s="2"/>
      <c r="C71" s="2"/>
      <c r="D71" s="2"/>
      <c r="E71" s="2"/>
      <c r="F71" s="2"/>
      <c r="G71" s="2"/>
    </row>
    <row r="72" ht="15.75" customHeight="1">
      <c r="B72" s="2"/>
      <c r="C72" s="2"/>
      <c r="D72" s="2"/>
      <c r="E72" s="2"/>
      <c r="F72" s="2"/>
      <c r="G72" s="2"/>
    </row>
    <row r="73" ht="15.75" customHeight="1">
      <c r="B73" s="2"/>
      <c r="C73" s="2"/>
      <c r="D73" s="2"/>
      <c r="E73" s="2"/>
      <c r="F73" s="2"/>
      <c r="G73" s="2"/>
    </row>
    <row r="74" ht="15.75" customHeight="1">
      <c r="B74" s="2"/>
      <c r="C74" s="2"/>
      <c r="D74" s="2"/>
      <c r="E74" s="2"/>
      <c r="F74" s="2"/>
      <c r="G74" s="2"/>
    </row>
    <row r="75" ht="15.75" customHeight="1">
      <c r="B75" s="2"/>
      <c r="C75" s="2"/>
      <c r="D75" s="2"/>
      <c r="E75" s="2"/>
      <c r="F75" s="2"/>
      <c r="G75" s="2"/>
    </row>
    <row r="76" ht="15.75" customHeight="1">
      <c r="B76" s="2"/>
      <c r="C76" s="2"/>
      <c r="D76" s="2"/>
      <c r="E76" s="2"/>
      <c r="F76" s="2"/>
      <c r="G76" s="2"/>
    </row>
    <row r="77" ht="15.75" customHeight="1">
      <c r="B77" s="2"/>
      <c r="C77" s="2"/>
      <c r="D77" s="2"/>
      <c r="E77" s="2"/>
      <c r="F77" s="2"/>
      <c r="G77" s="2"/>
    </row>
    <row r="78" ht="15.75" customHeight="1">
      <c r="B78" s="2"/>
      <c r="C78" s="2"/>
      <c r="D78" s="2"/>
      <c r="E78" s="2"/>
      <c r="F78" s="2"/>
      <c r="G78" s="2"/>
    </row>
    <row r="79" ht="15.75" customHeight="1">
      <c r="B79" s="2"/>
      <c r="C79" s="2"/>
      <c r="D79" s="2"/>
      <c r="E79" s="2"/>
      <c r="F79" s="2"/>
      <c r="G79" s="2"/>
    </row>
    <row r="80" ht="15.75" customHeight="1">
      <c r="B80" s="2"/>
      <c r="C80" s="2"/>
      <c r="D80" s="2"/>
      <c r="E80" s="2"/>
      <c r="F80" s="2"/>
      <c r="G80" s="2"/>
    </row>
    <row r="81" ht="15.75" customHeight="1">
      <c r="B81" s="2"/>
      <c r="C81" s="2"/>
      <c r="D81" s="2"/>
      <c r="E81" s="2"/>
      <c r="F81" s="2"/>
      <c r="G81" s="2"/>
    </row>
    <row r="82" ht="15.75" customHeight="1">
      <c r="B82" s="2"/>
      <c r="C82" s="2"/>
      <c r="D82" s="2"/>
      <c r="E82" s="2"/>
      <c r="F82" s="2"/>
      <c r="G82" s="2"/>
    </row>
    <row r="83" ht="15.75" customHeight="1">
      <c r="B83" s="2"/>
      <c r="C83" s="2"/>
      <c r="D83" s="2"/>
      <c r="E83" s="2"/>
      <c r="F83" s="2"/>
      <c r="G83" s="2"/>
    </row>
    <row r="84" ht="15.75" customHeight="1">
      <c r="B84" s="2"/>
      <c r="C84" s="2"/>
      <c r="D84" s="2"/>
      <c r="E84" s="2"/>
      <c r="F84" s="2"/>
      <c r="G84" s="2"/>
    </row>
    <row r="85" ht="15.75" customHeight="1">
      <c r="B85" s="2"/>
      <c r="C85" s="2"/>
      <c r="D85" s="2"/>
      <c r="E85" s="2"/>
      <c r="F85" s="2"/>
      <c r="G85" s="2"/>
    </row>
    <row r="86" ht="15.75" customHeight="1">
      <c r="B86" s="2"/>
      <c r="C86" s="2"/>
      <c r="D86" s="2"/>
      <c r="E86" s="2"/>
      <c r="F86" s="2"/>
      <c r="G86" s="2"/>
    </row>
    <row r="87" ht="15.75" customHeight="1">
      <c r="B87" s="2"/>
      <c r="C87" s="2"/>
      <c r="D87" s="2"/>
      <c r="E87" s="2"/>
      <c r="F87" s="2"/>
      <c r="G87" s="2"/>
    </row>
    <row r="88" ht="15.75" customHeight="1">
      <c r="B88" s="2"/>
      <c r="C88" s="2"/>
      <c r="D88" s="2"/>
      <c r="E88" s="2"/>
      <c r="F88" s="2"/>
      <c r="G88" s="2"/>
    </row>
    <row r="89" ht="15.75" customHeight="1">
      <c r="B89" s="2"/>
      <c r="C89" s="2"/>
      <c r="D89" s="2"/>
      <c r="E89" s="2"/>
      <c r="F89" s="2"/>
      <c r="G89" s="2"/>
    </row>
    <row r="90" ht="15.75" customHeight="1">
      <c r="B90" s="2"/>
      <c r="C90" s="2"/>
      <c r="D90" s="2"/>
      <c r="E90" s="2"/>
      <c r="F90" s="2"/>
      <c r="G90" s="2"/>
    </row>
    <row r="91" ht="15.75" customHeight="1">
      <c r="B91" s="2"/>
      <c r="C91" s="2"/>
      <c r="D91" s="2"/>
      <c r="E91" s="2"/>
      <c r="F91" s="2"/>
      <c r="G91" s="2"/>
    </row>
    <row r="92" ht="15.75" customHeight="1">
      <c r="B92" s="2"/>
      <c r="C92" s="2"/>
      <c r="D92" s="2"/>
      <c r="E92" s="2"/>
      <c r="F92" s="2"/>
      <c r="G92" s="2"/>
    </row>
    <row r="93" ht="15.75" customHeight="1">
      <c r="B93" s="2"/>
      <c r="C93" s="2"/>
      <c r="D93" s="2"/>
      <c r="E93" s="2"/>
      <c r="F93" s="2"/>
      <c r="G93" s="2"/>
    </row>
    <row r="94" ht="15.75" customHeight="1">
      <c r="B94" s="2"/>
      <c r="C94" s="2"/>
      <c r="D94" s="2"/>
      <c r="E94" s="2"/>
      <c r="F94" s="2"/>
      <c r="G94" s="2"/>
    </row>
    <row r="95" ht="15.75" customHeight="1">
      <c r="B95" s="2"/>
      <c r="C95" s="2"/>
      <c r="D95" s="2"/>
      <c r="E95" s="2"/>
      <c r="F95" s="2"/>
      <c r="G95" s="2"/>
    </row>
    <row r="96" ht="15.75" customHeight="1">
      <c r="B96" s="2"/>
      <c r="C96" s="2"/>
      <c r="D96" s="2"/>
      <c r="E96" s="2"/>
      <c r="F96" s="2"/>
      <c r="G96" s="2"/>
    </row>
    <row r="97" ht="15.75" customHeight="1">
      <c r="B97" s="2"/>
      <c r="C97" s="2"/>
      <c r="D97" s="2"/>
      <c r="E97" s="2"/>
      <c r="F97" s="2"/>
      <c r="G97" s="2"/>
    </row>
    <row r="98" ht="15.75" customHeight="1">
      <c r="B98" s="2"/>
      <c r="C98" s="2"/>
      <c r="D98" s="2"/>
      <c r="E98" s="2"/>
      <c r="F98" s="2"/>
      <c r="G98" s="2"/>
    </row>
    <row r="99" ht="15.75" customHeight="1">
      <c r="B99" s="2"/>
      <c r="C99" s="2"/>
      <c r="D99" s="2"/>
      <c r="E99" s="2"/>
      <c r="F99" s="2"/>
      <c r="G99" s="2"/>
    </row>
    <row r="100" ht="15.75" customHeight="1">
      <c r="B100" s="2"/>
      <c r="C100" s="2"/>
      <c r="D100" s="2"/>
      <c r="E100" s="2"/>
      <c r="F100" s="2"/>
      <c r="G100" s="2"/>
    </row>
    <row r="101" ht="15.75" customHeight="1">
      <c r="B101" s="2"/>
      <c r="C101" s="2"/>
      <c r="D101" s="2"/>
      <c r="E101" s="2"/>
      <c r="F101" s="2"/>
      <c r="G101" s="2"/>
    </row>
    <row r="102" ht="15.75" customHeight="1">
      <c r="B102" s="2"/>
      <c r="C102" s="2"/>
      <c r="D102" s="2"/>
      <c r="E102" s="2"/>
      <c r="F102" s="2"/>
      <c r="G102" s="2"/>
    </row>
    <row r="103" ht="15.75" customHeight="1">
      <c r="B103" s="2"/>
      <c r="C103" s="2"/>
      <c r="D103" s="2"/>
      <c r="E103" s="2"/>
      <c r="F103" s="2"/>
      <c r="G103" s="2"/>
    </row>
    <row r="104" ht="15.75" customHeight="1">
      <c r="B104" s="2"/>
      <c r="C104" s="2"/>
      <c r="D104" s="2"/>
      <c r="E104" s="2"/>
      <c r="F104" s="2"/>
      <c r="G104" s="2"/>
    </row>
    <row r="105" ht="15.75" customHeight="1">
      <c r="B105" s="2"/>
      <c r="C105" s="2"/>
      <c r="D105" s="2"/>
      <c r="E105" s="2"/>
      <c r="F105" s="2"/>
      <c r="G105" s="2"/>
    </row>
    <row r="106" ht="15.75" customHeight="1">
      <c r="B106" s="2"/>
      <c r="C106" s="2"/>
      <c r="D106" s="2"/>
      <c r="E106" s="2"/>
      <c r="F106" s="2"/>
      <c r="G106" s="2"/>
    </row>
    <row r="107" ht="15.75" customHeight="1">
      <c r="B107" s="2"/>
      <c r="C107" s="2"/>
      <c r="D107" s="2"/>
      <c r="E107" s="2"/>
      <c r="F107" s="2"/>
      <c r="G107" s="2"/>
    </row>
    <row r="108" ht="15.75" customHeight="1">
      <c r="B108" s="2"/>
      <c r="C108" s="2"/>
      <c r="D108" s="2"/>
      <c r="E108" s="2"/>
      <c r="F108" s="2"/>
      <c r="G108" s="2"/>
    </row>
    <row r="109" ht="15.75" customHeight="1">
      <c r="B109" s="2"/>
      <c r="C109" s="2"/>
      <c r="D109" s="2"/>
      <c r="E109" s="2"/>
      <c r="F109" s="2"/>
      <c r="G109" s="2"/>
    </row>
    <row r="110" ht="15.75" customHeight="1">
      <c r="B110" s="2"/>
      <c r="C110" s="2"/>
      <c r="D110" s="2"/>
      <c r="E110" s="2"/>
      <c r="F110" s="2"/>
      <c r="G110" s="2"/>
    </row>
    <row r="111" ht="15.75" customHeight="1">
      <c r="B111" s="2"/>
      <c r="C111" s="2"/>
      <c r="D111" s="2"/>
      <c r="E111" s="2"/>
      <c r="F111" s="2"/>
      <c r="G111" s="2"/>
    </row>
    <row r="112" ht="15.75" customHeight="1">
      <c r="B112" s="2"/>
      <c r="C112" s="2"/>
      <c r="D112" s="2"/>
      <c r="E112" s="2"/>
      <c r="F112" s="2"/>
      <c r="G112" s="2"/>
    </row>
    <row r="113" ht="15.75" customHeight="1">
      <c r="B113" s="2"/>
      <c r="C113" s="2"/>
      <c r="D113" s="2"/>
      <c r="E113" s="2"/>
      <c r="F113" s="2"/>
      <c r="G113" s="2"/>
    </row>
    <row r="114" ht="15.75" customHeight="1">
      <c r="B114" s="2"/>
      <c r="C114" s="2"/>
      <c r="D114" s="2"/>
      <c r="E114" s="2"/>
      <c r="F114" s="2"/>
      <c r="G114" s="2"/>
    </row>
    <row r="115" ht="15.75" customHeight="1">
      <c r="B115" s="2"/>
      <c r="C115" s="2"/>
      <c r="D115" s="2"/>
      <c r="E115" s="2"/>
      <c r="F115" s="2"/>
      <c r="G115" s="2"/>
    </row>
    <row r="116" ht="15.75" customHeight="1">
      <c r="B116" s="2"/>
      <c r="C116" s="2"/>
      <c r="D116" s="2"/>
      <c r="E116" s="2"/>
      <c r="F116" s="2"/>
      <c r="G116" s="2"/>
    </row>
    <row r="117" ht="15.75" customHeight="1">
      <c r="B117" s="2"/>
      <c r="C117" s="2"/>
      <c r="D117" s="2"/>
      <c r="E117" s="2"/>
      <c r="F117" s="2"/>
      <c r="G117" s="2"/>
    </row>
    <row r="118" ht="15.75" customHeight="1">
      <c r="B118" s="2"/>
      <c r="C118" s="2"/>
      <c r="D118" s="2"/>
      <c r="E118" s="2"/>
      <c r="F118" s="2"/>
      <c r="G118" s="2"/>
    </row>
    <row r="119" ht="15.75" customHeight="1">
      <c r="B119" s="2"/>
      <c r="C119" s="2"/>
      <c r="D119" s="2"/>
      <c r="E119" s="2"/>
      <c r="F119" s="2"/>
      <c r="G119" s="2"/>
    </row>
    <row r="120" ht="15.75" customHeight="1">
      <c r="B120" s="2"/>
      <c r="C120" s="2"/>
      <c r="D120" s="2"/>
      <c r="E120" s="2"/>
      <c r="F120" s="2"/>
      <c r="G120" s="2"/>
    </row>
    <row r="121" ht="15.75" customHeight="1">
      <c r="B121" s="2"/>
      <c r="C121" s="2"/>
      <c r="D121" s="2"/>
      <c r="E121" s="2"/>
      <c r="F121" s="2"/>
      <c r="G121" s="2"/>
    </row>
    <row r="122" ht="15.75" customHeight="1">
      <c r="B122" s="2"/>
      <c r="C122" s="2"/>
      <c r="D122" s="2"/>
      <c r="E122" s="2"/>
      <c r="F122" s="2"/>
      <c r="G122" s="2"/>
    </row>
    <row r="123" ht="15.75" customHeight="1">
      <c r="B123" s="2"/>
      <c r="C123" s="2"/>
      <c r="D123" s="2"/>
      <c r="E123" s="2"/>
      <c r="F123" s="2"/>
      <c r="G123" s="2"/>
    </row>
    <row r="124" ht="15.75" customHeight="1">
      <c r="B124" s="2"/>
      <c r="C124" s="2"/>
      <c r="D124" s="2"/>
      <c r="E124" s="2"/>
      <c r="F124" s="2"/>
      <c r="G124" s="2"/>
    </row>
    <row r="125" ht="15.75" customHeight="1">
      <c r="B125" s="2"/>
      <c r="C125" s="2"/>
      <c r="D125" s="2"/>
      <c r="E125" s="2"/>
      <c r="F125" s="2"/>
      <c r="G125" s="2"/>
    </row>
    <row r="126" ht="15.75" customHeight="1">
      <c r="B126" s="2"/>
      <c r="C126" s="2"/>
      <c r="D126" s="2"/>
      <c r="E126" s="2"/>
      <c r="F126" s="2"/>
      <c r="G126" s="2"/>
    </row>
    <row r="127" ht="15.75" customHeight="1">
      <c r="B127" s="2"/>
      <c r="C127" s="2"/>
      <c r="D127" s="2"/>
      <c r="E127" s="2"/>
      <c r="F127" s="2"/>
      <c r="G127" s="2"/>
    </row>
    <row r="128" ht="15.75" customHeight="1">
      <c r="B128" s="2"/>
      <c r="C128" s="2"/>
      <c r="D128" s="2"/>
      <c r="E128" s="2"/>
      <c r="F128" s="2"/>
      <c r="G128" s="2"/>
    </row>
    <row r="129" ht="15.75" customHeight="1">
      <c r="B129" s="2"/>
      <c r="C129" s="2"/>
      <c r="D129" s="2"/>
      <c r="E129" s="2"/>
      <c r="F129" s="2"/>
      <c r="G129" s="2"/>
    </row>
    <row r="130" ht="15.75" customHeight="1">
      <c r="B130" s="2"/>
      <c r="C130" s="2"/>
      <c r="D130" s="2"/>
      <c r="E130" s="2"/>
      <c r="F130" s="2"/>
      <c r="G130" s="2"/>
    </row>
    <row r="131" ht="15.75" customHeight="1">
      <c r="B131" s="2"/>
      <c r="C131" s="2"/>
      <c r="D131" s="2"/>
      <c r="E131" s="2"/>
      <c r="F131" s="2"/>
      <c r="G131" s="2"/>
    </row>
    <row r="132" ht="15.75" customHeight="1">
      <c r="B132" s="2"/>
      <c r="C132" s="2"/>
      <c r="D132" s="2"/>
      <c r="E132" s="2"/>
      <c r="F132" s="2"/>
      <c r="G132" s="2"/>
    </row>
    <row r="133" ht="15.75" customHeight="1">
      <c r="B133" s="2"/>
      <c r="C133" s="2"/>
      <c r="D133" s="2"/>
      <c r="E133" s="2"/>
      <c r="F133" s="2"/>
      <c r="G133" s="2"/>
    </row>
    <row r="134" ht="15.75" customHeight="1">
      <c r="B134" s="2"/>
      <c r="C134" s="2"/>
      <c r="D134" s="2"/>
      <c r="E134" s="2"/>
      <c r="F134" s="2"/>
      <c r="G134" s="2"/>
    </row>
    <row r="135" ht="15.75" customHeight="1">
      <c r="B135" s="2"/>
      <c r="C135" s="2"/>
      <c r="D135" s="2"/>
      <c r="E135" s="2"/>
      <c r="F135" s="2"/>
      <c r="G135" s="2"/>
    </row>
    <row r="136" ht="15.75" customHeight="1">
      <c r="B136" s="2"/>
      <c r="C136" s="2"/>
      <c r="D136" s="2"/>
      <c r="E136" s="2"/>
      <c r="F136" s="2"/>
      <c r="G136" s="2"/>
    </row>
    <row r="137" ht="15.75" customHeight="1">
      <c r="B137" s="2"/>
      <c r="C137" s="2"/>
      <c r="D137" s="2"/>
      <c r="E137" s="2"/>
      <c r="F137" s="2"/>
      <c r="G137" s="2"/>
    </row>
    <row r="138" ht="15.75" customHeight="1">
      <c r="B138" s="2"/>
      <c r="C138" s="2"/>
      <c r="D138" s="2"/>
      <c r="E138" s="2"/>
      <c r="F138" s="2"/>
      <c r="G138" s="2"/>
    </row>
    <row r="139" ht="15.75" customHeight="1">
      <c r="B139" s="2"/>
      <c r="C139" s="2"/>
      <c r="D139" s="2"/>
      <c r="E139" s="2"/>
      <c r="F139" s="2"/>
      <c r="G139" s="2"/>
    </row>
    <row r="140" ht="15.75" customHeight="1">
      <c r="B140" s="2"/>
      <c r="C140" s="2"/>
      <c r="D140" s="2"/>
      <c r="E140" s="2"/>
      <c r="F140" s="2"/>
      <c r="G140" s="2"/>
    </row>
    <row r="141" ht="15.75" customHeight="1">
      <c r="B141" s="2"/>
      <c r="C141" s="2"/>
      <c r="D141" s="2"/>
      <c r="E141" s="2"/>
      <c r="F141" s="2"/>
      <c r="G141" s="2"/>
    </row>
    <row r="142" ht="15.75" customHeight="1">
      <c r="B142" s="2"/>
      <c r="C142" s="2"/>
      <c r="D142" s="2"/>
      <c r="E142" s="2"/>
      <c r="F142" s="2"/>
      <c r="G142" s="2"/>
    </row>
    <row r="143" ht="15.75" customHeight="1">
      <c r="B143" s="2"/>
      <c r="C143" s="2"/>
      <c r="D143" s="2"/>
      <c r="E143" s="2"/>
      <c r="F143" s="2"/>
      <c r="G143" s="2"/>
    </row>
    <row r="144" ht="15.75" customHeight="1">
      <c r="B144" s="2"/>
      <c r="C144" s="2"/>
      <c r="D144" s="2"/>
      <c r="E144" s="2"/>
      <c r="F144" s="2"/>
      <c r="G144" s="2"/>
    </row>
    <row r="145" ht="15.75" customHeight="1">
      <c r="B145" s="2"/>
      <c r="C145" s="2"/>
      <c r="D145" s="2"/>
      <c r="E145" s="2"/>
      <c r="F145" s="2"/>
      <c r="G145" s="2"/>
    </row>
    <row r="146" ht="15.75" customHeight="1">
      <c r="B146" s="2"/>
      <c r="C146" s="2"/>
      <c r="D146" s="2"/>
      <c r="E146" s="2"/>
      <c r="F146" s="2"/>
      <c r="G146" s="2"/>
    </row>
    <row r="147" ht="15.75" customHeight="1">
      <c r="B147" s="2"/>
      <c r="C147" s="2"/>
      <c r="D147" s="2"/>
      <c r="E147" s="2"/>
      <c r="F147" s="2"/>
      <c r="G147" s="2"/>
    </row>
    <row r="148" ht="15.75" customHeight="1">
      <c r="B148" s="2"/>
      <c r="C148" s="2"/>
      <c r="D148" s="2"/>
      <c r="E148" s="2"/>
      <c r="F148" s="2"/>
      <c r="G148" s="2"/>
    </row>
    <row r="149" ht="15.75" customHeight="1">
      <c r="B149" s="2"/>
      <c r="C149" s="2"/>
      <c r="D149" s="2"/>
      <c r="E149" s="2"/>
      <c r="F149" s="2"/>
      <c r="G149" s="2"/>
    </row>
    <row r="150" ht="15.75" customHeight="1">
      <c r="B150" s="2"/>
      <c r="C150" s="2"/>
      <c r="D150" s="2"/>
      <c r="E150" s="2"/>
      <c r="F150" s="2"/>
      <c r="G150" s="2"/>
    </row>
    <row r="151" ht="15.75" customHeight="1">
      <c r="B151" s="2"/>
      <c r="C151" s="2"/>
      <c r="D151" s="2"/>
      <c r="E151" s="2"/>
      <c r="F151" s="2"/>
      <c r="G151" s="2"/>
    </row>
    <row r="152" ht="15.75" customHeight="1">
      <c r="B152" s="2"/>
      <c r="C152" s="2"/>
      <c r="D152" s="2"/>
      <c r="E152" s="2"/>
      <c r="F152" s="2"/>
      <c r="G152" s="2"/>
    </row>
    <row r="153" ht="15.75" customHeight="1">
      <c r="B153" s="2"/>
      <c r="C153" s="2"/>
      <c r="D153" s="2"/>
      <c r="E153" s="2"/>
      <c r="F153" s="2"/>
      <c r="G153" s="2"/>
    </row>
    <row r="154" ht="15.75" customHeight="1">
      <c r="B154" s="2"/>
      <c r="C154" s="2"/>
      <c r="D154" s="2"/>
      <c r="E154" s="2"/>
      <c r="F154" s="2"/>
      <c r="G154" s="2"/>
    </row>
    <row r="155" ht="15.75" customHeight="1">
      <c r="B155" s="2"/>
      <c r="C155" s="2"/>
      <c r="D155" s="2"/>
      <c r="E155" s="2"/>
      <c r="F155" s="2"/>
      <c r="G155" s="2"/>
    </row>
    <row r="156" ht="15.75" customHeight="1">
      <c r="B156" s="2"/>
      <c r="C156" s="2"/>
      <c r="D156" s="2"/>
      <c r="E156" s="2"/>
      <c r="F156" s="2"/>
      <c r="G156" s="2"/>
    </row>
    <row r="157" ht="15.75" customHeight="1">
      <c r="B157" s="2"/>
      <c r="C157" s="2"/>
      <c r="D157" s="2"/>
      <c r="E157" s="2"/>
      <c r="F157" s="2"/>
      <c r="G157" s="2"/>
    </row>
    <row r="158" ht="15.75" customHeight="1">
      <c r="B158" s="2"/>
      <c r="C158" s="2"/>
      <c r="D158" s="2"/>
      <c r="E158" s="2"/>
      <c r="F158" s="2"/>
      <c r="G158" s="2"/>
    </row>
    <row r="159" ht="15.75" customHeight="1">
      <c r="B159" s="2"/>
      <c r="C159" s="2"/>
      <c r="D159" s="2"/>
      <c r="E159" s="2"/>
      <c r="F159" s="2"/>
      <c r="G159" s="2"/>
    </row>
    <row r="160" ht="15.75" customHeight="1">
      <c r="B160" s="2"/>
      <c r="C160" s="2"/>
      <c r="D160" s="2"/>
      <c r="E160" s="2"/>
      <c r="F160" s="2"/>
      <c r="G160" s="2"/>
    </row>
    <row r="161" ht="15.75" customHeight="1">
      <c r="B161" s="2"/>
      <c r="C161" s="2"/>
      <c r="D161" s="2"/>
      <c r="E161" s="2"/>
      <c r="F161" s="2"/>
      <c r="G161" s="2"/>
    </row>
    <row r="162" ht="15.75" customHeight="1">
      <c r="B162" s="2"/>
      <c r="C162" s="2"/>
      <c r="D162" s="2"/>
      <c r="E162" s="2"/>
      <c r="F162" s="2"/>
      <c r="G162" s="2"/>
    </row>
    <row r="163" ht="15.75" customHeight="1">
      <c r="B163" s="2"/>
      <c r="C163" s="2"/>
      <c r="D163" s="2"/>
      <c r="E163" s="2"/>
      <c r="F163" s="2"/>
      <c r="G163" s="2"/>
    </row>
    <row r="164" ht="15.75" customHeight="1">
      <c r="B164" s="2"/>
      <c r="C164" s="2"/>
      <c r="D164" s="2"/>
      <c r="E164" s="2"/>
      <c r="F164" s="2"/>
      <c r="G164" s="2"/>
    </row>
    <row r="165" ht="15.75" customHeight="1">
      <c r="B165" s="2"/>
      <c r="C165" s="2"/>
      <c r="D165" s="2"/>
      <c r="E165" s="2"/>
      <c r="F165" s="2"/>
      <c r="G165" s="2"/>
    </row>
    <row r="166" ht="15.75" customHeight="1">
      <c r="B166" s="2"/>
      <c r="C166" s="2"/>
      <c r="D166" s="2"/>
      <c r="E166" s="2"/>
      <c r="F166" s="2"/>
      <c r="G166" s="2"/>
    </row>
    <row r="167" ht="15.75" customHeight="1">
      <c r="B167" s="2"/>
      <c r="C167" s="2"/>
      <c r="D167" s="2"/>
      <c r="E167" s="2"/>
      <c r="F167" s="2"/>
      <c r="G167" s="2"/>
    </row>
    <row r="168" ht="15.75" customHeight="1">
      <c r="B168" s="2"/>
      <c r="C168" s="2"/>
      <c r="D168" s="2"/>
      <c r="E168" s="2"/>
      <c r="F168" s="2"/>
      <c r="G168" s="2"/>
    </row>
    <row r="169" ht="15.75" customHeight="1">
      <c r="B169" s="2"/>
      <c r="C169" s="2"/>
      <c r="D169" s="2"/>
      <c r="E169" s="2"/>
      <c r="F169" s="2"/>
      <c r="G169" s="2"/>
    </row>
    <row r="170" ht="15.75" customHeight="1">
      <c r="B170" s="2"/>
      <c r="C170" s="2"/>
      <c r="D170" s="2"/>
      <c r="E170" s="2"/>
      <c r="F170" s="2"/>
      <c r="G170" s="2"/>
    </row>
    <row r="171" ht="15.75" customHeight="1">
      <c r="B171" s="2"/>
      <c r="C171" s="2"/>
      <c r="D171" s="2"/>
      <c r="E171" s="2"/>
      <c r="F171" s="2"/>
      <c r="G171" s="2"/>
    </row>
    <row r="172" ht="15.75" customHeight="1">
      <c r="B172" s="2"/>
      <c r="C172" s="2"/>
      <c r="D172" s="2"/>
      <c r="E172" s="2"/>
      <c r="F172" s="2"/>
      <c r="G172" s="2"/>
    </row>
    <row r="173" ht="15.75" customHeight="1">
      <c r="B173" s="2"/>
      <c r="C173" s="2"/>
      <c r="D173" s="2"/>
      <c r="E173" s="2"/>
      <c r="F173" s="2"/>
      <c r="G173" s="2"/>
    </row>
    <row r="174" ht="15.75" customHeight="1">
      <c r="B174" s="2"/>
      <c r="C174" s="2"/>
      <c r="D174" s="2"/>
      <c r="E174" s="2"/>
      <c r="F174" s="2"/>
      <c r="G174" s="2"/>
    </row>
    <row r="175" ht="15.75" customHeight="1">
      <c r="B175" s="2"/>
      <c r="C175" s="2"/>
      <c r="D175" s="2"/>
      <c r="E175" s="2"/>
      <c r="F175" s="2"/>
      <c r="G175" s="2"/>
    </row>
    <row r="176" ht="15.75" customHeight="1">
      <c r="B176" s="2"/>
      <c r="C176" s="2"/>
      <c r="D176" s="2"/>
      <c r="E176" s="2"/>
      <c r="F176" s="2"/>
      <c r="G176" s="2"/>
    </row>
    <row r="177" ht="15.75" customHeight="1">
      <c r="B177" s="2"/>
      <c r="C177" s="2"/>
      <c r="D177" s="2"/>
      <c r="E177" s="2"/>
      <c r="F177" s="2"/>
      <c r="G177" s="2"/>
    </row>
    <row r="178" ht="15.75" customHeight="1">
      <c r="B178" s="2"/>
      <c r="C178" s="2"/>
      <c r="D178" s="2"/>
      <c r="E178" s="2"/>
      <c r="F178" s="2"/>
      <c r="G178" s="2"/>
    </row>
    <row r="179" ht="15.75" customHeight="1">
      <c r="B179" s="2"/>
      <c r="C179" s="2"/>
      <c r="D179" s="2"/>
      <c r="E179" s="2"/>
      <c r="F179" s="2"/>
      <c r="G179" s="2"/>
    </row>
    <row r="180" ht="15.75" customHeight="1">
      <c r="B180" s="2"/>
      <c r="C180" s="2"/>
      <c r="D180" s="2"/>
      <c r="E180" s="2"/>
      <c r="F180" s="2"/>
      <c r="G180" s="2"/>
    </row>
    <row r="181" ht="15.75" customHeight="1">
      <c r="B181" s="2"/>
      <c r="C181" s="2"/>
      <c r="D181" s="2"/>
      <c r="E181" s="2"/>
      <c r="F181" s="2"/>
      <c r="G181" s="2"/>
    </row>
    <row r="182" ht="15.75" customHeight="1">
      <c r="B182" s="2"/>
      <c r="C182" s="2"/>
      <c r="D182" s="2"/>
      <c r="E182" s="2"/>
      <c r="F182" s="2"/>
      <c r="G182" s="2"/>
    </row>
    <row r="183" ht="15.75" customHeight="1">
      <c r="B183" s="2"/>
      <c r="C183" s="2"/>
      <c r="D183" s="2"/>
      <c r="E183" s="2"/>
      <c r="F183" s="2"/>
      <c r="G183" s="2"/>
    </row>
    <row r="184" ht="15.75" customHeight="1">
      <c r="B184" s="2"/>
      <c r="C184" s="2"/>
      <c r="D184" s="2"/>
      <c r="E184" s="2"/>
      <c r="F184" s="2"/>
      <c r="G184" s="2"/>
    </row>
    <row r="185" ht="15.75" customHeight="1">
      <c r="B185" s="2"/>
      <c r="C185" s="2"/>
      <c r="D185" s="2"/>
      <c r="E185" s="2"/>
      <c r="F185" s="2"/>
      <c r="G185" s="2"/>
    </row>
    <row r="186" ht="15.75" customHeight="1">
      <c r="B186" s="2"/>
      <c r="C186" s="2"/>
      <c r="D186" s="2"/>
      <c r="E186" s="2"/>
      <c r="F186" s="2"/>
      <c r="G186" s="2"/>
    </row>
    <row r="187" ht="15.75" customHeight="1">
      <c r="B187" s="2"/>
      <c r="C187" s="2"/>
      <c r="D187" s="2"/>
      <c r="E187" s="2"/>
      <c r="F187" s="2"/>
      <c r="G187" s="2"/>
    </row>
    <row r="188" ht="15.75" customHeight="1">
      <c r="B188" s="2"/>
      <c r="C188" s="2"/>
      <c r="D188" s="2"/>
      <c r="E188" s="2"/>
      <c r="F188" s="2"/>
      <c r="G188" s="2"/>
    </row>
    <row r="189" ht="15.75" customHeight="1">
      <c r="B189" s="2"/>
      <c r="C189" s="2"/>
      <c r="D189" s="2"/>
      <c r="E189" s="2"/>
      <c r="F189" s="2"/>
      <c r="G189" s="2"/>
    </row>
    <row r="190" ht="15.75" customHeight="1">
      <c r="B190" s="2"/>
      <c r="C190" s="2"/>
      <c r="D190" s="2"/>
      <c r="E190" s="2"/>
      <c r="F190" s="2"/>
      <c r="G190" s="2"/>
    </row>
    <row r="191" ht="15.75" customHeight="1">
      <c r="B191" s="2"/>
      <c r="C191" s="2"/>
      <c r="D191" s="2"/>
      <c r="E191" s="2"/>
      <c r="F191" s="2"/>
      <c r="G191" s="2"/>
    </row>
    <row r="192" ht="15.75" customHeight="1">
      <c r="B192" s="2"/>
      <c r="C192" s="2"/>
      <c r="D192" s="2"/>
      <c r="E192" s="2"/>
      <c r="F192" s="2"/>
      <c r="G192" s="2"/>
    </row>
    <row r="193" ht="15.75" customHeight="1">
      <c r="B193" s="2"/>
      <c r="C193" s="2"/>
      <c r="D193" s="2"/>
      <c r="E193" s="2"/>
      <c r="F193" s="2"/>
      <c r="G193" s="2"/>
    </row>
    <row r="194" ht="15.75" customHeight="1">
      <c r="B194" s="2"/>
      <c r="C194" s="2"/>
      <c r="D194" s="2"/>
      <c r="E194" s="2"/>
      <c r="F194" s="2"/>
      <c r="G194" s="2"/>
    </row>
    <row r="195" ht="15.75" customHeight="1">
      <c r="B195" s="2"/>
      <c r="C195" s="2"/>
      <c r="D195" s="2"/>
      <c r="E195" s="2"/>
      <c r="F195" s="2"/>
      <c r="G195" s="2"/>
    </row>
    <row r="196" ht="15.75" customHeight="1">
      <c r="B196" s="2"/>
      <c r="C196" s="2"/>
      <c r="D196" s="2"/>
      <c r="E196" s="2"/>
      <c r="F196" s="2"/>
      <c r="G196" s="2"/>
    </row>
    <row r="197" ht="15.75" customHeight="1">
      <c r="B197" s="2"/>
      <c r="C197" s="2"/>
      <c r="D197" s="2"/>
      <c r="E197" s="2"/>
      <c r="F197" s="2"/>
      <c r="G197" s="2"/>
    </row>
    <row r="198" ht="15.75" customHeight="1">
      <c r="B198" s="2"/>
      <c r="C198" s="2"/>
      <c r="D198" s="2"/>
      <c r="E198" s="2"/>
      <c r="F198" s="2"/>
      <c r="G198" s="2"/>
    </row>
    <row r="199" ht="15.75" customHeight="1">
      <c r="B199" s="2"/>
      <c r="C199" s="2"/>
      <c r="D199" s="2"/>
      <c r="E199" s="2"/>
      <c r="F199" s="2"/>
      <c r="G199" s="2"/>
    </row>
    <row r="200" ht="15.75" customHeight="1">
      <c r="B200" s="2"/>
      <c r="C200" s="2"/>
      <c r="D200" s="2"/>
      <c r="E200" s="2"/>
      <c r="F200" s="2"/>
      <c r="G200" s="2"/>
    </row>
    <row r="201" ht="15.75" customHeight="1">
      <c r="B201" s="2"/>
      <c r="C201" s="2"/>
      <c r="D201" s="2"/>
      <c r="E201" s="2"/>
      <c r="F201" s="2"/>
      <c r="G201" s="2"/>
    </row>
    <row r="202" ht="15.75" customHeight="1">
      <c r="B202" s="2"/>
      <c r="C202" s="2"/>
      <c r="D202" s="2"/>
      <c r="E202" s="2"/>
      <c r="F202" s="2"/>
      <c r="G202" s="2"/>
    </row>
    <row r="203" ht="15.75" customHeight="1">
      <c r="B203" s="2"/>
      <c r="C203" s="2"/>
      <c r="D203" s="2"/>
      <c r="E203" s="2"/>
      <c r="F203" s="2"/>
      <c r="G203" s="2"/>
    </row>
    <row r="204" ht="15.75" customHeight="1">
      <c r="B204" s="2"/>
      <c r="C204" s="2"/>
      <c r="D204" s="2"/>
      <c r="E204" s="2"/>
      <c r="F204" s="2"/>
      <c r="G204" s="2"/>
    </row>
    <row r="205" ht="15.75" customHeight="1">
      <c r="B205" s="2"/>
      <c r="C205" s="2"/>
      <c r="D205" s="2"/>
      <c r="E205" s="2"/>
      <c r="F205" s="2"/>
      <c r="G205" s="2"/>
    </row>
    <row r="206" ht="15.75" customHeight="1">
      <c r="B206" s="2"/>
      <c r="C206" s="2"/>
      <c r="D206" s="2"/>
      <c r="E206" s="2"/>
      <c r="F206" s="2"/>
      <c r="G206" s="2"/>
    </row>
    <row r="207" ht="15.75" customHeight="1">
      <c r="B207" s="2"/>
      <c r="C207" s="2"/>
      <c r="D207" s="2"/>
      <c r="E207" s="2"/>
      <c r="F207" s="2"/>
      <c r="G207" s="2"/>
    </row>
    <row r="208" ht="15.75" customHeight="1">
      <c r="B208" s="2"/>
      <c r="C208" s="2"/>
      <c r="D208" s="2"/>
      <c r="E208" s="2"/>
      <c r="F208" s="2"/>
      <c r="G208" s="2"/>
    </row>
    <row r="209" ht="15.75" customHeight="1">
      <c r="B209" s="2"/>
      <c r="C209" s="2"/>
      <c r="D209" s="2"/>
      <c r="E209" s="2"/>
      <c r="F209" s="2"/>
      <c r="G209" s="2"/>
    </row>
    <row r="210" ht="15.75" customHeight="1">
      <c r="B210" s="2"/>
      <c r="C210" s="2"/>
      <c r="D210" s="2"/>
      <c r="E210" s="2"/>
      <c r="F210" s="2"/>
      <c r="G210" s="2"/>
    </row>
    <row r="211" ht="15.75" customHeight="1">
      <c r="B211" s="2"/>
      <c r="C211" s="2"/>
      <c r="D211" s="2"/>
      <c r="E211" s="2"/>
      <c r="F211" s="2"/>
      <c r="G211" s="2"/>
    </row>
    <row r="212" ht="15.75" customHeight="1">
      <c r="B212" s="2"/>
      <c r="C212" s="2"/>
      <c r="D212" s="2"/>
      <c r="E212" s="2"/>
      <c r="F212" s="2"/>
      <c r="G212" s="2"/>
    </row>
    <row r="213" ht="15.75" customHeight="1">
      <c r="B213" s="2"/>
      <c r="C213" s="2"/>
      <c r="D213" s="2"/>
      <c r="E213" s="2"/>
      <c r="F213" s="2"/>
      <c r="G213" s="2"/>
    </row>
    <row r="214" ht="15.75" customHeight="1">
      <c r="B214" s="2"/>
      <c r="C214" s="2"/>
      <c r="D214" s="2"/>
      <c r="E214" s="2"/>
      <c r="F214" s="2"/>
      <c r="G214" s="2"/>
    </row>
    <row r="215" ht="15.75" customHeight="1">
      <c r="B215" s="2"/>
      <c r="C215" s="2"/>
      <c r="D215" s="2"/>
      <c r="E215" s="2"/>
      <c r="F215" s="2"/>
      <c r="G215" s="2"/>
    </row>
    <row r="216" ht="15.75" customHeight="1">
      <c r="B216" s="2"/>
      <c r="C216" s="2"/>
      <c r="D216" s="2"/>
      <c r="E216" s="2"/>
      <c r="F216" s="2"/>
      <c r="G216" s="2"/>
    </row>
    <row r="217" ht="15.75" customHeight="1">
      <c r="B217" s="2"/>
      <c r="C217" s="2"/>
      <c r="D217" s="2"/>
      <c r="E217" s="2"/>
      <c r="F217" s="2"/>
      <c r="G217" s="2"/>
    </row>
    <row r="218" ht="15.75" customHeight="1">
      <c r="B218" s="2"/>
      <c r="C218" s="2"/>
      <c r="D218" s="2"/>
      <c r="E218" s="2"/>
      <c r="F218" s="2"/>
      <c r="G218" s="2"/>
    </row>
    <row r="219" ht="15.75" customHeight="1">
      <c r="B219" s="2"/>
      <c r="C219" s="2"/>
      <c r="D219" s="2"/>
      <c r="E219" s="2"/>
      <c r="F219" s="2"/>
      <c r="G219" s="2"/>
    </row>
    <row r="220" ht="15.75" customHeight="1">
      <c r="B220" s="2"/>
      <c r="C220" s="2"/>
      <c r="D220" s="2"/>
      <c r="E220" s="2"/>
      <c r="F220" s="2"/>
      <c r="G220" s="2"/>
    </row>
    <row r="221" ht="15.75" customHeight="1">
      <c r="B221" s="2"/>
      <c r="C221" s="2"/>
      <c r="D221" s="2"/>
      <c r="E221" s="2"/>
      <c r="F221" s="2"/>
      <c r="G221" s="2"/>
    </row>
    <row r="222" ht="15.75" customHeight="1">
      <c r="B222" s="2"/>
      <c r="C222" s="2"/>
      <c r="D222" s="2"/>
      <c r="E222" s="2"/>
      <c r="F222" s="2"/>
      <c r="G222" s="2"/>
    </row>
    <row r="223" ht="15.75" customHeight="1">
      <c r="B223" s="2"/>
      <c r="C223" s="2"/>
      <c r="D223" s="2"/>
      <c r="E223" s="2"/>
      <c r="F223" s="2"/>
      <c r="G223" s="2"/>
    </row>
    <row r="224" ht="15.75" customHeight="1">
      <c r="B224" s="2"/>
      <c r="C224" s="2"/>
      <c r="D224" s="2"/>
      <c r="E224" s="2"/>
      <c r="F224" s="2"/>
      <c r="G224" s="2"/>
    </row>
    <row r="225" ht="15.75" customHeight="1">
      <c r="B225" s="2"/>
      <c r="C225" s="2"/>
      <c r="D225" s="2"/>
      <c r="E225" s="2"/>
      <c r="F225" s="2"/>
      <c r="G225" s="2"/>
    </row>
    <row r="226" ht="15.75" customHeight="1">
      <c r="B226" s="2"/>
      <c r="C226" s="2"/>
      <c r="D226" s="2"/>
      <c r="E226" s="2"/>
      <c r="F226" s="2"/>
      <c r="G226" s="2"/>
    </row>
    <row r="227" ht="15.75" customHeight="1">
      <c r="B227" s="2"/>
      <c r="C227" s="2"/>
      <c r="D227" s="2"/>
      <c r="E227" s="2"/>
      <c r="F227" s="2"/>
      <c r="G227" s="2"/>
    </row>
    <row r="228" ht="15.75" customHeight="1">
      <c r="B228" s="2"/>
      <c r="C228" s="2"/>
      <c r="D228" s="2"/>
      <c r="E228" s="2"/>
      <c r="F228" s="2"/>
      <c r="G228" s="2"/>
    </row>
    <row r="229" ht="15.75" customHeight="1">
      <c r="B229" s="2"/>
      <c r="C229" s="2"/>
      <c r="D229" s="2"/>
      <c r="E229" s="2"/>
      <c r="F229" s="2"/>
      <c r="G229" s="2"/>
    </row>
    <row r="230" ht="15.75" customHeight="1">
      <c r="B230" s="2"/>
      <c r="C230" s="2"/>
      <c r="D230" s="2"/>
      <c r="E230" s="2"/>
      <c r="F230" s="2"/>
      <c r="G230" s="2"/>
    </row>
    <row r="231" ht="15.75" customHeight="1">
      <c r="B231" s="2"/>
      <c r="C231" s="2"/>
      <c r="D231" s="2"/>
      <c r="E231" s="2"/>
      <c r="F231" s="2"/>
      <c r="G231" s="2"/>
    </row>
    <row r="232" ht="15.75" customHeight="1">
      <c r="B232" s="2"/>
      <c r="C232" s="2"/>
      <c r="D232" s="2"/>
      <c r="E232" s="2"/>
      <c r="F232" s="2"/>
      <c r="G232" s="2"/>
    </row>
    <row r="233" ht="15.75" customHeight="1">
      <c r="B233" s="2"/>
      <c r="C233" s="2"/>
      <c r="D233" s="2"/>
      <c r="E233" s="2"/>
      <c r="F233" s="2"/>
      <c r="G233" s="2"/>
    </row>
    <row r="234" ht="15.75" customHeight="1">
      <c r="B234" s="2"/>
      <c r="C234" s="2"/>
      <c r="D234" s="2"/>
      <c r="E234" s="2"/>
      <c r="F234" s="2"/>
      <c r="G234" s="2"/>
    </row>
    <row r="235" ht="15.75" customHeight="1">
      <c r="B235" s="2"/>
      <c r="C235" s="2"/>
      <c r="D235" s="2"/>
      <c r="E235" s="2"/>
      <c r="F235" s="2"/>
      <c r="G235" s="2"/>
    </row>
    <row r="236" ht="15.75" customHeight="1">
      <c r="B236" s="2"/>
      <c r="C236" s="2"/>
      <c r="D236" s="2"/>
      <c r="E236" s="2"/>
      <c r="F236" s="2"/>
      <c r="G236" s="2"/>
    </row>
    <row r="237" ht="15.75" customHeight="1">
      <c r="B237" s="2"/>
      <c r="C237" s="2"/>
      <c r="D237" s="2"/>
      <c r="E237" s="2"/>
      <c r="F237" s="2"/>
      <c r="G237" s="2"/>
    </row>
    <row r="238" ht="15.75" customHeight="1">
      <c r="B238" s="2"/>
      <c r="C238" s="2"/>
      <c r="D238" s="2"/>
      <c r="E238" s="2"/>
      <c r="F238" s="2"/>
      <c r="G238" s="2"/>
    </row>
    <row r="239" ht="15.75" customHeight="1">
      <c r="B239" s="2"/>
      <c r="C239" s="2"/>
      <c r="D239" s="2"/>
      <c r="E239" s="2"/>
      <c r="F239" s="2"/>
      <c r="G239" s="2"/>
    </row>
    <row r="240" ht="15.75" customHeight="1">
      <c r="B240" s="2"/>
      <c r="C240" s="2"/>
      <c r="D240" s="2"/>
      <c r="E240" s="2"/>
      <c r="F240" s="2"/>
      <c r="G240" s="2"/>
    </row>
    <row r="241" ht="15.75" customHeight="1">
      <c r="B241" s="2"/>
      <c r="C241" s="2"/>
      <c r="D241" s="2"/>
      <c r="E241" s="2"/>
      <c r="F241" s="2"/>
      <c r="G241" s="2"/>
    </row>
    <row r="242" ht="15.75" customHeight="1">
      <c r="B242" s="2"/>
      <c r="C242" s="2"/>
      <c r="D242" s="2"/>
      <c r="E242" s="2"/>
      <c r="F242" s="2"/>
      <c r="G242" s="2"/>
    </row>
    <row r="243" ht="15.75" customHeight="1">
      <c r="B243" s="2"/>
      <c r="C243" s="2"/>
      <c r="D243" s="2"/>
      <c r="E243" s="2"/>
      <c r="F243" s="2"/>
      <c r="G243" s="2"/>
    </row>
    <row r="244" ht="15.75" customHeight="1">
      <c r="B244" s="2"/>
      <c r="C244" s="2"/>
      <c r="D244" s="2"/>
      <c r="E244" s="2"/>
      <c r="F244" s="2"/>
      <c r="G244" s="2"/>
    </row>
    <row r="245" ht="15.75" customHeight="1">
      <c r="B245" s="2"/>
      <c r="C245" s="2"/>
      <c r="D245" s="2"/>
      <c r="E245" s="2"/>
      <c r="F245" s="2"/>
      <c r="G245" s="2"/>
    </row>
    <row r="246" ht="15.75" customHeight="1">
      <c r="B246" s="2"/>
      <c r="C246" s="2"/>
      <c r="D246" s="2"/>
      <c r="E246" s="2"/>
      <c r="F246" s="2"/>
      <c r="G246" s="2"/>
    </row>
    <row r="247" ht="15.75" customHeight="1">
      <c r="B247" s="2"/>
      <c r="C247" s="2"/>
      <c r="D247" s="2"/>
      <c r="E247" s="2"/>
      <c r="F247" s="2"/>
      <c r="G247" s="2"/>
    </row>
    <row r="248" ht="15.75" customHeight="1">
      <c r="B248" s="2"/>
      <c r="C248" s="2"/>
      <c r="D248" s="2"/>
      <c r="E248" s="2"/>
      <c r="F248" s="2"/>
      <c r="G248" s="2"/>
    </row>
    <row r="249" ht="15.75" customHeight="1">
      <c r="B249" s="2"/>
      <c r="C249" s="2"/>
      <c r="D249" s="2"/>
      <c r="E249" s="2"/>
      <c r="F249" s="2"/>
      <c r="G249" s="2"/>
    </row>
    <row r="250" ht="15.75" customHeight="1">
      <c r="B250" s="2"/>
      <c r="C250" s="2"/>
      <c r="D250" s="2"/>
      <c r="E250" s="2"/>
      <c r="F250" s="2"/>
      <c r="G250" s="2"/>
    </row>
    <row r="251" ht="15.75" customHeight="1">
      <c r="B251" s="2"/>
      <c r="C251" s="2"/>
      <c r="D251" s="2"/>
      <c r="E251" s="2"/>
      <c r="F251" s="2"/>
      <c r="G251" s="2"/>
    </row>
    <row r="252" ht="15.75" customHeight="1">
      <c r="B252" s="2"/>
      <c r="C252" s="2"/>
      <c r="D252" s="2"/>
      <c r="E252" s="2"/>
      <c r="F252" s="2"/>
      <c r="G252" s="2"/>
    </row>
    <row r="253" ht="15.75" customHeight="1">
      <c r="B253" s="2"/>
      <c r="C253" s="2"/>
      <c r="D253" s="2"/>
      <c r="E253" s="2"/>
      <c r="F253" s="2"/>
      <c r="G253" s="2"/>
    </row>
    <row r="254" ht="15.75" customHeight="1">
      <c r="B254" s="2"/>
      <c r="C254" s="2"/>
      <c r="D254" s="2"/>
      <c r="E254" s="2"/>
      <c r="F254" s="2"/>
      <c r="G254" s="2"/>
    </row>
    <row r="255" ht="15.75" customHeight="1">
      <c r="B255" s="2"/>
      <c r="C255" s="2"/>
      <c r="D255" s="2"/>
      <c r="E255" s="2"/>
      <c r="F255" s="2"/>
      <c r="G255" s="2"/>
    </row>
    <row r="256" ht="15.75" customHeight="1">
      <c r="B256" s="2"/>
      <c r="C256" s="2"/>
      <c r="D256" s="2"/>
      <c r="E256" s="2"/>
      <c r="F256" s="2"/>
      <c r="G256" s="2"/>
    </row>
    <row r="257" ht="15.75" customHeight="1">
      <c r="B257" s="2"/>
      <c r="C257" s="2"/>
      <c r="D257" s="2"/>
      <c r="E257" s="2"/>
      <c r="F257" s="2"/>
      <c r="G257" s="2"/>
    </row>
    <row r="258" ht="15.75" customHeight="1">
      <c r="B258" s="2"/>
      <c r="C258" s="2"/>
      <c r="D258" s="2"/>
      <c r="E258" s="2"/>
      <c r="F258" s="2"/>
      <c r="G258" s="2"/>
    </row>
    <row r="259" ht="15.75" customHeight="1">
      <c r="B259" s="2"/>
      <c r="C259" s="2"/>
      <c r="D259" s="2"/>
      <c r="E259" s="2"/>
      <c r="F259" s="2"/>
      <c r="G259" s="2"/>
    </row>
    <row r="260" ht="15.75" customHeight="1">
      <c r="B260" s="2"/>
      <c r="C260" s="2"/>
      <c r="D260" s="2"/>
      <c r="E260" s="2"/>
      <c r="F260" s="2"/>
      <c r="G260" s="2"/>
    </row>
    <row r="261" ht="15.75" customHeight="1">
      <c r="B261" s="2"/>
      <c r="C261" s="2"/>
      <c r="D261" s="2"/>
      <c r="E261" s="2"/>
      <c r="F261" s="2"/>
      <c r="G261" s="2"/>
    </row>
    <row r="262" ht="15.75" customHeight="1">
      <c r="B262" s="2"/>
      <c r="C262" s="2"/>
      <c r="D262" s="2"/>
      <c r="E262" s="2"/>
      <c r="F262" s="2"/>
      <c r="G262" s="2"/>
    </row>
    <row r="263" ht="15.75" customHeight="1">
      <c r="B263" s="2"/>
      <c r="C263" s="2"/>
      <c r="D263" s="2"/>
      <c r="E263" s="2"/>
      <c r="F263" s="2"/>
      <c r="G263" s="2"/>
    </row>
    <row r="264" ht="15.75" customHeight="1">
      <c r="B264" s="2"/>
      <c r="C264" s="2"/>
      <c r="D264" s="2"/>
      <c r="E264" s="2"/>
      <c r="F264" s="2"/>
      <c r="G264" s="2"/>
    </row>
    <row r="265" ht="15.75" customHeight="1">
      <c r="B265" s="2"/>
      <c r="C265" s="2"/>
      <c r="D265" s="2"/>
      <c r="E265" s="2"/>
      <c r="F265" s="2"/>
      <c r="G265" s="2"/>
    </row>
    <row r="266" ht="15.75" customHeight="1">
      <c r="B266" s="2"/>
      <c r="C266" s="2"/>
      <c r="D266" s="2"/>
      <c r="E266" s="2"/>
      <c r="F266" s="2"/>
      <c r="G266" s="2"/>
    </row>
    <row r="267" ht="15.75" customHeight="1">
      <c r="B267" s="2"/>
      <c r="C267" s="2"/>
      <c r="D267" s="2"/>
      <c r="E267" s="2"/>
      <c r="F267" s="2"/>
      <c r="G267" s="2"/>
    </row>
    <row r="268" ht="15.75" customHeight="1">
      <c r="B268" s="2"/>
      <c r="C268" s="2"/>
      <c r="D268" s="2"/>
      <c r="E268" s="2"/>
      <c r="F268" s="2"/>
      <c r="G268" s="2"/>
    </row>
    <row r="269" ht="15.75" customHeight="1">
      <c r="B269" s="2"/>
      <c r="C269" s="2"/>
      <c r="D269" s="2"/>
      <c r="E269" s="2"/>
      <c r="F269" s="2"/>
      <c r="G269" s="2"/>
    </row>
    <row r="270" ht="15.75" customHeight="1">
      <c r="B270" s="2"/>
      <c r="C270" s="2"/>
      <c r="D270" s="2"/>
      <c r="E270" s="2"/>
      <c r="F270" s="2"/>
      <c r="G270" s="2"/>
    </row>
    <row r="271" ht="15.75" customHeight="1">
      <c r="B271" s="2"/>
      <c r="C271" s="2"/>
      <c r="D271" s="2"/>
      <c r="E271" s="2"/>
      <c r="F271" s="2"/>
      <c r="G271" s="2"/>
    </row>
    <row r="272" ht="15.75" customHeight="1">
      <c r="B272" s="2"/>
      <c r="C272" s="2"/>
      <c r="D272" s="2"/>
      <c r="E272" s="2"/>
      <c r="F272" s="2"/>
      <c r="G272" s="2"/>
    </row>
    <row r="273" ht="15.75" customHeight="1">
      <c r="B273" s="2"/>
      <c r="C273" s="2"/>
      <c r="D273" s="2"/>
      <c r="E273" s="2"/>
      <c r="F273" s="2"/>
      <c r="G273" s="2"/>
    </row>
    <row r="274" ht="15.75" customHeight="1">
      <c r="B274" s="2"/>
      <c r="C274" s="2"/>
      <c r="D274" s="2"/>
      <c r="E274" s="2"/>
      <c r="F274" s="2"/>
      <c r="G274" s="2"/>
    </row>
    <row r="275" ht="15.75" customHeight="1">
      <c r="B275" s="2"/>
      <c r="C275" s="2"/>
      <c r="D275" s="2"/>
      <c r="E275" s="2"/>
      <c r="F275" s="2"/>
      <c r="G275" s="2"/>
    </row>
    <row r="276" ht="15.75" customHeight="1">
      <c r="B276" s="2"/>
      <c r="C276" s="2"/>
      <c r="D276" s="2"/>
      <c r="E276" s="2"/>
      <c r="F276" s="2"/>
      <c r="G276" s="2"/>
    </row>
    <row r="277" ht="15.75" customHeight="1">
      <c r="B277" s="2"/>
      <c r="C277" s="2"/>
      <c r="D277" s="2"/>
      <c r="E277" s="2"/>
      <c r="F277" s="2"/>
      <c r="G277" s="2"/>
    </row>
    <row r="278" ht="15.75" customHeight="1">
      <c r="B278" s="2"/>
      <c r="C278" s="2"/>
      <c r="D278" s="2"/>
      <c r="E278" s="2"/>
      <c r="F278" s="2"/>
      <c r="G278" s="2"/>
    </row>
    <row r="279" ht="15.75" customHeight="1">
      <c r="B279" s="2"/>
      <c r="C279" s="2"/>
      <c r="D279" s="2"/>
      <c r="E279" s="2"/>
      <c r="F279" s="2"/>
      <c r="G279" s="2"/>
    </row>
    <row r="280" ht="15.75" customHeight="1">
      <c r="B280" s="2"/>
      <c r="C280" s="2"/>
      <c r="D280" s="2"/>
      <c r="E280" s="2"/>
      <c r="F280" s="2"/>
      <c r="G280" s="2"/>
    </row>
    <row r="281" ht="15.75" customHeight="1">
      <c r="B281" s="2"/>
      <c r="C281" s="2"/>
      <c r="D281" s="2"/>
      <c r="E281" s="2"/>
      <c r="F281" s="2"/>
      <c r="G281" s="2"/>
    </row>
    <row r="282" ht="15.75" customHeight="1">
      <c r="B282" s="2"/>
      <c r="C282" s="2"/>
      <c r="D282" s="2"/>
      <c r="E282" s="2"/>
      <c r="F282" s="2"/>
      <c r="G282" s="2"/>
    </row>
    <row r="283" ht="15.75" customHeight="1">
      <c r="B283" s="2"/>
      <c r="C283" s="2"/>
      <c r="D283" s="2"/>
      <c r="E283" s="2"/>
      <c r="F283" s="2"/>
      <c r="G283" s="2"/>
    </row>
    <row r="284" ht="15.75" customHeight="1">
      <c r="B284" s="2"/>
      <c r="C284" s="2"/>
      <c r="D284" s="2"/>
      <c r="E284" s="2"/>
      <c r="F284" s="2"/>
      <c r="G284" s="2"/>
    </row>
    <row r="285" ht="15.75" customHeight="1">
      <c r="B285" s="2"/>
      <c r="C285" s="2"/>
      <c r="D285" s="2"/>
      <c r="E285" s="2"/>
      <c r="F285" s="2"/>
      <c r="G285" s="2"/>
    </row>
    <row r="286" ht="15.75" customHeight="1">
      <c r="B286" s="2"/>
      <c r="C286" s="2"/>
      <c r="D286" s="2"/>
      <c r="E286" s="2"/>
      <c r="F286" s="2"/>
      <c r="G286" s="2"/>
    </row>
    <row r="287" ht="15.75" customHeight="1">
      <c r="B287" s="2"/>
      <c r="C287" s="2"/>
      <c r="D287" s="2"/>
      <c r="E287" s="2"/>
      <c r="F287" s="2"/>
      <c r="G287" s="2"/>
    </row>
    <row r="288" ht="15.75" customHeight="1">
      <c r="B288" s="2"/>
      <c r="C288" s="2"/>
      <c r="D288" s="2"/>
      <c r="E288" s="2"/>
      <c r="F288" s="2"/>
      <c r="G288" s="2"/>
    </row>
    <row r="289" ht="15.75" customHeight="1">
      <c r="B289" s="2"/>
      <c r="C289" s="2"/>
      <c r="D289" s="2"/>
      <c r="E289" s="2"/>
      <c r="F289" s="2"/>
      <c r="G289" s="2"/>
    </row>
    <row r="290" ht="15.75" customHeight="1">
      <c r="B290" s="2"/>
      <c r="C290" s="2"/>
      <c r="D290" s="2"/>
      <c r="E290" s="2"/>
      <c r="F290" s="2"/>
      <c r="G290" s="2"/>
    </row>
    <row r="291" ht="15.75" customHeight="1">
      <c r="B291" s="2"/>
      <c r="C291" s="2"/>
      <c r="D291" s="2"/>
      <c r="E291" s="2"/>
      <c r="F291" s="2"/>
      <c r="G291" s="2"/>
    </row>
    <row r="292" ht="15.75" customHeight="1">
      <c r="B292" s="2"/>
      <c r="C292" s="2"/>
      <c r="D292" s="2"/>
      <c r="E292" s="2"/>
      <c r="F292" s="2"/>
      <c r="G292" s="2"/>
    </row>
    <row r="293" ht="15.75" customHeight="1">
      <c r="B293" s="2"/>
      <c r="C293" s="2"/>
      <c r="D293" s="2"/>
      <c r="E293" s="2"/>
      <c r="F293" s="2"/>
      <c r="G293" s="2"/>
    </row>
    <row r="294" ht="15.75" customHeight="1">
      <c r="B294" s="2"/>
      <c r="C294" s="2"/>
      <c r="D294" s="2"/>
      <c r="E294" s="2"/>
      <c r="F294" s="2"/>
      <c r="G294" s="2"/>
    </row>
    <row r="295" ht="15.75" customHeight="1">
      <c r="B295" s="2"/>
      <c r="C295" s="2"/>
      <c r="D295" s="2"/>
      <c r="E295" s="2"/>
      <c r="F295" s="2"/>
      <c r="G295" s="2"/>
    </row>
    <row r="296" ht="15.75" customHeight="1">
      <c r="B296" s="2"/>
      <c r="C296" s="2"/>
      <c r="D296" s="2"/>
      <c r="E296" s="2"/>
      <c r="F296" s="2"/>
      <c r="G296" s="2"/>
    </row>
    <row r="297" ht="15.75" customHeight="1">
      <c r="B297" s="2"/>
      <c r="C297" s="2"/>
      <c r="D297" s="2"/>
      <c r="E297" s="2"/>
      <c r="F297" s="2"/>
      <c r="G297" s="2"/>
    </row>
    <row r="298" ht="15.75" customHeight="1">
      <c r="B298" s="2"/>
      <c r="C298" s="2"/>
      <c r="D298" s="2"/>
      <c r="E298" s="2"/>
      <c r="F298" s="2"/>
      <c r="G298" s="2"/>
    </row>
    <row r="299" ht="15.75" customHeight="1">
      <c r="B299" s="2"/>
      <c r="C299" s="2"/>
      <c r="D299" s="2"/>
      <c r="E299" s="2"/>
      <c r="F299" s="2"/>
      <c r="G299" s="2"/>
    </row>
    <row r="300" ht="15.75" customHeight="1">
      <c r="B300" s="2"/>
      <c r="C300" s="2"/>
      <c r="D300" s="2"/>
      <c r="E300" s="2"/>
      <c r="F300" s="2"/>
      <c r="G300" s="2"/>
    </row>
    <row r="301" ht="15.75" customHeight="1">
      <c r="B301" s="2"/>
      <c r="C301" s="2"/>
      <c r="D301" s="2"/>
      <c r="E301" s="2"/>
      <c r="F301" s="2"/>
      <c r="G301" s="2"/>
    </row>
    <row r="302" ht="15.75" customHeight="1">
      <c r="B302" s="2"/>
      <c r="C302" s="2"/>
      <c r="D302" s="2"/>
      <c r="E302" s="2"/>
      <c r="F302" s="2"/>
      <c r="G302" s="2"/>
    </row>
    <row r="303" ht="15.75" customHeight="1">
      <c r="B303" s="2"/>
      <c r="C303" s="2"/>
      <c r="D303" s="2"/>
      <c r="E303" s="2"/>
      <c r="F303" s="2"/>
      <c r="G303" s="2"/>
    </row>
    <row r="304" ht="15.75" customHeight="1">
      <c r="B304" s="2"/>
      <c r="C304" s="2"/>
      <c r="D304" s="2"/>
      <c r="E304" s="2"/>
      <c r="F304" s="2"/>
      <c r="G304" s="2"/>
    </row>
    <row r="305" ht="15.75" customHeight="1">
      <c r="B305" s="2"/>
      <c r="C305" s="2"/>
      <c r="D305" s="2"/>
      <c r="E305" s="2"/>
      <c r="F305" s="2"/>
      <c r="G305" s="2"/>
    </row>
    <row r="306" ht="15.75" customHeight="1">
      <c r="B306" s="2"/>
      <c r="C306" s="2"/>
      <c r="D306" s="2"/>
      <c r="E306" s="2"/>
      <c r="F306" s="2"/>
      <c r="G306" s="2"/>
    </row>
    <row r="307" ht="15.75" customHeight="1">
      <c r="B307" s="2"/>
      <c r="C307" s="2"/>
      <c r="D307" s="2"/>
      <c r="E307" s="2"/>
      <c r="F307" s="2"/>
      <c r="G307" s="2"/>
    </row>
    <row r="308" ht="15.75" customHeight="1">
      <c r="B308" s="2"/>
      <c r="C308" s="2"/>
      <c r="D308" s="2"/>
      <c r="E308" s="2"/>
      <c r="F308" s="2"/>
      <c r="G308" s="2"/>
    </row>
    <row r="309" ht="15.75" customHeight="1">
      <c r="B309" s="2"/>
      <c r="C309" s="2"/>
      <c r="D309" s="2"/>
      <c r="E309" s="2"/>
      <c r="F309" s="2"/>
      <c r="G309" s="2"/>
    </row>
    <row r="310" ht="15.75" customHeight="1">
      <c r="B310" s="2"/>
      <c r="C310" s="2"/>
      <c r="D310" s="2"/>
      <c r="E310" s="2"/>
      <c r="F310" s="2"/>
      <c r="G310" s="2"/>
    </row>
    <row r="311" ht="15.75" customHeight="1">
      <c r="B311" s="2"/>
      <c r="C311" s="2"/>
      <c r="D311" s="2"/>
      <c r="E311" s="2"/>
      <c r="F311" s="2"/>
      <c r="G311" s="2"/>
    </row>
    <row r="312" ht="15.75" customHeight="1">
      <c r="B312" s="2"/>
      <c r="C312" s="2"/>
      <c r="D312" s="2"/>
      <c r="E312" s="2"/>
      <c r="F312" s="2"/>
      <c r="G312" s="2"/>
    </row>
    <row r="313" ht="15.75" customHeight="1">
      <c r="B313" s="2"/>
      <c r="C313" s="2"/>
      <c r="D313" s="2"/>
      <c r="E313" s="2"/>
      <c r="F313" s="2"/>
      <c r="G313" s="2"/>
    </row>
    <row r="314" ht="15.75" customHeight="1">
      <c r="B314" s="2"/>
      <c r="C314" s="2"/>
      <c r="D314" s="2"/>
      <c r="E314" s="2"/>
      <c r="F314" s="2"/>
      <c r="G314" s="2"/>
    </row>
    <row r="315" ht="15.75" customHeight="1">
      <c r="B315" s="2"/>
      <c r="C315" s="2"/>
      <c r="D315" s="2"/>
      <c r="E315" s="2"/>
      <c r="F315" s="2"/>
      <c r="G315" s="2"/>
    </row>
    <row r="316" ht="15.75" customHeight="1">
      <c r="B316" s="2"/>
      <c r="C316" s="2"/>
      <c r="D316" s="2"/>
      <c r="E316" s="2"/>
      <c r="F316" s="2"/>
      <c r="G316" s="2"/>
    </row>
    <row r="317" ht="15.75" customHeight="1">
      <c r="B317" s="2"/>
      <c r="C317" s="2"/>
      <c r="D317" s="2"/>
      <c r="E317" s="2"/>
      <c r="F317" s="2"/>
      <c r="G317" s="2"/>
    </row>
    <row r="318" ht="15.75" customHeight="1">
      <c r="B318" s="2"/>
      <c r="C318" s="2"/>
      <c r="D318" s="2"/>
      <c r="E318" s="2"/>
      <c r="F318" s="2"/>
      <c r="G318" s="2"/>
    </row>
    <row r="319" ht="15.75" customHeight="1">
      <c r="B319" s="2"/>
      <c r="C319" s="2"/>
      <c r="D319" s="2"/>
      <c r="E319" s="2"/>
      <c r="F319" s="2"/>
      <c r="G319" s="2"/>
    </row>
    <row r="320" ht="15.75" customHeight="1">
      <c r="B320" s="2"/>
      <c r="C320" s="2"/>
      <c r="D320" s="2"/>
      <c r="E320" s="2"/>
      <c r="F320" s="2"/>
      <c r="G320" s="2"/>
    </row>
    <row r="321" ht="15.75" customHeight="1">
      <c r="B321" s="2"/>
      <c r="C321" s="2"/>
      <c r="D321" s="2"/>
      <c r="E321" s="2"/>
      <c r="F321" s="2"/>
      <c r="G321" s="2"/>
    </row>
    <row r="322" ht="15.75" customHeight="1">
      <c r="B322" s="2"/>
      <c r="C322" s="2"/>
      <c r="D322" s="2"/>
      <c r="E322" s="2"/>
      <c r="F322" s="2"/>
      <c r="G322" s="2"/>
    </row>
    <row r="323" ht="15.75" customHeight="1">
      <c r="B323" s="2"/>
      <c r="C323" s="2"/>
      <c r="D323" s="2"/>
      <c r="E323" s="2"/>
      <c r="F323" s="2"/>
      <c r="G323" s="2"/>
    </row>
    <row r="324" ht="15.75" customHeight="1">
      <c r="B324" s="2"/>
      <c r="C324" s="2"/>
      <c r="D324" s="2"/>
      <c r="E324" s="2"/>
      <c r="F324" s="2"/>
      <c r="G324" s="2"/>
    </row>
    <row r="325" ht="15.75" customHeight="1">
      <c r="B325" s="2"/>
      <c r="C325" s="2"/>
      <c r="D325" s="2"/>
      <c r="E325" s="2"/>
      <c r="F325" s="2"/>
      <c r="G325" s="2"/>
    </row>
    <row r="326" ht="15.75" customHeight="1">
      <c r="B326" s="2"/>
      <c r="C326" s="2"/>
      <c r="D326" s="2"/>
      <c r="E326" s="2"/>
      <c r="F326" s="2"/>
      <c r="G326" s="2"/>
    </row>
    <row r="327" ht="15.75" customHeight="1">
      <c r="B327" s="2"/>
      <c r="C327" s="2"/>
      <c r="D327" s="2"/>
      <c r="E327" s="2"/>
      <c r="F327" s="2"/>
      <c r="G327" s="2"/>
    </row>
    <row r="328" ht="15.75" customHeight="1">
      <c r="B328" s="2"/>
      <c r="C328" s="2"/>
      <c r="D328" s="2"/>
      <c r="E328" s="2"/>
      <c r="F328" s="2"/>
      <c r="G328" s="2"/>
    </row>
    <row r="329" ht="15.75" customHeight="1">
      <c r="B329" s="2"/>
      <c r="C329" s="2"/>
      <c r="D329" s="2"/>
      <c r="E329" s="2"/>
      <c r="F329" s="2"/>
      <c r="G329" s="2"/>
    </row>
    <row r="330" ht="15.75" customHeight="1">
      <c r="B330" s="2"/>
      <c r="C330" s="2"/>
      <c r="D330" s="2"/>
      <c r="E330" s="2"/>
      <c r="F330" s="2"/>
      <c r="G330" s="2"/>
    </row>
    <row r="331" ht="15.75" customHeight="1">
      <c r="B331" s="2"/>
      <c r="C331" s="2"/>
      <c r="D331" s="2"/>
      <c r="E331" s="2"/>
      <c r="F331" s="2"/>
      <c r="G331" s="2"/>
    </row>
    <row r="332" ht="15.75" customHeight="1">
      <c r="B332" s="2"/>
      <c r="C332" s="2"/>
      <c r="D332" s="2"/>
      <c r="E332" s="2"/>
      <c r="F332" s="2"/>
      <c r="G332" s="2"/>
    </row>
    <row r="333" ht="15.75" customHeight="1">
      <c r="B333" s="2"/>
      <c r="C333" s="2"/>
      <c r="D333" s="2"/>
      <c r="E333" s="2"/>
      <c r="F333" s="2"/>
      <c r="G333" s="2"/>
    </row>
    <row r="334" ht="15.75" customHeight="1">
      <c r="B334" s="2"/>
      <c r="C334" s="2"/>
      <c r="D334" s="2"/>
      <c r="E334" s="2"/>
      <c r="F334" s="2"/>
      <c r="G334" s="2"/>
    </row>
    <row r="335" ht="15.75" customHeight="1">
      <c r="B335" s="2"/>
      <c r="C335" s="2"/>
      <c r="D335" s="2"/>
      <c r="E335" s="2"/>
      <c r="F335" s="2"/>
      <c r="G335" s="2"/>
    </row>
    <row r="336" ht="15.75" customHeight="1">
      <c r="B336" s="2"/>
      <c r="C336" s="2"/>
      <c r="D336" s="2"/>
      <c r="E336" s="2"/>
      <c r="F336" s="2"/>
      <c r="G336" s="2"/>
    </row>
    <row r="337" ht="15.75" customHeight="1">
      <c r="B337" s="2"/>
      <c r="C337" s="2"/>
      <c r="D337" s="2"/>
      <c r="E337" s="2"/>
      <c r="F337" s="2"/>
      <c r="G337" s="2"/>
    </row>
    <row r="338" ht="15.75" customHeight="1">
      <c r="B338" s="2"/>
      <c r="C338" s="2"/>
      <c r="D338" s="2"/>
      <c r="E338" s="2"/>
      <c r="F338" s="2"/>
      <c r="G338" s="2"/>
    </row>
    <row r="339" ht="15.75" customHeight="1">
      <c r="B339" s="2"/>
      <c r="C339" s="2"/>
      <c r="D339" s="2"/>
      <c r="E339" s="2"/>
      <c r="F339" s="2"/>
      <c r="G339" s="2"/>
    </row>
    <row r="340" ht="15.75" customHeight="1">
      <c r="B340" s="2"/>
      <c r="C340" s="2"/>
      <c r="D340" s="2"/>
      <c r="E340" s="2"/>
      <c r="F340" s="2"/>
      <c r="G340" s="2"/>
    </row>
    <row r="341" ht="15.75" customHeight="1">
      <c r="B341" s="2"/>
      <c r="C341" s="2"/>
      <c r="D341" s="2"/>
      <c r="E341" s="2"/>
      <c r="F341" s="2"/>
      <c r="G341" s="2"/>
    </row>
    <row r="342" ht="15.75" customHeight="1">
      <c r="B342" s="2"/>
      <c r="C342" s="2"/>
      <c r="D342" s="2"/>
      <c r="E342" s="2"/>
      <c r="F342" s="2"/>
      <c r="G342" s="2"/>
    </row>
    <row r="343" ht="15.75" customHeight="1">
      <c r="B343" s="2"/>
      <c r="C343" s="2"/>
      <c r="D343" s="2"/>
      <c r="E343" s="2"/>
      <c r="F343" s="2"/>
      <c r="G343" s="2"/>
    </row>
    <row r="344" ht="15.75" customHeight="1">
      <c r="B344" s="2"/>
      <c r="C344" s="2"/>
      <c r="D344" s="2"/>
      <c r="E344" s="2"/>
      <c r="F344" s="2"/>
      <c r="G344" s="2"/>
    </row>
    <row r="345" ht="15.75" customHeight="1">
      <c r="B345" s="2"/>
      <c r="C345" s="2"/>
      <c r="D345" s="2"/>
      <c r="E345" s="2"/>
      <c r="F345" s="2"/>
      <c r="G345" s="2"/>
    </row>
    <row r="346" ht="15.75" customHeight="1">
      <c r="B346" s="2"/>
      <c r="C346" s="2"/>
      <c r="D346" s="2"/>
      <c r="E346" s="2"/>
      <c r="F346" s="2"/>
      <c r="G346" s="2"/>
    </row>
    <row r="347" ht="15.75" customHeight="1">
      <c r="B347" s="2"/>
      <c r="C347" s="2"/>
      <c r="D347" s="2"/>
      <c r="E347" s="2"/>
      <c r="F347" s="2"/>
      <c r="G347" s="2"/>
    </row>
    <row r="348" ht="15.75" customHeight="1">
      <c r="B348" s="2"/>
      <c r="C348" s="2"/>
      <c r="D348" s="2"/>
      <c r="E348" s="2"/>
      <c r="F348" s="2"/>
      <c r="G348" s="2"/>
    </row>
    <row r="349" ht="15.75" customHeight="1">
      <c r="B349" s="2"/>
      <c r="C349" s="2"/>
      <c r="D349" s="2"/>
      <c r="E349" s="2"/>
      <c r="F349" s="2"/>
      <c r="G349" s="2"/>
    </row>
    <row r="350" ht="15.75" customHeight="1">
      <c r="B350" s="2"/>
      <c r="C350" s="2"/>
      <c r="D350" s="2"/>
      <c r="E350" s="2"/>
      <c r="F350" s="2"/>
      <c r="G350" s="2"/>
    </row>
    <row r="351" ht="15.75" customHeight="1">
      <c r="B351" s="2"/>
      <c r="C351" s="2"/>
      <c r="D351" s="2"/>
      <c r="E351" s="2"/>
      <c r="F351" s="2"/>
      <c r="G351" s="2"/>
    </row>
    <row r="352" ht="15.75" customHeight="1">
      <c r="B352" s="2"/>
      <c r="C352" s="2"/>
      <c r="D352" s="2"/>
      <c r="E352" s="2"/>
      <c r="F352" s="2"/>
      <c r="G352" s="2"/>
    </row>
    <row r="353" ht="15.75" customHeight="1">
      <c r="B353" s="2"/>
      <c r="C353" s="2"/>
      <c r="D353" s="2"/>
      <c r="E353" s="2"/>
      <c r="F353" s="2"/>
      <c r="G353" s="2"/>
    </row>
    <row r="354" ht="15.75" customHeight="1">
      <c r="B354" s="2"/>
      <c r="C354" s="2"/>
      <c r="D354" s="2"/>
      <c r="E354" s="2"/>
      <c r="F354" s="2"/>
      <c r="G354" s="2"/>
    </row>
    <row r="355" ht="15.75" customHeight="1">
      <c r="B355" s="2"/>
      <c r="C355" s="2"/>
      <c r="D355" s="2"/>
      <c r="E355" s="2"/>
      <c r="F355" s="2"/>
      <c r="G355" s="2"/>
    </row>
    <row r="356" ht="15.75" customHeight="1">
      <c r="B356" s="2"/>
      <c r="C356" s="2"/>
      <c r="D356" s="2"/>
      <c r="E356" s="2"/>
      <c r="F356" s="2"/>
      <c r="G356" s="2"/>
    </row>
    <row r="357" ht="15.75" customHeight="1">
      <c r="B357" s="2"/>
      <c r="C357" s="2"/>
      <c r="D357" s="2"/>
      <c r="E357" s="2"/>
      <c r="F357" s="2"/>
      <c r="G357" s="2"/>
    </row>
    <row r="358" ht="15.75" customHeight="1">
      <c r="B358" s="2"/>
      <c r="C358" s="2"/>
      <c r="D358" s="2"/>
      <c r="E358" s="2"/>
      <c r="F358" s="2"/>
      <c r="G358" s="2"/>
    </row>
    <row r="359" ht="15.75" customHeight="1">
      <c r="B359" s="2"/>
      <c r="C359" s="2"/>
      <c r="D359" s="2"/>
      <c r="E359" s="2"/>
      <c r="F359" s="2"/>
      <c r="G359" s="2"/>
    </row>
    <row r="360" ht="15.75" customHeight="1">
      <c r="B360" s="2"/>
      <c r="C360" s="2"/>
      <c r="D360" s="2"/>
      <c r="E360" s="2"/>
      <c r="F360" s="2"/>
      <c r="G360" s="2"/>
    </row>
    <row r="361" ht="15.75" customHeight="1">
      <c r="B361" s="2"/>
      <c r="C361" s="2"/>
      <c r="D361" s="2"/>
      <c r="E361" s="2"/>
      <c r="F361" s="2"/>
      <c r="G361" s="2"/>
    </row>
    <row r="362" ht="15.75" customHeight="1">
      <c r="B362" s="2"/>
      <c r="C362" s="2"/>
      <c r="D362" s="2"/>
      <c r="E362" s="2"/>
      <c r="F362" s="2"/>
      <c r="G362" s="2"/>
    </row>
    <row r="363" ht="15.75" customHeight="1">
      <c r="B363" s="2"/>
      <c r="C363" s="2"/>
      <c r="D363" s="2"/>
      <c r="E363" s="2"/>
      <c r="F363" s="2"/>
      <c r="G363" s="2"/>
    </row>
    <row r="364" ht="15.75" customHeight="1">
      <c r="B364" s="2"/>
      <c r="C364" s="2"/>
      <c r="D364" s="2"/>
      <c r="E364" s="2"/>
      <c r="F364" s="2"/>
      <c r="G364" s="2"/>
    </row>
    <row r="365" ht="15.75" customHeight="1">
      <c r="B365" s="2"/>
      <c r="C365" s="2"/>
      <c r="D365" s="2"/>
      <c r="E365" s="2"/>
      <c r="F365" s="2"/>
      <c r="G365" s="2"/>
    </row>
    <row r="366" ht="15.75" customHeight="1">
      <c r="B366" s="2"/>
      <c r="C366" s="2"/>
      <c r="D366" s="2"/>
      <c r="E366" s="2"/>
      <c r="F366" s="2"/>
      <c r="G366" s="2"/>
    </row>
    <row r="367" ht="15.75" customHeight="1">
      <c r="B367" s="2"/>
      <c r="C367" s="2"/>
      <c r="D367" s="2"/>
      <c r="E367" s="2"/>
      <c r="F367" s="2"/>
      <c r="G367" s="2"/>
    </row>
    <row r="368" ht="15.75" customHeight="1">
      <c r="B368" s="2"/>
      <c r="C368" s="2"/>
      <c r="D368" s="2"/>
      <c r="E368" s="2"/>
      <c r="F368" s="2"/>
      <c r="G368" s="2"/>
    </row>
    <row r="369" ht="15.75" customHeight="1">
      <c r="B369" s="2"/>
      <c r="C369" s="2"/>
      <c r="D369" s="2"/>
      <c r="E369" s="2"/>
      <c r="F369" s="2"/>
      <c r="G369" s="2"/>
    </row>
    <row r="370" ht="15.75" customHeight="1">
      <c r="B370" s="2"/>
      <c r="C370" s="2"/>
      <c r="D370" s="2"/>
      <c r="E370" s="2"/>
      <c r="F370" s="2"/>
      <c r="G370" s="2"/>
    </row>
    <row r="371" ht="15.75" customHeight="1">
      <c r="B371" s="2"/>
      <c r="C371" s="2"/>
      <c r="D371" s="2"/>
      <c r="E371" s="2"/>
      <c r="F371" s="2"/>
      <c r="G371" s="2"/>
    </row>
    <row r="372" ht="15.75" customHeight="1">
      <c r="B372" s="2"/>
      <c r="C372" s="2"/>
      <c r="D372" s="2"/>
      <c r="E372" s="2"/>
      <c r="F372" s="2"/>
      <c r="G372" s="2"/>
    </row>
    <row r="373" ht="15.75" customHeight="1">
      <c r="B373" s="2"/>
      <c r="C373" s="2"/>
      <c r="D373" s="2"/>
      <c r="E373" s="2"/>
      <c r="F373" s="2"/>
      <c r="G373" s="2"/>
    </row>
    <row r="374" ht="15.75" customHeight="1">
      <c r="B374" s="2"/>
      <c r="C374" s="2"/>
      <c r="D374" s="2"/>
      <c r="E374" s="2"/>
      <c r="F374" s="2"/>
      <c r="G374" s="2"/>
    </row>
    <row r="375" ht="15.75" customHeight="1">
      <c r="B375" s="2"/>
      <c r="C375" s="2"/>
      <c r="D375" s="2"/>
      <c r="E375" s="2"/>
      <c r="F375" s="2"/>
      <c r="G375" s="2"/>
    </row>
    <row r="376" ht="15.75" customHeight="1">
      <c r="B376" s="2"/>
      <c r="C376" s="2"/>
      <c r="D376" s="2"/>
      <c r="E376" s="2"/>
      <c r="F376" s="2"/>
      <c r="G376" s="2"/>
    </row>
    <row r="377" ht="15.75" customHeight="1">
      <c r="B377" s="2"/>
      <c r="C377" s="2"/>
      <c r="D377" s="2"/>
      <c r="E377" s="2"/>
      <c r="F377" s="2"/>
      <c r="G377" s="2"/>
    </row>
    <row r="378" ht="15.75" customHeight="1">
      <c r="B378" s="2"/>
      <c r="C378" s="2"/>
      <c r="D378" s="2"/>
      <c r="E378" s="2"/>
      <c r="F378" s="2"/>
      <c r="G378" s="2"/>
    </row>
    <row r="379" ht="15.75" customHeight="1">
      <c r="B379" s="2"/>
      <c r="C379" s="2"/>
      <c r="D379" s="2"/>
      <c r="E379" s="2"/>
      <c r="F379" s="2"/>
      <c r="G379" s="2"/>
    </row>
    <row r="380" ht="15.75" customHeight="1">
      <c r="B380" s="2"/>
      <c r="C380" s="2"/>
      <c r="D380" s="2"/>
      <c r="E380" s="2"/>
      <c r="F380" s="2"/>
      <c r="G380" s="2"/>
    </row>
    <row r="381" ht="15.75" customHeight="1">
      <c r="B381" s="2"/>
      <c r="C381" s="2"/>
      <c r="D381" s="2"/>
      <c r="E381" s="2"/>
      <c r="F381" s="2"/>
      <c r="G381" s="2"/>
    </row>
    <row r="382" ht="15.75" customHeight="1">
      <c r="B382" s="2"/>
      <c r="C382" s="2"/>
      <c r="D382" s="2"/>
      <c r="E382" s="2"/>
      <c r="F382" s="2"/>
      <c r="G382" s="2"/>
    </row>
    <row r="383" ht="15.75" customHeight="1">
      <c r="B383" s="2"/>
      <c r="C383" s="2"/>
      <c r="D383" s="2"/>
      <c r="E383" s="2"/>
      <c r="F383" s="2"/>
      <c r="G383" s="2"/>
    </row>
    <row r="384" ht="15.75" customHeight="1">
      <c r="B384" s="2"/>
      <c r="C384" s="2"/>
      <c r="D384" s="2"/>
      <c r="E384" s="2"/>
      <c r="F384" s="2"/>
      <c r="G384" s="2"/>
    </row>
    <row r="385" ht="15.75" customHeight="1">
      <c r="B385" s="2"/>
      <c r="C385" s="2"/>
      <c r="D385" s="2"/>
      <c r="E385" s="2"/>
      <c r="F385" s="2"/>
      <c r="G385" s="2"/>
    </row>
    <row r="386" ht="15.75" customHeight="1">
      <c r="B386" s="2"/>
      <c r="C386" s="2"/>
      <c r="D386" s="2"/>
      <c r="E386" s="2"/>
      <c r="F386" s="2"/>
      <c r="G386" s="2"/>
    </row>
    <row r="387" ht="15.75" customHeight="1">
      <c r="B387" s="2"/>
      <c r="C387" s="2"/>
      <c r="D387" s="2"/>
      <c r="E387" s="2"/>
      <c r="F387" s="2"/>
      <c r="G387" s="2"/>
    </row>
    <row r="388" ht="15.75" customHeight="1">
      <c r="B388" s="2"/>
      <c r="C388" s="2"/>
      <c r="D388" s="2"/>
      <c r="E388" s="2"/>
      <c r="F388" s="2"/>
      <c r="G388" s="2"/>
    </row>
    <row r="389" ht="15.75" customHeight="1">
      <c r="B389" s="2"/>
      <c r="C389" s="2"/>
      <c r="D389" s="2"/>
      <c r="E389" s="2"/>
      <c r="F389" s="2"/>
      <c r="G389" s="2"/>
    </row>
    <row r="390" ht="15.75" customHeight="1">
      <c r="B390" s="2"/>
      <c r="C390" s="2"/>
      <c r="D390" s="2"/>
      <c r="E390" s="2"/>
      <c r="F390" s="2"/>
      <c r="G390" s="2"/>
    </row>
    <row r="391" ht="15.75" customHeight="1">
      <c r="B391" s="2"/>
      <c r="C391" s="2"/>
      <c r="D391" s="2"/>
      <c r="E391" s="2"/>
      <c r="F391" s="2"/>
      <c r="G391" s="2"/>
    </row>
    <row r="392" ht="15.75" customHeight="1">
      <c r="B392" s="2"/>
      <c r="C392" s="2"/>
      <c r="D392" s="2"/>
      <c r="E392" s="2"/>
      <c r="F392" s="2"/>
      <c r="G392" s="2"/>
    </row>
    <row r="393" ht="15.75" customHeight="1">
      <c r="B393" s="2"/>
      <c r="C393" s="2"/>
      <c r="D393" s="2"/>
      <c r="E393" s="2"/>
      <c r="F393" s="2"/>
      <c r="G393" s="2"/>
    </row>
    <row r="394" ht="15.75" customHeight="1">
      <c r="B394" s="2"/>
      <c r="C394" s="2"/>
      <c r="D394" s="2"/>
      <c r="E394" s="2"/>
      <c r="F394" s="2"/>
      <c r="G394" s="2"/>
    </row>
    <row r="395" ht="15.75" customHeight="1">
      <c r="B395" s="2"/>
      <c r="C395" s="2"/>
      <c r="D395" s="2"/>
      <c r="E395" s="2"/>
      <c r="F395" s="2"/>
      <c r="G395" s="2"/>
    </row>
    <row r="396" ht="15.75" customHeight="1">
      <c r="B396" s="2"/>
      <c r="C396" s="2"/>
      <c r="D396" s="2"/>
      <c r="E396" s="2"/>
      <c r="F396" s="2"/>
      <c r="G396" s="2"/>
    </row>
    <row r="397" ht="15.75" customHeight="1">
      <c r="B397" s="2"/>
      <c r="C397" s="2"/>
      <c r="D397" s="2"/>
      <c r="E397" s="2"/>
      <c r="F397" s="2"/>
      <c r="G397" s="2"/>
    </row>
    <row r="398" ht="15.75" customHeight="1">
      <c r="B398" s="2"/>
      <c r="C398" s="2"/>
      <c r="D398" s="2"/>
      <c r="E398" s="2"/>
      <c r="F398" s="2"/>
      <c r="G398" s="2"/>
    </row>
    <row r="399" ht="15.75" customHeight="1">
      <c r="B399" s="2"/>
      <c r="C399" s="2"/>
      <c r="D399" s="2"/>
      <c r="E399" s="2"/>
      <c r="F399" s="2"/>
      <c r="G399" s="2"/>
    </row>
    <row r="400" ht="15.75" customHeight="1">
      <c r="B400" s="2"/>
      <c r="C400" s="2"/>
      <c r="D400" s="2"/>
      <c r="E400" s="2"/>
      <c r="F400" s="2"/>
      <c r="G400" s="2"/>
    </row>
    <row r="401" ht="15.75" customHeight="1">
      <c r="B401" s="2"/>
      <c r="C401" s="2"/>
      <c r="D401" s="2"/>
      <c r="E401" s="2"/>
      <c r="F401" s="2"/>
      <c r="G401" s="2"/>
    </row>
    <row r="402" ht="15.75" customHeight="1">
      <c r="B402" s="2"/>
      <c r="C402" s="2"/>
      <c r="D402" s="2"/>
      <c r="E402" s="2"/>
      <c r="F402" s="2"/>
      <c r="G402" s="2"/>
    </row>
    <row r="403" ht="15.75" customHeight="1">
      <c r="B403" s="2"/>
      <c r="C403" s="2"/>
      <c r="D403" s="2"/>
      <c r="E403" s="2"/>
      <c r="F403" s="2"/>
      <c r="G403" s="2"/>
    </row>
    <row r="404" ht="15.75" customHeight="1">
      <c r="B404" s="2"/>
      <c r="C404" s="2"/>
      <c r="D404" s="2"/>
      <c r="E404" s="2"/>
      <c r="F404" s="2"/>
      <c r="G404" s="2"/>
    </row>
    <row r="405" ht="15.75" customHeight="1">
      <c r="B405" s="2"/>
      <c r="C405" s="2"/>
      <c r="D405" s="2"/>
      <c r="E405" s="2"/>
      <c r="F405" s="2"/>
      <c r="G405" s="2"/>
    </row>
    <row r="406" ht="15.75" customHeight="1">
      <c r="B406" s="2"/>
      <c r="C406" s="2"/>
      <c r="D406" s="2"/>
      <c r="E406" s="2"/>
      <c r="F406" s="2"/>
      <c r="G406" s="2"/>
    </row>
    <row r="407" ht="15.75" customHeight="1">
      <c r="B407" s="2"/>
      <c r="C407" s="2"/>
      <c r="D407" s="2"/>
      <c r="E407" s="2"/>
      <c r="F407" s="2"/>
      <c r="G407" s="2"/>
    </row>
    <row r="408" ht="15.75" customHeight="1">
      <c r="B408" s="2"/>
      <c r="C408" s="2"/>
      <c r="D408" s="2"/>
      <c r="E408" s="2"/>
      <c r="F408" s="2"/>
      <c r="G408" s="2"/>
    </row>
    <row r="409" ht="15.75" customHeight="1">
      <c r="B409" s="2"/>
      <c r="C409" s="2"/>
      <c r="D409" s="2"/>
      <c r="E409" s="2"/>
      <c r="F409" s="2"/>
      <c r="G409" s="2"/>
    </row>
    <row r="410" ht="15.75" customHeight="1">
      <c r="B410" s="2"/>
      <c r="C410" s="2"/>
      <c r="D410" s="2"/>
      <c r="E410" s="2"/>
      <c r="F410" s="2"/>
      <c r="G410" s="2"/>
    </row>
    <row r="411" ht="15.75" customHeight="1">
      <c r="B411" s="2"/>
      <c r="C411" s="2"/>
      <c r="D411" s="2"/>
      <c r="E411" s="2"/>
      <c r="F411" s="2"/>
      <c r="G411" s="2"/>
    </row>
    <row r="412" ht="15.75" customHeight="1">
      <c r="B412" s="2"/>
      <c r="C412" s="2"/>
      <c r="D412" s="2"/>
      <c r="E412" s="2"/>
      <c r="F412" s="2"/>
      <c r="G412" s="2"/>
    </row>
    <row r="413" ht="15.75" customHeight="1">
      <c r="B413" s="2"/>
      <c r="C413" s="2"/>
      <c r="D413" s="2"/>
      <c r="E413" s="2"/>
      <c r="F413" s="2"/>
      <c r="G413" s="2"/>
    </row>
    <row r="414" ht="15.75" customHeight="1">
      <c r="B414" s="2"/>
      <c r="C414" s="2"/>
      <c r="D414" s="2"/>
      <c r="E414" s="2"/>
      <c r="F414" s="2"/>
      <c r="G414" s="2"/>
    </row>
    <row r="415" ht="15.75" customHeight="1">
      <c r="B415" s="2"/>
      <c r="C415" s="2"/>
      <c r="D415" s="2"/>
      <c r="E415" s="2"/>
      <c r="F415" s="2"/>
      <c r="G415" s="2"/>
    </row>
    <row r="416" ht="15.75" customHeight="1">
      <c r="B416" s="2"/>
      <c r="C416" s="2"/>
      <c r="D416" s="2"/>
      <c r="E416" s="2"/>
      <c r="F416" s="2"/>
      <c r="G416" s="2"/>
    </row>
    <row r="417" ht="15.75" customHeight="1">
      <c r="B417" s="2"/>
      <c r="C417" s="2"/>
      <c r="D417" s="2"/>
      <c r="E417" s="2"/>
      <c r="F417" s="2"/>
      <c r="G417" s="2"/>
    </row>
    <row r="418" ht="15.75" customHeight="1">
      <c r="B418" s="2"/>
      <c r="C418" s="2"/>
      <c r="D418" s="2"/>
      <c r="E418" s="2"/>
      <c r="F418" s="2"/>
      <c r="G418" s="2"/>
    </row>
    <row r="419" ht="15.75" customHeight="1">
      <c r="B419" s="2"/>
      <c r="C419" s="2"/>
      <c r="D419" s="2"/>
      <c r="E419" s="2"/>
      <c r="F419" s="2"/>
      <c r="G419" s="2"/>
    </row>
    <row r="420" ht="15.75" customHeight="1">
      <c r="B420" s="2"/>
      <c r="C420" s="2"/>
      <c r="D420" s="2"/>
      <c r="E420" s="2"/>
      <c r="F420" s="2"/>
      <c r="G420" s="2"/>
    </row>
    <row r="421" ht="15.75" customHeight="1">
      <c r="B421" s="2"/>
      <c r="C421" s="2"/>
      <c r="D421" s="2"/>
      <c r="E421" s="2"/>
      <c r="F421" s="2"/>
      <c r="G421" s="2"/>
    </row>
    <row r="422" ht="15.75" customHeight="1">
      <c r="B422" s="2"/>
      <c r="C422" s="2"/>
      <c r="D422" s="2"/>
      <c r="E422" s="2"/>
      <c r="F422" s="2"/>
      <c r="G422" s="2"/>
    </row>
    <row r="423" ht="15.75" customHeight="1">
      <c r="B423" s="2"/>
      <c r="C423" s="2"/>
      <c r="D423" s="2"/>
      <c r="E423" s="2"/>
      <c r="F423" s="2"/>
      <c r="G423" s="2"/>
    </row>
    <row r="424" ht="15.75" customHeight="1">
      <c r="B424" s="2"/>
      <c r="C424" s="2"/>
      <c r="D424" s="2"/>
      <c r="E424" s="2"/>
      <c r="F424" s="2"/>
      <c r="G424" s="2"/>
    </row>
    <row r="425" ht="15.75" customHeight="1">
      <c r="B425" s="2"/>
      <c r="C425" s="2"/>
      <c r="D425" s="2"/>
      <c r="E425" s="2"/>
      <c r="F425" s="2"/>
      <c r="G425" s="2"/>
    </row>
    <row r="426" ht="15.75" customHeight="1">
      <c r="B426" s="2"/>
      <c r="C426" s="2"/>
      <c r="D426" s="2"/>
      <c r="E426" s="2"/>
      <c r="F426" s="2"/>
      <c r="G426" s="2"/>
    </row>
    <row r="427" ht="15.75" customHeight="1">
      <c r="B427" s="2"/>
      <c r="C427" s="2"/>
      <c r="D427" s="2"/>
      <c r="E427" s="2"/>
      <c r="F427" s="2"/>
      <c r="G427" s="2"/>
    </row>
    <row r="428" ht="15.75" customHeight="1">
      <c r="B428" s="2"/>
      <c r="C428" s="2"/>
      <c r="D428" s="2"/>
      <c r="E428" s="2"/>
      <c r="F428" s="2"/>
      <c r="G428" s="2"/>
    </row>
    <row r="429" ht="15.75" customHeight="1">
      <c r="B429" s="2"/>
      <c r="C429" s="2"/>
      <c r="D429" s="2"/>
      <c r="E429" s="2"/>
      <c r="F429" s="2"/>
      <c r="G429" s="2"/>
    </row>
    <row r="430" ht="15.75" customHeight="1">
      <c r="B430" s="2"/>
      <c r="C430" s="2"/>
      <c r="D430" s="2"/>
      <c r="E430" s="2"/>
      <c r="F430" s="2"/>
      <c r="G430" s="2"/>
    </row>
    <row r="431" ht="15.75" customHeight="1">
      <c r="B431" s="2"/>
      <c r="C431" s="2"/>
      <c r="D431" s="2"/>
      <c r="E431" s="2"/>
      <c r="F431" s="2"/>
      <c r="G431" s="2"/>
    </row>
    <row r="432" ht="15.75" customHeight="1">
      <c r="B432" s="2"/>
      <c r="C432" s="2"/>
      <c r="D432" s="2"/>
      <c r="E432" s="2"/>
      <c r="F432" s="2"/>
      <c r="G432" s="2"/>
    </row>
    <row r="433" ht="15.75" customHeight="1">
      <c r="B433" s="2"/>
      <c r="C433" s="2"/>
      <c r="D433" s="2"/>
      <c r="E433" s="2"/>
      <c r="F433" s="2"/>
      <c r="G433" s="2"/>
    </row>
    <row r="434" ht="15.75" customHeight="1">
      <c r="B434" s="2"/>
      <c r="C434" s="2"/>
      <c r="D434" s="2"/>
      <c r="E434" s="2"/>
      <c r="F434" s="2"/>
      <c r="G434" s="2"/>
    </row>
    <row r="435" ht="15.75" customHeight="1">
      <c r="B435" s="2"/>
      <c r="C435" s="2"/>
      <c r="D435" s="2"/>
      <c r="E435" s="2"/>
      <c r="F435" s="2"/>
      <c r="G435" s="2"/>
    </row>
    <row r="436" ht="15.75" customHeight="1">
      <c r="B436" s="2"/>
      <c r="C436" s="2"/>
      <c r="D436" s="2"/>
      <c r="E436" s="2"/>
      <c r="F436" s="2"/>
      <c r="G436" s="2"/>
    </row>
    <row r="437" ht="15.75" customHeight="1">
      <c r="B437" s="2"/>
      <c r="C437" s="2"/>
      <c r="D437" s="2"/>
      <c r="E437" s="2"/>
      <c r="F437" s="2"/>
      <c r="G437" s="2"/>
    </row>
    <row r="438" ht="15.75" customHeight="1">
      <c r="B438" s="2"/>
      <c r="C438" s="2"/>
      <c r="D438" s="2"/>
      <c r="E438" s="2"/>
      <c r="F438" s="2"/>
      <c r="G438" s="2"/>
    </row>
    <row r="439" ht="15.75" customHeight="1">
      <c r="B439" s="2"/>
      <c r="C439" s="2"/>
      <c r="D439" s="2"/>
      <c r="E439" s="2"/>
      <c r="F439" s="2"/>
      <c r="G439" s="2"/>
    </row>
    <row r="440" ht="15.75" customHeight="1">
      <c r="B440" s="2"/>
      <c r="C440" s="2"/>
      <c r="D440" s="2"/>
      <c r="E440" s="2"/>
      <c r="F440" s="2"/>
      <c r="G440" s="2"/>
    </row>
    <row r="441" ht="15.75" customHeight="1">
      <c r="B441" s="2"/>
      <c r="C441" s="2"/>
      <c r="D441" s="2"/>
      <c r="E441" s="2"/>
      <c r="F441" s="2"/>
      <c r="G441" s="2"/>
    </row>
    <row r="442" ht="15.75" customHeight="1">
      <c r="B442" s="2"/>
      <c r="C442" s="2"/>
      <c r="D442" s="2"/>
      <c r="E442" s="2"/>
      <c r="F442" s="2"/>
      <c r="G442" s="2"/>
    </row>
    <row r="443" ht="15.75" customHeight="1">
      <c r="B443" s="2"/>
      <c r="C443" s="2"/>
      <c r="D443" s="2"/>
      <c r="E443" s="2"/>
      <c r="F443" s="2"/>
      <c r="G443" s="2"/>
    </row>
    <row r="444" ht="15.75" customHeight="1">
      <c r="B444" s="2"/>
      <c r="C444" s="2"/>
      <c r="D444" s="2"/>
      <c r="E444" s="2"/>
      <c r="F444" s="2"/>
      <c r="G444" s="2"/>
    </row>
    <row r="445" ht="15.75" customHeight="1">
      <c r="B445" s="2"/>
      <c r="C445" s="2"/>
      <c r="D445" s="2"/>
      <c r="E445" s="2"/>
      <c r="F445" s="2"/>
      <c r="G445" s="2"/>
    </row>
    <row r="446" ht="15.75" customHeight="1">
      <c r="B446" s="2"/>
      <c r="C446" s="2"/>
      <c r="D446" s="2"/>
      <c r="E446" s="2"/>
      <c r="F446" s="2"/>
      <c r="G446" s="2"/>
    </row>
    <row r="447" ht="15.75" customHeight="1">
      <c r="B447" s="2"/>
      <c r="C447" s="2"/>
      <c r="D447" s="2"/>
      <c r="E447" s="2"/>
      <c r="F447" s="2"/>
      <c r="G447" s="2"/>
    </row>
    <row r="448" ht="15.75" customHeight="1">
      <c r="B448" s="2"/>
      <c r="C448" s="2"/>
      <c r="D448" s="2"/>
      <c r="E448" s="2"/>
      <c r="F448" s="2"/>
      <c r="G448" s="2"/>
    </row>
    <row r="449" ht="15.75" customHeight="1">
      <c r="B449" s="2"/>
      <c r="C449" s="2"/>
      <c r="D449" s="2"/>
      <c r="E449" s="2"/>
      <c r="F449" s="2"/>
      <c r="G449" s="2"/>
    </row>
    <row r="450" ht="15.75" customHeight="1">
      <c r="B450" s="2"/>
      <c r="C450" s="2"/>
      <c r="D450" s="2"/>
      <c r="E450" s="2"/>
      <c r="F450" s="2"/>
      <c r="G450" s="2"/>
    </row>
    <row r="451" ht="15.75" customHeight="1">
      <c r="B451" s="2"/>
      <c r="C451" s="2"/>
      <c r="D451" s="2"/>
      <c r="E451" s="2"/>
      <c r="F451" s="2"/>
      <c r="G451" s="2"/>
    </row>
    <row r="452" ht="15.75" customHeight="1">
      <c r="B452" s="2"/>
      <c r="C452" s="2"/>
      <c r="D452" s="2"/>
      <c r="E452" s="2"/>
      <c r="F452" s="2"/>
      <c r="G452" s="2"/>
    </row>
    <row r="453" ht="15.75" customHeight="1">
      <c r="B453" s="2"/>
      <c r="C453" s="2"/>
      <c r="D453" s="2"/>
      <c r="E453" s="2"/>
      <c r="F453" s="2"/>
      <c r="G453" s="2"/>
    </row>
    <row r="454" ht="15.75" customHeight="1">
      <c r="B454" s="2"/>
      <c r="C454" s="2"/>
      <c r="D454" s="2"/>
      <c r="E454" s="2"/>
      <c r="F454" s="2"/>
      <c r="G454" s="2"/>
    </row>
    <row r="455" ht="15.75" customHeight="1">
      <c r="B455" s="2"/>
      <c r="C455" s="2"/>
      <c r="D455" s="2"/>
      <c r="E455" s="2"/>
      <c r="F455" s="2"/>
      <c r="G455" s="2"/>
    </row>
    <row r="456" ht="15.75" customHeight="1">
      <c r="B456" s="2"/>
      <c r="C456" s="2"/>
      <c r="D456" s="2"/>
      <c r="E456" s="2"/>
      <c r="F456" s="2"/>
      <c r="G456" s="2"/>
    </row>
    <row r="457" ht="15.75" customHeight="1">
      <c r="B457" s="2"/>
      <c r="C457" s="2"/>
      <c r="D457" s="2"/>
      <c r="E457" s="2"/>
      <c r="F457" s="2"/>
      <c r="G457" s="2"/>
    </row>
    <row r="458" ht="15.75" customHeight="1">
      <c r="B458" s="2"/>
      <c r="C458" s="2"/>
      <c r="D458" s="2"/>
      <c r="E458" s="2"/>
      <c r="F458" s="2"/>
      <c r="G458" s="2"/>
    </row>
    <row r="459" ht="15.75" customHeight="1">
      <c r="B459" s="2"/>
      <c r="C459" s="2"/>
      <c r="D459" s="2"/>
      <c r="E459" s="2"/>
      <c r="F459" s="2"/>
      <c r="G459" s="2"/>
    </row>
    <row r="460" ht="15.75" customHeight="1">
      <c r="B460" s="2"/>
      <c r="C460" s="2"/>
      <c r="D460" s="2"/>
      <c r="E460" s="2"/>
      <c r="F460" s="2"/>
      <c r="G460" s="2"/>
    </row>
    <row r="461" ht="15.75" customHeight="1">
      <c r="B461" s="2"/>
      <c r="C461" s="2"/>
      <c r="D461" s="2"/>
      <c r="E461" s="2"/>
      <c r="F461" s="2"/>
      <c r="G461" s="2"/>
    </row>
    <row r="462" ht="15.75" customHeight="1">
      <c r="B462" s="2"/>
      <c r="C462" s="2"/>
      <c r="D462" s="2"/>
      <c r="E462" s="2"/>
      <c r="F462" s="2"/>
      <c r="G462" s="2"/>
    </row>
    <row r="463" ht="15.75" customHeight="1">
      <c r="B463" s="2"/>
      <c r="C463" s="2"/>
      <c r="D463" s="2"/>
      <c r="E463" s="2"/>
      <c r="F463" s="2"/>
      <c r="G463" s="2"/>
    </row>
    <row r="464" ht="15.75" customHeight="1">
      <c r="B464" s="2"/>
      <c r="C464" s="2"/>
      <c r="D464" s="2"/>
      <c r="E464" s="2"/>
      <c r="F464" s="2"/>
      <c r="G464" s="2"/>
    </row>
    <row r="465" ht="15.75" customHeight="1">
      <c r="B465" s="2"/>
      <c r="C465" s="2"/>
      <c r="D465" s="2"/>
      <c r="E465" s="2"/>
      <c r="F465" s="2"/>
      <c r="G465" s="2"/>
    </row>
    <row r="466" ht="15.75" customHeight="1">
      <c r="B466" s="2"/>
      <c r="C466" s="2"/>
      <c r="D466" s="2"/>
      <c r="E466" s="2"/>
      <c r="F466" s="2"/>
      <c r="G466" s="2"/>
    </row>
    <row r="467" ht="15.75" customHeight="1">
      <c r="B467" s="2"/>
      <c r="C467" s="2"/>
      <c r="D467" s="2"/>
      <c r="E467" s="2"/>
      <c r="F467" s="2"/>
      <c r="G467" s="2"/>
    </row>
    <row r="468" ht="15.75" customHeight="1">
      <c r="B468" s="2"/>
      <c r="C468" s="2"/>
      <c r="D468" s="2"/>
      <c r="E468" s="2"/>
      <c r="F468" s="2"/>
      <c r="G468" s="2"/>
    </row>
    <row r="469" ht="15.75" customHeight="1">
      <c r="B469" s="2"/>
      <c r="C469" s="2"/>
      <c r="D469" s="2"/>
      <c r="E469" s="2"/>
      <c r="F469" s="2"/>
      <c r="G469" s="2"/>
    </row>
    <row r="470" ht="15.75" customHeight="1">
      <c r="B470" s="2"/>
      <c r="C470" s="2"/>
      <c r="D470" s="2"/>
      <c r="E470" s="2"/>
      <c r="F470" s="2"/>
      <c r="G470" s="2"/>
    </row>
    <row r="471" ht="15.75" customHeight="1">
      <c r="B471" s="2"/>
      <c r="C471" s="2"/>
      <c r="D471" s="2"/>
      <c r="E471" s="2"/>
      <c r="F471" s="2"/>
      <c r="G471" s="2"/>
    </row>
    <row r="472" ht="15.75" customHeight="1">
      <c r="B472" s="2"/>
      <c r="C472" s="2"/>
      <c r="D472" s="2"/>
      <c r="E472" s="2"/>
      <c r="F472" s="2"/>
      <c r="G472" s="2"/>
    </row>
    <row r="473" ht="15.75" customHeight="1">
      <c r="B473" s="2"/>
      <c r="C473" s="2"/>
      <c r="D473" s="2"/>
      <c r="E473" s="2"/>
      <c r="F473" s="2"/>
      <c r="G473" s="2"/>
    </row>
    <row r="474" ht="15.75" customHeight="1">
      <c r="B474" s="2"/>
      <c r="C474" s="2"/>
      <c r="D474" s="2"/>
      <c r="E474" s="2"/>
      <c r="F474" s="2"/>
      <c r="G474" s="2"/>
    </row>
    <row r="475" ht="15.75" customHeight="1">
      <c r="B475" s="2"/>
      <c r="C475" s="2"/>
      <c r="D475" s="2"/>
      <c r="E475" s="2"/>
      <c r="F475" s="2"/>
      <c r="G475" s="2"/>
    </row>
    <row r="476" ht="15.75" customHeight="1">
      <c r="B476" s="2"/>
      <c r="C476" s="2"/>
      <c r="D476" s="2"/>
      <c r="E476" s="2"/>
      <c r="F476" s="2"/>
      <c r="G476" s="2"/>
    </row>
    <row r="477" ht="15.75" customHeight="1">
      <c r="B477" s="2"/>
      <c r="C477" s="2"/>
      <c r="D477" s="2"/>
      <c r="E477" s="2"/>
      <c r="F477" s="2"/>
      <c r="G477" s="2"/>
    </row>
    <row r="478" ht="15.75" customHeight="1">
      <c r="B478" s="2"/>
      <c r="C478" s="2"/>
      <c r="D478" s="2"/>
      <c r="E478" s="2"/>
      <c r="F478" s="2"/>
      <c r="G478" s="2"/>
    </row>
    <row r="479" ht="15.75" customHeight="1">
      <c r="B479" s="2"/>
      <c r="C479" s="2"/>
      <c r="D479" s="2"/>
      <c r="E479" s="2"/>
      <c r="F479" s="2"/>
      <c r="G479" s="2"/>
    </row>
    <row r="480" ht="15.75" customHeight="1">
      <c r="B480" s="2"/>
      <c r="C480" s="2"/>
      <c r="D480" s="2"/>
      <c r="E480" s="2"/>
      <c r="F480" s="2"/>
      <c r="G480" s="2"/>
    </row>
    <row r="481" ht="15.75" customHeight="1">
      <c r="B481" s="2"/>
      <c r="C481" s="2"/>
      <c r="D481" s="2"/>
      <c r="E481" s="2"/>
      <c r="F481" s="2"/>
      <c r="G481" s="2"/>
    </row>
    <row r="482" ht="15.75" customHeight="1">
      <c r="B482" s="2"/>
      <c r="C482" s="2"/>
      <c r="D482" s="2"/>
      <c r="E482" s="2"/>
      <c r="F482" s="2"/>
      <c r="G482" s="2"/>
    </row>
    <row r="483" ht="15.75" customHeight="1">
      <c r="B483" s="2"/>
      <c r="C483" s="2"/>
      <c r="D483" s="2"/>
      <c r="E483" s="2"/>
      <c r="F483" s="2"/>
      <c r="G483" s="2"/>
    </row>
    <row r="484" ht="15.75" customHeight="1">
      <c r="B484" s="2"/>
      <c r="C484" s="2"/>
      <c r="D484" s="2"/>
      <c r="E484" s="2"/>
      <c r="F484" s="2"/>
      <c r="G484" s="2"/>
    </row>
    <row r="485" ht="15.75" customHeight="1">
      <c r="B485" s="2"/>
      <c r="C485" s="2"/>
      <c r="D485" s="2"/>
      <c r="E485" s="2"/>
      <c r="F485" s="2"/>
      <c r="G485" s="2"/>
    </row>
    <row r="486" ht="15.75" customHeight="1">
      <c r="B486" s="2"/>
      <c r="C486" s="2"/>
      <c r="D486" s="2"/>
      <c r="E486" s="2"/>
      <c r="F486" s="2"/>
      <c r="G486" s="2"/>
    </row>
    <row r="487" ht="15.75" customHeight="1">
      <c r="B487" s="2"/>
      <c r="C487" s="2"/>
      <c r="D487" s="2"/>
      <c r="E487" s="2"/>
      <c r="F487" s="2"/>
      <c r="G487" s="2"/>
    </row>
    <row r="488" ht="15.75" customHeight="1">
      <c r="B488" s="2"/>
      <c r="C488" s="2"/>
      <c r="D488" s="2"/>
      <c r="E488" s="2"/>
      <c r="F488" s="2"/>
      <c r="G488" s="2"/>
    </row>
    <row r="489" ht="15.75" customHeight="1">
      <c r="B489" s="2"/>
      <c r="C489" s="2"/>
      <c r="D489" s="2"/>
      <c r="E489" s="2"/>
      <c r="F489" s="2"/>
      <c r="G489" s="2"/>
    </row>
    <row r="490" ht="15.75" customHeight="1">
      <c r="B490" s="2"/>
      <c r="C490" s="2"/>
      <c r="D490" s="2"/>
      <c r="E490" s="2"/>
      <c r="F490" s="2"/>
      <c r="G490" s="2"/>
    </row>
    <row r="491" ht="15.75" customHeight="1">
      <c r="B491" s="2"/>
      <c r="C491" s="2"/>
      <c r="D491" s="2"/>
      <c r="E491" s="2"/>
      <c r="F491" s="2"/>
      <c r="G491" s="2"/>
    </row>
    <row r="492" ht="15.75" customHeight="1">
      <c r="B492" s="2"/>
      <c r="C492" s="2"/>
      <c r="D492" s="2"/>
      <c r="E492" s="2"/>
      <c r="F492" s="2"/>
      <c r="G492" s="2"/>
    </row>
    <row r="493" ht="15.75" customHeight="1">
      <c r="B493" s="2"/>
      <c r="C493" s="2"/>
      <c r="D493" s="2"/>
      <c r="E493" s="2"/>
      <c r="F493" s="2"/>
      <c r="G493" s="2"/>
    </row>
    <row r="494" ht="15.75" customHeight="1">
      <c r="B494" s="2"/>
      <c r="C494" s="2"/>
      <c r="D494" s="2"/>
      <c r="E494" s="2"/>
      <c r="F494" s="2"/>
      <c r="G494" s="2"/>
    </row>
    <row r="495" ht="15.75" customHeight="1">
      <c r="B495" s="2"/>
      <c r="C495" s="2"/>
      <c r="D495" s="2"/>
      <c r="E495" s="2"/>
      <c r="F495" s="2"/>
      <c r="G495" s="2"/>
    </row>
    <row r="496" ht="15.75" customHeight="1">
      <c r="B496" s="2"/>
      <c r="C496" s="2"/>
      <c r="D496" s="2"/>
      <c r="E496" s="2"/>
      <c r="F496" s="2"/>
      <c r="G496" s="2"/>
    </row>
    <row r="497" ht="15.75" customHeight="1">
      <c r="B497" s="2"/>
      <c r="C497" s="2"/>
      <c r="D497" s="2"/>
      <c r="E497" s="2"/>
      <c r="F497" s="2"/>
      <c r="G497" s="2"/>
    </row>
    <row r="498" ht="15.75" customHeight="1">
      <c r="B498" s="2"/>
      <c r="C498" s="2"/>
      <c r="D498" s="2"/>
      <c r="E498" s="2"/>
      <c r="F498" s="2"/>
      <c r="G498" s="2"/>
    </row>
    <row r="499" ht="15.75" customHeight="1">
      <c r="B499" s="2"/>
      <c r="C499" s="2"/>
      <c r="D499" s="2"/>
      <c r="E499" s="2"/>
      <c r="F499" s="2"/>
      <c r="G499" s="2"/>
    </row>
    <row r="500" ht="15.75" customHeight="1">
      <c r="B500" s="2"/>
      <c r="C500" s="2"/>
      <c r="D500" s="2"/>
      <c r="E500" s="2"/>
      <c r="F500" s="2"/>
      <c r="G500" s="2"/>
    </row>
    <row r="501" ht="15.75" customHeight="1">
      <c r="B501" s="2"/>
      <c r="C501" s="2"/>
      <c r="D501" s="2"/>
      <c r="E501" s="2"/>
      <c r="F501" s="2"/>
      <c r="G501" s="2"/>
    </row>
    <row r="502" ht="15.75" customHeight="1">
      <c r="B502" s="2"/>
      <c r="C502" s="2"/>
      <c r="D502" s="2"/>
      <c r="E502" s="2"/>
      <c r="F502" s="2"/>
      <c r="G502" s="2"/>
    </row>
    <row r="503" ht="15.75" customHeight="1">
      <c r="B503" s="2"/>
      <c r="C503" s="2"/>
      <c r="D503" s="2"/>
      <c r="E503" s="2"/>
      <c r="F503" s="2"/>
      <c r="G503" s="2"/>
    </row>
    <row r="504" ht="15.75" customHeight="1">
      <c r="B504" s="2"/>
      <c r="C504" s="2"/>
      <c r="D504" s="2"/>
      <c r="E504" s="2"/>
      <c r="F504" s="2"/>
      <c r="G504" s="2"/>
    </row>
    <row r="505" ht="15.75" customHeight="1">
      <c r="B505" s="2"/>
      <c r="C505" s="2"/>
      <c r="D505" s="2"/>
      <c r="E505" s="2"/>
      <c r="F505" s="2"/>
      <c r="G505" s="2"/>
    </row>
    <row r="506" ht="15.75" customHeight="1">
      <c r="B506" s="2"/>
      <c r="C506" s="2"/>
      <c r="D506" s="2"/>
      <c r="E506" s="2"/>
      <c r="F506" s="2"/>
      <c r="G506" s="2"/>
    </row>
    <row r="507" ht="15.75" customHeight="1">
      <c r="B507" s="2"/>
      <c r="C507" s="2"/>
      <c r="D507" s="2"/>
      <c r="E507" s="2"/>
      <c r="F507" s="2"/>
      <c r="G507" s="2"/>
    </row>
    <row r="508" ht="15.75" customHeight="1">
      <c r="B508" s="2"/>
      <c r="C508" s="2"/>
      <c r="D508" s="2"/>
      <c r="E508" s="2"/>
      <c r="F508" s="2"/>
      <c r="G508" s="2"/>
    </row>
    <row r="509" ht="15.75" customHeight="1">
      <c r="B509" s="2"/>
      <c r="C509" s="2"/>
      <c r="D509" s="2"/>
      <c r="E509" s="2"/>
      <c r="F509" s="2"/>
      <c r="G509" s="2"/>
    </row>
    <row r="510" ht="15.75" customHeight="1">
      <c r="B510" s="2"/>
      <c r="C510" s="2"/>
      <c r="D510" s="2"/>
      <c r="E510" s="2"/>
      <c r="F510" s="2"/>
      <c r="G510" s="2"/>
    </row>
    <row r="511" ht="15.75" customHeight="1">
      <c r="B511" s="2"/>
      <c r="C511" s="2"/>
      <c r="D511" s="2"/>
      <c r="E511" s="2"/>
      <c r="F511" s="2"/>
      <c r="G511" s="2"/>
    </row>
    <row r="512" ht="15.75" customHeight="1">
      <c r="B512" s="2"/>
      <c r="C512" s="2"/>
      <c r="D512" s="2"/>
      <c r="E512" s="2"/>
      <c r="F512" s="2"/>
      <c r="G512" s="2"/>
    </row>
    <row r="513" ht="15.75" customHeight="1">
      <c r="B513" s="2"/>
      <c r="C513" s="2"/>
      <c r="D513" s="2"/>
      <c r="E513" s="2"/>
      <c r="F513" s="2"/>
      <c r="G513" s="2"/>
    </row>
    <row r="514" ht="15.75" customHeight="1">
      <c r="B514" s="2"/>
      <c r="C514" s="2"/>
      <c r="D514" s="2"/>
      <c r="E514" s="2"/>
      <c r="F514" s="2"/>
      <c r="G514" s="2"/>
    </row>
    <row r="515" ht="15.75" customHeight="1">
      <c r="B515" s="2"/>
      <c r="C515" s="2"/>
      <c r="D515" s="2"/>
      <c r="E515" s="2"/>
      <c r="F515" s="2"/>
      <c r="G515" s="2"/>
    </row>
    <row r="516" ht="15.75" customHeight="1">
      <c r="B516" s="2"/>
      <c r="C516" s="2"/>
      <c r="D516" s="2"/>
      <c r="E516" s="2"/>
      <c r="F516" s="2"/>
      <c r="G516" s="2"/>
    </row>
    <row r="517" ht="15.75" customHeight="1">
      <c r="B517" s="2"/>
      <c r="C517" s="2"/>
      <c r="D517" s="2"/>
      <c r="E517" s="2"/>
      <c r="F517" s="2"/>
      <c r="G517" s="2"/>
    </row>
    <row r="518" ht="15.75" customHeight="1">
      <c r="B518" s="2"/>
      <c r="C518" s="2"/>
      <c r="D518" s="2"/>
      <c r="E518" s="2"/>
      <c r="F518" s="2"/>
      <c r="G518" s="2"/>
    </row>
    <row r="519" ht="15.75" customHeight="1">
      <c r="B519" s="2"/>
      <c r="C519" s="2"/>
      <c r="D519" s="2"/>
      <c r="E519" s="2"/>
      <c r="F519" s="2"/>
      <c r="G519" s="2"/>
    </row>
    <row r="520" ht="15.75" customHeight="1">
      <c r="B520" s="2"/>
      <c r="C520" s="2"/>
      <c r="D520" s="2"/>
      <c r="E520" s="2"/>
      <c r="F520" s="2"/>
      <c r="G520" s="2"/>
    </row>
    <row r="521" ht="15.75" customHeight="1">
      <c r="B521" s="2"/>
      <c r="C521" s="2"/>
      <c r="D521" s="2"/>
      <c r="E521" s="2"/>
      <c r="F521" s="2"/>
      <c r="G521" s="2"/>
    </row>
    <row r="522" ht="15.75" customHeight="1">
      <c r="B522" s="2"/>
      <c r="C522" s="2"/>
      <c r="D522" s="2"/>
      <c r="E522" s="2"/>
      <c r="F522" s="2"/>
      <c r="G522" s="2"/>
    </row>
    <row r="523" ht="15.75" customHeight="1">
      <c r="B523" s="2"/>
      <c r="C523" s="2"/>
      <c r="D523" s="2"/>
      <c r="E523" s="2"/>
      <c r="F523" s="2"/>
      <c r="G523" s="2"/>
    </row>
    <row r="524" ht="15.75" customHeight="1">
      <c r="B524" s="2"/>
      <c r="C524" s="2"/>
      <c r="D524" s="2"/>
      <c r="E524" s="2"/>
      <c r="F524" s="2"/>
      <c r="G524" s="2"/>
    </row>
    <row r="525" ht="15.75" customHeight="1">
      <c r="B525" s="2"/>
      <c r="C525" s="2"/>
      <c r="D525" s="2"/>
      <c r="E525" s="2"/>
      <c r="F525" s="2"/>
      <c r="G525" s="2"/>
    </row>
    <row r="526" ht="15.75" customHeight="1">
      <c r="B526" s="2"/>
      <c r="C526" s="2"/>
      <c r="D526" s="2"/>
      <c r="E526" s="2"/>
      <c r="F526" s="2"/>
      <c r="G526" s="2"/>
    </row>
    <row r="527" ht="15.75" customHeight="1">
      <c r="B527" s="2"/>
      <c r="C527" s="2"/>
      <c r="D527" s="2"/>
      <c r="E527" s="2"/>
      <c r="F527" s="2"/>
      <c r="G527" s="2"/>
    </row>
    <row r="528" ht="15.75" customHeight="1">
      <c r="B528" s="2"/>
      <c r="C528" s="2"/>
      <c r="D528" s="2"/>
      <c r="E528" s="2"/>
      <c r="F528" s="2"/>
      <c r="G528" s="2"/>
    </row>
    <row r="529" ht="15.75" customHeight="1">
      <c r="B529" s="2"/>
      <c r="C529" s="2"/>
      <c r="D529" s="2"/>
      <c r="E529" s="2"/>
      <c r="F529" s="2"/>
      <c r="G529" s="2"/>
    </row>
    <row r="530" ht="15.75" customHeight="1">
      <c r="B530" s="2"/>
      <c r="C530" s="2"/>
      <c r="D530" s="2"/>
      <c r="E530" s="2"/>
      <c r="F530" s="2"/>
      <c r="G530" s="2"/>
    </row>
    <row r="531" ht="15.75" customHeight="1">
      <c r="B531" s="2"/>
      <c r="C531" s="2"/>
      <c r="D531" s="2"/>
      <c r="E531" s="2"/>
      <c r="F531" s="2"/>
      <c r="G531" s="2"/>
    </row>
    <row r="532" ht="15.75" customHeight="1">
      <c r="B532" s="2"/>
      <c r="C532" s="2"/>
      <c r="D532" s="2"/>
      <c r="E532" s="2"/>
      <c r="F532" s="2"/>
      <c r="G532" s="2"/>
    </row>
    <row r="533" ht="15.75" customHeight="1">
      <c r="B533" s="2"/>
      <c r="C533" s="2"/>
      <c r="D533" s="2"/>
      <c r="E533" s="2"/>
      <c r="F533" s="2"/>
      <c r="G533" s="2"/>
    </row>
    <row r="534" ht="15.75" customHeight="1">
      <c r="B534" s="2"/>
      <c r="C534" s="2"/>
      <c r="D534" s="2"/>
      <c r="E534" s="2"/>
      <c r="F534" s="2"/>
      <c r="G534" s="2"/>
    </row>
    <row r="535" ht="15.75" customHeight="1">
      <c r="B535" s="2"/>
      <c r="C535" s="2"/>
      <c r="D535" s="2"/>
      <c r="E535" s="2"/>
      <c r="F535" s="2"/>
      <c r="G535" s="2"/>
    </row>
    <row r="536" ht="15.75" customHeight="1">
      <c r="B536" s="2"/>
      <c r="C536" s="2"/>
      <c r="D536" s="2"/>
      <c r="E536" s="2"/>
      <c r="F536" s="2"/>
      <c r="G536" s="2"/>
    </row>
    <row r="537" ht="15.75" customHeight="1">
      <c r="B537" s="2"/>
      <c r="C537" s="2"/>
      <c r="D537" s="2"/>
      <c r="E537" s="2"/>
      <c r="F537" s="2"/>
      <c r="G537" s="2"/>
    </row>
    <row r="538" ht="15.75" customHeight="1">
      <c r="B538" s="2"/>
      <c r="C538" s="2"/>
      <c r="D538" s="2"/>
      <c r="E538" s="2"/>
      <c r="F538" s="2"/>
      <c r="G538" s="2"/>
    </row>
    <row r="539" ht="15.75" customHeight="1">
      <c r="B539" s="2"/>
      <c r="C539" s="2"/>
      <c r="D539" s="2"/>
      <c r="E539" s="2"/>
      <c r="F539" s="2"/>
      <c r="G539" s="2"/>
    </row>
    <row r="540" ht="15.75" customHeight="1">
      <c r="B540" s="2"/>
      <c r="C540" s="2"/>
      <c r="D540" s="2"/>
      <c r="E540" s="2"/>
      <c r="F540" s="2"/>
      <c r="G540" s="2"/>
    </row>
    <row r="541" ht="15.75" customHeight="1">
      <c r="B541" s="2"/>
      <c r="C541" s="2"/>
      <c r="D541" s="2"/>
      <c r="E541" s="2"/>
      <c r="F541" s="2"/>
      <c r="G541" s="2"/>
    </row>
    <row r="542" ht="15.75" customHeight="1">
      <c r="B542" s="2"/>
      <c r="C542" s="2"/>
      <c r="D542" s="2"/>
      <c r="E542" s="2"/>
      <c r="F542" s="2"/>
      <c r="G542" s="2"/>
    </row>
    <row r="543" ht="15.75" customHeight="1">
      <c r="B543" s="2"/>
      <c r="C543" s="2"/>
      <c r="D543" s="2"/>
      <c r="E543" s="2"/>
      <c r="F543" s="2"/>
      <c r="G543" s="2"/>
    </row>
    <row r="544" ht="15.75" customHeight="1">
      <c r="B544" s="2"/>
      <c r="C544" s="2"/>
      <c r="D544" s="2"/>
      <c r="E544" s="2"/>
      <c r="F544" s="2"/>
      <c r="G544" s="2"/>
    </row>
    <row r="545" ht="15.75" customHeight="1">
      <c r="B545" s="2"/>
      <c r="C545" s="2"/>
      <c r="D545" s="2"/>
      <c r="E545" s="2"/>
      <c r="F545" s="2"/>
      <c r="G545" s="2"/>
    </row>
    <row r="546" ht="15.75" customHeight="1">
      <c r="B546" s="2"/>
      <c r="C546" s="2"/>
      <c r="D546" s="2"/>
      <c r="E546" s="2"/>
      <c r="F546" s="2"/>
      <c r="G546" s="2"/>
    </row>
    <row r="547" ht="15.75" customHeight="1">
      <c r="B547" s="2"/>
      <c r="C547" s="2"/>
      <c r="D547" s="2"/>
      <c r="E547" s="2"/>
      <c r="F547" s="2"/>
      <c r="G547" s="2"/>
    </row>
    <row r="548" ht="15.75" customHeight="1">
      <c r="B548" s="2"/>
      <c r="C548" s="2"/>
      <c r="D548" s="2"/>
      <c r="E548" s="2"/>
      <c r="F548" s="2"/>
      <c r="G548" s="2"/>
    </row>
    <row r="549" ht="15.75" customHeight="1">
      <c r="B549" s="2"/>
      <c r="C549" s="2"/>
      <c r="D549" s="2"/>
      <c r="E549" s="2"/>
      <c r="F549" s="2"/>
      <c r="G549" s="2"/>
    </row>
    <row r="550" ht="15.75" customHeight="1">
      <c r="B550" s="2"/>
      <c r="C550" s="2"/>
      <c r="D550" s="2"/>
      <c r="E550" s="2"/>
      <c r="F550" s="2"/>
      <c r="G550" s="2"/>
    </row>
    <row r="551" ht="15.75" customHeight="1">
      <c r="B551" s="2"/>
      <c r="C551" s="2"/>
      <c r="D551" s="2"/>
      <c r="E551" s="2"/>
      <c r="F551" s="2"/>
      <c r="G551" s="2"/>
    </row>
    <row r="552" ht="15.75" customHeight="1">
      <c r="B552" s="2"/>
      <c r="C552" s="2"/>
      <c r="D552" s="2"/>
      <c r="E552" s="2"/>
      <c r="F552" s="2"/>
      <c r="G552" s="2"/>
    </row>
    <row r="553" ht="15.75" customHeight="1">
      <c r="B553" s="2"/>
      <c r="C553" s="2"/>
      <c r="D553" s="2"/>
      <c r="E553" s="2"/>
      <c r="F553" s="2"/>
      <c r="G553" s="2"/>
    </row>
    <row r="554" ht="15.75" customHeight="1">
      <c r="B554" s="2"/>
      <c r="C554" s="2"/>
      <c r="D554" s="2"/>
      <c r="E554" s="2"/>
      <c r="F554" s="2"/>
      <c r="G554" s="2"/>
    </row>
    <row r="555" ht="15.75" customHeight="1">
      <c r="B555" s="2"/>
      <c r="C555" s="2"/>
      <c r="D555" s="2"/>
      <c r="E555" s="2"/>
      <c r="F555" s="2"/>
      <c r="G555" s="2"/>
    </row>
    <row r="556" ht="15.75" customHeight="1">
      <c r="B556" s="2"/>
      <c r="C556" s="2"/>
      <c r="D556" s="2"/>
      <c r="E556" s="2"/>
      <c r="F556" s="2"/>
      <c r="G556" s="2"/>
    </row>
    <row r="557" ht="15.75" customHeight="1">
      <c r="B557" s="2"/>
      <c r="C557" s="2"/>
      <c r="D557" s="2"/>
      <c r="E557" s="2"/>
      <c r="F557" s="2"/>
      <c r="G557" s="2"/>
    </row>
    <row r="558" ht="15.75" customHeight="1">
      <c r="B558" s="2"/>
      <c r="C558" s="2"/>
      <c r="D558" s="2"/>
      <c r="E558" s="2"/>
      <c r="F558" s="2"/>
      <c r="G558" s="2"/>
    </row>
    <row r="559" ht="15.75" customHeight="1">
      <c r="B559" s="2"/>
      <c r="C559" s="2"/>
      <c r="D559" s="2"/>
      <c r="E559" s="2"/>
      <c r="F559" s="2"/>
      <c r="G559" s="2"/>
    </row>
    <row r="560" ht="15.75" customHeight="1">
      <c r="B560" s="2"/>
      <c r="C560" s="2"/>
      <c r="D560" s="2"/>
      <c r="E560" s="2"/>
      <c r="F560" s="2"/>
      <c r="G560" s="2"/>
    </row>
    <row r="561" ht="15.75" customHeight="1">
      <c r="B561" s="2"/>
      <c r="C561" s="2"/>
      <c r="D561" s="2"/>
      <c r="E561" s="2"/>
      <c r="F561" s="2"/>
      <c r="G561" s="2"/>
    </row>
    <row r="562" ht="15.75" customHeight="1">
      <c r="B562" s="2"/>
      <c r="C562" s="2"/>
      <c r="D562" s="2"/>
      <c r="E562" s="2"/>
      <c r="F562" s="2"/>
      <c r="G562" s="2"/>
    </row>
    <row r="563" ht="15.75" customHeight="1">
      <c r="B563" s="2"/>
      <c r="C563" s="2"/>
      <c r="D563" s="2"/>
      <c r="E563" s="2"/>
      <c r="F563" s="2"/>
      <c r="G563" s="2"/>
    </row>
    <row r="564" ht="15.75" customHeight="1">
      <c r="B564" s="2"/>
      <c r="C564" s="2"/>
      <c r="D564" s="2"/>
      <c r="E564" s="2"/>
      <c r="F564" s="2"/>
      <c r="G564" s="2"/>
    </row>
    <row r="565" ht="15.75" customHeight="1">
      <c r="B565" s="2"/>
      <c r="C565" s="2"/>
      <c r="D565" s="2"/>
      <c r="E565" s="2"/>
      <c r="F565" s="2"/>
      <c r="G565" s="2"/>
    </row>
    <row r="566" ht="15.75" customHeight="1">
      <c r="B566" s="2"/>
      <c r="C566" s="2"/>
      <c r="D566" s="2"/>
      <c r="E566" s="2"/>
      <c r="F566" s="2"/>
      <c r="G566" s="2"/>
    </row>
    <row r="567" ht="15.75" customHeight="1">
      <c r="B567" s="2"/>
      <c r="C567" s="2"/>
      <c r="D567" s="2"/>
      <c r="E567" s="2"/>
      <c r="F567" s="2"/>
      <c r="G567" s="2"/>
    </row>
    <row r="568" ht="15.75" customHeight="1">
      <c r="B568" s="2"/>
      <c r="C568" s="2"/>
      <c r="D568" s="2"/>
      <c r="E568" s="2"/>
      <c r="F568" s="2"/>
      <c r="G568" s="2"/>
    </row>
    <row r="569" ht="15.75" customHeight="1">
      <c r="B569" s="2"/>
      <c r="C569" s="2"/>
      <c r="D569" s="2"/>
      <c r="E569" s="2"/>
      <c r="F569" s="2"/>
      <c r="G569" s="2"/>
    </row>
    <row r="570" ht="15.75" customHeight="1">
      <c r="B570" s="2"/>
      <c r="C570" s="2"/>
      <c r="D570" s="2"/>
      <c r="E570" s="2"/>
      <c r="F570" s="2"/>
      <c r="G570" s="2"/>
    </row>
    <row r="571" ht="15.75" customHeight="1">
      <c r="B571" s="2"/>
      <c r="C571" s="2"/>
      <c r="D571" s="2"/>
      <c r="E571" s="2"/>
      <c r="F571" s="2"/>
      <c r="G571" s="2"/>
    </row>
    <row r="572" ht="15.75" customHeight="1">
      <c r="B572" s="2"/>
      <c r="C572" s="2"/>
      <c r="D572" s="2"/>
      <c r="E572" s="2"/>
      <c r="F572" s="2"/>
      <c r="G572" s="2"/>
    </row>
    <row r="573" ht="15.75" customHeight="1">
      <c r="B573" s="2"/>
      <c r="C573" s="2"/>
      <c r="D573" s="2"/>
      <c r="E573" s="2"/>
      <c r="F573" s="2"/>
      <c r="G573" s="2"/>
    </row>
    <row r="574" ht="15.75" customHeight="1">
      <c r="B574" s="2"/>
      <c r="C574" s="2"/>
      <c r="D574" s="2"/>
      <c r="E574" s="2"/>
      <c r="F574" s="2"/>
      <c r="G574" s="2"/>
    </row>
    <row r="575" ht="15.75" customHeight="1">
      <c r="B575" s="2"/>
      <c r="C575" s="2"/>
      <c r="D575" s="2"/>
      <c r="E575" s="2"/>
      <c r="F575" s="2"/>
      <c r="G575" s="2"/>
    </row>
    <row r="576" ht="15.75" customHeight="1">
      <c r="B576" s="2"/>
      <c r="C576" s="2"/>
      <c r="D576" s="2"/>
      <c r="E576" s="2"/>
      <c r="F576" s="2"/>
      <c r="G576" s="2"/>
    </row>
    <row r="577" ht="15.75" customHeight="1">
      <c r="B577" s="2"/>
      <c r="C577" s="2"/>
      <c r="D577" s="2"/>
      <c r="E577" s="2"/>
      <c r="F577" s="2"/>
      <c r="G577" s="2"/>
    </row>
    <row r="578" ht="15.75" customHeight="1">
      <c r="B578" s="2"/>
      <c r="C578" s="2"/>
      <c r="D578" s="2"/>
      <c r="E578" s="2"/>
      <c r="F578" s="2"/>
      <c r="G578" s="2"/>
    </row>
    <row r="579" ht="15.75" customHeight="1">
      <c r="B579" s="2"/>
      <c r="C579" s="2"/>
      <c r="D579" s="2"/>
      <c r="E579" s="2"/>
      <c r="F579" s="2"/>
      <c r="G579" s="2"/>
    </row>
    <row r="580" ht="15.75" customHeight="1">
      <c r="B580" s="2"/>
      <c r="C580" s="2"/>
      <c r="D580" s="2"/>
      <c r="E580" s="2"/>
      <c r="F580" s="2"/>
      <c r="G580" s="2"/>
    </row>
    <row r="581" ht="15.75" customHeight="1">
      <c r="B581" s="2"/>
      <c r="C581" s="2"/>
      <c r="D581" s="2"/>
      <c r="E581" s="2"/>
      <c r="F581" s="2"/>
      <c r="G581" s="2"/>
    </row>
    <row r="582" ht="15.75" customHeight="1">
      <c r="B582" s="2"/>
      <c r="C582" s="2"/>
      <c r="D582" s="2"/>
      <c r="E582" s="2"/>
      <c r="F582" s="2"/>
      <c r="G582" s="2"/>
    </row>
    <row r="583" ht="15.75" customHeight="1">
      <c r="B583" s="2"/>
      <c r="C583" s="2"/>
      <c r="D583" s="2"/>
      <c r="E583" s="2"/>
      <c r="F583" s="2"/>
      <c r="G583" s="2"/>
    </row>
    <row r="584" ht="15.75" customHeight="1">
      <c r="B584" s="2"/>
      <c r="C584" s="2"/>
      <c r="D584" s="2"/>
      <c r="E584" s="2"/>
      <c r="F584" s="2"/>
      <c r="G584" s="2"/>
    </row>
    <row r="585" ht="15.75" customHeight="1">
      <c r="B585" s="2"/>
      <c r="C585" s="2"/>
      <c r="D585" s="2"/>
      <c r="E585" s="2"/>
      <c r="F585" s="2"/>
      <c r="G585" s="2"/>
    </row>
    <row r="586" ht="15.75" customHeight="1">
      <c r="B586" s="2"/>
      <c r="C586" s="2"/>
      <c r="D586" s="2"/>
      <c r="E586" s="2"/>
      <c r="F586" s="2"/>
      <c r="G586" s="2"/>
    </row>
    <row r="587" ht="15.75" customHeight="1">
      <c r="B587" s="2"/>
      <c r="C587" s="2"/>
      <c r="D587" s="2"/>
      <c r="E587" s="2"/>
      <c r="F587" s="2"/>
      <c r="G587" s="2"/>
    </row>
    <row r="588" ht="15.75" customHeight="1">
      <c r="B588" s="2"/>
      <c r="C588" s="2"/>
      <c r="D588" s="2"/>
      <c r="E588" s="2"/>
      <c r="F588" s="2"/>
      <c r="G588" s="2"/>
    </row>
    <row r="589" ht="15.75" customHeight="1">
      <c r="B589" s="2"/>
      <c r="C589" s="2"/>
      <c r="D589" s="2"/>
      <c r="E589" s="2"/>
      <c r="F589" s="2"/>
      <c r="G589" s="2"/>
    </row>
    <row r="590" ht="15.75" customHeight="1">
      <c r="B590" s="2"/>
      <c r="C590" s="2"/>
      <c r="D590" s="2"/>
      <c r="E590" s="2"/>
      <c r="F590" s="2"/>
      <c r="G590" s="2"/>
    </row>
    <row r="591" ht="15.75" customHeight="1">
      <c r="B591" s="2"/>
      <c r="C591" s="2"/>
      <c r="D591" s="2"/>
      <c r="E591" s="2"/>
      <c r="F591" s="2"/>
      <c r="G591" s="2"/>
    </row>
    <row r="592" ht="15.75" customHeight="1">
      <c r="B592" s="2"/>
      <c r="C592" s="2"/>
      <c r="D592" s="2"/>
      <c r="E592" s="2"/>
      <c r="F592" s="2"/>
      <c r="G592" s="2"/>
    </row>
    <row r="593" ht="15.75" customHeight="1">
      <c r="B593" s="2"/>
      <c r="C593" s="2"/>
      <c r="D593" s="2"/>
      <c r="E593" s="2"/>
      <c r="F593" s="2"/>
      <c r="G593" s="2"/>
    </row>
    <row r="594" ht="15.75" customHeight="1">
      <c r="B594" s="2"/>
      <c r="C594" s="2"/>
      <c r="D594" s="2"/>
      <c r="E594" s="2"/>
      <c r="F594" s="2"/>
      <c r="G594" s="2"/>
    </row>
    <row r="595" ht="15.75" customHeight="1">
      <c r="B595" s="2"/>
      <c r="C595" s="2"/>
      <c r="D595" s="2"/>
      <c r="E595" s="2"/>
      <c r="F595" s="2"/>
      <c r="G595" s="2"/>
    </row>
    <row r="596" ht="15.75" customHeight="1">
      <c r="B596" s="2"/>
      <c r="C596" s="2"/>
      <c r="D596" s="2"/>
      <c r="E596" s="2"/>
      <c r="F596" s="2"/>
      <c r="G596" s="2"/>
    </row>
    <row r="597" ht="15.75" customHeight="1">
      <c r="B597" s="2"/>
      <c r="C597" s="2"/>
      <c r="D597" s="2"/>
      <c r="E597" s="2"/>
      <c r="F597" s="2"/>
      <c r="G597" s="2"/>
    </row>
    <row r="598" ht="15.75" customHeight="1">
      <c r="B598" s="2"/>
      <c r="C598" s="2"/>
      <c r="D598" s="2"/>
      <c r="E598" s="2"/>
      <c r="F598" s="2"/>
      <c r="G598" s="2"/>
    </row>
    <row r="599" ht="15.75" customHeight="1">
      <c r="B599" s="2"/>
      <c r="C599" s="2"/>
      <c r="D599" s="2"/>
      <c r="E599" s="2"/>
      <c r="F599" s="2"/>
      <c r="G599" s="2"/>
    </row>
    <row r="600" ht="15.75" customHeight="1">
      <c r="B600" s="2"/>
      <c r="C600" s="2"/>
      <c r="D600" s="2"/>
      <c r="E600" s="2"/>
      <c r="F600" s="2"/>
      <c r="G600" s="2"/>
    </row>
    <row r="601" ht="15.75" customHeight="1">
      <c r="B601" s="2"/>
      <c r="C601" s="2"/>
      <c r="D601" s="2"/>
      <c r="E601" s="2"/>
      <c r="F601" s="2"/>
      <c r="G601" s="2"/>
    </row>
    <row r="602" ht="15.75" customHeight="1">
      <c r="B602" s="2"/>
      <c r="C602" s="2"/>
      <c r="D602" s="2"/>
      <c r="E602" s="2"/>
      <c r="F602" s="2"/>
      <c r="G602" s="2"/>
    </row>
    <row r="603" ht="15.75" customHeight="1">
      <c r="B603" s="2"/>
      <c r="C603" s="2"/>
      <c r="D603" s="2"/>
      <c r="E603" s="2"/>
      <c r="F603" s="2"/>
      <c r="G603" s="2"/>
    </row>
    <row r="604" ht="15.75" customHeight="1">
      <c r="B604" s="2"/>
      <c r="C604" s="2"/>
      <c r="D604" s="2"/>
      <c r="E604" s="2"/>
      <c r="F604" s="2"/>
      <c r="G604" s="2"/>
    </row>
    <row r="605" ht="15.75" customHeight="1">
      <c r="B605" s="2"/>
      <c r="C605" s="2"/>
      <c r="D605" s="2"/>
      <c r="E605" s="2"/>
      <c r="F605" s="2"/>
      <c r="G605" s="2"/>
    </row>
    <row r="606" ht="15.75" customHeight="1">
      <c r="B606" s="2"/>
      <c r="C606" s="2"/>
      <c r="D606" s="2"/>
      <c r="E606" s="2"/>
      <c r="F606" s="2"/>
      <c r="G606" s="2"/>
    </row>
    <row r="607" ht="15.75" customHeight="1">
      <c r="B607" s="2"/>
      <c r="C607" s="2"/>
      <c r="D607" s="2"/>
      <c r="E607" s="2"/>
      <c r="F607" s="2"/>
      <c r="G607" s="2"/>
    </row>
    <row r="608" ht="15.75" customHeight="1">
      <c r="B608" s="2"/>
      <c r="C608" s="2"/>
      <c r="D608" s="2"/>
      <c r="E608" s="2"/>
      <c r="F608" s="2"/>
      <c r="G608" s="2"/>
    </row>
    <row r="609" ht="15.75" customHeight="1">
      <c r="B609" s="2"/>
      <c r="C609" s="2"/>
      <c r="D609" s="2"/>
      <c r="E609" s="2"/>
      <c r="F609" s="2"/>
      <c r="G609" s="2"/>
    </row>
    <row r="610" ht="15.75" customHeight="1">
      <c r="B610" s="2"/>
      <c r="C610" s="2"/>
      <c r="D610" s="2"/>
      <c r="E610" s="2"/>
      <c r="F610" s="2"/>
      <c r="G610" s="2"/>
    </row>
    <row r="611" ht="15.75" customHeight="1">
      <c r="B611" s="2"/>
      <c r="C611" s="2"/>
      <c r="D611" s="2"/>
      <c r="E611" s="2"/>
      <c r="F611" s="2"/>
      <c r="G611" s="2"/>
    </row>
    <row r="612" ht="15.75" customHeight="1">
      <c r="B612" s="2"/>
      <c r="C612" s="2"/>
      <c r="D612" s="2"/>
      <c r="E612" s="2"/>
      <c r="F612" s="2"/>
      <c r="G612" s="2"/>
    </row>
    <row r="613" ht="15.75" customHeight="1">
      <c r="B613" s="2"/>
      <c r="C613" s="2"/>
      <c r="D613" s="2"/>
      <c r="E613" s="2"/>
      <c r="F613" s="2"/>
      <c r="G613" s="2"/>
    </row>
    <row r="614" ht="15.75" customHeight="1">
      <c r="B614" s="2"/>
      <c r="C614" s="2"/>
      <c r="D614" s="2"/>
      <c r="E614" s="2"/>
      <c r="F614" s="2"/>
      <c r="G614" s="2"/>
    </row>
    <row r="615" ht="15.75" customHeight="1">
      <c r="B615" s="2"/>
      <c r="C615" s="2"/>
      <c r="D615" s="2"/>
      <c r="E615" s="2"/>
      <c r="F615" s="2"/>
      <c r="G615" s="2"/>
    </row>
    <row r="616" ht="15.75" customHeight="1">
      <c r="B616" s="2"/>
      <c r="C616" s="2"/>
      <c r="D616" s="2"/>
      <c r="E616" s="2"/>
      <c r="F616" s="2"/>
      <c r="G616" s="2"/>
    </row>
    <row r="617" ht="15.75" customHeight="1">
      <c r="B617" s="2"/>
      <c r="C617" s="2"/>
      <c r="D617" s="2"/>
      <c r="E617" s="2"/>
      <c r="F617" s="2"/>
      <c r="G617" s="2"/>
    </row>
    <row r="618" ht="15.75" customHeight="1">
      <c r="B618" s="2"/>
      <c r="C618" s="2"/>
      <c r="D618" s="2"/>
      <c r="E618" s="2"/>
      <c r="F618" s="2"/>
      <c r="G618" s="2"/>
    </row>
    <row r="619" ht="15.75" customHeight="1">
      <c r="B619" s="2"/>
      <c r="C619" s="2"/>
      <c r="D619" s="2"/>
      <c r="E619" s="2"/>
      <c r="F619" s="2"/>
      <c r="G619" s="2"/>
    </row>
    <row r="620" ht="15.75" customHeight="1">
      <c r="B620" s="2"/>
      <c r="C620" s="2"/>
      <c r="D620" s="2"/>
      <c r="E620" s="2"/>
      <c r="F620" s="2"/>
      <c r="G620" s="2"/>
    </row>
    <row r="621" ht="15.75" customHeight="1">
      <c r="B621" s="2"/>
      <c r="C621" s="2"/>
      <c r="D621" s="2"/>
      <c r="E621" s="2"/>
      <c r="F621" s="2"/>
      <c r="G621" s="2"/>
    </row>
    <row r="622" ht="15.75" customHeight="1">
      <c r="B622" s="2"/>
      <c r="C622" s="2"/>
      <c r="D622" s="2"/>
      <c r="E622" s="2"/>
      <c r="F622" s="2"/>
      <c r="G622" s="2"/>
    </row>
    <row r="623" ht="15.75" customHeight="1">
      <c r="B623" s="2"/>
      <c r="C623" s="2"/>
      <c r="D623" s="2"/>
      <c r="E623" s="2"/>
      <c r="F623" s="2"/>
      <c r="G623" s="2"/>
    </row>
    <row r="624" ht="15.75" customHeight="1">
      <c r="B624" s="2"/>
      <c r="C624" s="2"/>
      <c r="D624" s="2"/>
      <c r="E624" s="2"/>
      <c r="F624" s="2"/>
      <c r="G624" s="2"/>
    </row>
    <row r="625" ht="15.75" customHeight="1">
      <c r="B625" s="2"/>
      <c r="C625" s="2"/>
      <c r="D625" s="2"/>
      <c r="E625" s="2"/>
      <c r="F625" s="2"/>
      <c r="G625" s="2"/>
    </row>
    <row r="626" ht="15.75" customHeight="1">
      <c r="B626" s="2"/>
      <c r="C626" s="2"/>
      <c r="D626" s="2"/>
      <c r="E626" s="2"/>
      <c r="F626" s="2"/>
      <c r="G626" s="2"/>
    </row>
    <row r="627" ht="15.75" customHeight="1">
      <c r="B627" s="2"/>
      <c r="C627" s="2"/>
      <c r="D627" s="2"/>
      <c r="E627" s="2"/>
      <c r="F627" s="2"/>
      <c r="G627" s="2"/>
    </row>
    <row r="628" ht="15.75" customHeight="1">
      <c r="B628" s="2"/>
      <c r="C628" s="2"/>
      <c r="D628" s="2"/>
      <c r="E628" s="2"/>
      <c r="F628" s="2"/>
      <c r="G628" s="2"/>
    </row>
    <row r="629" ht="15.75" customHeight="1">
      <c r="B629" s="2"/>
      <c r="C629" s="2"/>
      <c r="D629" s="2"/>
      <c r="E629" s="2"/>
      <c r="F629" s="2"/>
      <c r="G629" s="2"/>
    </row>
    <row r="630" ht="15.75" customHeight="1">
      <c r="B630" s="2"/>
      <c r="C630" s="2"/>
      <c r="D630" s="2"/>
      <c r="E630" s="2"/>
      <c r="F630" s="2"/>
      <c r="G630" s="2"/>
    </row>
    <row r="631" ht="15.75" customHeight="1">
      <c r="B631" s="2"/>
      <c r="C631" s="2"/>
      <c r="D631" s="2"/>
      <c r="E631" s="2"/>
      <c r="F631" s="2"/>
      <c r="G631" s="2"/>
    </row>
    <row r="632" ht="15.75" customHeight="1">
      <c r="B632" s="2"/>
      <c r="C632" s="2"/>
      <c r="D632" s="2"/>
      <c r="E632" s="2"/>
      <c r="F632" s="2"/>
      <c r="G632" s="2"/>
    </row>
    <row r="633" ht="15.75" customHeight="1">
      <c r="B633" s="2"/>
      <c r="C633" s="2"/>
      <c r="D633" s="2"/>
      <c r="E633" s="2"/>
      <c r="F633" s="2"/>
      <c r="G633" s="2"/>
    </row>
    <row r="634" ht="15.75" customHeight="1">
      <c r="B634" s="2"/>
      <c r="C634" s="2"/>
      <c r="D634" s="2"/>
      <c r="E634" s="2"/>
      <c r="F634" s="2"/>
      <c r="G634" s="2"/>
    </row>
    <row r="635" ht="15.75" customHeight="1">
      <c r="B635" s="2"/>
      <c r="C635" s="2"/>
      <c r="D635" s="2"/>
      <c r="E635" s="2"/>
      <c r="F635" s="2"/>
      <c r="G635" s="2"/>
    </row>
    <row r="636" ht="15.75" customHeight="1">
      <c r="B636" s="2"/>
      <c r="C636" s="2"/>
      <c r="D636" s="2"/>
      <c r="E636" s="2"/>
      <c r="F636" s="2"/>
      <c r="G636" s="2"/>
    </row>
    <row r="637" ht="15.75" customHeight="1">
      <c r="B637" s="2"/>
      <c r="C637" s="2"/>
      <c r="D637" s="2"/>
      <c r="E637" s="2"/>
      <c r="F637" s="2"/>
      <c r="G637" s="2"/>
    </row>
    <row r="638" ht="15.75" customHeight="1">
      <c r="B638" s="2"/>
      <c r="C638" s="2"/>
      <c r="D638" s="2"/>
      <c r="E638" s="2"/>
      <c r="F638" s="2"/>
      <c r="G638" s="2"/>
    </row>
    <row r="639" ht="15.75" customHeight="1">
      <c r="B639" s="2"/>
      <c r="C639" s="2"/>
      <c r="D639" s="2"/>
      <c r="E639" s="2"/>
      <c r="F639" s="2"/>
      <c r="G639" s="2"/>
    </row>
    <row r="640" ht="15.75" customHeight="1">
      <c r="B640" s="2"/>
      <c r="C640" s="2"/>
      <c r="D640" s="2"/>
      <c r="E640" s="2"/>
      <c r="F640" s="2"/>
      <c r="G640" s="2"/>
    </row>
    <row r="641" ht="15.75" customHeight="1">
      <c r="B641" s="2"/>
      <c r="C641" s="2"/>
      <c r="D641" s="2"/>
      <c r="E641" s="2"/>
      <c r="F641" s="2"/>
      <c r="G641" s="2"/>
    </row>
    <row r="642" ht="15.75" customHeight="1">
      <c r="B642" s="2"/>
      <c r="C642" s="2"/>
      <c r="D642" s="2"/>
      <c r="E642" s="2"/>
      <c r="F642" s="2"/>
      <c r="G642" s="2"/>
    </row>
    <row r="643" ht="15.75" customHeight="1">
      <c r="B643" s="2"/>
      <c r="C643" s="2"/>
      <c r="D643" s="2"/>
      <c r="E643" s="2"/>
      <c r="F643" s="2"/>
      <c r="G643" s="2"/>
    </row>
    <row r="644" ht="15.75" customHeight="1">
      <c r="B644" s="2"/>
      <c r="C644" s="2"/>
      <c r="D644" s="2"/>
      <c r="E644" s="2"/>
      <c r="F644" s="2"/>
      <c r="G644" s="2"/>
    </row>
    <row r="645" ht="15.75" customHeight="1">
      <c r="B645" s="2"/>
      <c r="C645" s="2"/>
      <c r="D645" s="2"/>
      <c r="E645" s="2"/>
      <c r="F645" s="2"/>
      <c r="G645" s="2"/>
    </row>
    <row r="646" ht="15.75" customHeight="1">
      <c r="B646" s="2"/>
      <c r="C646" s="2"/>
      <c r="D646" s="2"/>
      <c r="E646" s="2"/>
      <c r="F646" s="2"/>
      <c r="G646" s="2"/>
    </row>
    <row r="647" ht="15.75" customHeight="1">
      <c r="B647" s="2"/>
      <c r="C647" s="2"/>
      <c r="D647" s="2"/>
      <c r="E647" s="2"/>
      <c r="F647" s="2"/>
      <c r="G647" s="2"/>
    </row>
    <row r="648" ht="15.75" customHeight="1">
      <c r="B648" s="2"/>
      <c r="C648" s="2"/>
      <c r="D648" s="2"/>
      <c r="E648" s="2"/>
      <c r="F648" s="2"/>
      <c r="G648" s="2"/>
    </row>
    <row r="649" ht="15.75" customHeight="1">
      <c r="B649" s="2"/>
      <c r="C649" s="2"/>
      <c r="D649" s="2"/>
      <c r="E649" s="2"/>
      <c r="F649" s="2"/>
      <c r="G649" s="2"/>
    </row>
    <row r="650" ht="15.75" customHeight="1">
      <c r="B650" s="2"/>
      <c r="C650" s="2"/>
      <c r="D650" s="2"/>
      <c r="E650" s="2"/>
      <c r="F650" s="2"/>
      <c r="G650" s="2"/>
    </row>
    <row r="651" ht="15.75" customHeight="1">
      <c r="B651" s="2"/>
      <c r="C651" s="2"/>
      <c r="D651" s="2"/>
      <c r="E651" s="2"/>
      <c r="F651" s="2"/>
      <c r="G651" s="2"/>
    </row>
    <row r="652" ht="15.75" customHeight="1">
      <c r="B652" s="2"/>
      <c r="C652" s="2"/>
      <c r="D652" s="2"/>
      <c r="E652" s="2"/>
      <c r="F652" s="2"/>
      <c r="G652" s="2"/>
    </row>
    <row r="653" ht="15.75" customHeight="1">
      <c r="B653" s="2"/>
      <c r="C653" s="2"/>
      <c r="D653" s="2"/>
      <c r="E653" s="2"/>
      <c r="F653" s="2"/>
      <c r="G653" s="2"/>
    </row>
    <row r="654" ht="15.75" customHeight="1">
      <c r="B654" s="2"/>
      <c r="C654" s="2"/>
      <c r="D654" s="2"/>
      <c r="E654" s="2"/>
      <c r="F654" s="2"/>
      <c r="G654" s="2"/>
    </row>
    <row r="655" ht="15.75" customHeight="1">
      <c r="B655" s="2"/>
      <c r="C655" s="2"/>
      <c r="D655" s="2"/>
      <c r="E655" s="2"/>
      <c r="F655" s="2"/>
      <c r="G655" s="2"/>
    </row>
    <row r="656" ht="15.75" customHeight="1">
      <c r="B656" s="2"/>
      <c r="C656" s="2"/>
      <c r="D656" s="2"/>
      <c r="E656" s="2"/>
      <c r="F656" s="2"/>
      <c r="G656" s="2"/>
    </row>
    <row r="657" ht="15.75" customHeight="1">
      <c r="B657" s="2"/>
      <c r="C657" s="2"/>
      <c r="D657" s="2"/>
      <c r="E657" s="2"/>
      <c r="F657" s="2"/>
      <c r="G657" s="2"/>
    </row>
    <row r="658" ht="15.75" customHeight="1">
      <c r="B658" s="2"/>
      <c r="C658" s="2"/>
      <c r="D658" s="2"/>
      <c r="E658" s="2"/>
      <c r="F658" s="2"/>
      <c r="G658" s="2"/>
    </row>
    <row r="659" ht="15.75" customHeight="1">
      <c r="B659" s="2"/>
      <c r="C659" s="2"/>
      <c r="D659" s="2"/>
      <c r="E659" s="2"/>
      <c r="F659" s="2"/>
      <c r="G659" s="2"/>
    </row>
    <row r="660" ht="15.75" customHeight="1">
      <c r="B660" s="2"/>
      <c r="C660" s="2"/>
      <c r="D660" s="2"/>
      <c r="E660" s="2"/>
      <c r="F660" s="2"/>
      <c r="G660" s="2"/>
    </row>
    <row r="661" ht="15.75" customHeight="1">
      <c r="B661" s="2"/>
      <c r="C661" s="2"/>
      <c r="D661" s="2"/>
      <c r="E661" s="2"/>
      <c r="F661" s="2"/>
      <c r="G661" s="2"/>
    </row>
    <row r="662" ht="15.75" customHeight="1">
      <c r="B662" s="2"/>
      <c r="C662" s="2"/>
      <c r="D662" s="2"/>
      <c r="E662" s="2"/>
      <c r="F662" s="2"/>
      <c r="G662" s="2"/>
    </row>
    <row r="663" ht="15.75" customHeight="1">
      <c r="B663" s="2"/>
      <c r="C663" s="2"/>
      <c r="D663" s="2"/>
      <c r="E663" s="2"/>
      <c r="F663" s="2"/>
      <c r="G663" s="2"/>
    </row>
    <row r="664" ht="15.75" customHeight="1">
      <c r="B664" s="2"/>
      <c r="C664" s="2"/>
      <c r="D664" s="2"/>
      <c r="E664" s="2"/>
      <c r="F664" s="2"/>
      <c r="G664" s="2"/>
    </row>
    <row r="665" ht="15.75" customHeight="1">
      <c r="B665" s="2"/>
      <c r="C665" s="2"/>
      <c r="D665" s="2"/>
      <c r="E665" s="2"/>
      <c r="F665" s="2"/>
      <c r="G665" s="2"/>
    </row>
    <row r="666" ht="15.75" customHeight="1">
      <c r="B666" s="2"/>
      <c r="C666" s="2"/>
      <c r="D666" s="2"/>
      <c r="E666" s="2"/>
      <c r="F666" s="2"/>
      <c r="G666" s="2"/>
    </row>
    <row r="667" ht="15.75" customHeight="1">
      <c r="B667" s="2"/>
      <c r="C667" s="2"/>
      <c r="D667" s="2"/>
      <c r="E667" s="2"/>
      <c r="F667" s="2"/>
      <c r="G667" s="2"/>
    </row>
    <row r="668" ht="15.75" customHeight="1">
      <c r="B668" s="2"/>
      <c r="C668" s="2"/>
      <c r="D668" s="2"/>
      <c r="E668" s="2"/>
      <c r="F668" s="2"/>
      <c r="G668" s="2"/>
    </row>
    <row r="669" ht="15.75" customHeight="1">
      <c r="B669" s="2"/>
      <c r="C669" s="2"/>
      <c r="D669" s="2"/>
      <c r="E669" s="2"/>
      <c r="F669" s="2"/>
      <c r="G669" s="2"/>
    </row>
    <row r="670" ht="15.75" customHeight="1">
      <c r="B670" s="2"/>
      <c r="C670" s="2"/>
      <c r="D670" s="2"/>
      <c r="E670" s="2"/>
      <c r="F670" s="2"/>
      <c r="G670" s="2"/>
    </row>
    <row r="671" ht="15.75" customHeight="1">
      <c r="B671" s="2"/>
      <c r="C671" s="2"/>
      <c r="D671" s="2"/>
      <c r="E671" s="2"/>
      <c r="F671" s="2"/>
      <c r="G671" s="2"/>
    </row>
    <row r="672" ht="15.75" customHeight="1">
      <c r="B672" s="2"/>
      <c r="C672" s="2"/>
      <c r="D672" s="2"/>
      <c r="E672" s="2"/>
      <c r="F672" s="2"/>
      <c r="G672" s="2"/>
    </row>
    <row r="673" ht="15.75" customHeight="1">
      <c r="B673" s="2"/>
      <c r="C673" s="2"/>
      <c r="D673" s="2"/>
      <c r="E673" s="2"/>
      <c r="F673" s="2"/>
      <c r="G673" s="2"/>
    </row>
    <row r="674" ht="15.75" customHeight="1">
      <c r="B674" s="2"/>
      <c r="C674" s="2"/>
      <c r="D674" s="2"/>
      <c r="E674" s="2"/>
      <c r="F674" s="2"/>
      <c r="G674" s="2"/>
    </row>
    <row r="675" ht="15.75" customHeight="1">
      <c r="B675" s="2"/>
      <c r="C675" s="2"/>
      <c r="D675" s="2"/>
      <c r="E675" s="2"/>
      <c r="F675" s="2"/>
      <c r="G675" s="2"/>
    </row>
    <row r="676" ht="15.75" customHeight="1">
      <c r="B676" s="2"/>
      <c r="C676" s="2"/>
      <c r="D676" s="2"/>
      <c r="E676" s="2"/>
      <c r="F676" s="2"/>
      <c r="G676" s="2"/>
    </row>
    <row r="677" ht="15.75" customHeight="1">
      <c r="B677" s="2"/>
      <c r="C677" s="2"/>
      <c r="D677" s="2"/>
      <c r="E677" s="2"/>
      <c r="F677" s="2"/>
      <c r="G677" s="2"/>
    </row>
    <row r="678" ht="15.75" customHeight="1">
      <c r="B678" s="2"/>
      <c r="C678" s="2"/>
      <c r="D678" s="2"/>
      <c r="E678" s="2"/>
      <c r="F678" s="2"/>
      <c r="G678" s="2"/>
    </row>
    <row r="679" ht="15.75" customHeight="1">
      <c r="B679" s="2"/>
      <c r="C679" s="2"/>
      <c r="D679" s="2"/>
      <c r="E679" s="2"/>
      <c r="F679" s="2"/>
      <c r="G679" s="2"/>
    </row>
    <row r="680" ht="15.75" customHeight="1">
      <c r="B680" s="2"/>
      <c r="C680" s="2"/>
      <c r="D680" s="2"/>
      <c r="E680" s="2"/>
      <c r="F680" s="2"/>
      <c r="G680" s="2"/>
    </row>
    <row r="681" ht="15.75" customHeight="1">
      <c r="B681" s="2"/>
      <c r="C681" s="2"/>
      <c r="D681" s="2"/>
      <c r="E681" s="2"/>
      <c r="F681" s="2"/>
      <c r="G681" s="2"/>
    </row>
    <row r="682" ht="15.75" customHeight="1">
      <c r="B682" s="2"/>
      <c r="C682" s="2"/>
      <c r="D682" s="2"/>
      <c r="E682" s="2"/>
      <c r="F682" s="2"/>
      <c r="G682" s="2"/>
    </row>
    <row r="683" ht="15.75" customHeight="1">
      <c r="B683" s="2"/>
      <c r="C683" s="2"/>
      <c r="D683" s="2"/>
      <c r="E683" s="2"/>
      <c r="F683" s="2"/>
      <c r="G683" s="2"/>
    </row>
    <row r="684" ht="15.75" customHeight="1">
      <c r="B684" s="2"/>
      <c r="C684" s="2"/>
      <c r="D684" s="2"/>
      <c r="E684" s="2"/>
      <c r="F684" s="2"/>
      <c r="G684" s="2"/>
    </row>
    <row r="685" ht="15.75" customHeight="1">
      <c r="B685" s="2"/>
      <c r="C685" s="2"/>
      <c r="D685" s="2"/>
      <c r="E685" s="2"/>
      <c r="F685" s="2"/>
      <c r="G685" s="2"/>
    </row>
    <row r="686" ht="15.75" customHeight="1">
      <c r="B686" s="2"/>
      <c r="C686" s="2"/>
      <c r="D686" s="2"/>
      <c r="E686" s="2"/>
      <c r="F686" s="2"/>
      <c r="G686" s="2"/>
    </row>
    <row r="687" ht="15.75" customHeight="1">
      <c r="B687" s="2"/>
      <c r="C687" s="2"/>
      <c r="D687" s="2"/>
      <c r="E687" s="2"/>
      <c r="F687" s="2"/>
      <c r="G687" s="2"/>
    </row>
    <row r="688" ht="15.75" customHeight="1">
      <c r="B688" s="2"/>
      <c r="C688" s="2"/>
      <c r="D688" s="2"/>
      <c r="E688" s="2"/>
      <c r="F688" s="2"/>
      <c r="G688" s="2"/>
    </row>
    <row r="689" ht="15.75" customHeight="1">
      <c r="B689" s="2"/>
      <c r="C689" s="2"/>
      <c r="D689" s="2"/>
      <c r="E689" s="2"/>
      <c r="F689" s="2"/>
      <c r="G689" s="2"/>
    </row>
    <row r="690" ht="15.75" customHeight="1">
      <c r="B690" s="2"/>
      <c r="C690" s="2"/>
      <c r="D690" s="2"/>
      <c r="E690" s="2"/>
      <c r="F690" s="2"/>
      <c r="G690" s="2"/>
    </row>
    <row r="691" ht="15.75" customHeight="1">
      <c r="B691" s="2"/>
      <c r="C691" s="2"/>
      <c r="D691" s="2"/>
      <c r="E691" s="2"/>
      <c r="F691" s="2"/>
      <c r="G691" s="2"/>
    </row>
    <row r="692" ht="15.75" customHeight="1">
      <c r="B692" s="2"/>
      <c r="C692" s="2"/>
      <c r="D692" s="2"/>
      <c r="E692" s="2"/>
      <c r="F692" s="2"/>
      <c r="G692" s="2"/>
    </row>
    <row r="693" ht="15.75" customHeight="1">
      <c r="B693" s="2"/>
      <c r="C693" s="2"/>
      <c r="D693" s="2"/>
      <c r="E693" s="2"/>
      <c r="F693" s="2"/>
      <c r="G693" s="2"/>
    </row>
    <row r="694" ht="15.75" customHeight="1">
      <c r="B694" s="2"/>
      <c r="C694" s="2"/>
      <c r="D694" s="2"/>
      <c r="E694" s="2"/>
      <c r="F694" s="2"/>
      <c r="G694" s="2"/>
    </row>
    <row r="695" ht="15.75" customHeight="1">
      <c r="B695" s="2"/>
      <c r="C695" s="2"/>
      <c r="D695" s="2"/>
      <c r="E695" s="2"/>
      <c r="F695" s="2"/>
      <c r="G695" s="2"/>
    </row>
    <row r="696" ht="15.75" customHeight="1">
      <c r="B696" s="2"/>
      <c r="C696" s="2"/>
      <c r="D696" s="2"/>
      <c r="E696" s="2"/>
      <c r="F696" s="2"/>
      <c r="G696" s="2"/>
    </row>
    <row r="697" ht="15.75" customHeight="1">
      <c r="B697" s="2"/>
      <c r="C697" s="2"/>
      <c r="D697" s="2"/>
      <c r="E697" s="2"/>
      <c r="F697" s="2"/>
      <c r="G697" s="2"/>
    </row>
    <row r="698" ht="15.75" customHeight="1">
      <c r="B698" s="2"/>
      <c r="C698" s="2"/>
      <c r="D698" s="2"/>
      <c r="E698" s="2"/>
      <c r="F698" s="2"/>
      <c r="G698" s="2"/>
    </row>
    <row r="699" ht="15.75" customHeight="1">
      <c r="B699" s="2"/>
      <c r="C699" s="2"/>
      <c r="D699" s="2"/>
      <c r="E699" s="2"/>
      <c r="F699" s="2"/>
      <c r="G699" s="2"/>
    </row>
    <row r="700" ht="15.75" customHeight="1">
      <c r="B700" s="2"/>
      <c r="C700" s="2"/>
      <c r="D700" s="2"/>
      <c r="E700" s="2"/>
      <c r="F700" s="2"/>
      <c r="G700" s="2"/>
    </row>
    <row r="701" ht="15.75" customHeight="1">
      <c r="B701" s="2"/>
      <c r="C701" s="2"/>
      <c r="D701" s="2"/>
      <c r="E701" s="2"/>
      <c r="F701" s="2"/>
      <c r="G701" s="2"/>
    </row>
    <row r="702" ht="15.75" customHeight="1">
      <c r="B702" s="2"/>
      <c r="C702" s="2"/>
      <c r="D702" s="2"/>
      <c r="E702" s="2"/>
      <c r="F702" s="2"/>
      <c r="G702" s="2"/>
    </row>
    <row r="703" ht="15.75" customHeight="1">
      <c r="B703" s="2"/>
      <c r="C703" s="2"/>
      <c r="D703" s="2"/>
      <c r="E703" s="2"/>
      <c r="F703" s="2"/>
      <c r="G703" s="2"/>
    </row>
    <row r="704" ht="15.75" customHeight="1">
      <c r="B704" s="2"/>
      <c r="C704" s="2"/>
      <c r="D704" s="2"/>
      <c r="E704" s="2"/>
      <c r="F704" s="2"/>
      <c r="G704" s="2"/>
    </row>
    <row r="705" ht="15.75" customHeight="1">
      <c r="B705" s="2"/>
      <c r="C705" s="2"/>
      <c r="D705" s="2"/>
      <c r="E705" s="2"/>
      <c r="F705" s="2"/>
      <c r="G705" s="2"/>
    </row>
    <row r="706" ht="15.75" customHeight="1">
      <c r="B706" s="2"/>
      <c r="C706" s="2"/>
      <c r="D706" s="2"/>
      <c r="E706" s="2"/>
      <c r="F706" s="2"/>
      <c r="G706" s="2"/>
    </row>
    <row r="707" ht="15.75" customHeight="1">
      <c r="B707" s="2"/>
      <c r="C707" s="2"/>
      <c r="D707" s="2"/>
      <c r="E707" s="2"/>
      <c r="F707" s="2"/>
      <c r="G707" s="2"/>
    </row>
    <row r="708" ht="15.75" customHeight="1">
      <c r="B708" s="2"/>
      <c r="C708" s="2"/>
      <c r="D708" s="2"/>
      <c r="E708" s="2"/>
      <c r="F708" s="2"/>
      <c r="G708" s="2"/>
    </row>
    <row r="709" ht="15.75" customHeight="1">
      <c r="B709" s="2"/>
      <c r="C709" s="2"/>
      <c r="D709" s="2"/>
      <c r="E709" s="2"/>
      <c r="F709" s="2"/>
      <c r="G709" s="2"/>
    </row>
    <row r="710" ht="15.75" customHeight="1">
      <c r="B710" s="2"/>
      <c r="C710" s="2"/>
      <c r="D710" s="2"/>
      <c r="E710" s="2"/>
      <c r="F710" s="2"/>
      <c r="G710" s="2"/>
    </row>
    <row r="711" ht="15.75" customHeight="1">
      <c r="B711" s="2"/>
      <c r="C711" s="2"/>
      <c r="D711" s="2"/>
      <c r="E711" s="2"/>
      <c r="F711" s="2"/>
      <c r="G711" s="2"/>
    </row>
    <row r="712" ht="15.75" customHeight="1">
      <c r="B712" s="2"/>
      <c r="C712" s="2"/>
      <c r="D712" s="2"/>
      <c r="E712" s="2"/>
      <c r="F712" s="2"/>
      <c r="G712" s="2"/>
    </row>
    <row r="713" ht="15.75" customHeight="1">
      <c r="B713" s="2"/>
      <c r="C713" s="2"/>
      <c r="D713" s="2"/>
      <c r="E713" s="2"/>
      <c r="F713" s="2"/>
      <c r="G713" s="2"/>
    </row>
    <row r="714" ht="15.75" customHeight="1">
      <c r="B714" s="2"/>
      <c r="C714" s="2"/>
      <c r="D714" s="2"/>
      <c r="E714" s="2"/>
      <c r="F714" s="2"/>
      <c r="G714" s="2"/>
    </row>
    <row r="715" ht="15.75" customHeight="1">
      <c r="B715" s="2"/>
      <c r="C715" s="2"/>
      <c r="D715" s="2"/>
      <c r="E715" s="2"/>
      <c r="F715" s="2"/>
      <c r="G715" s="2"/>
    </row>
    <row r="716" ht="15.75" customHeight="1">
      <c r="B716" s="2"/>
      <c r="C716" s="2"/>
      <c r="D716" s="2"/>
      <c r="E716" s="2"/>
      <c r="F716" s="2"/>
      <c r="G716" s="2"/>
    </row>
    <row r="717" ht="15.75" customHeight="1">
      <c r="B717" s="2"/>
      <c r="C717" s="2"/>
      <c r="D717" s="2"/>
      <c r="E717" s="2"/>
      <c r="F717" s="2"/>
      <c r="G717" s="2"/>
    </row>
    <row r="718" ht="15.75" customHeight="1">
      <c r="B718" s="2"/>
      <c r="C718" s="2"/>
      <c r="D718" s="2"/>
      <c r="E718" s="2"/>
      <c r="F718" s="2"/>
      <c r="G718" s="2"/>
    </row>
    <row r="719" ht="15.75" customHeight="1">
      <c r="B719" s="2"/>
      <c r="C719" s="2"/>
      <c r="D719" s="2"/>
      <c r="E719" s="2"/>
      <c r="F719" s="2"/>
      <c r="G719" s="2"/>
    </row>
    <row r="720" ht="15.75" customHeight="1">
      <c r="B720" s="2"/>
      <c r="C720" s="2"/>
      <c r="D720" s="2"/>
      <c r="E720" s="2"/>
      <c r="F720" s="2"/>
      <c r="G720" s="2"/>
    </row>
    <row r="721" ht="15.75" customHeight="1">
      <c r="B721" s="2"/>
      <c r="C721" s="2"/>
      <c r="D721" s="2"/>
      <c r="E721" s="2"/>
      <c r="F721" s="2"/>
      <c r="G721" s="2"/>
    </row>
    <row r="722" ht="15.75" customHeight="1">
      <c r="B722" s="2"/>
      <c r="C722" s="2"/>
      <c r="D722" s="2"/>
      <c r="E722" s="2"/>
      <c r="F722" s="2"/>
      <c r="G722" s="2"/>
    </row>
    <row r="723" ht="15.75" customHeight="1">
      <c r="B723" s="2"/>
      <c r="C723" s="2"/>
      <c r="D723" s="2"/>
      <c r="E723" s="2"/>
      <c r="F723" s="2"/>
      <c r="G723" s="2"/>
    </row>
    <row r="724" ht="15.75" customHeight="1">
      <c r="B724" s="2"/>
      <c r="C724" s="2"/>
      <c r="D724" s="2"/>
      <c r="E724" s="2"/>
      <c r="F724" s="2"/>
      <c r="G724" s="2"/>
    </row>
    <row r="725" ht="15.75" customHeight="1">
      <c r="B725" s="2"/>
      <c r="C725" s="2"/>
      <c r="D725" s="2"/>
      <c r="E725" s="2"/>
      <c r="F725" s="2"/>
      <c r="G725" s="2"/>
    </row>
    <row r="726" ht="15.75" customHeight="1">
      <c r="B726" s="2"/>
      <c r="C726" s="2"/>
      <c r="D726" s="2"/>
      <c r="E726" s="2"/>
      <c r="F726" s="2"/>
      <c r="G726" s="2"/>
    </row>
    <row r="727" ht="15.75" customHeight="1">
      <c r="B727" s="2"/>
      <c r="C727" s="2"/>
      <c r="D727" s="2"/>
      <c r="E727" s="2"/>
      <c r="F727" s="2"/>
      <c r="G727" s="2"/>
    </row>
    <row r="728" ht="15.75" customHeight="1">
      <c r="B728" s="2"/>
      <c r="C728" s="2"/>
      <c r="D728" s="2"/>
      <c r="E728" s="2"/>
      <c r="F728" s="2"/>
      <c r="G728" s="2"/>
    </row>
    <row r="729" ht="15.75" customHeight="1">
      <c r="B729" s="2"/>
      <c r="C729" s="2"/>
      <c r="D729" s="2"/>
      <c r="E729" s="2"/>
      <c r="F729" s="2"/>
      <c r="G729" s="2"/>
    </row>
    <row r="730" ht="15.75" customHeight="1">
      <c r="B730" s="2"/>
      <c r="C730" s="2"/>
      <c r="D730" s="2"/>
      <c r="E730" s="2"/>
      <c r="F730" s="2"/>
      <c r="G730" s="2"/>
    </row>
    <row r="731" ht="15.75" customHeight="1">
      <c r="B731" s="2"/>
      <c r="C731" s="2"/>
      <c r="D731" s="2"/>
      <c r="E731" s="2"/>
      <c r="F731" s="2"/>
      <c r="G731" s="2"/>
    </row>
    <row r="732" ht="15.75" customHeight="1">
      <c r="B732" s="2"/>
      <c r="C732" s="2"/>
      <c r="D732" s="2"/>
      <c r="E732" s="2"/>
      <c r="F732" s="2"/>
      <c r="G732" s="2"/>
    </row>
    <row r="733" ht="15.75" customHeight="1">
      <c r="B733" s="2"/>
      <c r="C733" s="2"/>
      <c r="D733" s="2"/>
      <c r="E733" s="2"/>
      <c r="F733" s="2"/>
      <c r="G733" s="2"/>
    </row>
    <row r="734" ht="15.75" customHeight="1">
      <c r="B734" s="2"/>
      <c r="C734" s="2"/>
      <c r="D734" s="2"/>
      <c r="E734" s="2"/>
      <c r="F734" s="2"/>
      <c r="G734" s="2"/>
    </row>
    <row r="735" ht="15.75" customHeight="1">
      <c r="B735" s="2"/>
      <c r="C735" s="2"/>
      <c r="D735" s="2"/>
      <c r="E735" s="2"/>
      <c r="F735" s="2"/>
      <c r="G735" s="2"/>
    </row>
    <row r="736" ht="15.75" customHeight="1">
      <c r="B736" s="2"/>
      <c r="C736" s="2"/>
      <c r="D736" s="2"/>
      <c r="E736" s="2"/>
      <c r="F736" s="2"/>
      <c r="G736" s="2"/>
    </row>
    <row r="737" ht="15.75" customHeight="1">
      <c r="B737" s="2"/>
      <c r="C737" s="2"/>
      <c r="D737" s="2"/>
      <c r="E737" s="2"/>
      <c r="F737" s="2"/>
      <c r="G737" s="2"/>
    </row>
    <row r="738" ht="15.75" customHeight="1">
      <c r="B738" s="2"/>
      <c r="C738" s="2"/>
      <c r="D738" s="2"/>
      <c r="E738" s="2"/>
      <c r="F738" s="2"/>
      <c r="G738" s="2"/>
    </row>
    <row r="739" ht="15.75" customHeight="1">
      <c r="B739" s="2"/>
      <c r="C739" s="2"/>
      <c r="D739" s="2"/>
      <c r="E739" s="2"/>
      <c r="F739" s="2"/>
      <c r="G739" s="2"/>
    </row>
    <row r="740" ht="15.75" customHeight="1">
      <c r="B740" s="2"/>
      <c r="C740" s="2"/>
      <c r="D740" s="2"/>
      <c r="E740" s="2"/>
      <c r="F740" s="2"/>
      <c r="G740" s="2"/>
    </row>
    <row r="741" ht="15.75" customHeight="1">
      <c r="B741" s="2"/>
      <c r="C741" s="2"/>
      <c r="D741" s="2"/>
      <c r="E741" s="2"/>
      <c r="F741" s="2"/>
      <c r="G741" s="2"/>
    </row>
    <row r="742" ht="15.75" customHeight="1">
      <c r="B742" s="2"/>
      <c r="C742" s="2"/>
      <c r="D742" s="2"/>
      <c r="E742" s="2"/>
      <c r="F742" s="2"/>
      <c r="G742" s="2"/>
    </row>
    <row r="743" ht="15.75" customHeight="1">
      <c r="B743" s="2"/>
      <c r="C743" s="2"/>
      <c r="D743" s="2"/>
      <c r="E743" s="2"/>
      <c r="F743" s="2"/>
      <c r="G743" s="2"/>
    </row>
    <row r="744" ht="15.75" customHeight="1">
      <c r="B744" s="2"/>
      <c r="C744" s="2"/>
      <c r="D744" s="2"/>
      <c r="E744" s="2"/>
      <c r="F744" s="2"/>
      <c r="G744" s="2"/>
    </row>
    <row r="745" ht="15.75" customHeight="1">
      <c r="B745" s="2"/>
      <c r="C745" s="2"/>
      <c r="D745" s="2"/>
      <c r="E745" s="2"/>
      <c r="F745" s="2"/>
      <c r="G745" s="2"/>
    </row>
    <row r="746" ht="15.75" customHeight="1">
      <c r="B746" s="2"/>
      <c r="C746" s="2"/>
      <c r="D746" s="2"/>
      <c r="E746" s="2"/>
      <c r="F746" s="2"/>
      <c r="G746" s="2"/>
    </row>
    <row r="747" ht="15.75" customHeight="1">
      <c r="B747" s="2"/>
      <c r="C747" s="2"/>
      <c r="D747" s="2"/>
      <c r="E747" s="2"/>
      <c r="F747" s="2"/>
      <c r="G747" s="2"/>
    </row>
    <row r="748" ht="15.75" customHeight="1">
      <c r="B748" s="2"/>
      <c r="C748" s="2"/>
      <c r="D748" s="2"/>
      <c r="E748" s="2"/>
      <c r="F748" s="2"/>
      <c r="G748" s="2"/>
    </row>
    <row r="749" ht="15.75" customHeight="1">
      <c r="B749" s="2"/>
      <c r="C749" s="2"/>
      <c r="D749" s="2"/>
      <c r="E749" s="2"/>
      <c r="F749" s="2"/>
      <c r="G749" s="2"/>
    </row>
    <row r="750" ht="15.75" customHeight="1">
      <c r="B750" s="2"/>
      <c r="C750" s="2"/>
      <c r="D750" s="2"/>
      <c r="E750" s="2"/>
      <c r="F750" s="2"/>
      <c r="G750" s="2"/>
    </row>
    <row r="751" ht="15.75" customHeight="1">
      <c r="B751" s="2"/>
      <c r="C751" s="2"/>
      <c r="D751" s="2"/>
      <c r="E751" s="2"/>
      <c r="F751" s="2"/>
      <c r="G751" s="2"/>
    </row>
    <row r="752" ht="15.75" customHeight="1">
      <c r="B752" s="2"/>
      <c r="C752" s="2"/>
      <c r="D752" s="2"/>
      <c r="E752" s="2"/>
      <c r="F752" s="2"/>
      <c r="G752" s="2"/>
    </row>
    <row r="753" ht="15.75" customHeight="1">
      <c r="B753" s="2"/>
      <c r="C753" s="2"/>
      <c r="D753" s="2"/>
      <c r="E753" s="2"/>
      <c r="F753" s="2"/>
      <c r="G753" s="2"/>
    </row>
    <row r="754" ht="15.75" customHeight="1">
      <c r="B754" s="2"/>
      <c r="C754" s="2"/>
      <c r="D754" s="2"/>
      <c r="E754" s="2"/>
      <c r="F754" s="2"/>
      <c r="G754" s="2"/>
    </row>
    <row r="755" ht="15.75" customHeight="1">
      <c r="B755" s="2"/>
      <c r="C755" s="2"/>
      <c r="D755" s="2"/>
      <c r="E755" s="2"/>
      <c r="F755" s="2"/>
      <c r="G755" s="2"/>
    </row>
    <row r="756" ht="15.75" customHeight="1">
      <c r="B756" s="2"/>
      <c r="C756" s="2"/>
      <c r="D756" s="2"/>
      <c r="E756" s="2"/>
      <c r="F756" s="2"/>
      <c r="G756" s="2"/>
    </row>
    <row r="757" ht="15.75" customHeight="1">
      <c r="B757" s="2"/>
      <c r="C757" s="2"/>
      <c r="D757" s="2"/>
      <c r="E757" s="2"/>
      <c r="F757" s="2"/>
      <c r="G757" s="2"/>
    </row>
    <row r="758" ht="15.75" customHeight="1">
      <c r="B758" s="2"/>
      <c r="C758" s="2"/>
      <c r="D758" s="2"/>
      <c r="E758" s="2"/>
      <c r="F758" s="2"/>
      <c r="G758" s="2"/>
    </row>
    <row r="759" ht="15.75" customHeight="1">
      <c r="B759" s="2"/>
      <c r="C759" s="2"/>
      <c r="D759" s="2"/>
      <c r="E759" s="2"/>
      <c r="F759" s="2"/>
      <c r="G759" s="2"/>
    </row>
    <row r="760" ht="15.75" customHeight="1">
      <c r="B760" s="2"/>
      <c r="C760" s="2"/>
      <c r="D760" s="2"/>
      <c r="E760" s="2"/>
      <c r="F760" s="2"/>
      <c r="G760" s="2"/>
    </row>
    <row r="761" ht="15.75" customHeight="1">
      <c r="B761" s="2"/>
      <c r="C761" s="2"/>
      <c r="D761" s="2"/>
      <c r="E761" s="2"/>
      <c r="F761" s="2"/>
      <c r="G761" s="2"/>
    </row>
    <row r="762" ht="15.75" customHeight="1">
      <c r="B762" s="2"/>
      <c r="C762" s="2"/>
      <c r="D762" s="2"/>
      <c r="E762" s="2"/>
      <c r="F762" s="2"/>
      <c r="G762" s="2"/>
    </row>
    <row r="763" ht="15.75" customHeight="1">
      <c r="B763" s="2"/>
      <c r="C763" s="2"/>
      <c r="D763" s="2"/>
      <c r="E763" s="2"/>
      <c r="F763" s="2"/>
      <c r="G763" s="2"/>
    </row>
    <row r="764" ht="15.75" customHeight="1">
      <c r="B764" s="2"/>
      <c r="C764" s="2"/>
      <c r="D764" s="2"/>
      <c r="E764" s="2"/>
      <c r="F764" s="2"/>
      <c r="G764" s="2"/>
    </row>
    <row r="765" ht="15.75" customHeight="1">
      <c r="B765" s="2"/>
      <c r="C765" s="2"/>
      <c r="D765" s="2"/>
      <c r="E765" s="2"/>
      <c r="F765" s="2"/>
      <c r="G765" s="2"/>
    </row>
    <row r="766" ht="15.75" customHeight="1">
      <c r="B766" s="2"/>
      <c r="C766" s="2"/>
      <c r="D766" s="2"/>
      <c r="E766" s="2"/>
      <c r="F766" s="2"/>
      <c r="G766" s="2"/>
    </row>
    <row r="767" ht="15.75" customHeight="1">
      <c r="B767" s="2"/>
      <c r="C767" s="2"/>
      <c r="D767" s="2"/>
      <c r="E767" s="2"/>
      <c r="F767" s="2"/>
      <c r="G767" s="2"/>
    </row>
    <row r="768" ht="15.75" customHeight="1">
      <c r="B768" s="2"/>
      <c r="C768" s="2"/>
      <c r="D768" s="2"/>
      <c r="E768" s="2"/>
      <c r="F768" s="2"/>
      <c r="G768" s="2"/>
    </row>
    <row r="769" ht="15.75" customHeight="1">
      <c r="B769" s="2"/>
      <c r="C769" s="2"/>
      <c r="D769" s="2"/>
      <c r="E769" s="2"/>
      <c r="F769" s="2"/>
      <c r="G769" s="2"/>
    </row>
    <row r="770" ht="15.75" customHeight="1">
      <c r="B770" s="2"/>
      <c r="C770" s="2"/>
      <c r="D770" s="2"/>
      <c r="E770" s="2"/>
      <c r="F770" s="2"/>
      <c r="G770" s="2"/>
    </row>
    <row r="771" ht="15.75" customHeight="1">
      <c r="B771" s="2"/>
      <c r="C771" s="2"/>
      <c r="D771" s="2"/>
      <c r="E771" s="2"/>
      <c r="F771" s="2"/>
      <c r="G771" s="2"/>
    </row>
    <row r="772" ht="15.75" customHeight="1">
      <c r="B772" s="2"/>
      <c r="C772" s="2"/>
      <c r="D772" s="2"/>
      <c r="E772" s="2"/>
      <c r="F772" s="2"/>
      <c r="G772" s="2"/>
    </row>
    <row r="773" ht="15.75" customHeight="1">
      <c r="B773" s="2"/>
      <c r="C773" s="2"/>
      <c r="D773" s="2"/>
      <c r="E773" s="2"/>
      <c r="F773" s="2"/>
      <c r="G773" s="2"/>
    </row>
    <row r="774" ht="15.75" customHeight="1">
      <c r="B774" s="2"/>
      <c r="C774" s="2"/>
      <c r="D774" s="2"/>
      <c r="E774" s="2"/>
      <c r="F774" s="2"/>
      <c r="G774" s="2"/>
    </row>
    <row r="775" ht="15.75" customHeight="1">
      <c r="B775" s="2"/>
      <c r="C775" s="2"/>
      <c r="D775" s="2"/>
      <c r="E775" s="2"/>
      <c r="F775" s="2"/>
      <c r="G775" s="2"/>
    </row>
    <row r="776" ht="15.75" customHeight="1">
      <c r="B776" s="2"/>
      <c r="C776" s="2"/>
      <c r="D776" s="2"/>
      <c r="E776" s="2"/>
      <c r="F776" s="2"/>
      <c r="G776" s="2"/>
    </row>
    <row r="777" ht="15.75" customHeight="1">
      <c r="B777" s="2"/>
      <c r="C777" s="2"/>
      <c r="D777" s="2"/>
      <c r="E777" s="2"/>
      <c r="F777" s="2"/>
      <c r="G777" s="2"/>
    </row>
    <row r="778" ht="15.75" customHeight="1">
      <c r="B778" s="2"/>
      <c r="C778" s="2"/>
      <c r="D778" s="2"/>
      <c r="E778" s="2"/>
      <c r="F778" s="2"/>
      <c r="G778" s="2"/>
    </row>
    <row r="779" ht="15.75" customHeight="1">
      <c r="B779" s="2"/>
      <c r="C779" s="2"/>
      <c r="D779" s="2"/>
      <c r="E779" s="2"/>
      <c r="F779" s="2"/>
      <c r="G779" s="2"/>
    </row>
    <row r="780" ht="15.75" customHeight="1">
      <c r="B780" s="2"/>
      <c r="C780" s="2"/>
      <c r="D780" s="2"/>
      <c r="E780" s="2"/>
      <c r="F780" s="2"/>
      <c r="G780" s="2"/>
    </row>
    <row r="781" ht="15.75" customHeight="1">
      <c r="B781" s="2"/>
      <c r="C781" s="2"/>
      <c r="D781" s="2"/>
      <c r="E781" s="2"/>
      <c r="F781" s="2"/>
      <c r="G781" s="2"/>
    </row>
    <row r="782" ht="15.75" customHeight="1">
      <c r="B782" s="2"/>
      <c r="C782" s="2"/>
      <c r="D782" s="2"/>
      <c r="E782" s="2"/>
      <c r="F782" s="2"/>
      <c r="G782" s="2"/>
    </row>
    <row r="783" ht="15.75" customHeight="1">
      <c r="B783" s="2"/>
      <c r="C783" s="2"/>
      <c r="D783" s="2"/>
      <c r="E783" s="2"/>
      <c r="F783" s="2"/>
      <c r="G783" s="2"/>
    </row>
    <row r="784" ht="15.75" customHeight="1">
      <c r="B784" s="2"/>
      <c r="C784" s="2"/>
      <c r="D784" s="2"/>
      <c r="E784" s="2"/>
      <c r="F784" s="2"/>
      <c r="G784" s="2"/>
    </row>
    <row r="785" ht="15.75" customHeight="1">
      <c r="B785" s="2"/>
      <c r="C785" s="2"/>
      <c r="D785" s="2"/>
      <c r="E785" s="2"/>
      <c r="F785" s="2"/>
      <c r="G785" s="2"/>
    </row>
    <row r="786" ht="15.75" customHeight="1">
      <c r="B786" s="2"/>
      <c r="C786" s="2"/>
      <c r="D786" s="2"/>
      <c r="E786" s="2"/>
      <c r="F786" s="2"/>
      <c r="G786" s="2"/>
    </row>
    <row r="787" ht="15.75" customHeight="1">
      <c r="B787" s="2"/>
      <c r="C787" s="2"/>
      <c r="D787" s="2"/>
      <c r="E787" s="2"/>
      <c r="F787" s="2"/>
      <c r="G787" s="2"/>
    </row>
    <row r="788" ht="15.75" customHeight="1">
      <c r="B788" s="2"/>
      <c r="C788" s="2"/>
      <c r="D788" s="2"/>
      <c r="E788" s="2"/>
      <c r="F788" s="2"/>
      <c r="G788" s="2"/>
    </row>
    <row r="789" ht="15.75" customHeight="1">
      <c r="B789" s="2"/>
      <c r="C789" s="2"/>
      <c r="D789" s="2"/>
      <c r="E789" s="2"/>
      <c r="F789" s="2"/>
      <c r="G789" s="2"/>
    </row>
    <row r="790" ht="15.75" customHeight="1">
      <c r="B790" s="2"/>
      <c r="C790" s="2"/>
      <c r="D790" s="2"/>
      <c r="E790" s="2"/>
      <c r="F790" s="2"/>
      <c r="G790" s="2"/>
    </row>
    <row r="791" ht="15.75" customHeight="1">
      <c r="B791" s="2"/>
      <c r="C791" s="2"/>
      <c r="D791" s="2"/>
      <c r="E791" s="2"/>
      <c r="F791" s="2"/>
      <c r="G791" s="2"/>
    </row>
    <row r="792" ht="15.75" customHeight="1">
      <c r="B792" s="2"/>
      <c r="C792" s="2"/>
      <c r="D792" s="2"/>
      <c r="E792" s="2"/>
      <c r="F792" s="2"/>
      <c r="G792" s="2"/>
    </row>
    <row r="793" ht="15.75" customHeight="1">
      <c r="B793" s="2"/>
      <c r="C793" s="2"/>
      <c r="D793" s="2"/>
      <c r="E793" s="2"/>
      <c r="F793" s="2"/>
      <c r="G793" s="2"/>
    </row>
    <row r="794" ht="15.75" customHeight="1">
      <c r="B794" s="2"/>
      <c r="C794" s="2"/>
      <c r="D794" s="2"/>
      <c r="E794" s="2"/>
      <c r="F794" s="2"/>
      <c r="G794" s="2"/>
    </row>
    <row r="795" ht="15.75" customHeight="1">
      <c r="B795" s="2"/>
      <c r="C795" s="2"/>
      <c r="D795" s="2"/>
      <c r="E795" s="2"/>
      <c r="F795" s="2"/>
      <c r="G795" s="2"/>
    </row>
    <row r="796" ht="15.75" customHeight="1">
      <c r="B796" s="2"/>
      <c r="C796" s="2"/>
      <c r="D796" s="2"/>
      <c r="E796" s="2"/>
      <c r="F796" s="2"/>
      <c r="G796" s="2"/>
    </row>
    <row r="797" ht="15.75" customHeight="1">
      <c r="B797" s="2"/>
      <c r="C797" s="2"/>
      <c r="D797" s="2"/>
      <c r="E797" s="2"/>
      <c r="F797" s="2"/>
      <c r="G797" s="2"/>
    </row>
    <row r="798" ht="15.75" customHeight="1">
      <c r="B798" s="2"/>
      <c r="C798" s="2"/>
      <c r="D798" s="2"/>
      <c r="E798" s="2"/>
      <c r="F798" s="2"/>
      <c r="G798" s="2"/>
    </row>
    <row r="799" ht="15.75" customHeight="1">
      <c r="B799" s="2"/>
      <c r="C799" s="2"/>
      <c r="D799" s="2"/>
      <c r="E799" s="2"/>
      <c r="F799" s="2"/>
      <c r="G799" s="2"/>
    </row>
    <row r="800" ht="15.75" customHeight="1">
      <c r="B800" s="2"/>
      <c r="C800" s="2"/>
      <c r="D800" s="2"/>
      <c r="E800" s="2"/>
      <c r="F800" s="2"/>
      <c r="G800" s="2"/>
    </row>
    <row r="801" ht="15.75" customHeight="1">
      <c r="B801" s="2"/>
      <c r="C801" s="2"/>
      <c r="D801" s="2"/>
      <c r="E801" s="2"/>
      <c r="F801" s="2"/>
      <c r="G801" s="2"/>
    </row>
    <row r="802" ht="15.75" customHeight="1">
      <c r="B802" s="2"/>
      <c r="C802" s="2"/>
      <c r="D802" s="2"/>
      <c r="E802" s="2"/>
      <c r="F802" s="2"/>
      <c r="G802" s="2"/>
    </row>
    <row r="803" ht="15.75" customHeight="1">
      <c r="B803" s="2"/>
      <c r="C803" s="2"/>
      <c r="D803" s="2"/>
      <c r="E803" s="2"/>
      <c r="F803" s="2"/>
      <c r="G803" s="2"/>
    </row>
    <row r="804" ht="15.75" customHeight="1">
      <c r="B804" s="2"/>
      <c r="C804" s="2"/>
      <c r="D804" s="2"/>
      <c r="E804" s="2"/>
      <c r="F804" s="2"/>
      <c r="G804" s="2"/>
    </row>
    <row r="805" ht="15.75" customHeight="1">
      <c r="B805" s="2"/>
      <c r="C805" s="2"/>
      <c r="D805" s="2"/>
      <c r="E805" s="2"/>
      <c r="F805" s="2"/>
      <c r="G805" s="2"/>
    </row>
    <row r="806" ht="15.75" customHeight="1">
      <c r="B806" s="2"/>
      <c r="C806" s="2"/>
      <c r="D806" s="2"/>
      <c r="E806" s="2"/>
      <c r="F806" s="2"/>
      <c r="G806" s="2"/>
    </row>
    <row r="807" ht="15.75" customHeight="1">
      <c r="B807" s="2"/>
      <c r="C807" s="2"/>
      <c r="D807" s="2"/>
      <c r="E807" s="2"/>
      <c r="F807" s="2"/>
      <c r="G807" s="2"/>
    </row>
    <row r="808" ht="15.75" customHeight="1">
      <c r="B808" s="2"/>
      <c r="C808" s="2"/>
      <c r="D808" s="2"/>
      <c r="E808" s="2"/>
      <c r="F808" s="2"/>
      <c r="G808" s="2"/>
    </row>
    <row r="809" ht="15.75" customHeight="1">
      <c r="B809" s="2"/>
      <c r="C809" s="2"/>
      <c r="D809" s="2"/>
      <c r="E809" s="2"/>
      <c r="F809" s="2"/>
      <c r="G809" s="2"/>
    </row>
    <row r="810" ht="15.75" customHeight="1">
      <c r="B810" s="2"/>
      <c r="C810" s="2"/>
      <c r="D810" s="2"/>
      <c r="E810" s="2"/>
      <c r="F810" s="2"/>
      <c r="G810" s="2"/>
    </row>
    <row r="811" ht="15.75" customHeight="1">
      <c r="B811" s="2"/>
      <c r="C811" s="2"/>
      <c r="D811" s="2"/>
      <c r="E811" s="2"/>
      <c r="F811" s="2"/>
      <c r="G811" s="2"/>
    </row>
    <row r="812" ht="15.75" customHeight="1">
      <c r="B812" s="2"/>
      <c r="C812" s="2"/>
      <c r="D812" s="2"/>
      <c r="E812" s="2"/>
      <c r="F812" s="2"/>
      <c r="G812" s="2"/>
    </row>
    <row r="813" ht="15.75" customHeight="1">
      <c r="B813" s="2"/>
      <c r="C813" s="2"/>
      <c r="D813" s="2"/>
      <c r="E813" s="2"/>
      <c r="F813" s="2"/>
      <c r="G813" s="2"/>
    </row>
    <row r="814" ht="15.75" customHeight="1">
      <c r="B814" s="2"/>
      <c r="C814" s="2"/>
      <c r="D814" s="2"/>
      <c r="E814" s="2"/>
      <c r="F814" s="2"/>
      <c r="G814" s="2"/>
    </row>
    <row r="815" ht="15.75" customHeight="1">
      <c r="B815" s="2"/>
      <c r="C815" s="2"/>
      <c r="D815" s="2"/>
      <c r="E815" s="2"/>
      <c r="F815" s="2"/>
      <c r="G815" s="2"/>
    </row>
    <row r="816" ht="15.75" customHeight="1">
      <c r="B816" s="2"/>
      <c r="C816" s="2"/>
      <c r="D816" s="2"/>
      <c r="E816" s="2"/>
      <c r="F816" s="2"/>
      <c r="G816" s="2"/>
    </row>
    <row r="817" ht="15.75" customHeight="1">
      <c r="B817" s="2"/>
      <c r="C817" s="2"/>
      <c r="D817" s="2"/>
      <c r="E817" s="2"/>
      <c r="F817" s="2"/>
      <c r="G817" s="2"/>
    </row>
    <row r="818" ht="15.75" customHeight="1">
      <c r="B818" s="2"/>
      <c r="C818" s="2"/>
      <c r="D818" s="2"/>
      <c r="E818" s="2"/>
      <c r="F818" s="2"/>
      <c r="G818" s="2"/>
    </row>
    <row r="819" ht="15.75" customHeight="1">
      <c r="B819" s="2"/>
      <c r="C819" s="2"/>
      <c r="D819" s="2"/>
      <c r="E819" s="2"/>
      <c r="F819" s="2"/>
      <c r="G819" s="2"/>
    </row>
    <row r="820" ht="15.75" customHeight="1">
      <c r="B820" s="2"/>
      <c r="C820" s="2"/>
      <c r="D820" s="2"/>
      <c r="E820" s="2"/>
      <c r="F820" s="2"/>
      <c r="G820" s="2"/>
    </row>
    <row r="821" ht="15.75" customHeight="1">
      <c r="B821" s="2"/>
      <c r="C821" s="2"/>
      <c r="D821" s="2"/>
      <c r="E821" s="2"/>
      <c r="F821" s="2"/>
      <c r="G821" s="2"/>
    </row>
    <row r="822" ht="15.75" customHeight="1">
      <c r="B822" s="2"/>
      <c r="C822" s="2"/>
      <c r="D822" s="2"/>
      <c r="E822" s="2"/>
      <c r="F822" s="2"/>
      <c r="G822" s="2"/>
    </row>
    <row r="823" ht="15.75" customHeight="1">
      <c r="B823" s="2"/>
      <c r="C823" s="2"/>
      <c r="D823" s="2"/>
      <c r="E823" s="2"/>
      <c r="F823" s="2"/>
      <c r="G823" s="2"/>
    </row>
    <row r="824" ht="15.75" customHeight="1">
      <c r="B824" s="2"/>
      <c r="C824" s="2"/>
      <c r="D824" s="2"/>
      <c r="E824" s="2"/>
      <c r="F824" s="2"/>
      <c r="G824" s="2"/>
    </row>
    <row r="825" ht="15.75" customHeight="1">
      <c r="B825" s="2"/>
      <c r="C825" s="2"/>
      <c r="D825" s="2"/>
      <c r="E825" s="2"/>
      <c r="F825" s="2"/>
      <c r="G825" s="2"/>
    </row>
    <row r="826" ht="15.75" customHeight="1">
      <c r="B826" s="2"/>
      <c r="C826" s="2"/>
      <c r="D826" s="2"/>
      <c r="E826" s="2"/>
      <c r="F826" s="2"/>
      <c r="G826" s="2"/>
    </row>
    <row r="827" ht="15.75" customHeight="1">
      <c r="B827" s="2"/>
      <c r="C827" s="2"/>
      <c r="D827" s="2"/>
      <c r="E827" s="2"/>
      <c r="F827" s="2"/>
      <c r="G827" s="2"/>
    </row>
    <row r="828" ht="15.75" customHeight="1">
      <c r="B828" s="2"/>
      <c r="C828" s="2"/>
      <c r="D828" s="2"/>
      <c r="E828" s="2"/>
      <c r="F828" s="2"/>
      <c r="G828" s="2"/>
    </row>
    <row r="829" ht="15.75" customHeight="1">
      <c r="B829" s="2"/>
      <c r="C829" s="2"/>
      <c r="D829" s="2"/>
      <c r="E829" s="2"/>
      <c r="F829" s="2"/>
      <c r="G829" s="2"/>
    </row>
    <row r="830" ht="15.75" customHeight="1">
      <c r="B830" s="2"/>
      <c r="C830" s="2"/>
      <c r="D830" s="2"/>
      <c r="E830" s="2"/>
      <c r="F830" s="2"/>
      <c r="G830" s="2"/>
    </row>
    <row r="831" ht="15.75" customHeight="1">
      <c r="B831" s="2"/>
      <c r="C831" s="2"/>
      <c r="D831" s="2"/>
      <c r="E831" s="2"/>
      <c r="F831" s="2"/>
      <c r="G831" s="2"/>
    </row>
    <row r="832" ht="15.75" customHeight="1">
      <c r="B832" s="2"/>
      <c r="C832" s="2"/>
      <c r="D832" s="2"/>
      <c r="E832" s="2"/>
      <c r="F832" s="2"/>
      <c r="G832" s="2"/>
    </row>
    <row r="833" ht="15.75" customHeight="1">
      <c r="B833" s="2"/>
      <c r="C833" s="2"/>
      <c r="D833" s="2"/>
      <c r="E833" s="2"/>
      <c r="F833" s="2"/>
      <c r="G833" s="2"/>
    </row>
    <row r="834" ht="15.75" customHeight="1">
      <c r="B834" s="2"/>
      <c r="C834" s="2"/>
      <c r="D834" s="2"/>
      <c r="E834" s="2"/>
      <c r="F834" s="2"/>
      <c r="G834" s="2"/>
    </row>
    <row r="835" ht="15.75" customHeight="1">
      <c r="B835" s="2"/>
      <c r="C835" s="2"/>
      <c r="D835" s="2"/>
      <c r="E835" s="2"/>
      <c r="F835" s="2"/>
      <c r="G835" s="2"/>
    </row>
    <row r="836" ht="15.75" customHeight="1">
      <c r="B836" s="2"/>
      <c r="C836" s="2"/>
      <c r="D836" s="2"/>
      <c r="E836" s="2"/>
      <c r="F836" s="2"/>
      <c r="G836" s="2"/>
    </row>
    <row r="837" ht="15.75" customHeight="1">
      <c r="B837" s="2"/>
      <c r="C837" s="2"/>
      <c r="D837" s="2"/>
      <c r="E837" s="2"/>
      <c r="F837" s="2"/>
      <c r="G837" s="2"/>
    </row>
    <row r="838" ht="15.75" customHeight="1">
      <c r="B838" s="2"/>
      <c r="C838" s="2"/>
      <c r="D838" s="2"/>
      <c r="E838" s="2"/>
      <c r="F838" s="2"/>
      <c r="G838" s="2"/>
    </row>
    <row r="839" ht="15.75" customHeight="1">
      <c r="B839" s="2"/>
      <c r="C839" s="2"/>
      <c r="D839" s="2"/>
      <c r="E839" s="2"/>
      <c r="F839" s="2"/>
      <c r="G839" s="2"/>
    </row>
    <row r="840" ht="15.75" customHeight="1">
      <c r="B840" s="2"/>
      <c r="C840" s="2"/>
      <c r="D840" s="2"/>
      <c r="E840" s="2"/>
      <c r="F840" s="2"/>
      <c r="G840" s="2"/>
    </row>
    <row r="841" ht="15.75" customHeight="1">
      <c r="B841" s="2"/>
      <c r="C841" s="2"/>
      <c r="D841" s="2"/>
      <c r="E841" s="2"/>
      <c r="F841" s="2"/>
      <c r="G841" s="2"/>
    </row>
    <row r="842" ht="15.75" customHeight="1">
      <c r="B842" s="2"/>
      <c r="C842" s="2"/>
      <c r="D842" s="2"/>
      <c r="E842" s="2"/>
      <c r="F842" s="2"/>
      <c r="G842" s="2"/>
    </row>
    <row r="843" ht="15.75" customHeight="1">
      <c r="B843" s="2"/>
      <c r="C843" s="2"/>
      <c r="D843" s="2"/>
      <c r="E843" s="2"/>
      <c r="F843" s="2"/>
      <c r="G843" s="2"/>
    </row>
    <row r="844" ht="15.75" customHeight="1">
      <c r="B844" s="2"/>
      <c r="C844" s="2"/>
      <c r="D844" s="2"/>
      <c r="E844" s="2"/>
      <c r="F844" s="2"/>
      <c r="G844" s="2"/>
    </row>
    <row r="845" ht="15.75" customHeight="1">
      <c r="B845" s="2"/>
      <c r="C845" s="2"/>
      <c r="D845" s="2"/>
      <c r="E845" s="2"/>
      <c r="F845" s="2"/>
      <c r="G845" s="2"/>
    </row>
    <row r="846" ht="15.75" customHeight="1">
      <c r="B846" s="2"/>
      <c r="C846" s="2"/>
      <c r="D846" s="2"/>
      <c r="E846" s="2"/>
      <c r="F846" s="2"/>
      <c r="G846" s="2"/>
    </row>
    <row r="847" ht="15.75" customHeight="1">
      <c r="B847" s="2"/>
      <c r="C847" s="2"/>
      <c r="D847" s="2"/>
      <c r="E847" s="2"/>
      <c r="F847" s="2"/>
      <c r="G847" s="2"/>
    </row>
    <row r="848" ht="15.75" customHeight="1">
      <c r="B848" s="2"/>
      <c r="C848" s="2"/>
      <c r="D848" s="2"/>
      <c r="E848" s="2"/>
      <c r="F848" s="2"/>
      <c r="G848" s="2"/>
    </row>
    <row r="849" ht="15.75" customHeight="1">
      <c r="B849" s="2"/>
      <c r="C849" s="2"/>
      <c r="D849" s="2"/>
      <c r="E849" s="2"/>
      <c r="F849" s="2"/>
      <c r="G849" s="2"/>
    </row>
    <row r="850" ht="15.75" customHeight="1">
      <c r="B850" s="2"/>
      <c r="C850" s="2"/>
      <c r="D850" s="2"/>
      <c r="E850" s="2"/>
      <c r="F850" s="2"/>
      <c r="G850" s="2"/>
    </row>
    <row r="851" ht="15.75" customHeight="1">
      <c r="B851" s="2"/>
      <c r="C851" s="2"/>
      <c r="D851" s="2"/>
      <c r="E851" s="2"/>
      <c r="F851" s="2"/>
      <c r="G851" s="2"/>
    </row>
    <row r="852" ht="15.75" customHeight="1">
      <c r="B852" s="2"/>
      <c r="C852" s="2"/>
      <c r="D852" s="2"/>
      <c r="E852" s="2"/>
      <c r="F852" s="2"/>
      <c r="G852" s="2"/>
    </row>
    <row r="853" ht="15.75" customHeight="1">
      <c r="B853" s="2"/>
      <c r="C853" s="2"/>
      <c r="D853" s="2"/>
      <c r="E853" s="2"/>
      <c r="F853" s="2"/>
      <c r="G853" s="2"/>
    </row>
    <row r="854" ht="15.75" customHeight="1">
      <c r="B854" s="2"/>
      <c r="C854" s="2"/>
      <c r="D854" s="2"/>
      <c r="E854" s="2"/>
      <c r="F854" s="2"/>
      <c r="G854" s="2"/>
    </row>
    <row r="855" ht="15.75" customHeight="1">
      <c r="B855" s="2"/>
      <c r="C855" s="2"/>
      <c r="D855" s="2"/>
      <c r="E855" s="2"/>
      <c r="F855" s="2"/>
      <c r="G855" s="2"/>
    </row>
    <row r="856" ht="15.75" customHeight="1">
      <c r="B856" s="2"/>
      <c r="C856" s="2"/>
      <c r="D856" s="2"/>
      <c r="E856" s="2"/>
      <c r="F856" s="2"/>
      <c r="G856" s="2"/>
    </row>
    <row r="857" ht="15.75" customHeight="1">
      <c r="B857" s="2"/>
      <c r="C857" s="2"/>
      <c r="D857" s="2"/>
      <c r="E857" s="2"/>
      <c r="F857" s="2"/>
      <c r="G857" s="2"/>
    </row>
    <row r="858" ht="15.75" customHeight="1">
      <c r="B858" s="2"/>
      <c r="C858" s="2"/>
      <c r="D858" s="2"/>
      <c r="E858" s="2"/>
      <c r="F858" s="2"/>
      <c r="G858" s="2"/>
    </row>
    <row r="859" ht="15.75" customHeight="1">
      <c r="B859" s="2"/>
      <c r="C859" s="2"/>
      <c r="D859" s="2"/>
      <c r="E859" s="2"/>
      <c r="F859" s="2"/>
      <c r="G859" s="2"/>
    </row>
    <row r="860" ht="15.75" customHeight="1">
      <c r="B860" s="2"/>
      <c r="C860" s="2"/>
      <c r="D860" s="2"/>
      <c r="E860" s="2"/>
      <c r="F860" s="2"/>
      <c r="G860" s="2"/>
    </row>
    <row r="861" ht="15.75" customHeight="1">
      <c r="B861" s="2"/>
      <c r="C861" s="2"/>
      <c r="D861" s="2"/>
      <c r="E861" s="2"/>
      <c r="F861" s="2"/>
      <c r="G861" s="2"/>
    </row>
    <row r="862" ht="15.75" customHeight="1">
      <c r="B862" s="2"/>
      <c r="C862" s="2"/>
      <c r="D862" s="2"/>
      <c r="E862" s="2"/>
      <c r="F862" s="2"/>
      <c r="G862" s="2"/>
    </row>
    <row r="863" ht="15.75" customHeight="1">
      <c r="B863" s="2"/>
      <c r="C863" s="2"/>
      <c r="D863" s="2"/>
      <c r="E863" s="2"/>
      <c r="F863" s="2"/>
      <c r="G863" s="2"/>
    </row>
    <row r="864" ht="15.75" customHeight="1">
      <c r="B864" s="2"/>
      <c r="C864" s="2"/>
      <c r="D864" s="2"/>
      <c r="E864" s="2"/>
      <c r="F864" s="2"/>
      <c r="G864" s="2"/>
    </row>
    <row r="865" ht="15.75" customHeight="1">
      <c r="B865" s="2"/>
      <c r="C865" s="2"/>
      <c r="D865" s="2"/>
      <c r="E865" s="2"/>
      <c r="F865" s="2"/>
      <c r="G865" s="2"/>
    </row>
    <row r="866" ht="15.75" customHeight="1">
      <c r="B866" s="2"/>
      <c r="C866" s="2"/>
      <c r="D866" s="2"/>
      <c r="E866" s="2"/>
      <c r="F866" s="2"/>
      <c r="G866" s="2"/>
    </row>
    <row r="867" ht="15.75" customHeight="1">
      <c r="B867" s="2"/>
      <c r="C867" s="2"/>
      <c r="D867" s="2"/>
      <c r="E867" s="2"/>
      <c r="F867" s="2"/>
      <c r="G867" s="2"/>
    </row>
    <row r="868" ht="15.75" customHeight="1">
      <c r="B868" s="2"/>
      <c r="C868" s="2"/>
      <c r="D868" s="2"/>
      <c r="E868" s="2"/>
      <c r="F868" s="2"/>
      <c r="G868" s="2"/>
    </row>
    <row r="869" ht="15.75" customHeight="1">
      <c r="B869" s="2"/>
      <c r="C869" s="2"/>
      <c r="D869" s="2"/>
      <c r="E869" s="2"/>
      <c r="F869" s="2"/>
      <c r="G869" s="2"/>
    </row>
    <row r="870" ht="15.75" customHeight="1">
      <c r="B870" s="2"/>
      <c r="C870" s="2"/>
      <c r="D870" s="2"/>
      <c r="E870" s="2"/>
      <c r="F870" s="2"/>
      <c r="G870" s="2"/>
    </row>
    <row r="871" ht="15.75" customHeight="1">
      <c r="B871" s="2"/>
      <c r="C871" s="2"/>
      <c r="D871" s="2"/>
      <c r="E871" s="2"/>
      <c r="F871" s="2"/>
      <c r="G871" s="2"/>
    </row>
    <row r="872" ht="15.75" customHeight="1">
      <c r="B872" s="2"/>
      <c r="C872" s="2"/>
      <c r="D872" s="2"/>
      <c r="E872" s="2"/>
      <c r="F872" s="2"/>
      <c r="G872" s="2"/>
    </row>
    <row r="873" ht="15.75" customHeight="1">
      <c r="B873" s="2"/>
      <c r="C873" s="2"/>
      <c r="D873" s="2"/>
      <c r="E873" s="2"/>
      <c r="F873" s="2"/>
      <c r="G873" s="2"/>
    </row>
    <row r="874" ht="15.75" customHeight="1">
      <c r="B874" s="2"/>
      <c r="C874" s="2"/>
      <c r="D874" s="2"/>
      <c r="E874" s="2"/>
      <c r="F874" s="2"/>
      <c r="G874" s="2"/>
    </row>
    <row r="875" ht="15.75" customHeight="1">
      <c r="B875" s="2"/>
      <c r="C875" s="2"/>
      <c r="D875" s="2"/>
      <c r="E875" s="2"/>
      <c r="F875" s="2"/>
      <c r="G875" s="2"/>
    </row>
    <row r="876" ht="15.75" customHeight="1">
      <c r="B876" s="2"/>
      <c r="C876" s="2"/>
      <c r="D876" s="2"/>
      <c r="E876" s="2"/>
      <c r="F876" s="2"/>
      <c r="G876" s="2"/>
    </row>
    <row r="877" ht="15.75" customHeight="1">
      <c r="B877" s="2"/>
      <c r="C877" s="2"/>
      <c r="D877" s="2"/>
      <c r="E877" s="2"/>
      <c r="F877" s="2"/>
      <c r="G877" s="2"/>
    </row>
    <row r="878" ht="15.75" customHeight="1">
      <c r="B878" s="2"/>
      <c r="C878" s="2"/>
      <c r="D878" s="2"/>
      <c r="E878" s="2"/>
      <c r="F878" s="2"/>
      <c r="G878" s="2"/>
    </row>
    <row r="879" ht="15.75" customHeight="1">
      <c r="B879" s="2"/>
      <c r="C879" s="2"/>
      <c r="D879" s="2"/>
      <c r="E879" s="2"/>
      <c r="F879" s="2"/>
      <c r="G879" s="2"/>
    </row>
    <row r="880" ht="15.75" customHeight="1">
      <c r="B880" s="2"/>
      <c r="C880" s="2"/>
      <c r="D880" s="2"/>
      <c r="E880" s="2"/>
      <c r="F880" s="2"/>
      <c r="G880" s="2"/>
    </row>
    <row r="881" ht="15.75" customHeight="1">
      <c r="B881" s="2"/>
      <c r="C881" s="2"/>
      <c r="D881" s="2"/>
      <c r="E881" s="2"/>
      <c r="F881" s="2"/>
      <c r="G881" s="2"/>
    </row>
    <row r="882" ht="15.75" customHeight="1">
      <c r="B882" s="2"/>
      <c r="C882" s="2"/>
      <c r="D882" s="2"/>
      <c r="E882" s="2"/>
      <c r="F882" s="2"/>
      <c r="G882" s="2"/>
    </row>
    <row r="883" ht="15.75" customHeight="1">
      <c r="B883" s="2"/>
      <c r="C883" s="2"/>
      <c r="D883" s="2"/>
      <c r="E883" s="2"/>
      <c r="F883" s="2"/>
      <c r="G883" s="2"/>
    </row>
    <row r="884" ht="15.75" customHeight="1">
      <c r="B884" s="2"/>
      <c r="C884" s="2"/>
      <c r="D884" s="2"/>
      <c r="E884" s="2"/>
      <c r="F884" s="2"/>
      <c r="G884" s="2"/>
    </row>
    <row r="885" ht="15.75" customHeight="1">
      <c r="B885" s="2"/>
      <c r="C885" s="2"/>
      <c r="D885" s="2"/>
      <c r="E885" s="2"/>
      <c r="F885" s="2"/>
      <c r="G885" s="2"/>
    </row>
    <row r="886" ht="15.75" customHeight="1">
      <c r="B886" s="2"/>
      <c r="C886" s="2"/>
      <c r="D886" s="2"/>
      <c r="E886" s="2"/>
      <c r="F886" s="2"/>
      <c r="G886" s="2"/>
    </row>
    <row r="887" ht="15.75" customHeight="1">
      <c r="B887" s="2"/>
      <c r="C887" s="2"/>
      <c r="D887" s="2"/>
      <c r="E887" s="2"/>
      <c r="F887" s="2"/>
      <c r="G887" s="2"/>
    </row>
    <row r="888" ht="15.75" customHeight="1">
      <c r="B888" s="2"/>
      <c r="C888" s="2"/>
      <c r="D888" s="2"/>
      <c r="E888" s="2"/>
      <c r="F888" s="2"/>
      <c r="G888" s="2"/>
    </row>
    <row r="889" ht="15.75" customHeight="1">
      <c r="B889" s="2"/>
      <c r="C889" s="2"/>
      <c r="D889" s="2"/>
      <c r="E889" s="2"/>
      <c r="F889" s="2"/>
      <c r="G889" s="2"/>
    </row>
    <row r="890" ht="15.75" customHeight="1">
      <c r="B890" s="2"/>
      <c r="C890" s="2"/>
      <c r="D890" s="2"/>
      <c r="E890" s="2"/>
      <c r="F890" s="2"/>
      <c r="G890" s="2"/>
    </row>
    <row r="891" ht="15.75" customHeight="1">
      <c r="B891" s="2"/>
      <c r="C891" s="2"/>
      <c r="D891" s="2"/>
      <c r="E891" s="2"/>
      <c r="F891" s="2"/>
      <c r="G891" s="2"/>
    </row>
    <row r="892" ht="15.75" customHeight="1">
      <c r="B892" s="2"/>
      <c r="C892" s="2"/>
      <c r="D892" s="2"/>
      <c r="E892" s="2"/>
      <c r="F892" s="2"/>
      <c r="G892" s="2"/>
    </row>
    <row r="893" ht="15.75" customHeight="1">
      <c r="B893" s="2"/>
      <c r="C893" s="2"/>
      <c r="D893" s="2"/>
      <c r="E893" s="2"/>
      <c r="F893" s="2"/>
      <c r="G893" s="2"/>
    </row>
    <row r="894" ht="15.75" customHeight="1">
      <c r="B894" s="2"/>
      <c r="C894" s="2"/>
      <c r="D894" s="2"/>
      <c r="E894" s="2"/>
      <c r="F894" s="2"/>
      <c r="G894" s="2"/>
    </row>
    <row r="895" ht="15.75" customHeight="1">
      <c r="B895" s="2"/>
      <c r="C895" s="2"/>
      <c r="D895" s="2"/>
      <c r="E895" s="2"/>
      <c r="F895" s="2"/>
      <c r="G895" s="2"/>
    </row>
    <row r="896" ht="15.75" customHeight="1">
      <c r="B896" s="2"/>
      <c r="C896" s="2"/>
      <c r="D896" s="2"/>
      <c r="E896" s="2"/>
      <c r="F896" s="2"/>
      <c r="G896" s="2"/>
    </row>
    <row r="897" ht="15.75" customHeight="1">
      <c r="B897" s="2"/>
      <c r="C897" s="2"/>
      <c r="D897" s="2"/>
      <c r="E897" s="2"/>
      <c r="F897" s="2"/>
      <c r="G897" s="2"/>
    </row>
    <row r="898" ht="15.75" customHeight="1">
      <c r="B898" s="2"/>
      <c r="C898" s="2"/>
      <c r="D898" s="2"/>
      <c r="E898" s="2"/>
      <c r="F898" s="2"/>
      <c r="G898" s="2"/>
    </row>
    <row r="899" ht="15.75" customHeight="1">
      <c r="B899" s="2"/>
      <c r="C899" s="2"/>
      <c r="D899" s="2"/>
      <c r="E899" s="2"/>
      <c r="F899" s="2"/>
      <c r="G899" s="2"/>
    </row>
    <row r="900" ht="15.75" customHeight="1">
      <c r="B900" s="2"/>
      <c r="C900" s="2"/>
      <c r="D900" s="2"/>
      <c r="E900" s="2"/>
      <c r="F900" s="2"/>
      <c r="G900" s="2"/>
    </row>
    <row r="901" ht="15.75" customHeight="1">
      <c r="B901" s="2"/>
      <c r="C901" s="2"/>
      <c r="D901" s="2"/>
      <c r="E901" s="2"/>
      <c r="F901" s="2"/>
      <c r="G901" s="2"/>
    </row>
    <row r="902" ht="15.75" customHeight="1">
      <c r="B902" s="2"/>
      <c r="C902" s="2"/>
      <c r="D902" s="2"/>
      <c r="E902" s="2"/>
      <c r="F902" s="2"/>
      <c r="G902" s="2"/>
    </row>
    <row r="903" ht="15.75" customHeight="1">
      <c r="B903" s="2"/>
      <c r="C903" s="2"/>
      <c r="D903" s="2"/>
      <c r="E903" s="2"/>
      <c r="F903" s="2"/>
      <c r="G903" s="2"/>
    </row>
    <row r="904" ht="15.75" customHeight="1">
      <c r="B904" s="2"/>
      <c r="C904" s="2"/>
      <c r="D904" s="2"/>
      <c r="E904" s="2"/>
      <c r="F904" s="2"/>
      <c r="G904" s="2"/>
    </row>
    <row r="905" ht="15.75" customHeight="1">
      <c r="B905" s="2"/>
      <c r="C905" s="2"/>
      <c r="D905" s="2"/>
      <c r="E905" s="2"/>
      <c r="F905" s="2"/>
      <c r="G905" s="2"/>
    </row>
    <row r="906" ht="15.75" customHeight="1">
      <c r="B906" s="2"/>
      <c r="C906" s="2"/>
      <c r="D906" s="2"/>
      <c r="E906" s="2"/>
      <c r="F906" s="2"/>
      <c r="G906" s="2"/>
    </row>
    <row r="907" ht="15.75" customHeight="1">
      <c r="B907" s="2"/>
      <c r="C907" s="2"/>
      <c r="D907" s="2"/>
      <c r="E907" s="2"/>
      <c r="F907" s="2"/>
      <c r="G907" s="2"/>
    </row>
    <row r="908" ht="15.75" customHeight="1">
      <c r="B908" s="2"/>
      <c r="C908" s="2"/>
      <c r="D908" s="2"/>
      <c r="E908" s="2"/>
      <c r="F908" s="2"/>
      <c r="G908" s="2"/>
    </row>
    <row r="909" ht="15.75" customHeight="1">
      <c r="B909" s="2"/>
      <c r="C909" s="2"/>
      <c r="D909" s="2"/>
      <c r="E909" s="2"/>
      <c r="F909" s="2"/>
      <c r="G909" s="2"/>
    </row>
    <row r="910" ht="15.75" customHeight="1">
      <c r="B910" s="2"/>
      <c r="C910" s="2"/>
      <c r="D910" s="2"/>
      <c r="E910" s="2"/>
      <c r="F910" s="2"/>
      <c r="G910" s="2"/>
    </row>
    <row r="911" ht="15.75" customHeight="1">
      <c r="B911" s="2"/>
      <c r="C911" s="2"/>
      <c r="D911" s="2"/>
      <c r="E911" s="2"/>
      <c r="F911" s="2"/>
      <c r="G911" s="2"/>
    </row>
    <row r="912" ht="15.75" customHeight="1">
      <c r="B912" s="2"/>
      <c r="C912" s="2"/>
      <c r="D912" s="2"/>
      <c r="E912" s="2"/>
      <c r="F912" s="2"/>
      <c r="G912" s="2"/>
    </row>
    <row r="913" ht="15.75" customHeight="1">
      <c r="B913" s="2"/>
      <c r="C913" s="2"/>
      <c r="D913" s="2"/>
      <c r="E913" s="2"/>
      <c r="F913" s="2"/>
      <c r="G913" s="2"/>
    </row>
    <row r="914" ht="15.75" customHeight="1">
      <c r="B914" s="2"/>
      <c r="C914" s="2"/>
      <c r="D914" s="2"/>
      <c r="E914" s="2"/>
      <c r="F914" s="2"/>
      <c r="G914" s="2"/>
    </row>
    <row r="915" ht="15.75" customHeight="1">
      <c r="B915" s="2"/>
      <c r="C915" s="2"/>
      <c r="D915" s="2"/>
      <c r="E915" s="2"/>
      <c r="F915" s="2"/>
      <c r="G915" s="2"/>
    </row>
    <row r="916" ht="15.75" customHeight="1">
      <c r="B916" s="2"/>
      <c r="C916" s="2"/>
      <c r="D916" s="2"/>
      <c r="E916" s="2"/>
      <c r="F916" s="2"/>
      <c r="G916" s="2"/>
    </row>
    <row r="917" ht="15.75" customHeight="1">
      <c r="B917" s="2"/>
      <c r="C917" s="2"/>
      <c r="D917" s="2"/>
      <c r="E917" s="2"/>
      <c r="F917" s="2"/>
      <c r="G917" s="2"/>
    </row>
    <row r="918" ht="15.75" customHeight="1">
      <c r="B918" s="2"/>
      <c r="C918" s="2"/>
      <c r="D918" s="2"/>
      <c r="E918" s="2"/>
      <c r="F918" s="2"/>
      <c r="G918" s="2"/>
    </row>
    <row r="919" ht="15.75" customHeight="1">
      <c r="B919" s="2"/>
      <c r="C919" s="2"/>
      <c r="D919" s="2"/>
      <c r="E919" s="2"/>
      <c r="F919" s="2"/>
      <c r="G919" s="2"/>
    </row>
    <row r="920" ht="15.75" customHeight="1">
      <c r="B920" s="2"/>
      <c r="C920" s="2"/>
      <c r="D920" s="2"/>
      <c r="E920" s="2"/>
      <c r="F920" s="2"/>
      <c r="G920" s="2"/>
    </row>
    <row r="921" ht="15.75" customHeight="1">
      <c r="B921" s="2"/>
      <c r="C921" s="2"/>
      <c r="D921" s="2"/>
      <c r="E921" s="2"/>
      <c r="F921" s="2"/>
      <c r="G921" s="2"/>
    </row>
    <row r="922" ht="15.75" customHeight="1">
      <c r="B922" s="2"/>
      <c r="C922" s="2"/>
      <c r="D922" s="2"/>
      <c r="E922" s="2"/>
      <c r="F922" s="2"/>
      <c r="G922" s="2"/>
    </row>
    <row r="923" ht="15.75" customHeight="1">
      <c r="B923" s="2"/>
      <c r="C923" s="2"/>
      <c r="D923" s="2"/>
      <c r="E923" s="2"/>
      <c r="F923" s="2"/>
      <c r="G923" s="2"/>
    </row>
    <row r="924" ht="15.75" customHeight="1">
      <c r="B924" s="2"/>
      <c r="C924" s="2"/>
      <c r="D924" s="2"/>
      <c r="E924" s="2"/>
      <c r="F924" s="2"/>
      <c r="G924" s="2"/>
    </row>
    <row r="925" ht="15.75" customHeight="1">
      <c r="B925" s="2"/>
      <c r="C925" s="2"/>
      <c r="D925" s="2"/>
      <c r="E925" s="2"/>
      <c r="F925" s="2"/>
      <c r="G925" s="2"/>
    </row>
    <row r="926" ht="15.75" customHeight="1">
      <c r="B926" s="2"/>
      <c r="C926" s="2"/>
      <c r="D926" s="2"/>
      <c r="E926" s="2"/>
      <c r="F926" s="2"/>
      <c r="G926" s="2"/>
    </row>
    <row r="927" ht="15.75" customHeight="1">
      <c r="B927" s="2"/>
      <c r="C927" s="2"/>
      <c r="D927" s="2"/>
      <c r="E927" s="2"/>
      <c r="F927" s="2"/>
      <c r="G927" s="2"/>
    </row>
    <row r="928" ht="15.75" customHeight="1">
      <c r="B928" s="2"/>
      <c r="C928" s="2"/>
      <c r="D928" s="2"/>
      <c r="E928" s="2"/>
      <c r="F928" s="2"/>
      <c r="G928" s="2"/>
    </row>
    <row r="929" ht="15.75" customHeight="1">
      <c r="B929" s="2"/>
      <c r="C929" s="2"/>
      <c r="D929" s="2"/>
      <c r="E929" s="2"/>
      <c r="F929" s="2"/>
      <c r="G929" s="2"/>
    </row>
    <row r="930" ht="15.75" customHeight="1">
      <c r="B930" s="2"/>
      <c r="C930" s="2"/>
      <c r="D930" s="2"/>
      <c r="E930" s="2"/>
      <c r="F930" s="2"/>
      <c r="G930" s="2"/>
    </row>
    <row r="931" ht="15.75" customHeight="1">
      <c r="B931" s="2"/>
      <c r="C931" s="2"/>
      <c r="D931" s="2"/>
      <c r="E931" s="2"/>
      <c r="F931" s="2"/>
      <c r="G931" s="2"/>
    </row>
    <row r="932" ht="15.75" customHeight="1">
      <c r="B932" s="2"/>
      <c r="C932" s="2"/>
      <c r="D932" s="2"/>
      <c r="E932" s="2"/>
      <c r="F932" s="2"/>
      <c r="G932" s="2"/>
    </row>
    <row r="933" ht="15.75" customHeight="1">
      <c r="B933" s="2"/>
      <c r="C933" s="2"/>
      <c r="D933" s="2"/>
      <c r="E933" s="2"/>
      <c r="F933" s="2"/>
      <c r="G933" s="2"/>
    </row>
    <row r="934" ht="15.75" customHeight="1">
      <c r="B934" s="2"/>
      <c r="C934" s="2"/>
      <c r="D934" s="2"/>
      <c r="E934" s="2"/>
      <c r="F934" s="2"/>
      <c r="G934" s="2"/>
    </row>
    <row r="935" ht="15.75" customHeight="1">
      <c r="B935" s="2"/>
      <c r="C935" s="2"/>
      <c r="D935" s="2"/>
      <c r="E935" s="2"/>
      <c r="F935" s="2"/>
      <c r="G935" s="2"/>
    </row>
    <row r="936" ht="15.75" customHeight="1">
      <c r="B936" s="2"/>
      <c r="C936" s="2"/>
      <c r="D936" s="2"/>
      <c r="E936" s="2"/>
      <c r="F936" s="2"/>
      <c r="G936" s="2"/>
    </row>
    <row r="937" ht="15.75" customHeight="1">
      <c r="B937" s="2"/>
      <c r="C937" s="2"/>
      <c r="D937" s="2"/>
      <c r="E937" s="2"/>
      <c r="F937" s="2"/>
      <c r="G937" s="2"/>
    </row>
    <row r="938" ht="15.75" customHeight="1">
      <c r="B938" s="2"/>
      <c r="C938" s="2"/>
      <c r="D938" s="2"/>
      <c r="E938" s="2"/>
      <c r="F938" s="2"/>
      <c r="G938" s="2"/>
    </row>
    <row r="939" ht="15.75" customHeight="1">
      <c r="B939" s="2"/>
      <c r="C939" s="2"/>
      <c r="D939" s="2"/>
      <c r="E939" s="2"/>
      <c r="F939" s="2"/>
      <c r="G939" s="2"/>
    </row>
    <row r="940" ht="15.75" customHeight="1">
      <c r="B940" s="2"/>
      <c r="C940" s="2"/>
      <c r="D940" s="2"/>
      <c r="E940" s="2"/>
      <c r="F940" s="2"/>
      <c r="G940" s="2"/>
    </row>
    <row r="941" ht="15.75" customHeight="1">
      <c r="B941" s="2"/>
      <c r="C941" s="2"/>
      <c r="D941" s="2"/>
      <c r="E941" s="2"/>
      <c r="F941" s="2"/>
      <c r="G941" s="2"/>
    </row>
    <row r="942" ht="15.75" customHeight="1">
      <c r="B942" s="2"/>
      <c r="C942" s="2"/>
      <c r="D942" s="2"/>
      <c r="E942" s="2"/>
      <c r="F942" s="2"/>
      <c r="G942" s="2"/>
    </row>
    <row r="943" ht="15.75" customHeight="1">
      <c r="B943" s="2"/>
      <c r="C943" s="2"/>
      <c r="D943" s="2"/>
      <c r="E943" s="2"/>
      <c r="F943" s="2"/>
      <c r="G943" s="2"/>
    </row>
    <row r="944" ht="15.75" customHeight="1">
      <c r="B944" s="2"/>
      <c r="C944" s="2"/>
      <c r="D944" s="2"/>
      <c r="E944" s="2"/>
      <c r="F944" s="2"/>
      <c r="G944" s="2"/>
    </row>
    <row r="945" ht="15.75" customHeight="1">
      <c r="B945" s="2"/>
      <c r="C945" s="2"/>
      <c r="D945" s="2"/>
      <c r="E945" s="2"/>
      <c r="F945" s="2"/>
      <c r="G945" s="2"/>
    </row>
    <row r="946" ht="15.75" customHeight="1">
      <c r="B946" s="2"/>
      <c r="C946" s="2"/>
      <c r="D946" s="2"/>
      <c r="E946" s="2"/>
      <c r="F946" s="2"/>
      <c r="G946" s="2"/>
    </row>
    <row r="947" ht="15.75" customHeight="1">
      <c r="B947" s="2"/>
      <c r="C947" s="2"/>
      <c r="D947" s="2"/>
      <c r="E947" s="2"/>
      <c r="F947" s="2"/>
      <c r="G947" s="2"/>
    </row>
    <row r="948" ht="15.75" customHeight="1">
      <c r="B948" s="2"/>
      <c r="C948" s="2"/>
      <c r="D948" s="2"/>
      <c r="E948" s="2"/>
      <c r="F948" s="2"/>
      <c r="G948" s="2"/>
    </row>
    <row r="949" ht="15.75" customHeight="1">
      <c r="B949" s="2"/>
      <c r="C949" s="2"/>
      <c r="D949" s="2"/>
      <c r="E949" s="2"/>
      <c r="F949" s="2"/>
      <c r="G949" s="2"/>
    </row>
    <row r="950" ht="15.75" customHeight="1">
      <c r="B950" s="2"/>
      <c r="C950" s="2"/>
      <c r="D950" s="2"/>
      <c r="E950" s="2"/>
      <c r="F950" s="2"/>
      <c r="G950" s="2"/>
    </row>
    <row r="951" ht="15.75" customHeight="1">
      <c r="B951" s="2"/>
      <c r="C951" s="2"/>
      <c r="D951" s="2"/>
      <c r="E951" s="2"/>
      <c r="F951" s="2"/>
      <c r="G951" s="2"/>
    </row>
    <row r="952" ht="15.75" customHeight="1">
      <c r="B952" s="2"/>
      <c r="C952" s="2"/>
      <c r="D952" s="2"/>
      <c r="E952" s="2"/>
      <c r="F952" s="2"/>
      <c r="G952" s="2"/>
    </row>
    <row r="953" ht="15.75" customHeight="1">
      <c r="B953" s="2"/>
      <c r="C953" s="2"/>
      <c r="D953" s="2"/>
      <c r="E953" s="2"/>
      <c r="F953" s="2"/>
      <c r="G953" s="2"/>
    </row>
    <row r="954" ht="15.75" customHeight="1">
      <c r="B954" s="2"/>
      <c r="C954" s="2"/>
      <c r="D954" s="2"/>
      <c r="E954" s="2"/>
      <c r="F954" s="2"/>
      <c r="G954" s="2"/>
    </row>
    <row r="955" ht="15.75" customHeight="1">
      <c r="B955" s="2"/>
      <c r="C955" s="2"/>
      <c r="D955" s="2"/>
      <c r="E955" s="2"/>
      <c r="F955" s="2"/>
      <c r="G955" s="2"/>
    </row>
    <row r="956" ht="15.75" customHeight="1">
      <c r="B956" s="2"/>
      <c r="C956" s="2"/>
      <c r="D956" s="2"/>
      <c r="E956" s="2"/>
      <c r="F956" s="2"/>
      <c r="G956" s="2"/>
    </row>
    <row r="957" ht="15.75" customHeight="1">
      <c r="B957" s="2"/>
      <c r="C957" s="2"/>
      <c r="D957" s="2"/>
      <c r="E957" s="2"/>
      <c r="F957" s="2"/>
      <c r="G957" s="2"/>
    </row>
    <row r="958" ht="15.75" customHeight="1">
      <c r="B958" s="2"/>
      <c r="C958" s="2"/>
      <c r="D958" s="2"/>
      <c r="E958" s="2"/>
      <c r="F958" s="2"/>
      <c r="G958" s="2"/>
    </row>
    <row r="959" ht="15.75" customHeight="1">
      <c r="B959" s="2"/>
      <c r="C959" s="2"/>
      <c r="D959" s="2"/>
      <c r="E959" s="2"/>
      <c r="F959" s="2"/>
      <c r="G959" s="2"/>
    </row>
    <row r="960" ht="15.75" customHeight="1">
      <c r="B960" s="2"/>
      <c r="C960" s="2"/>
      <c r="D960" s="2"/>
      <c r="E960" s="2"/>
      <c r="F960" s="2"/>
      <c r="G960" s="2"/>
    </row>
    <row r="961" ht="15.75" customHeight="1">
      <c r="B961" s="2"/>
      <c r="C961" s="2"/>
      <c r="D961" s="2"/>
      <c r="E961" s="2"/>
      <c r="F961" s="2"/>
      <c r="G961" s="2"/>
    </row>
    <row r="962" ht="15.75" customHeight="1">
      <c r="B962" s="2"/>
      <c r="C962" s="2"/>
      <c r="D962" s="2"/>
      <c r="E962" s="2"/>
      <c r="F962" s="2"/>
      <c r="G962" s="2"/>
    </row>
    <row r="963" ht="15.75" customHeight="1">
      <c r="B963" s="2"/>
      <c r="C963" s="2"/>
      <c r="D963" s="2"/>
      <c r="E963" s="2"/>
      <c r="F963" s="2"/>
      <c r="G963" s="2"/>
    </row>
    <row r="964" ht="15.75" customHeight="1">
      <c r="B964" s="2"/>
      <c r="C964" s="2"/>
      <c r="D964" s="2"/>
      <c r="E964" s="2"/>
      <c r="F964" s="2"/>
      <c r="G964" s="2"/>
    </row>
    <row r="965" ht="15.75" customHeight="1">
      <c r="B965" s="2"/>
      <c r="C965" s="2"/>
      <c r="D965" s="2"/>
      <c r="E965" s="2"/>
      <c r="F965" s="2"/>
      <c r="G965" s="2"/>
    </row>
    <row r="966" ht="15.75" customHeight="1">
      <c r="B966" s="2"/>
      <c r="C966" s="2"/>
      <c r="D966" s="2"/>
      <c r="E966" s="2"/>
      <c r="F966" s="2"/>
      <c r="G966" s="2"/>
    </row>
    <row r="967" ht="15.75" customHeight="1">
      <c r="B967" s="2"/>
      <c r="C967" s="2"/>
      <c r="D967" s="2"/>
      <c r="E967" s="2"/>
      <c r="F967" s="2"/>
      <c r="G967" s="2"/>
    </row>
    <row r="968" ht="15.75" customHeight="1">
      <c r="B968" s="2"/>
      <c r="C968" s="2"/>
      <c r="D968" s="2"/>
      <c r="E968" s="2"/>
      <c r="F968" s="2"/>
      <c r="G968" s="2"/>
    </row>
    <row r="969" ht="15.75" customHeight="1">
      <c r="B969" s="2"/>
      <c r="C969" s="2"/>
      <c r="D969" s="2"/>
      <c r="E969" s="2"/>
      <c r="F969" s="2"/>
      <c r="G969" s="2"/>
    </row>
    <row r="970" ht="15.75" customHeight="1">
      <c r="B970" s="2"/>
      <c r="C970" s="2"/>
      <c r="D970" s="2"/>
      <c r="E970" s="2"/>
      <c r="F970" s="2"/>
      <c r="G970" s="2"/>
    </row>
    <row r="971" ht="15.75" customHeight="1">
      <c r="B971" s="2"/>
      <c r="C971" s="2"/>
      <c r="D971" s="2"/>
      <c r="E971" s="2"/>
      <c r="F971" s="2"/>
      <c r="G971" s="2"/>
    </row>
    <row r="972" ht="15.75" customHeight="1">
      <c r="B972" s="2"/>
      <c r="C972" s="2"/>
      <c r="D972" s="2"/>
      <c r="E972" s="2"/>
      <c r="F972" s="2"/>
      <c r="G972" s="2"/>
    </row>
    <row r="973" ht="15.75" customHeight="1">
      <c r="B973" s="2"/>
      <c r="C973" s="2"/>
      <c r="D973" s="2"/>
      <c r="E973" s="2"/>
      <c r="F973" s="2"/>
      <c r="G973" s="2"/>
    </row>
    <row r="974" ht="15.75" customHeight="1">
      <c r="B974" s="2"/>
      <c r="C974" s="2"/>
      <c r="D974" s="2"/>
      <c r="E974" s="2"/>
      <c r="F974" s="2"/>
      <c r="G974" s="2"/>
    </row>
    <row r="975" ht="15.75" customHeight="1">
      <c r="B975" s="2"/>
      <c r="C975" s="2"/>
      <c r="D975" s="2"/>
      <c r="E975" s="2"/>
      <c r="F975" s="2"/>
      <c r="G975" s="2"/>
    </row>
    <row r="976" ht="15.75" customHeight="1">
      <c r="B976" s="2"/>
      <c r="C976" s="2"/>
      <c r="D976" s="2"/>
      <c r="E976" s="2"/>
      <c r="F976" s="2"/>
      <c r="G976" s="2"/>
    </row>
    <row r="977" ht="15.75" customHeight="1">
      <c r="B977" s="2"/>
      <c r="C977" s="2"/>
      <c r="D977" s="2"/>
      <c r="E977" s="2"/>
      <c r="F977" s="2"/>
      <c r="G977" s="2"/>
    </row>
    <row r="978" ht="15.75" customHeight="1">
      <c r="B978" s="2"/>
      <c r="C978" s="2"/>
      <c r="D978" s="2"/>
      <c r="E978" s="2"/>
      <c r="F978" s="2"/>
      <c r="G978" s="2"/>
    </row>
    <row r="979" ht="15.75" customHeight="1">
      <c r="B979" s="2"/>
      <c r="C979" s="2"/>
      <c r="D979" s="2"/>
      <c r="E979" s="2"/>
      <c r="F979" s="2"/>
      <c r="G979" s="2"/>
    </row>
    <row r="980" ht="15.75" customHeight="1">
      <c r="B980" s="2"/>
      <c r="C980" s="2"/>
      <c r="D980" s="2"/>
      <c r="E980" s="2"/>
      <c r="F980" s="2"/>
      <c r="G980" s="2"/>
    </row>
    <row r="981" ht="15.75" customHeight="1">
      <c r="B981" s="2"/>
      <c r="C981" s="2"/>
      <c r="D981" s="2"/>
      <c r="E981" s="2"/>
      <c r="F981" s="2"/>
      <c r="G981" s="2"/>
    </row>
    <row r="982" ht="15.75" customHeight="1">
      <c r="B982" s="2"/>
      <c r="C982" s="2"/>
      <c r="D982" s="2"/>
      <c r="E982" s="2"/>
      <c r="F982" s="2"/>
      <c r="G982" s="2"/>
    </row>
    <row r="983" ht="15.75" customHeight="1">
      <c r="B983" s="2"/>
      <c r="C983" s="2"/>
      <c r="D983" s="2"/>
      <c r="E983" s="2"/>
      <c r="F983" s="2"/>
      <c r="G983" s="2"/>
    </row>
    <row r="984" ht="15.75" customHeight="1">
      <c r="B984" s="2"/>
      <c r="C984" s="2"/>
      <c r="D984" s="2"/>
      <c r="E984" s="2"/>
      <c r="F984" s="2"/>
      <c r="G984" s="2"/>
    </row>
    <row r="985" ht="15.75" customHeight="1">
      <c r="B985" s="2"/>
      <c r="C985" s="2"/>
      <c r="D985" s="2"/>
      <c r="E985" s="2"/>
      <c r="F985" s="2"/>
      <c r="G985" s="2"/>
    </row>
    <row r="986" ht="15.75" customHeight="1">
      <c r="B986" s="2"/>
      <c r="C986" s="2"/>
      <c r="D986" s="2"/>
      <c r="E986" s="2"/>
      <c r="F986" s="2"/>
      <c r="G986" s="2"/>
    </row>
    <row r="987" ht="15.75" customHeight="1">
      <c r="B987" s="2"/>
      <c r="C987" s="2"/>
      <c r="D987" s="2"/>
      <c r="E987" s="2"/>
      <c r="F987" s="2"/>
      <c r="G987" s="2"/>
    </row>
    <row r="988" ht="15.75" customHeight="1">
      <c r="B988" s="2"/>
      <c r="C988" s="2"/>
      <c r="D988" s="2"/>
      <c r="E988" s="2"/>
      <c r="F988" s="2"/>
      <c r="G988" s="2"/>
    </row>
    <row r="989" ht="15.75" customHeight="1">
      <c r="B989" s="2"/>
      <c r="C989" s="2"/>
      <c r="D989" s="2"/>
      <c r="E989" s="2"/>
      <c r="F989" s="2"/>
      <c r="G989" s="2"/>
    </row>
    <row r="990" ht="15.75" customHeight="1">
      <c r="B990" s="2"/>
      <c r="C990" s="2"/>
      <c r="D990" s="2"/>
      <c r="E990" s="2"/>
      <c r="F990" s="2"/>
      <c r="G990" s="2"/>
    </row>
    <row r="991" ht="15.75" customHeight="1">
      <c r="B991" s="2"/>
      <c r="C991" s="2"/>
      <c r="D991" s="2"/>
      <c r="E991" s="2"/>
      <c r="F991" s="2"/>
      <c r="G991" s="2"/>
    </row>
    <row r="992" ht="15.75" customHeight="1">
      <c r="B992" s="2"/>
      <c r="C992" s="2"/>
      <c r="D992" s="2"/>
      <c r="E992" s="2"/>
      <c r="F992" s="2"/>
      <c r="G992" s="2"/>
    </row>
    <row r="993" ht="15.75" customHeight="1">
      <c r="B993" s="2"/>
      <c r="C993" s="2"/>
      <c r="D993" s="2"/>
      <c r="E993" s="2"/>
      <c r="F993" s="2"/>
      <c r="G993" s="2"/>
    </row>
    <row r="994" ht="15.75" customHeight="1">
      <c r="B994" s="2"/>
      <c r="C994" s="2"/>
      <c r="D994" s="2"/>
      <c r="E994" s="2"/>
      <c r="F994" s="2"/>
      <c r="G994" s="2"/>
    </row>
    <row r="995" ht="15.75" customHeight="1">
      <c r="B995" s="2"/>
      <c r="C995" s="2"/>
      <c r="D995" s="2"/>
      <c r="E995" s="2"/>
      <c r="F995" s="2"/>
      <c r="G995" s="2"/>
    </row>
    <row r="996" ht="15.75" customHeight="1">
      <c r="B996" s="2"/>
      <c r="C996" s="2"/>
      <c r="D996" s="2"/>
      <c r="E996" s="2"/>
      <c r="F996" s="2"/>
      <c r="G996" s="2"/>
    </row>
    <row r="997" ht="15.75" customHeight="1">
      <c r="B997" s="2"/>
      <c r="C997" s="2"/>
      <c r="D997" s="2"/>
      <c r="E997" s="2"/>
      <c r="F997" s="2"/>
      <c r="G997" s="2"/>
    </row>
    <row r="998" ht="15.75" customHeight="1">
      <c r="B998" s="2"/>
      <c r="C998" s="2"/>
      <c r="D998" s="2"/>
      <c r="E998" s="2"/>
      <c r="F998" s="2"/>
      <c r="G998" s="2"/>
    </row>
    <row r="999" ht="15.75" customHeight="1">
      <c r="B999" s="2"/>
      <c r="C999" s="2"/>
      <c r="D999" s="2"/>
      <c r="E999" s="2"/>
      <c r="F999" s="2"/>
      <c r="G999" s="2"/>
    </row>
    <row r="1000" ht="15.75" customHeight="1">
      <c r="B1000" s="2"/>
      <c r="C1000" s="2"/>
      <c r="D1000" s="2"/>
      <c r="E1000" s="2"/>
      <c r="F1000" s="2"/>
      <c r="G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71"/>
    <col customWidth="1" min="3" max="5" width="5.43"/>
    <col customWidth="1" min="6" max="14" width="8.71"/>
    <col customWidth="1" min="15" max="15" width="16.71"/>
    <col customWidth="1" min="16" max="26" width="8.71"/>
  </cols>
  <sheetData>
    <row r="1">
      <c r="A1" s="4" t="s">
        <v>13</v>
      </c>
      <c r="B1" s="5"/>
      <c r="C1" s="5"/>
      <c r="D1" s="5"/>
      <c r="E1" s="5"/>
      <c r="F1" s="5"/>
      <c r="G1" s="5"/>
      <c r="H1" s="5"/>
      <c r="I1" s="5"/>
      <c r="J1" s="5"/>
      <c r="K1" s="5"/>
      <c r="L1" s="5"/>
      <c r="M1" s="6"/>
      <c r="O1" s="2"/>
    </row>
    <row r="2">
      <c r="A2" s="7"/>
      <c r="B2" s="8"/>
      <c r="C2" s="9" t="s">
        <v>14</v>
      </c>
      <c r="M2" s="10"/>
      <c r="O2" s="8"/>
    </row>
    <row r="3" ht="15.75" customHeight="1">
      <c r="A3" s="11"/>
      <c r="B3" s="12"/>
      <c r="C3" s="13" t="s">
        <v>15</v>
      </c>
      <c r="M3" s="10"/>
      <c r="O3" s="12"/>
    </row>
    <row r="4">
      <c r="A4" s="14" t="s">
        <v>16</v>
      </c>
      <c r="B4" s="15"/>
      <c r="C4" s="15"/>
      <c r="D4" s="15"/>
      <c r="E4" s="15"/>
      <c r="F4" s="15"/>
      <c r="G4" s="15"/>
      <c r="H4" s="16" t="s">
        <v>17</v>
      </c>
      <c r="I4" s="15"/>
      <c r="J4" s="15"/>
      <c r="K4" s="15"/>
      <c r="L4" s="17" t="s">
        <v>18</v>
      </c>
      <c r="M4" s="18"/>
      <c r="O4" s="2"/>
    </row>
    <row r="5">
      <c r="A5" s="19" t="s">
        <v>19</v>
      </c>
      <c r="H5" s="20" t="s">
        <v>20</v>
      </c>
      <c r="L5" s="21" t="s">
        <v>21</v>
      </c>
      <c r="M5" s="10"/>
      <c r="O5" s="2"/>
    </row>
    <row r="6">
      <c r="A6" s="19" t="s">
        <v>22</v>
      </c>
      <c r="H6" s="20" t="s">
        <v>23</v>
      </c>
      <c r="L6" s="21" t="s">
        <v>24</v>
      </c>
      <c r="M6" s="10"/>
      <c r="O6" s="2"/>
    </row>
    <row r="7">
      <c r="A7" s="22" t="s">
        <v>25</v>
      </c>
      <c r="B7" s="23"/>
      <c r="C7" s="23"/>
      <c r="D7" s="23"/>
      <c r="E7" s="23"/>
      <c r="F7" s="23"/>
      <c r="G7" s="23"/>
      <c r="H7" s="24" t="s">
        <v>26</v>
      </c>
      <c r="I7" s="23"/>
      <c r="J7" s="23"/>
      <c r="K7" s="23"/>
      <c r="L7" s="25">
        <v>1.0</v>
      </c>
      <c r="M7" s="26"/>
      <c r="O7" s="2"/>
    </row>
    <row r="8" ht="30.0" customHeight="1">
      <c r="A8" s="27" t="s">
        <v>27</v>
      </c>
      <c r="B8" s="28" t="s">
        <v>28</v>
      </c>
      <c r="C8" s="29" t="s">
        <v>29</v>
      </c>
      <c r="D8" s="30"/>
      <c r="E8" s="31"/>
      <c r="F8" s="32" t="s">
        <v>30</v>
      </c>
      <c r="G8" s="28" t="s">
        <v>31</v>
      </c>
      <c r="H8" s="29" t="s">
        <v>32</v>
      </c>
      <c r="I8" s="30"/>
      <c r="J8" s="30"/>
      <c r="K8" s="31"/>
      <c r="L8" s="32" t="s">
        <v>33</v>
      </c>
      <c r="M8" s="33" t="s">
        <v>34</v>
      </c>
      <c r="O8" s="28"/>
    </row>
    <row r="9">
      <c r="A9" s="34" t="s">
        <v>35</v>
      </c>
      <c r="B9" s="35" t="s">
        <v>36</v>
      </c>
      <c r="C9" s="36" t="s">
        <v>37</v>
      </c>
      <c r="D9" s="15"/>
      <c r="E9" s="37"/>
      <c r="F9" s="38" t="s">
        <v>37</v>
      </c>
      <c r="G9" s="35" t="s">
        <v>38</v>
      </c>
      <c r="H9" s="36" t="s">
        <v>37</v>
      </c>
      <c r="I9" s="15"/>
      <c r="J9" s="15"/>
      <c r="K9" s="37"/>
      <c r="L9" s="38" t="s">
        <v>39</v>
      </c>
      <c r="M9" s="39"/>
      <c r="O9" s="35"/>
    </row>
    <row r="10">
      <c r="A10" s="40"/>
      <c r="B10" s="41"/>
      <c r="C10" s="42"/>
      <c r="D10" s="23"/>
      <c r="E10" s="43"/>
      <c r="F10" s="41"/>
      <c r="G10" s="41"/>
      <c r="H10" s="42"/>
      <c r="I10" s="23"/>
      <c r="J10" s="23"/>
      <c r="K10" s="43"/>
      <c r="L10" s="41"/>
      <c r="M10" s="44"/>
      <c r="O10" s="41"/>
    </row>
    <row r="11">
      <c r="A11" s="34">
        <v>1.0</v>
      </c>
      <c r="B11" s="35" t="s">
        <v>40</v>
      </c>
      <c r="C11" s="45" t="s">
        <v>41</v>
      </c>
      <c r="D11" s="15"/>
      <c r="E11" s="37"/>
      <c r="F11" s="38" t="s">
        <v>42</v>
      </c>
      <c r="G11" s="35" t="s">
        <v>43</v>
      </c>
      <c r="H11" s="36" t="s">
        <v>44</v>
      </c>
      <c r="I11" s="15"/>
      <c r="J11" s="15"/>
      <c r="K11" s="37"/>
      <c r="L11" s="46">
        <v>0.0011</v>
      </c>
      <c r="M11" s="39"/>
      <c r="O11" s="35"/>
    </row>
    <row r="12">
      <c r="A12" s="40"/>
      <c r="B12" s="41"/>
      <c r="C12" s="42"/>
      <c r="D12" s="23"/>
      <c r="E12" s="43"/>
      <c r="F12" s="41"/>
      <c r="G12" s="41"/>
      <c r="H12" s="42"/>
      <c r="I12" s="23"/>
      <c r="J12" s="23"/>
      <c r="K12" s="43"/>
      <c r="L12" s="41"/>
      <c r="M12" s="44"/>
      <c r="O12" s="41"/>
    </row>
    <row r="13" ht="15.0" customHeight="1">
      <c r="A13" s="34">
        <v>2.0</v>
      </c>
      <c r="B13" s="35" t="s">
        <v>45</v>
      </c>
      <c r="C13" s="47" t="s">
        <v>46</v>
      </c>
      <c r="D13" s="15"/>
      <c r="E13" s="37"/>
      <c r="F13" s="38" t="s">
        <v>37</v>
      </c>
      <c r="G13" s="35" t="s">
        <v>47</v>
      </c>
      <c r="H13" s="36" t="s">
        <v>48</v>
      </c>
      <c r="I13" s="15"/>
      <c r="J13" s="15"/>
      <c r="K13" s="37"/>
      <c r="L13" s="38" t="s">
        <v>49</v>
      </c>
      <c r="M13" s="39"/>
      <c r="O13" s="35"/>
    </row>
    <row r="14" ht="15.0" customHeight="1">
      <c r="A14" s="40"/>
      <c r="B14" s="41"/>
      <c r="C14" s="42"/>
      <c r="D14" s="23"/>
      <c r="E14" s="43"/>
      <c r="F14" s="41"/>
      <c r="G14" s="41"/>
      <c r="H14" s="42"/>
      <c r="I14" s="23"/>
      <c r="J14" s="23"/>
      <c r="K14" s="43"/>
      <c r="L14" s="41"/>
      <c r="M14" s="44"/>
      <c r="O14" s="41"/>
    </row>
    <row r="15">
      <c r="A15" s="34">
        <v>3.0</v>
      </c>
      <c r="B15" s="35" t="s">
        <v>50</v>
      </c>
      <c r="C15" s="36" t="s">
        <v>51</v>
      </c>
      <c r="D15" s="15"/>
      <c r="E15" s="37"/>
      <c r="F15" s="38" t="s">
        <v>52</v>
      </c>
      <c r="G15" s="35" t="s">
        <v>47</v>
      </c>
      <c r="H15" s="36" t="s">
        <v>53</v>
      </c>
      <c r="I15" s="15"/>
      <c r="J15" s="15"/>
      <c r="K15" s="37"/>
      <c r="L15" s="46">
        <v>0.001</v>
      </c>
      <c r="M15" s="48" t="s">
        <v>54</v>
      </c>
      <c r="O15" s="35"/>
    </row>
    <row r="16">
      <c r="A16" s="40"/>
      <c r="B16" s="41"/>
      <c r="C16" s="42"/>
      <c r="D16" s="23"/>
      <c r="E16" s="43"/>
      <c r="F16" s="41"/>
      <c r="G16" s="41"/>
      <c r="H16" s="42"/>
      <c r="I16" s="23"/>
      <c r="J16" s="23"/>
      <c r="K16" s="43"/>
      <c r="L16" s="41"/>
      <c r="M16" s="44"/>
      <c r="O16" s="41"/>
    </row>
    <row r="17">
      <c r="A17" s="34">
        <v>4.0</v>
      </c>
      <c r="B17" s="35" t="s">
        <v>55</v>
      </c>
      <c r="C17" s="49" t="s">
        <v>56</v>
      </c>
      <c r="D17" s="15"/>
      <c r="E17" s="37"/>
      <c r="F17" s="38" t="s">
        <v>37</v>
      </c>
      <c r="G17" s="35" t="s">
        <v>57</v>
      </c>
      <c r="H17" s="36" t="s">
        <v>58</v>
      </c>
      <c r="I17" s="15"/>
      <c r="J17" s="15"/>
      <c r="K17" s="37"/>
      <c r="L17" s="38" t="s">
        <v>59</v>
      </c>
      <c r="M17" s="48" t="s">
        <v>60</v>
      </c>
      <c r="O17" s="35"/>
    </row>
    <row r="18">
      <c r="A18" s="40"/>
      <c r="B18" s="41"/>
      <c r="C18" s="42"/>
      <c r="D18" s="23"/>
      <c r="E18" s="43"/>
      <c r="F18" s="41"/>
      <c r="G18" s="41"/>
      <c r="H18" s="42"/>
      <c r="I18" s="23"/>
      <c r="J18" s="23"/>
      <c r="K18" s="43"/>
      <c r="L18" s="41"/>
      <c r="M18" s="44"/>
      <c r="O18" s="41"/>
    </row>
    <row r="19">
      <c r="A19" s="34">
        <v>5.0</v>
      </c>
      <c r="B19" s="35" t="s">
        <v>61</v>
      </c>
      <c r="C19" s="36" t="s">
        <v>62</v>
      </c>
      <c r="D19" s="15"/>
      <c r="E19" s="37"/>
      <c r="F19" s="38" t="s">
        <v>37</v>
      </c>
      <c r="G19" s="35" t="s">
        <v>57</v>
      </c>
      <c r="H19" s="36" t="s">
        <v>63</v>
      </c>
      <c r="I19" s="15"/>
      <c r="J19" s="15"/>
      <c r="K19" s="37"/>
      <c r="L19" s="38" t="s">
        <v>39</v>
      </c>
      <c r="M19" s="48"/>
      <c r="O19" s="35"/>
    </row>
    <row r="20">
      <c r="A20" s="40"/>
      <c r="B20" s="41"/>
      <c r="C20" s="42"/>
      <c r="D20" s="23"/>
      <c r="E20" s="43"/>
      <c r="F20" s="41"/>
      <c r="G20" s="41"/>
      <c r="H20" s="42"/>
      <c r="I20" s="23"/>
      <c r="J20" s="23"/>
      <c r="K20" s="43"/>
      <c r="L20" s="41"/>
      <c r="M20" s="44"/>
      <c r="O20" s="41"/>
    </row>
    <row r="21" ht="15.75" customHeight="1">
      <c r="A21" s="34">
        <v>6.0</v>
      </c>
      <c r="B21" s="35" t="s">
        <v>50</v>
      </c>
      <c r="C21" s="36" t="s">
        <v>64</v>
      </c>
      <c r="D21" s="15"/>
      <c r="E21" s="37"/>
      <c r="F21" s="38" t="s">
        <v>65</v>
      </c>
      <c r="G21" s="35" t="s">
        <v>43</v>
      </c>
      <c r="H21" s="36" t="s">
        <v>66</v>
      </c>
      <c r="I21" s="15"/>
      <c r="J21" s="15"/>
      <c r="K21" s="37"/>
      <c r="L21" s="38" t="s">
        <v>67</v>
      </c>
      <c r="M21" s="48" t="s">
        <v>68</v>
      </c>
      <c r="O21" s="35"/>
    </row>
    <row r="22" ht="15.75" customHeight="1">
      <c r="A22" s="40"/>
      <c r="B22" s="41"/>
      <c r="C22" s="42"/>
      <c r="D22" s="23"/>
      <c r="E22" s="43"/>
      <c r="F22" s="41"/>
      <c r="G22" s="41"/>
      <c r="H22" s="42"/>
      <c r="I22" s="23"/>
      <c r="J22" s="23"/>
      <c r="K22" s="43"/>
      <c r="L22" s="41"/>
      <c r="M22" s="44"/>
      <c r="O22" s="41"/>
    </row>
    <row r="23" ht="15.75" customHeight="1">
      <c r="A23" s="34">
        <v>7.0</v>
      </c>
      <c r="B23" s="35" t="s">
        <v>69</v>
      </c>
      <c r="C23" s="36" t="s">
        <v>70</v>
      </c>
      <c r="D23" s="15"/>
      <c r="E23" s="37"/>
      <c r="F23" s="38"/>
      <c r="G23" s="35" t="s">
        <v>71</v>
      </c>
      <c r="H23" s="36" t="s">
        <v>72</v>
      </c>
      <c r="I23" s="15"/>
      <c r="J23" s="15"/>
      <c r="K23" s="37"/>
      <c r="L23" s="38" t="s">
        <v>73</v>
      </c>
      <c r="M23" s="48"/>
      <c r="O23" s="28"/>
    </row>
    <row r="24" ht="15.75" customHeight="1">
      <c r="A24" s="40"/>
      <c r="B24" s="41"/>
      <c r="C24" s="42"/>
      <c r="D24" s="23"/>
      <c r="E24" s="43"/>
      <c r="F24" s="41"/>
      <c r="G24" s="41"/>
      <c r="H24" s="42"/>
      <c r="I24" s="23"/>
      <c r="J24" s="23"/>
      <c r="K24" s="43"/>
      <c r="L24" s="41"/>
      <c r="M24" s="44"/>
      <c r="O24" s="28"/>
    </row>
    <row r="25" ht="15.75" customHeight="1">
      <c r="A25" s="34">
        <v>8.0</v>
      </c>
      <c r="B25" s="36" t="s">
        <v>74</v>
      </c>
      <c r="C25" s="15"/>
      <c r="D25" s="15"/>
      <c r="E25" s="37"/>
      <c r="F25" s="38"/>
      <c r="G25" s="35" t="s">
        <v>71</v>
      </c>
      <c r="H25" s="36" t="s">
        <v>75</v>
      </c>
      <c r="I25" s="15"/>
      <c r="J25" s="15"/>
      <c r="K25" s="37"/>
      <c r="L25" s="38" t="s">
        <v>39</v>
      </c>
      <c r="M25" s="39"/>
      <c r="O25" s="28"/>
      <c r="Q25" s="1" t="s">
        <v>76</v>
      </c>
    </row>
    <row r="26" ht="15.75" customHeight="1">
      <c r="A26" s="40"/>
      <c r="B26" s="42"/>
      <c r="C26" s="23"/>
      <c r="D26" s="23"/>
      <c r="E26" s="43"/>
      <c r="F26" s="41"/>
      <c r="G26" s="41"/>
      <c r="H26" s="42"/>
      <c r="I26" s="23"/>
      <c r="J26" s="23"/>
      <c r="K26" s="43"/>
      <c r="L26" s="41"/>
      <c r="M26" s="44"/>
      <c r="O26" s="28"/>
    </row>
    <row r="27" ht="15.0" customHeight="1">
      <c r="A27" s="34">
        <v>9.0</v>
      </c>
      <c r="B27" s="35" t="s">
        <v>77</v>
      </c>
      <c r="C27" s="47" t="s">
        <v>78</v>
      </c>
      <c r="D27" s="15"/>
      <c r="E27" s="37"/>
      <c r="F27" s="38"/>
      <c r="G27" s="35" t="s">
        <v>71</v>
      </c>
      <c r="H27" s="36" t="s">
        <v>48</v>
      </c>
      <c r="I27" s="15"/>
      <c r="J27" s="15"/>
      <c r="K27" s="37"/>
      <c r="L27" s="38" t="s">
        <v>49</v>
      </c>
      <c r="M27" s="39"/>
      <c r="O27" s="28"/>
    </row>
    <row r="28" ht="15.0" customHeight="1">
      <c r="A28" s="40"/>
      <c r="B28" s="41"/>
      <c r="C28" s="42"/>
      <c r="D28" s="23"/>
      <c r="E28" s="43"/>
      <c r="F28" s="41"/>
      <c r="G28" s="41"/>
      <c r="H28" s="42"/>
      <c r="I28" s="23"/>
      <c r="J28" s="23"/>
      <c r="K28" s="43"/>
      <c r="L28" s="41"/>
      <c r="M28" s="44"/>
      <c r="O28" s="28"/>
    </row>
    <row r="29" ht="15.0" customHeight="1">
      <c r="A29" s="34">
        <v>10.0</v>
      </c>
      <c r="B29" s="35" t="s">
        <v>79</v>
      </c>
      <c r="C29" s="50" t="s">
        <v>80</v>
      </c>
      <c r="D29" s="15"/>
      <c r="E29" s="37"/>
      <c r="F29" s="38"/>
      <c r="G29" s="35" t="s">
        <v>71</v>
      </c>
      <c r="H29" s="36" t="s">
        <v>48</v>
      </c>
      <c r="I29" s="15"/>
      <c r="J29" s="15"/>
      <c r="K29" s="37"/>
      <c r="L29" s="38" t="s">
        <v>49</v>
      </c>
      <c r="M29" s="39"/>
      <c r="O29" s="35"/>
      <c r="Q29" s="1" t="s">
        <v>76</v>
      </c>
    </row>
    <row r="30" ht="15.75" customHeight="1">
      <c r="A30" s="40"/>
      <c r="B30" s="41"/>
      <c r="C30" s="42"/>
      <c r="D30" s="23"/>
      <c r="E30" s="43"/>
      <c r="F30" s="41"/>
      <c r="G30" s="41"/>
      <c r="H30" s="42"/>
      <c r="I30" s="23"/>
      <c r="J30" s="23"/>
      <c r="K30" s="43"/>
      <c r="L30" s="41"/>
      <c r="M30" s="44"/>
      <c r="O30" s="41"/>
    </row>
    <row r="31" ht="15.0" customHeight="1">
      <c r="A31" s="34">
        <v>11.0</v>
      </c>
      <c r="B31" s="35" t="s">
        <v>79</v>
      </c>
      <c r="C31" s="50" t="s">
        <v>81</v>
      </c>
      <c r="D31" s="15"/>
      <c r="E31" s="37"/>
      <c r="F31" s="38"/>
      <c r="G31" s="35" t="s">
        <v>82</v>
      </c>
      <c r="H31" s="36" t="s">
        <v>48</v>
      </c>
      <c r="I31" s="15"/>
      <c r="J31" s="15"/>
      <c r="K31" s="37"/>
      <c r="L31" s="38" t="s">
        <v>49</v>
      </c>
      <c r="M31" s="39"/>
      <c r="O31" s="35"/>
    </row>
    <row r="32" ht="15.75" customHeight="1">
      <c r="A32" s="40"/>
      <c r="B32" s="41"/>
      <c r="C32" s="42"/>
      <c r="D32" s="23"/>
      <c r="E32" s="43"/>
      <c r="F32" s="41"/>
      <c r="G32" s="41"/>
      <c r="H32" s="42"/>
      <c r="I32" s="23"/>
      <c r="J32" s="23"/>
      <c r="K32" s="43"/>
      <c r="L32" s="41"/>
      <c r="M32" s="44"/>
      <c r="O32" s="41"/>
    </row>
    <row r="33" ht="15.75" customHeight="1">
      <c r="A33" s="34">
        <v>12.0</v>
      </c>
      <c r="B33" s="35" t="s">
        <v>83</v>
      </c>
      <c r="C33" s="36">
        <v>28.0</v>
      </c>
      <c r="D33" s="15"/>
      <c r="E33" s="37"/>
      <c r="F33" s="38" t="s">
        <v>65</v>
      </c>
      <c r="G33" s="35" t="s">
        <v>82</v>
      </c>
      <c r="H33" s="36" t="s">
        <v>84</v>
      </c>
      <c r="I33" s="15"/>
      <c r="J33" s="15"/>
      <c r="K33" s="37"/>
      <c r="L33" s="38" t="s">
        <v>73</v>
      </c>
      <c r="M33" s="39"/>
      <c r="O33" s="35"/>
    </row>
    <row r="34" ht="15.75" customHeight="1">
      <c r="A34" s="40"/>
      <c r="B34" s="41"/>
      <c r="C34" s="42"/>
      <c r="D34" s="23"/>
      <c r="E34" s="43"/>
      <c r="F34" s="41"/>
      <c r="G34" s="41"/>
      <c r="H34" s="42"/>
      <c r="I34" s="23"/>
      <c r="J34" s="23"/>
      <c r="K34" s="43"/>
      <c r="L34" s="41"/>
      <c r="M34" s="44"/>
      <c r="O34" s="41"/>
    </row>
    <row r="35" ht="15.75" customHeight="1">
      <c r="A35" s="34">
        <v>13.0</v>
      </c>
      <c r="B35" s="35" t="s">
        <v>85</v>
      </c>
      <c r="C35" s="36">
        <v>19.0</v>
      </c>
      <c r="D35" s="15"/>
      <c r="E35" s="37"/>
      <c r="F35" s="38" t="s">
        <v>52</v>
      </c>
      <c r="G35" s="35" t="s">
        <v>82</v>
      </c>
      <c r="H35" s="36" t="s">
        <v>86</v>
      </c>
      <c r="I35" s="15"/>
      <c r="J35" s="15"/>
      <c r="K35" s="37"/>
      <c r="L35" s="46">
        <v>0.001</v>
      </c>
      <c r="M35" s="39"/>
      <c r="O35" s="35"/>
    </row>
    <row r="36" ht="15.75" customHeight="1">
      <c r="A36" s="40"/>
      <c r="B36" s="41"/>
      <c r="C36" s="42"/>
      <c r="D36" s="23"/>
      <c r="E36" s="43"/>
      <c r="F36" s="41"/>
      <c r="G36" s="41"/>
      <c r="H36" s="42"/>
      <c r="I36" s="23"/>
      <c r="J36" s="23"/>
      <c r="K36" s="43"/>
      <c r="L36" s="41"/>
      <c r="M36" s="44"/>
      <c r="O36" s="41"/>
    </row>
    <row r="37" ht="15.75" customHeight="1">
      <c r="A37" s="34">
        <v>14.0</v>
      </c>
      <c r="B37" s="35" t="s">
        <v>85</v>
      </c>
      <c r="C37" s="36">
        <v>151.0</v>
      </c>
      <c r="D37" s="15"/>
      <c r="E37" s="37"/>
      <c r="F37" s="38"/>
      <c r="G37" s="35" t="s">
        <v>87</v>
      </c>
      <c r="H37" s="36" t="s">
        <v>86</v>
      </c>
      <c r="I37" s="15"/>
      <c r="J37" s="15"/>
      <c r="K37" s="37"/>
      <c r="L37" s="46">
        <v>0.001</v>
      </c>
      <c r="M37" s="39"/>
      <c r="O37" s="35"/>
    </row>
    <row r="38" ht="15.75" customHeight="1">
      <c r="A38" s="40"/>
      <c r="B38" s="41"/>
      <c r="C38" s="42"/>
      <c r="D38" s="23"/>
      <c r="E38" s="43"/>
      <c r="F38" s="41"/>
      <c r="G38" s="41"/>
      <c r="H38" s="42"/>
      <c r="I38" s="23"/>
      <c r="J38" s="23"/>
      <c r="K38" s="43"/>
      <c r="L38" s="41"/>
      <c r="M38" s="44"/>
      <c r="O38" s="41"/>
    </row>
    <row r="39" ht="15.75" customHeight="1">
      <c r="A39" s="34">
        <v>15.0</v>
      </c>
      <c r="B39" s="35" t="s">
        <v>50</v>
      </c>
      <c r="C39" s="36" t="s">
        <v>88</v>
      </c>
      <c r="D39" s="15"/>
      <c r="E39" s="37"/>
      <c r="F39" s="38" t="s">
        <v>89</v>
      </c>
      <c r="G39" s="35" t="s">
        <v>87</v>
      </c>
      <c r="H39" s="36" t="s">
        <v>53</v>
      </c>
      <c r="I39" s="15"/>
      <c r="J39" s="15"/>
      <c r="K39" s="37"/>
      <c r="L39" s="38" t="s">
        <v>73</v>
      </c>
      <c r="M39" s="48" t="s">
        <v>68</v>
      </c>
      <c r="O39" s="35"/>
    </row>
    <row r="40" ht="15.75" customHeight="1">
      <c r="A40" s="40"/>
      <c r="B40" s="41"/>
      <c r="C40" s="42"/>
      <c r="D40" s="23"/>
      <c r="E40" s="43"/>
      <c r="F40" s="41"/>
      <c r="G40" s="41"/>
      <c r="H40" s="42"/>
      <c r="I40" s="23"/>
      <c r="J40" s="23"/>
      <c r="K40" s="43"/>
      <c r="L40" s="41"/>
      <c r="M40" s="44"/>
      <c r="O40" s="41"/>
    </row>
    <row r="41" ht="15.0" customHeight="1">
      <c r="A41" s="34">
        <v>16.0</v>
      </c>
      <c r="B41" s="35" t="s">
        <v>90</v>
      </c>
      <c r="C41" s="47" t="s">
        <v>91</v>
      </c>
      <c r="D41" s="15"/>
      <c r="E41" s="37"/>
      <c r="F41" s="38"/>
      <c r="G41" s="35" t="s">
        <v>87</v>
      </c>
      <c r="H41" s="36" t="s">
        <v>48</v>
      </c>
      <c r="I41" s="15"/>
      <c r="J41" s="15"/>
      <c r="K41" s="37"/>
      <c r="L41" s="38" t="s">
        <v>49</v>
      </c>
      <c r="M41" s="39"/>
      <c r="O41" s="35"/>
    </row>
    <row r="42" ht="15.0" customHeight="1">
      <c r="A42" s="40"/>
      <c r="B42" s="41"/>
      <c r="C42" s="42"/>
      <c r="D42" s="23"/>
      <c r="E42" s="43"/>
      <c r="F42" s="41"/>
      <c r="G42" s="41"/>
      <c r="H42" s="42"/>
      <c r="I42" s="23"/>
      <c r="J42" s="23"/>
      <c r="K42" s="43"/>
      <c r="L42" s="41"/>
      <c r="M42" s="44"/>
      <c r="O42" s="41"/>
    </row>
    <row r="43" ht="15.0" customHeight="1">
      <c r="A43" s="34">
        <v>17.0</v>
      </c>
      <c r="B43" s="35" t="s">
        <v>79</v>
      </c>
      <c r="C43" s="50" t="s">
        <v>81</v>
      </c>
      <c r="D43" s="15"/>
      <c r="E43" s="37"/>
      <c r="F43" s="38"/>
      <c r="G43" s="35" t="s">
        <v>92</v>
      </c>
      <c r="H43" s="36" t="s">
        <v>48</v>
      </c>
      <c r="I43" s="15"/>
      <c r="J43" s="15"/>
      <c r="K43" s="37"/>
      <c r="L43" s="38" t="s">
        <v>49</v>
      </c>
      <c r="M43" s="39"/>
      <c r="O43" s="35"/>
    </row>
    <row r="44" ht="15.75" customHeight="1">
      <c r="A44" s="40"/>
      <c r="B44" s="41"/>
      <c r="C44" s="42"/>
      <c r="D44" s="23"/>
      <c r="E44" s="43"/>
      <c r="F44" s="41"/>
      <c r="G44" s="41"/>
      <c r="H44" s="42"/>
      <c r="I44" s="23"/>
      <c r="J44" s="23"/>
      <c r="K44" s="43"/>
      <c r="L44" s="41"/>
      <c r="M44" s="44"/>
      <c r="O44" s="41"/>
    </row>
    <row r="45" ht="15.75" customHeight="1">
      <c r="A45" s="34">
        <v>18.0</v>
      </c>
      <c r="B45" s="35" t="s">
        <v>85</v>
      </c>
      <c r="C45" s="36">
        <v>110.0</v>
      </c>
      <c r="D45" s="15"/>
      <c r="E45" s="37"/>
      <c r="F45" s="38" t="s">
        <v>52</v>
      </c>
      <c r="G45" s="35" t="s">
        <v>82</v>
      </c>
      <c r="H45" s="36" t="s">
        <v>86</v>
      </c>
      <c r="I45" s="15"/>
      <c r="J45" s="15"/>
      <c r="K45" s="37"/>
      <c r="L45" s="38" t="s">
        <v>73</v>
      </c>
      <c r="M45" s="39"/>
      <c r="O45" s="35"/>
    </row>
    <row r="46" ht="15.75" customHeight="1">
      <c r="A46" s="40"/>
      <c r="B46" s="41"/>
      <c r="C46" s="42"/>
      <c r="D46" s="23"/>
      <c r="E46" s="43"/>
      <c r="F46" s="41"/>
      <c r="G46" s="41"/>
      <c r="H46" s="42"/>
      <c r="I46" s="23"/>
      <c r="J46" s="23"/>
      <c r="K46" s="43"/>
      <c r="L46" s="41"/>
      <c r="M46" s="44"/>
      <c r="O46" s="41"/>
    </row>
    <row r="47" ht="15.75" customHeight="1">
      <c r="A47" s="34">
        <v>19.0</v>
      </c>
      <c r="B47" s="35" t="s">
        <v>93</v>
      </c>
      <c r="C47" s="36">
        <v>143.5</v>
      </c>
      <c r="D47" s="15"/>
      <c r="E47" s="37"/>
      <c r="F47" s="38" t="s">
        <v>94</v>
      </c>
      <c r="G47" s="35" t="s">
        <v>92</v>
      </c>
      <c r="H47" s="36" t="s">
        <v>86</v>
      </c>
      <c r="I47" s="15"/>
      <c r="J47" s="15"/>
      <c r="K47" s="37"/>
      <c r="L47" s="38" t="s">
        <v>73</v>
      </c>
      <c r="M47" s="39"/>
      <c r="O47" s="35"/>
    </row>
    <row r="48" ht="15.75" customHeight="1">
      <c r="A48" s="40"/>
      <c r="B48" s="41"/>
      <c r="C48" s="42"/>
      <c r="D48" s="23"/>
      <c r="E48" s="43"/>
      <c r="F48" s="41"/>
      <c r="G48" s="41"/>
      <c r="H48" s="42"/>
      <c r="I48" s="23"/>
      <c r="J48" s="23"/>
      <c r="K48" s="43"/>
      <c r="L48" s="41"/>
      <c r="M48" s="44"/>
      <c r="O48" s="41"/>
    </row>
    <row r="49" ht="15.75" customHeight="1">
      <c r="A49" s="51" t="s">
        <v>95</v>
      </c>
      <c r="B49" s="52"/>
      <c r="C49" s="52"/>
      <c r="D49" s="52" t="s">
        <v>96</v>
      </c>
      <c r="E49" s="53"/>
      <c r="F49" s="54"/>
      <c r="G49" s="55"/>
      <c r="H49" s="53"/>
      <c r="I49" s="53"/>
      <c r="J49" s="53"/>
      <c r="K49" s="53" t="s">
        <v>97</v>
      </c>
      <c r="L49" s="54"/>
      <c r="M49" s="56"/>
      <c r="O49" s="35"/>
    </row>
    <row r="50" ht="15.75" customHeight="1">
      <c r="A50" s="57" t="s">
        <v>98</v>
      </c>
      <c r="B50" s="58"/>
      <c r="C50" s="58"/>
      <c r="D50" s="58" t="s">
        <v>99</v>
      </c>
      <c r="E50" s="59"/>
      <c r="F50" s="60"/>
      <c r="G50" s="61"/>
      <c r="H50" s="59"/>
      <c r="I50" s="59"/>
      <c r="J50" s="59"/>
      <c r="K50" s="59" t="s">
        <v>100</v>
      </c>
      <c r="L50" s="60"/>
      <c r="M50" s="62"/>
      <c r="O50" s="41"/>
    </row>
    <row r="51" ht="15.75" customHeight="1">
      <c r="A51" s="63" t="str">
        <f>A5</f>
        <v>PART NAME        :  HOUSING SUB ASSY (FINISHED)</v>
      </c>
      <c r="B51" s="64"/>
      <c r="C51" s="64"/>
      <c r="D51" s="64"/>
      <c r="E51" s="64"/>
      <c r="F51" s="65"/>
      <c r="G51" s="66" t="str">
        <f>A6</f>
        <v>DRG No. &amp; Rev   :  6436-8420-00A sht 2/2 ; Rev: 01</v>
      </c>
      <c r="H51" s="64"/>
      <c r="I51" s="64"/>
      <c r="J51" s="64"/>
      <c r="K51" s="64"/>
      <c r="L51" s="64"/>
      <c r="M51" s="67"/>
      <c r="O51" s="35"/>
    </row>
    <row r="52" ht="24.0" customHeight="1">
      <c r="A52" s="68" t="s">
        <v>27</v>
      </c>
      <c r="B52" s="69" t="s">
        <v>28</v>
      </c>
      <c r="C52" s="70" t="s">
        <v>29</v>
      </c>
      <c r="D52" s="30"/>
      <c r="E52" s="31"/>
      <c r="F52" s="71" t="s">
        <v>30</v>
      </c>
      <c r="G52" s="69" t="s">
        <v>31</v>
      </c>
      <c r="H52" s="70" t="s">
        <v>32</v>
      </c>
      <c r="I52" s="30"/>
      <c r="J52" s="30"/>
      <c r="K52" s="31"/>
      <c r="L52" s="71" t="s">
        <v>33</v>
      </c>
      <c r="M52" s="72" t="s">
        <v>34</v>
      </c>
      <c r="O52" s="41"/>
    </row>
    <row r="53" ht="15.75" customHeight="1">
      <c r="A53" s="34">
        <v>20.0</v>
      </c>
      <c r="B53" s="35" t="s">
        <v>50</v>
      </c>
      <c r="C53" s="36" t="s">
        <v>101</v>
      </c>
      <c r="D53" s="15"/>
      <c r="E53" s="37"/>
      <c r="F53" s="38" t="s">
        <v>65</v>
      </c>
      <c r="G53" s="35" t="s">
        <v>102</v>
      </c>
      <c r="H53" s="36" t="s">
        <v>53</v>
      </c>
      <c r="I53" s="15"/>
      <c r="J53" s="15"/>
      <c r="K53" s="37"/>
      <c r="L53" s="38" t="s">
        <v>73</v>
      </c>
      <c r="M53" s="48" t="s">
        <v>54</v>
      </c>
      <c r="O53" s="35"/>
    </row>
    <row r="54" ht="15.75" customHeight="1">
      <c r="A54" s="40"/>
      <c r="B54" s="41"/>
      <c r="C54" s="42"/>
      <c r="D54" s="23"/>
      <c r="E54" s="43"/>
      <c r="F54" s="41"/>
      <c r="G54" s="41"/>
      <c r="H54" s="42"/>
      <c r="I54" s="23"/>
      <c r="J54" s="23"/>
      <c r="K54" s="43"/>
      <c r="L54" s="41"/>
      <c r="M54" s="44"/>
      <c r="O54" s="41"/>
    </row>
    <row r="55" ht="15.0" customHeight="1">
      <c r="A55" s="34">
        <v>21.0</v>
      </c>
      <c r="B55" s="35" t="s">
        <v>103</v>
      </c>
      <c r="C55" s="73" t="s">
        <v>104</v>
      </c>
      <c r="D55" s="15"/>
      <c r="E55" s="37"/>
      <c r="F55" s="38"/>
      <c r="G55" s="35" t="s">
        <v>102</v>
      </c>
      <c r="H55" s="36" t="s">
        <v>48</v>
      </c>
      <c r="I55" s="15"/>
      <c r="J55" s="15"/>
      <c r="K55" s="37"/>
      <c r="L55" s="38" t="s">
        <v>49</v>
      </c>
      <c r="M55" s="39"/>
      <c r="O55" s="2"/>
    </row>
    <row r="56" ht="15.0" customHeight="1">
      <c r="A56" s="40"/>
      <c r="B56" s="41"/>
      <c r="C56" s="42"/>
      <c r="D56" s="23"/>
      <c r="E56" s="43"/>
      <c r="F56" s="41"/>
      <c r="G56" s="41"/>
      <c r="H56" s="42"/>
      <c r="I56" s="23"/>
      <c r="J56" s="23"/>
      <c r="K56" s="43"/>
      <c r="L56" s="41"/>
      <c r="M56" s="44"/>
      <c r="O56" s="2"/>
    </row>
    <row r="57" ht="15.75" customHeight="1">
      <c r="A57" s="34">
        <v>22.0</v>
      </c>
      <c r="B57" s="35" t="s">
        <v>93</v>
      </c>
      <c r="C57" s="36">
        <v>40.5</v>
      </c>
      <c r="D57" s="15"/>
      <c r="E57" s="37"/>
      <c r="F57" s="38"/>
      <c r="G57" s="35" t="s">
        <v>102</v>
      </c>
      <c r="H57" s="36" t="s">
        <v>86</v>
      </c>
      <c r="I57" s="15"/>
      <c r="J57" s="15"/>
      <c r="K57" s="37"/>
      <c r="L57" s="38" t="s">
        <v>73</v>
      </c>
      <c r="M57" s="39"/>
      <c r="O57" s="35"/>
    </row>
    <row r="58" ht="15.75" customHeight="1">
      <c r="A58" s="40"/>
      <c r="B58" s="41"/>
      <c r="C58" s="42"/>
      <c r="D58" s="23"/>
      <c r="E58" s="43"/>
      <c r="F58" s="41"/>
      <c r="G58" s="41"/>
      <c r="H58" s="42"/>
      <c r="I58" s="23"/>
      <c r="J58" s="23"/>
      <c r="K58" s="43"/>
      <c r="L58" s="41"/>
      <c r="M58" s="44"/>
      <c r="O58" s="41"/>
    </row>
    <row r="59" ht="15.75" customHeight="1">
      <c r="A59" s="34">
        <v>23.0</v>
      </c>
      <c r="B59" s="35" t="s">
        <v>40</v>
      </c>
      <c r="C59" s="36" t="s">
        <v>105</v>
      </c>
      <c r="D59" s="15"/>
      <c r="E59" s="37"/>
      <c r="F59" s="38"/>
      <c r="G59" s="35" t="s">
        <v>102</v>
      </c>
      <c r="H59" s="36" t="s">
        <v>106</v>
      </c>
      <c r="I59" s="15"/>
      <c r="J59" s="15"/>
      <c r="K59" s="37"/>
      <c r="L59" s="38" t="s">
        <v>67</v>
      </c>
      <c r="M59" s="39"/>
      <c r="O59" s="35"/>
    </row>
    <row r="60" ht="15.75" customHeight="1">
      <c r="A60" s="40"/>
      <c r="B60" s="41"/>
      <c r="C60" s="42"/>
      <c r="D60" s="23"/>
      <c r="E60" s="43"/>
      <c r="F60" s="41"/>
      <c r="G60" s="41"/>
      <c r="H60" s="42"/>
      <c r="I60" s="23"/>
      <c r="J60" s="23"/>
      <c r="K60" s="43"/>
      <c r="L60" s="41"/>
      <c r="M60" s="44"/>
      <c r="O60" s="41"/>
    </row>
    <row r="61" ht="15.75" customHeight="1">
      <c r="A61" s="34">
        <v>24.0</v>
      </c>
      <c r="B61" s="35" t="s">
        <v>93</v>
      </c>
      <c r="C61" s="36">
        <v>11.0</v>
      </c>
      <c r="D61" s="15"/>
      <c r="E61" s="37"/>
      <c r="F61" s="38"/>
      <c r="G61" s="35" t="s">
        <v>102</v>
      </c>
      <c r="H61" s="36" t="s">
        <v>86</v>
      </c>
      <c r="I61" s="15"/>
      <c r="J61" s="15"/>
      <c r="K61" s="37"/>
      <c r="L61" s="38" t="s">
        <v>73</v>
      </c>
      <c r="M61" s="39"/>
      <c r="O61" s="35"/>
    </row>
    <row r="62" ht="15.75" customHeight="1">
      <c r="A62" s="40"/>
      <c r="B62" s="41"/>
      <c r="C62" s="42"/>
      <c r="D62" s="23"/>
      <c r="E62" s="43"/>
      <c r="F62" s="41"/>
      <c r="G62" s="41"/>
      <c r="H62" s="42"/>
      <c r="I62" s="23"/>
      <c r="J62" s="23"/>
      <c r="K62" s="43"/>
      <c r="L62" s="41"/>
      <c r="M62" s="44"/>
      <c r="O62" s="41"/>
    </row>
    <row r="63" ht="15.75" customHeight="1">
      <c r="A63" s="34">
        <v>25.0</v>
      </c>
      <c r="B63" s="35" t="s">
        <v>50</v>
      </c>
      <c r="C63" s="36" t="s">
        <v>107</v>
      </c>
      <c r="D63" s="15"/>
      <c r="E63" s="37"/>
      <c r="F63" s="38"/>
      <c r="G63" s="35" t="s">
        <v>102</v>
      </c>
      <c r="H63" s="36" t="s">
        <v>108</v>
      </c>
      <c r="I63" s="15"/>
      <c r="J63" s="15"/>
      <c r="K63" s="37"/>
      <c r="L63" s="38" t="s">
        <v>39</v>
      </c>
      <c r="M63" s="39"/>
      <c r="O63" s="74"/>
    </row>
    <row r="64" ht="15.75" customHeight="1">
      <c r="A64" s="40"/>
      <c r="B64" s="41"/>
      <c r="C64" s="42"/>
      <c r="D64" s="23"/>
      <c r="E64" s="43"/>
      <c r="F64" s="41"/>
      <c r="G64" s="41"/>
      <c r="H64" s="42"/>
      <c r="I64" s="23"/>
      <c r="J64" s="23"/>
      <c r="K64" s="43"/>
      <c r="L64" s="41"/>
      <c r="M64" s="44"/>
      <c r="O64" s="28"/>
    </row>
    <row r="65" ht="15.75" customHeight="1">
      <c r="A65" s="34">
        <v>26.0</v>
      </c>
      <c r="B65" s="35" t="s">
        <v>109</v>
      </c>
      <c r="C65" s="36" t="s">
        <v>110</v>
      </c>
      <c r="D65" s="15"/>
      <c r="E65" s="37"/>
      <c r="F65" s="38"/>
      <c r="G65" s="35" t="s">
        <v>102</v>
      </c>
      <c r="H65" s="36" t="s">
        <v>72</v>
      </c>
      <c r="I65" s="15"/>
      <c r="J65" s="15"/>
      <c r="K65" s="37"/>
      <c r="L65" s="38" t="s">
        <v>73</v>
      </c>
      <c r="M65" s="39"/>
      <c r="O65" s="35"/>
    </row>
    <row r="66" ht="15.75" customHeight="1">
      <c r="A66" s="40"/>
      <c r="B66" s="41"/>
      <c r="C66" s="42"/>
      <c r="D66" s="23"/>
      <c r="E66" s="43"/>
      <c r="F66" s="41"/>
      <c r="G66" s="41"/>
      <c r="H66" s="42"/>
      <c r="I66" s="23"/>
      <c r="J66" s="23"/>
      <c r="K66" s="43"/>
      <c r="L66" s="41"/>
      <c r="M66" s="44"/>
      <c r="O66" s="41"/>
    </row>
    <row r="67" ht="15.75" customHeight="1">
      <c r="A67" s="34">
        <v>27.0</v>
      </c>
      <c r="B67" s="35" t="s">
        <v>40</v>
      </c>
      <c r="C67" s="36" t="s">
        <v>111</v>
      </c>
      <c r="D67" s="15"/>
      <c r="E67" s="37"/>
      <c r="F67" s="38" t="s">
        <v>112</v>
      </c>
      <c r="G67" s="35" t="s">
        <v>113</v>
      </c>
      <c r="H67" s="36" t="s">
        <v>76</v>
      </c>
      <c r="I67" s="15"/>
      <c r="J67" s="15"/>
      <c r="K67" s="37"/>
      <c r="L67" s="38" t="s">
        <v>49</v>
      </c>
      <c r="M67" s="39"/>
      <c r="O67" s="35"/>
    </row>
    <row r="68" ht="15.75" customHeight="1">
      <c r="A68" s="40"/>
      <c r="B68" s="41"/>
      <c r="C68" s="42"/>
      <c r="D68" s="23"/>
      <c r="E68" s="43"/>
      <c r="F68" s="41"/>
      <c r="G68" s="41"/>
      <c r="H68" s="42"/>
      <c r="I68" s="23"/>
      <c r="J68" s="23"/>
      <c r="K68" s="43"/>
      <c r="L68" s="41"/>
      <c r="M68" s="44"/>
      <c r="O68" s="41"/>
    </row>
    <row r="69" ht="15.75" customHeight="1">
      <c r="A69" s="34">
        <v>28.0</v>
      </c>
      <c r="B69" s="35" t="s">
        <v>114</v>
      </c>
      <c r="C69" s="36" t="s">
        <v>62</v>
      </c>
      <c r="D69" s="15"/>
      <c r="E69" s="37"/>
      <c r="F69" s="38" t="s">
        <v>115</v>
      </c>
      <c r="G69" s="35" t="s">
        <v>113</v>
      </c>
      <c r="H69" s="36" t="s">
        <v>72</v>
      </c>
      <c r="I69" s="15"/>
      <c r="J69" s="15"/>
      <c r="K69" s="37"/>
      <c r="L69" s="38" t="s">
        <v>73</v>
      </c>
      <c r="M69" s="39"/>
      <c r="O69" s="2"/>
    </row>
    <row r="70" ht="15.75" customHeight="1">
      <c r="A70" s="40"/>
      <c r="B70" s="41"/>
      <c r="C70" s="42"/>
      <c r="D70" s="23"/>
      <c r="E70" s="43"/>
      <c r="F70" s="41"/>
      <c r="G70" s="41"/>
      <c r="H70" s="42"/>
      <c r="I70" s="23"/>
      <c r="J70" s="23"/>
      <c r="K70" s="43"/>
      <c r="L70" s="41"/>
      <c r="M70" s="44"/>
      <c r="O70" s="2"/>
    </row>
    <row r="71" ht="15.75" customHeight="1">
      <c r="A71" s="34">
        <v>29.0</v>
      </c>
      <c r="B71" s="35" t="s">
        <v>109</v>
      </c>
      <c r="C71" s="36" t="s">
        <v>116</v>
      </c>
      <c r="D71" s="15"/>
      <c r="E71" s="37"/>
      <c r="F71" s="38"/>
      <c r="G71" s="35" t="s">
        <v>113</v>
      </c>
      <c r="H71" s="36" t="s">
        <v>72</v>
      </c>
      <c r="I71" s="15"/>
      <c r="J71" s="15"/>
      <c r="K71" s="37"/>
      <c r="L71" s="38" t="s">
        <v>73</v>
      </c>
      <c r="M71" s="39"/>
      <c r="O71" s="2"/>
    </row>
    <row r="72" ht="15.75" customHeight="1">
      <c r="A72" s="40"/>
      <c r="B72" s="41"/>
      <c r="C72" s="42"/>
      <c r="D72" s="23"/>
      <c r="E72" s="43"/>
      <c r="F72" s="41"/>
      <c r="G72" s="41"/>
      <c r="H72" s="42"/>
      <c r="I72" s="23"/>
      <c r="J72" s="23"/>
      <c r="K72" s="43"/>
      <c r="L72" s="41"/>
      <c r="M72" s="44"/>
      <c r="O72" s="2"/>
    </row>
    <row r="73" ht="15.75" customHeight="1">
      <c r="A73" s="34">
        <v>30.0</v>
      </c>
      <c r="B73" s="35" t="s">
        <v>85</v>
      </c>
      <c r="C73" s="36">
        <v>20.0</v>
      </c>
      <c r="D73" s="15"/>
      <c r="E73" s="37"/>
      <c r="F73" s="38"/>
      <c r="G73" s="35" t="s">
        <v>113</v>
      </c>
      <c r="H73" s="36" t="s">
        <v>86</v>
      </c>
      <c r="I73" s="15"/>
      <c r="J73" s="15"/>
      <c r="K73" s="37"/>
      <c r="L73" s="38" t="s">
        <v>73</v>
      </c>
      <c r="M73" s="39"/>
      <c r="O73" s="35"/>
    </row>
    <row r="74" ht="15.75" customHeight="1">
      <c r="A74" s="40"/>
      <c r="B74" s="41"/>
      <c r="C74" s="42"/>
      <c r="D74" s="23"/>
      <c r="E74" s="43"/>
      <c r="F74" s="41"/>
      <c r="G74" s="41"/>
      <c r="H74" s="42"/>
      <c r="I74" s="23"/>
      <c r="J74" s="23"/>
      <c r="K74" s="43"/>
      <c r="L74" s="41"/>
      <c r="M74" s="44"/>
      <c r="O74" s="41"/>
    </row>
    <row r="75" ht="15.75" customHeight="1">
      <c r="A75" s="34">
        <v>31.0</v>
      </c>
      <c r="B75" s="35" t="s">
        <v>109</v>
      </c>
      <c r="C75" s="36" t="s">
        <v>110</v>
      </c>
      <c r="D75" s="15"/>
      <c r="E75" s="37"/>
      <c r="F75" s="38"/>
      <c r="G75" s="35" t="s">
        <v>113</v>
      </c>
      <c r="H75" s="36" t="s">
        <v>72</v>
      </c>
      <c r="I75" s="15"/>
      <c r="J75" s="15"/>
      <c r="K75" s="37"/>
      <c r="L75" s="38" t="s">
        <v>73</v>
      </c>
      <c r="M75" s="39"/>
      <c r="O75" s="35"/>
    </row>
    <row r="76" ht="15.75" customHeight="1">
      <c r="A76" s="40"/>
      <c r="B76" s="41"/>
      <c r="C76" s="42"/>
      <c r="D76" s="23"/>
      <c r="E76" s="43"/>
      <c r="F76" s="41"/>
      <c r="G76" s="41"/>
      <c r="H76" s="42"/>
      <c r="I76" s="23"/>
      <c r="J76" s="23"/>
      <c r="K76" s="43"/>
      <c r="L76" s="41"/>
      <c r="M76" s="44"/>
      <c r="O76" s="41"/>
    </row>
    <row r="77" ht="15.75" customHeight="1">
      <c r="A77" s="34">
        <v>32.0</v>
      </c>
      <c r="B77" s="35" t="s">
        <v>50</v>
      </c>
      <c r="C77" s="36" t="s">
        <v>117</v>
      </c>
      <c r="D77" s="15"/>
      <c r="E77" s="37"/>
      <c r="F77" s="38"/>
      <c r="G77" s="35" t="s">
        <v>118</v>
      </c>
      <c r="H77" s="36" t="s">
        <v>66</v>
      </c>
      <c r="I77" s="15"/>
      <c r="J77" s="15"/>
      <c r="K77" s="37"/>
      <c r="L77" s="38" t="s">
        <v>67</v>
      </c>
      <c r="M77" s="39"/>
      <c r="O77" s="2"/>
    </row>
    <row r="78" ht="15.75" customHeight="1">
      <c r="A78" s="40"/>
      <c r="B78" s="41"/>
      <c r="C78" s="42"/>
      <c r="D78" s="23"/>
      <c r="E78" s="43"/>
      <c r="F78" s="41"/>
      <c r="G78" s="41"/>
      <c r="H78" s="42"/>
      <c r="I78" s="23"/>
      <c r="J78" s="23"/>
      <c r="K78" s="43"/>
      <c r="L78" s="41"/>
      <c r="M78" s="44"/>
      <c r="O78" s="2"/>
    </row>
    <row r="79" ht="15.75" customHeight="1">
      <c r="A79" s="34">
        <v>33.0</v>
      </c>
      <c r="B79" s="35" t="s">
        <v>119</v>
      </c>
      <c r="C79" s="36" t="s">
        <v>120</v>
      </c>
      <c r="D79" s="15"/>
      <c r="E79" s="37"/>
      <c r="F79" s="38" t="s">
        <v>94</v>
      </c>
      <c r="G79" s="35" t="s">
        <v>118</v>
      </c>
      <c r="H79" s="36" t="s">
        <v>86</v>
      </c>
      <c r="I79" s="15"/>
      <c r="J79" s="15"/>
      <c r="K79" s="37"/>
      <c r="L79" s="38" t="s">
        <v>73</v>
      </c>
      <c r="M79" s="39"/>
      <c r="O79" s="2"/>
    </row>
    <row r="80" ht="15.75" customHeight="1">
      <c r="A80" s="40"/>
      <c r="B80" s="41"/>
      <c r="C80" s="42"/>
      <c r="D80" s="23"/>
      <c r="E80" s="43"/>
      <c r="F80" s="41"/>
      <c r="G80" s="41"/>
      <c r="H80" s="42"/>
      <c r="I80" s="23"/>
      <c r="J80" s="23"/>
      <c r="K80" s="43"/>
      <c r="L80" s="41"/>
      <c r="M80" s="44"/>
      <c r="O80" s="2"/>
    </row>
    <row r="81" ht="15.75" customHeight="1">
      <c r="A81" s="34">
        <v>34.0</v>
      </c>
      <c r="B81" s="35" t="s">
        <v>114</v>
      </c>
      <c r="C81" s="36" t="s">
        <v>62</v>
      </c>
      <c r="D81" s="15"/>
      <c r="E81" s="37"/>
      <c r="F81" s="38"/>
      <c r="G81" s="35" t="s">
        <v>121</v>
      </c>
      <c r="H81" s="36" t="s">
        <v>72</v>
      </c>
      <c r="I81" s="15"/>
      <c r="J81" s="15"/>
      <c r="K81" s="37"/>
      <c r="L81" s="38" t="s">
        <v>73</v>
      </c>
      <c r="M81" s="39"/>
      <c r="O81" s="2"/>
    </row>
    <row r="82" ht="15.75" customHeight="1">
      <c r="A82" s="40"/>
      <c r="B82" s="41"/>
      <c r="C82" s="42"/>
      <c r="D82" s="23"/>
      <c r="E82" s="43"/>
      <c r="F82" s="41"/>
      <c r="G82" s="41"/>
      <c r="H82" s="42"/>
      <c r="I82" s="23"/>
      <c r="J82" s="23"/>
      <c r="K82" s="43"/>
      <c r="L82" s="41"/>
      <c r="M82" s="44"/>
      <c r="O82" s="2"/>
    </row>
    <row r="83" ht="15.75" customHeight="1">
      <c r="A83" s="34">
        <v>35.0</v>
      </c>
      <c r="B83" s="35" t="s">
        <v>109</v>
      </c>
      <c r="C83" s="36" t="s">
        <v>116</v>
      </c>
      <c r="D83" s="15"/>
      <c r="E83" s="37"/>
      <c r="F83" s="38"/>
      <c r="G83" s="35" t="s">
        <v>121</v>
      </c>
      <c r="H83" s="36" t="s">
        <v>63</v>
      </c>
      <c r="I83" s="15"/>
      <c r="J83" s="15"/>
      <c r="K83" s="37"/>
      <c r="L83" s="38" t="s">
        <v>39</v>
      </c>
      <c r="M83" s="39"/>
      <c r="O83" s="2"/>
    </row>
    <row r="84" ht="15.75" customHeight="1">
      <c r="A84" s="40"/>
      <c r="B84" s="41"/>
      <c r="C84" s="42"/>
      <c r="D84" s="23"/>
      <c r="E84" s="43"/>
      <c r="F84" s="41"/>
      <c r="G84" s="41"/>
      <c r="H84" s="42"/>
      <c r="I84" s="23"/>
      <c r="J84" s="23"/>
      <c r="K84" s="43"/>
      <c r="L84" s="41"/>
      <c r="M84" s="44"/>
      <c r="O84" s="2"/>
    </row>
    <row r="85" ht="15.75" customHeight="1">
      <c r="A85" s="34">
        <v>36.0</v>
      </c>
      <c r="B85" s="35" t="s">
        <v>85</v>
      </c>
      <c r="C85" s="36">
        <v>23.0</v>
      </c>
      <c r="D85" s="15"/>
      <c r="E85" s="37"/>
      <c r="F85" s="38"/>
      <c r="G85" s="35" t="s">
        <v>121</v>
      </c>
      <c r="H85" s="36" t="s">
        <v>86</v>
      </c>
      <c r="I85" s="15"/>
      <c r="J85" s="15"/>
      <c r="K85" s="37"/>
      <c r="L85" s="38" t="s">
        <v>73</v>
      </c>
      <c r="M85" s="39"/>
      <c r="O85" s="35"/>
    </row>
    <row r="86" ht="15.75" customHeight="1">
      <c r="A86" s="40"/>
      <c r="B86" s="41"/>
      <c r="C86" s="42"/>
      <c r="D86" s="23"/>
      <c r="E86" s="43"/>
      <c r="F86" s="41"/>
      <c r="G86" s="41"/>
      <c r="H86" s="42"/>
      <c r="I86" s="23"/>
      <c r="J86" s="23"/>
      <c r="K86" s="43"/>
      <c r="L86" s="41"/>
      <c r="M86" s="44"/>
      <c r="O86" s="41"/>
    </row>
    <row r="87" ht="15.75" customHeight="1">
      <c r="A87" s="34">
        <v>37.0</v>
      </c>
      <c r="B87" s="35" t="s">
        <v>85</v>
      </c>
      <c r="C87" s="36">
        <v>57.0</v>
      </c>
      <c r="D87" s="15"/>
      <c r="E87" s="37"/>
      <c r="F87" s="38" t="s">
        <v>65</v>
      </c>
      <c r="G87" s="35" t="s">
        <v>121</v>
      </c>
      <c r="H87" s="36" t="s">
        <v>86</v>
      </c>
      <c r="I87" s="15"/>
      <c r="J87" s="15"/>
      <c r="K87" s="37"/>
      <c r="L87" s="38" t="s">
        <v>73</v>
      </c>
      <c r="M87" s="39"/>
      <c r="O87" s="35"/>
    </row>
    <row r="88" ht="15.75" customHeight="1">
      <c r="A88" s="40"/>
      <c r="B88" s="41"/>
      <c r="C88" s="42"/>
      <c r="D88" s="23"/>
      <c r="E88" s="43"/>
      <c r="F88" s="41"/>
      <c r="G88" s="41"/>
      <c r="H88" s="42"/>
      <c r="I88" s="23"/>
      <c r="J88" s="23"/>
      <c r="K88" s="43"/>
      <c r="L88" s="41"/>
      <c r="M88" s="44"/>
      <c r="O88" s="41"/>
    </row>
    <row r="89" ht="15.75" customHeight="1">
      <c r="A89" s="34">
        <v>38.0</v>
      </c>
      <c r="B89" s="35" t="s">
        <v>122</v>
      </c>
      <c r="C89" s="36" t="s">
        <v>111</v>
      </c>
      <c r="D89" s="15"/>
      <c r="E89" s="37"/>
      <c r="F89" s="38" t="s">
        <v>112</v>
      </c>
      <c r="G89" s="35" t="s">
        <v>121</v>
      </c>
      <c r="H89" s="36" t="s">
        <v>123</v>
      </c>
      <c r="I89" s="15"/>
      <c r="J89" s="15"/>
      <c r="K89" s="37"/>
      <c r="L89" s="38" t="s">
        <v>73</v>
      </c>
      <c r="M89" s="39"/>
      <c r="O89" s="2"/>
    </row>
    <row r="90" ht="15.75" customHeight="1">
      <c r="A90" s="40"/>
      <c r="B90" s="41"/>
      <c r="C90" s="42"/>
      <c r="D90" s="23"/>
      <c r="E90" s="43"/>
      <c r="F90" s="41"/>
      <c r="G90" s="41"/>
      <c r="H90" s="42"/>
      <c r="I90" s="23"/>
      <c r="J90" s="23"/>
      <c r="K90" s="43"/>
      <c r="L90" s="41"/>
      <c r="M90" s="44"/>
      <c r="O90" s="2"/>
    </row>
    <row r="91" ht="15.75" customHeight="1">
      <c r="A91" s="34">
        <v>39.0</v>
      </c>
      <c r="B91" s="35" t="s">
        <v>83</v>
      </c>
      <c r="C91" s="36">
        <v>20.0</v>
      </c>
      <c r="D91" s="15"/>
      <c r="E91" s="37"/>
      <c r="F91" s="38" t="s">
        <v>65</v>
      </c>
      <c r="G91" s="35" t="s">
        <v>121</v>
      </c>
      <c r="H91" s="36" t="s">
        <v>72</v>
      </c>
      <c r="I91" s="15"/>
      <c r="J91" s="15"/>
      <c r="K91" s="37"/>
      <c r="L91" s="38" t="s">
        <v>73</v>
      </c>
      <c r="M91" s="39"/>
      <c r="O91" s="35"/>
    </row>
    <row r="92" ht="15.75" customHeight="1">
      <c r="A92" s="40"/>
      <c r="B92" s="41"/>
      <c r="C92" s="42"/>
      <c r="D92" s="23"/>
      <c r="E92" s="43"/>
      <c r="F92" s="41"/>
      <c r="G92" s="41"/>
      <c r="H92" s="42"/>
      <c r="I92" s="23"/>
      <c r="J92" s="23"/>
      <c r="K92" s="43"/>
      <c r="L92" s="41"/>
      <c r="M92" s="44"/>
      <c r="O92" s="41"/>
    </row>
    <row r="93" ht="15.75" customHeight="1">
      <c r="A93" s="34">
        <v>40.0</v>
      </c>
      <c r="B93" s="35" t="s">
        <v>50</v>
      </c>
      <c r="C93" s="36" t="s">
        <v>124</v>
      </c>
      <c r="D93" s="15"/>
      <c r="E93" s="37"/>
      <c r="F93" s="38" t="s">
        <v>125</v>
      </c>
      <c r="G93" s="35" t="s">
        <v>121</v>
      </c>
      <c r="H93" s="36" t="s">
        <v>126</v>
      </c>
      <c r="I93" s="15"/>
      <c r="J93" s="15"/>
      <c r="K93" s="37"/>
      <c r="L93" s="38" t="s">
        <v>73</v>
      </c>
      <c r="M93" s="39"/>
      <c r="O93" s="35"/>
    </row>
    <row r="94" ht="15.75" customHeight="1">
      <c r="A94" s="40"/>
      <c r="B94" s="41"/>
      <c r="C94" s="42"/>
      <c r="D94" s="23"/>
      <c r="E94" s="43"/>
      <c r="F94" s="41"/>
      <c r="G94" s="41"/>
      <c r="H94" s="42"/>
      <c r="I94" s="23"/>
      <c r="J94" s="23"/>
      <c r="K94" s="43"/>
      <c r="L94" s="41"/>
      <c r="M94" s="44"/>
      <c r="O94" s="41"/>
    </row>
    <row r="95" ht="15.75" customHeight="1">
      <c r="A95" s="34">
        <v>41.0</v>
      </c>
      <c r="B95" s="35" t="s">
        <v>127</v>
      </c>
      <c r="C95" s="49" t="s">
        <v>56</v>
      </c>
      <c r="D95" s="15"/>
      <c r="E95" s="37"/>
      <c r="F95" s="38"/>
      <c r="G95" s="35" t="s">
        <v>128</v>
      </c>
      <c r="H95" s="36" t="s">
        <v>58</v>
      </c>
      <c r="I95" s="15"/>
      <c r="J95" s="15"/>
      <c r="K95" s="37"/>
      <c r="L95" s="38" t="s">
        <v>59</v>
      </c>
      <c r="M95" s="48" t="s">
        <v>60</v>
      </c>
      <c r="O95" s="35"/>
    </row>
    <row r="96" ht="15.75" customHeight="1">
      <c r="A96" s="40"/>
      <c r="B96" s="41"/>
      <c r="C96" s="42"/>
      <c r="D96" s="23"/>
      <c r="E96" s="43"/>
      <c r="F96" s="41"/>
      <c r="G96" s="41"/>
      <c r="H96" s="42"/>
      <c r="I96" s="23"/>
      <c r="J96" s="23"/>
      <c r="K96" s="43"/>
      <c r="L96" s="41"/>
      <c r="M96" s="44"/>
      <c r="O96" s="41"/>
    </row>
    <row r="97" ht="15.75" customHeight="1">
      <c r="A97" s="34">
        <v>42.0</v>
      </c>
      <c r="B97" s="35" t="s">
        <v>129</v>
      </c>
      <c r="C97" s="36" t="s">
        <v>130</v>
      </c>
      <c r="D97" s="15"/>
      <c r="E97" s="37"/>
      <c r="F97" s="38"/>
      <c r="G97" s="35" t="s">
        <v>128</v>
      </c>
      <c r="H97" s="36" t="s">
        <v>131</v>
      </c>
      <c r="I97" s="15"/>
      <c r="J97" s="15"/>
      <c r="K97" s="37"/>
      <c r="L97" s="38" t="s">
        <v>39</v>
      </c>
      <c r="M97" s="39"/>
      <c r="O97" s="2"/>
    </row>
    <row r="98" ht="15.75" customHeight="1">
      <c r="A98" s="40"/>
      <c r="B98" s="41"/>
      <c r="C98" s="42"/>
      <c r="D98" s="23"/>
      <c r="E98" s="43"/>
      <c r="F98" s="41"/>
      <c r="G98" s="41"/>
      <c r="H98" s="42"/>
      <c r="I98" s="23"/>
      <c r="J98" s="23"/>
      <c r="K98" s="43"/>
      <c r="L98" s="41"/>
      <c r="M98" s="44"/>
      <c r="O98" s="2"/>
    </row>
    <row r="99" ht="15.75" customHeight="1">
      <c r="A99" s="34" t="s">
        <v>132</v>
      </c>
      <c r="B99" s="35" t="s">
        <v>133</v>
      </c>
      <c r="C99" s="36" t="s">
        <v>134</v>
      </c>
      <c r="D99" s="15"/>
      <c r="E99" s="37"/>
      <c r="F99" s="38"/>
      <c r="G99" s="35" t="s">
        <v>37</v>
      </c>
      <c r="H99" s="36" t="s">
        <v>86</v>
      </c>
      <c r="I99" s="15"/>
      <c r="J99" s="15"/>
      <c r="K99" s="37"/>
      <c r="L99" s="38" t="s">
        <v>73</v>
      </c>
      <c r="M99" s="39"/>
      <c r="O99" s="2"/>
    </row>
    <row r="100" ht="15.75" customHeight="1">
      <c r="A100" s="40"/>
      <c r="B100" s="41"/>
      <c r="C100" s="42"/>
      <c r="D100" s="23"/>
      <c r="E100" s="43"/>
      <c r="F100" s="41"/>
      <c r="G100" s="41"/>
      <c r="H100" s="42"/>
      <c r="I100" s="23"/>
      <c r="J100" s="23"/>
      <c r="K100" s="43"/>
      <c r="L100" s="41"/>
      <c r="M100" s="44"/>
      <c r="O100" s="2"/>
    </row>
    <row r="101" ht="15.75" customHeight="1">
      <c r="A101" s="34">
        <v>43.0</v>
      </c>
      <c r="B101" s="35" t="s">
        <v>85</v>
      </c>
      <c r="C101" s="36">
        <v>14.0</v>
      </c>
      <c r="D101" s="15"/>
      <c r="E101" s="37"/>
      <c r="F101" s="38" t="s">
        <v>112</v>
      </c>
      <c r="G101" s="35" t="s">
        <v>128</v>
      </c>
      <c r="H101" s="36" t="s">
        <v>86</v>
      </c>
      <c r="I101" s="15"/>
      <c r="J101" s="15"/>
      <c r="K101" s="37"/>
      <c r="L101" s="38" t="s">
        <v>73</v>
      </c>
      <c r="M101" s="39"/>
      <c r="O101" s="35"/>
    </row>
    <row r="102" ht="15.75" customHeight="1">
      <c r="A102" s="40"/>
      <c r="B102" s="41"/>
      <c r="C102" s="42"/>
      <c r="D102" s="23"/>
      <c r="E102" s="43"/>
      <c r="F102" s="41"/>
      <c r="G102" s="41"/>
      <c r="H102" s="42"/>
      <c r="I102" s="23"/>
      <c r="J102" s="23"/>
      <c r="K102" s="43"/>
      <c r="L102" s="41"/>
      <c r="M102" s="44"/>
      <c r="O102" s="41"/>
    </row>
    <row r="103" ht="15.75" customHeight="1">
      <c r="A103" s="34">
        <v>44.0</v>
      </c>
      <c r="B103" s="35" t="s">
        <v>109</v>
      </c>
      <c r="C103" s="36" t="s">
        <v>110</v>
      </c>
      <c r="D103" s="15"/>
      <c r="E103" s="37"/>
      <c r="F103" s="38"/>
      <c r="G103" s="35" t="s">
        <v>128</v>
      </c>
      <c r="H103" s="36" t="s">
        <v>63</v>
      </c>
      <c r="I103" s="15"/>
      <c r="J103" s="15"/>
      <c r="K103" s="37"/>
      <c r="L103" s="38" t="s">
        <v>39</v>
      </c>
      <c r="M103" s="39"/>
      <c r="O103" s="35"/>
    </row>
    <row r="104" ht="15.75" customHeight="1">
      <c r="A104" s="40"/>
      <c r="B104" s="41"/>
      <c r="C104" s="42"/>
      <c r="D104" s="23"/>
      <c r="E104" s="43"/>
      <c r="F104" s="41"/>
      <c r="G104" s="41"/>
      <c r="H104" s="42"/>
      <c r="I104" s="23"/>
      <c r="J104" s="23"/>
      <c r="K104" s="43"/>
      <c r="L104" s="41"/>
      <c r="M104" s="44"/>
      <c r="O104" s="41"/>
    </row>
    <row r="105" ht="15.75" customHeight="1">
      <c r="A105" s="51" t="str">
        <f t="shared" ref="A105:A106" si="1">A49</f>
        <v>Prepared By : R.Vijayan</v>
      </c>
      <c r="B105" s="52"/>
      <c r="C105" s="52"/>
      <c r="D105" s="52" t="s">
        <v>96</v>
      </c>
      <c r="E105" s="53"/>
      <c r="F105" s="54"/>
      <c r="G105" s="55"/>
      <c r="H105" s="53"/>
      <c r="I105" s="53"/>
      <c r="J105" s="53"/>
      <c r="K105" s="53" t="s">
        <v>97</v>
      </c>
      <c r="L105" s="54"/>
      <c r="M105" s="56"/>
      <c r="O105" s="52"/>
    </row>
    <row r="106" ht="15.75" customHeight="1">
      <c r="A106" s="57" t="str">
        <f t="shared" si="1"/>
        <v>Date            : 27.02.2020</v>
      </c>
      <c r="B106" s="59"/>
      <c r="C106" s="58"/>
      <c r="D106" s="58" t="s">
        <v>99</v>
      </c>
      <c r="E106" s="59"/>
      <c r="F106" s="60"/>
      <c r="G106" s="61"/>
      <c r="H106" s="59"/>
      <c r="I106" s="59"/>
      <c r="J106" s="59"/>
      <c r="K106" s="59" t="s">
        <v>100</v>
      </c>
      <c r="L106" s="60"/>
      <c r="M106" s="62"/>
      <c r="O106" s="59"/>
    </row>
    <row r="107" ht="15.0" customHeight="1">
      <c r="A107" s="34">
        <v>45.0</v>
      </c>
      <c r="B107" s="35" t="s">
        <v>79</v>
      </c>
      <c r="C107" s="75" t="s">
        <v>135</v>
      </c>
      <c r="D107" s="5"/>
      <c r="E107" s="76"/>
      <c r="F107" s="38"/>
      <c r="G107" s="35" t="s">
        <v>136</v>
      </c>
      <c r="H107" s="36" t="s">
        <v>48</v>
      </c>
      <c r="I107" s="15"/>
      <c r="J107" s="15"/>
      <c r="K107" s="37"/>
      <c r="L107" s="38" t="s">
        <v>49</v>
      </c>
      <c r="M107" s="48"/>
      <c r="O107" s="35"/>
    </row>
    <row r="108" ht="15.75" customHeight="1">
      <c r="A108" s="40"/>
      <c r="B108" s="41"/>
      <c r="C108" s="42"/>
      <c r="D108" s="23"/>
      <c r="E108" s="43"/>
      <c r="F108" s="41"/>
      <c r="G108" s="41"/>
      <c r="H108" s="42"/>
      <c r="I108" s="23"/>
      <c r="J108" s="23"/>
      <c r="K108" s="43"/>
      <c r="L108" s="41"/>
      <c r="M108" s="44"/>
      <c r="O108" s="41"/>
    </row>
    <row r="109" ht="15.0" customHeight="1">
      <c r="A109" s="34">
        <v>46.0</v>
      </c>
      <c r="B109" s="35" t="s">
        <v>103</v>
      </c>
      <c r="C109" s="47" t="s">
        <v>104</v>
      </c>
      <c r="D109" s="15"/>
      <c r="E109" s="37"/>
      <c r="F109" s="38"/>
      <c r="G109" s="35" t="s">
        <v>137</v>
      </c>
      <c r="H109" s="36" t="s">
        <v>48</v>
      </c>
      <c r="I109" s="15"/>
      <c r="J109" s="15"/>
      <c r="K109" s="37"/>
      <c r="L109" s="38" t="s">
        <v>49</v>
      </c>
      <c r="M109" s="39"/>
      <c r="O109" s="35"/>
    </row>
    <row r="110" ht="15.0" customHeight="1">
      <c r="A110" s="40"/>
      <c r="B110" s="41"/>
      <c r="C110" s="42"/>
      <c r="D110" s="23"/>
      <c r="E110" s="43"/>
      <c r="F110" s="41"/>
      <c r="G110" s="41"/>
      <c r="H110" s="42"/>
      <c r="I110" s="23"/>
      <c r="J110" s="23"/>
      <c r="K110" s="43"/>
      <c r="L110" s="41"/>
      <c r="M110" s="44"/>
      <c r="O110" s="41"/>
    </row>
    <row r="111" ht="15.75" customHeight="1">
      <c r="A111" s="34">
        <v>47.0</v>
      </c>
      <c r="B111" s="35" t="s">
        <v>85</v>
      </c>
      <c r="C111" s="45">
        <v>23.0</v>
      </c>
      <c r="D111" s="15"/>
      <c r="E111" s="37"/>
      <c r="F111" s="38"/>
      <c r="G111" s="77" t="s">
        <v>137</v>
      </c>
      <c r="H111" s="36" t="s">
        <v>86</v>
      </c>
      <c r="I111" s="15"/>
      <c r="J111" s="15"/>
      <c r="K111" s="37"/>
      <c r="L111" s="38" t="s">
        <v>73</v>
      </c>
      <c r="M111" s="78"/>
      <c r="O111" s="35"/>
    </row>
    <row r="112" ht="15.75" customHeight="1">
      <c r="A112" s="40"/>
      <c r="B112" s="41"/>
      <c r="C112" s="42"/>
      <c r="D112" s="23"/>
      <c r="E112" s="43"/>
      <c r="F112" s="41"/>
      <c r="G112" s="41"/>
      <c r="H112" s="42"/>
      <c r="I112" s="23"/>
      <c r="J112" s="23"/>
      <c r="K112" s="43"/>
      <c r="L112" s="41"/>
      <c r="M112" s="44"/>
      <c r="O112" s="41"/>
    </row>
    <row r="113" ht="15.75" customHeight="1">
      <c r="A113" s="34">
        <v>48.0</v>
      </c>
      <c r="B113" s="35" t="s">
        <v>50</v>
      </c>
      <c r="C113" s="45" t="s">
        <v>101</v>
      </c>
      <c r="D113" s="15"/>
      <c r="E113" s="37"/>
      <c r="F113" s="38" t="s">
        <v>65</v>
      </c>
      <c r="G113" s="77" t="s">
        <v>137</v>
      </c>
      <c r="H113" s="36" t="s">
        <v>138</v>
      </c>
      <c r="I113" s="15"/>
      <c r="J113" s="15"/>
      <c r="K113" s="37"/>
      <c r="L113" s="38" t="s">
        <v>73</v>
      </c>
      <c r="M113" s="78"/>
      <c r="O113" s="35"/>
    </row>
    <row r="114" ht="15.75" customHeight="1">
      <c r="A114" s="40"/>
      <c r="B114" s="41"/>
      <c r="C114" s="42"/>
      <c r="D114" s="23"/>
      <c r="E114" s="43"/>
      <c r="F114" s="41"/>
      <c r="G114" s="41"/>
      <c r="H114" s="42"/>
      <c r="I114" s="23"/>
      <c r="J114" s="23"/>
      <c r="K114" s="43"/>
      <c r="L114" s="41"/>
      <c r="M114" s="44"/>
      <c r="O114" s="41"/>
    </row>
    <row r="115" ht="15.75" customHeight="1">
      <c r="A115" s="34">
        <v>49.0</v>
      </c>
      <c r="B115" s="35" t="s">
        <v>119</v>
      </c>
      <c r="C115" s="45">
        <v>56.0</v>
      </c>
      <c r="D115" s="15"/>
      <c r="E115" s="37"/>
      <c r="F115" s="38"/>
      <c r="G115" s="77" t="s">
        <v>118</v>
      </c>
      <c r="H115" s="36" t="s">
        <v>86</v>
      </c>
      <c r="I115" s="15"/>
      <c r="J115" s="15"/>
      <c r="K115" s="37"/>
      <c r="L115" s="38" t="s">
        <v>73</v>
      </c>
      <c r="M115" s="78"/>
      <c r="O115" s="35"/>
    </row>
    <row r="116" ht="15.75" customHeight="1">
      <c r="A116" s="40"/>
      <c r="B116" s="41"/>
      <c r="C116" s="42"/>
      <c r="D116" s="23"/>
      <c r="E116" s="43"/>
      <c r="F116" s="41"/>
      <c r="G116" s="41"/>
      <c r="H116" s="42"/>
      <c r="I116" s="23"/>
      <c r="J116" s="23"/>
      <c r="K116" s="43"/>
      <c r="L116" s="41"/>
      <c r="M116" s="44"/>
      <c r="O116" s="41"/>
    </row>
    <row r="117" ht="15.75" customHeight="1">
      <c r="A117" s="34">
        <v>50.0</v>
      </c>
      <c r="B117" s="35" t="s">
        <v>85</v>
      </c>
      <c r="C117" s="45">
        <v>80.0</v>
      </c>
      <c r="D117" s="15"/>
      <c r="E117" s="37"/>
      <c r="F117" s="38" t="s">
        <v>65</v>
      </c>
      <c r="G117" s="77" t="s">
        <v>118</v>
      </c>
      <c r="H117" s="36" t="s">
        <v>86</v>
      </c>
      <c r="I117" s="15"/>
      <c r="J117" s="15"/>
      <c r="K117" s="37"/>
      <c r="L117" s="38" t="s">
        <v>73</v>
      </c>
      <c r="M117" s="78"/>
      <c r="O117" s="35"/>
    </row>
    <row r="118" ht="15.75" customHeight="1">
      <c r="A118" s="40"/>
      <c r="B118" s="41"/>
      <c r="C118" s="42"/>
      <c r="D118" s="23"/>
      <c r="E118" s="43"/>
      <c r="F118" s="41"/>
      <c r="G118" s="41"/>
      <c r="H118" s="42"/>
      <c r="I118" s="23"/>
      <c r="J118" s="23"/>
      <c r="K118" s="43"/>
      <c r="L118" s="41"/>
      <c r="M118" s="44"/>
      <c r="O118" s="41"/>
    </row>
    <row r="119" ht="15.75" customHeight="1">
      <c r="A119" s="34">
        <v>51.0</v>
      </c>
      <c r="B119" s="35" t="s">
        <v>109</v>
      </c>
      <c r="C119" s="36" t="s">
        <v>110</v>
      </c>
      <c r="D119" s="15"/>
      <c r="E119" s="37"/>
      <c r="F119" s="38"/>
      <c r="G119" s="35" t="s">
        <v>139</v>
      </c>
      <c r="H119" s="36" t="s">
        <v>63</v>
      </c>
      <c r="I119" s="15"/>
      <c r="J119" s="15"/>
      <c r="K119" s="37"/>
      <c r="L119" s="38" t="s">
        <v>39</v>
      </c>
      <c r="M119" s="39"/>
      <c r="O119" s="35"/>
    </row>
    <row r="120" ht="15.75" customHeight="1">
      <c r="A120" s="40"/>
      <c r="B120" s="41"/>
      <c r="C120" s="42"/>
      <c r="D120" s="23"/>
      <c r="E120" s="43"/>
      <c r="F120" s="41"/>
      <c r="G120" s="41"/>
      <c r="H120" s="42"/>
      <c r="I120" s="23"/>
      <c r="J120" s="23"/>
      <c r="K120" s="43"/>
      <c r="L120" s="41"/>
      <c r="M120" s="44"/>
      <c r="O120" s="41"/>
    </row>
    <row r="121" ht="15.75" customHeight="1">
      <c r="A121" s="34">
        <v>52.0</v>
      </c>
      <c r="B121" s="35" t="s">
        <v>140</v>
      </c>
      <c r="C121" s="36">
        <v>260.0</v>
      </c>
      <c r="D121" s="15"/>
      <c r="E121" s="37"/>
      <c r="F121" s="38" t="s">
        <v>141</v>
      </c>
      <c r="G121" s="35" t="s">
        <v>142</v>
      </c>
      <c r="H121" s="36" t="s">
        <v>86</v>
      </c>
      <c r="I121" s="15"/>
      <c r="J121" s="15"/>
      <c r="K121" s="37"/>
      <c r="L121" s="38" t="s">
        <v>73</v>
      </c>
      <c r="M121" s="39"/>
      <c r="O121" s="2"/>
    </row>
    <row r="122" ht="15.75" customHeight="1">
      <c r="A122" s="40"/>
      <c r="B122" s="41"/>
      <c r="C122" s="42"/>
      <c r="D122" s="23"/>
      <c r="E122" s="43"/>
      <c r="F122" s="41"/>
      <c r="G122" s="41"/>
      <c r="H122" s="42"/>
      <c r="I122" s="23"/>
      <c r="J122" s="23"/>
      <c r="K122" s="43"/>
      <c r="L122" s="41"/>
      <c r="M122" s="44"/>
      <c r="O122" s="2"/>
    </row>
    <row r="123" ht="15.75" customHeight="1">
      <c r="A123" s="34">
        <v>53.0</v>
      </c>
      <c r="B123" s="35" t="s">
        <v>93</v>
      </c>
      <c r="C123" s="36">
        <v>143.5</v>
      </c>
      <c r="D123" s="15"/>
      <c r="E123" s="37"/>
      <c r="F123" s="38" t="s">
        <v>94</v>
      </c>
      <c r="G123" s="35" t="s">
        <v>142</v>
      </c>
      <c r="H123" s="36" t="s">
        <v>86</v>
      </c>
      <c r="I123" s="15"/>
      <c r="J123" s="15"/>
      <c r="K123" s="37"/>
      <c r="L123" s="38" t="s">
        <v>73</v>
      </c>
      <c r="M123" s="39"/>
      <c r="O123" s="35"/>
    </row>
    <row r="124" ht="15.75" customHeight="1">
      <c r="A124" s="40"/>
      <c r="B124" s="41"/>
      <c r="C124" s="42"/>
      <c r="D124" s="23"/>
      <c r="E124" s="43"/>
      <c r="F124" s="41"/>
      <c r="G124" s="41"/>
      <c r="H124" s="42"/>
      <c r="I124" s="23"/>
      <c r="J124" s="23"/>
      <c r="K124" s="43"/>
      <c r="L124" s="41"/>
      <c r="M124" s="44"/>
      <c r="O124" s="41"/>
    </row>
    <row r="125" ht="15.75" customHeight="1">
      <c r="A125" s="34">
        <v>54.0</v>
      </c>
      <c r="B125" s="35" t="s">
        <v>85</v>
      </c>
      <c r="C125" s="36">
        <v>171.0</v>
      </c>
      <c r="D125" s="15"/>
      <c r="E125" s="37"/>
      <c r="F125" s="38"/>
      <c r="G125" s="35" t="s">
        <v>142</v>
      </c>
      <c r="H125" s="36" t="s">
        <v>86</v>
      </c>
      <c r="I125" s="15"/>
      <c r="J125" s="15"/>
      <c r="K125" s="37"/>
      <c r="L125" s="38" t="s">
        <v>73</v>
      </c>
      <c r="M125" s="39"/>
      <c r="O125" s="35"/>
    </row>
    <row r="126" ht="15.75" customHeight="1">
      <c r="A126" s="40"/>
      <c r="B126" s="41"/>
      <c r="C126" s="42"/>
      <c r="D126" s="23"/>
      <c r="E126" s="43"/>
      <c r="F126" s="41"/>
      <c r="G126" s="41"/>
      <c r="H126" s="42"/>
      <c r="I126" s="23"/>
      <c r="J126" s="23"/>
      <c r="K126" s="43"/>
      <c r="L126" s="41"/>
      <c r="M126" s="44"/>
      <c r="O126" s="41"/>
    </row>
    <row r="127" ht="15.75" customHeight="1">
      <c r="A127" s="34"/>
      <c r="B127" s="35" t="s">
        <v>143</v>
      </c>
      <c r="C127" s="36"/>
      <c r="D127" s="15"/>
      <c r="E127" s="37"/>
      <c r="F127" s="38"/>
      <c r="G127" s="35"/>
      <c r="H127" s="36"/>
      <c r="I127" s="15"/>
      <c r="J127" s="15"/>
      <c r="K127" s="37"/>
      <c r="L127" s="46"/>
      <c r="M127" s="39"/>
      <c r="O127" s="35"/>
    </row>
    <row r="128" ht="15.75" customHeight="1">
      <c r="A128" s="40"/>
      <c r="B128" s="41"/>
      <c r="C128" s="42"/>
      <c r="D128" s="23"/>
      <c r="E128" s="43"/>
      <c r="F128" s="41"/>
      <c r="G128" s="41"/>
      <c r="H128" s="42"/>
      <c r="I128" s="23"/>
      <c r="J128" s="23"/>
      <c r="K128" s="43"/>
      <c r="L128" s="41"/>
      <c r="M128" s="44"/>
      <c r="O128" s="41"/>
    </row>
    <row r="129" ht="15.75" customHeight="1">
      <c r="A129" s="34">
        <v>55.0</v>
      </c>
      <c r="B129" s="35" t="s">
        <v>144</v>
      </c>
      <c r="C129" s="36" t="s">
        <v>145</v>
      </c>
      <c r="D129" s="15"/>
      <c r="E129" s="37"/>
      <c r="F129" s="38" t="s">
        <v>112</v>
      </c>
      <c r="G129" s="35" t="s">
        <v>146</v>
      </c>
      <c r="H129" s="36" t="s">
        <v>72</v>
      </c>
      <c r="I129" s="15"/>
      <c r="J129" s="15"/>
      <c r="K129" s="37"/>
      <c r="L129" s="46">
        <v>0.001</v>
      </c>
      <c r="M129" s="39"/>
      <c r="O129" s="2"/>
    </row>
    <row r="130" ht="15.75" customHeight="1">
      <c r="A130" s="40"/>
      <c r="B130" s="41"/>
      <c r="C130" s="42"/>
      <c r="D130" s="23"/>
      <c r="E130" s="43"/>
      <c r="F130" s="41"/>
      <c r="G130" s="41"/>
      <c r="H130" s="42"/>
      <c r="I130" s="23"/>
      <c r="J130" s="23"/>
      <c r="K130" s="43"/>
      <c r="L130" s="41"/>
      <c r="M130" s="44"/>
      <c r="O130" s="2"/>
    </row>
    <row r="131" ht="15.75" customHeight="1">
      <c r="A131" s="34">
        <v>56.0</v>
      </c>
      <c r="B131" s="35" t="s">
        <v>85</v>
      </c>
      <c r="C131" s="36">
        <v>0.5</v>
      </c>
      <c r="D131" s="15"/>
      <c r="E131" s="37"/>
      <c r="F131" s="38" t="s">
        <v>112</v>
      </c>
      <c r="G131" s="35" t="s">
        <v>146</v>
      </c>
      <c r="H131" s="36" t="s">
        <v>147</v>
      </c>
      <c r="I131" s="15"/>
      <c r="J131" s="15"/>
      <c r="K131" s="37"/>
      <c r="L131" s="46">
        <v>0.001</v>
      </c>
      <c r="M131" s="39"/>
      <c r="O131" s="2"/>
    </row>
    <row r="132" ht="15.75" customHeight="1">
      <c r="A132" s="40"/>
      <c r="B132" s="41"/>
      <c r="C132" s="42"/>
      <c r="D132" s="23"/>
      <c r="E132" s="43"/>
      <c r="F132" s="41"/>
      <c r="G132" s="41"/>
      <c r="H132" s="42"/>
      <c r="I132" s="23"/>
      <c r="J132" s="23"/>
      <c r="K132" s="43"/>
      <c r="L132" s="41"/>
      <c r="M132" s="44"/>
      <c r="O132" s="2"/>
    </row>
    <row r="133" ht="15.75" customHeight="1">
      <c r="A133" s="34">
        <v>57.0</v>
      </c>
      <c r="B133" s="35" t="s">
        <v>148</v>
      </c>
      <c r="C133" s="49" t="s">
        <v>149</v>
      </c>
      <c r="D133" s="15"/>
      <c r="E133" s="37"/>
      <c r="F133" s="38"/>
      <c r="G133" s="35" t="s">
        <v>146</v>
      </c>
      <c r="H133" s="36" t="s">
        <v>150</v>
      </c>
      <c r="I133" s="15"/>
      <c r="J133" s="15"/>
      <c r="K133" s="37"/>
      <c r="L133" s="46" t="s">
        <v>39</v>
      </c>
      <c r="M133" s="39"/>
      <c r="O133" s="2"/>
    </row>
    <row r="134" ht="15.75" customHeight="1">
      <c r="A134" s="40"/>
      <c r="B134" s="41"/>
      <c r="C134" s="42"/>
      <c r="D134" s="23"/>
      <c r="E134" s="43"/>
      <c r="F134" s="41"/>
      <c r="G134" s="41"/>
      <c r="H134" s="42"/>
      <c r="I134" s="23"/>
      <c r="J134" s="23"/>
      <c r="K134" s="43"/>
      <c r="L134" s="41"/>
      <c r="M134" s="44"/>
      <c r="O134" s="2"/>
    </row>
    <row r="135" ht="15.75" customHeight="1">
      <c r="A135" s="34">
        <v>58.0</v>
      </c>
      <c r="B135" s="35" t="s">
        <v>114</v>
      </c>
      <c r="C135" s="36" t="s">
        <v>62</v>
      </c>
      <c r="D135" s="15"/>
      <c r="E135" s="37"/>
      <c r="F135" s="38"/>
      <c r="G135" s="35" t="s">
        <v>146</v>
      </c>
      <c r="H135" s="36" t="s">
        <v>72</v>
      </c>
      <c r="I135" s="15"/>
      <c r="J135" s="15"/>
      <c r="K135" s="37"/>
      <c r="L135" s="46">
        <v>0.001</v>
      </c>
      <c r="M135" s="39"/>
      <c r="O135" s="2"/>
    </row>
    <row r="136" ht="15.75" customHeight="1">
      <c r="A136" s="40"/>
      <c r="B136" s="41"/>
      <c r="C136" s="42"/>
      <c r="D136" s="23"/>
      <c r="E136" s="43"/>
      <c r="F136" s="41"/>
      <c r="G136" s="41"/>
      <c r="H136" s="42"/>
      <c r="I136" s="23"/>
      <c r="J136" s="23"/>
      <c r="K136" s="43"/>
      <c r="L136" s="41"/>
      <c r="M136" s="44"/>
      <c r="O136" s="2"/>
    </row>
    <row r="137" ht="15.75" customHeight="1">
      <c r="A137" s="34"/>
      <c r="B137" s="35" t="s">
        <v>151</v>
      </c>
      <c r="C137" s="36"/>
      <c r="D137" s="15"/>
      <c r="E137" s="37"/>
      <c r="F137" s="38"/>
      <c r="G137" s="35"/>
      <c r="H137" s="36"/>
      <c r="I137" s="15"/>
      <c r="J137" s="15"/>
      <c r="K137" s="37"/>
      <c r="L137" s="46"/>
      <c r="M137" s="39"/>
      <c r="O137" s="2"/>
    </row>
    <row r="138" ht="15.75" customHeight="1">
      <c r="A138" s="40"/>
      <c r="B138" s="41"/>
      <c r="C138" s="42"/>
      <c r="D138" s="23"/>
      <c r="E138" s="43"/>
      <c r="F138" s="41"/>
      <c r="G138" s="41"/>
      <c r="H138" s="42"/>
      <c r="I138" s="23"/>
      <c r="J138" s="23"/>
      <c r="K138" s="43"/>
      <c r="L138" s="41"/>
      <c r="M138" s="44"/>
      <c r="O138" s="2"/>
    </row>
    <row r="139" ht="15.75" customHeight="1">
      <c r="A139" s="34">
        <v>59.0</v>
      </c>
      <c r="B139" s="35" t="s">
        <v>152</v>
      </c>
      <c r="C139" s="36" t="s">
        <v>153</v>
      </c>
      <c r="D139" s="15"/>
      <c r="E139" s="37"/>
      <c r="F139" s="38" t="s">
        <v>65</v>
      </c>
      <c r="G139" s="35" t="s">
        <v>154</v>
      </c>
      <c r="H139" s="36" t="s">
        <v>155</v>
      </c>
      <c r="I139" s="15"/>
      <c r="J139" s="15"/>
      <c r="K139" s="37"/>
      <c r="L139" s="46">
        <v>0.001</v>
      </c>
      <c r="M139" s="39"/>
      <c r="O139" s="2"/>
    </row>
    <row r="140" ht="15.75" customHeight="1">
      <c r="A140" s="40"/>
      <c r="B140" s="41"/>
      <c r="C140" s="42"/>
      <c r="D140" s="23"/>
      <c r="E140" s="43"/>
      <c r="F140" s="41"/>
      <c r="G140" s="41"/>
      <c r="H140" s="42"/>
      <c r="I140" s="23"/>
      <c r="J140" s="23"/>
      <c r="K140" s="43"/>
      <c r="L140" s="41"/>
      <c r="M140" s="44"/>
      <c r="O140" s="2"/>
    </row>
    <row r="141" ht="15.75" customHeight="1">
      <c r="A141" s="34">
        <v>60.0</v>
      </c>
      <c r="B141" s="35" t="s">
        <v>109</v>
      </c>
      <c r="C141" s="36" t="s">
        <v>156</v>
      </c>
      <c r="D141" s="15"/>
      <c r="E141" s="37"/>
      <c r="F141" s="38"/>
      <c r="G141" s="35" t="s">
        <v>154</v>
      </c>
      <c r="H141" s="36" t="s">
        <v>63</v>
      </c>
      <c r="I141" s="15"/>
      <c r="J141" s="15"/>
      <c r="K141" s="37"/>
      <c r="L141" s="46" t="s">
        <v>39</v>
      </c>
      <c r="M141" s="39"/>
      <c r="O141" s="35"/>
    </row>
    <row r="142" ht="15.75" customHeight="1">
      <c r="A142" s="40"/>
      <c r="B142" s="41"/>
      <c r="C142" s="42"/>
      <c r="D142" s="23"/>
      <c r="E142" s="43"/>
      <c r="F142" s="41"/>
      <c r="G142" s="41"/>
      <c r="H142" s="42"/>
      <c r="I142" s="23"/>
      <c r="J142" s="23"/>
      <c r="K142" s="43"/>
      <c r="L142" s="41"/>
      <c r="M142" s="44"/>
      <c r="O142" s="41"/>
    </row>
    <row r="143" ht="15.75" customHeight="1">
      <c r="A143" s="34">
        <v>61.0</v>
      </c>
      <c r="B143" s="35" t="s">
        <v>157</v>
      </c>
      <c r="C143" s="36">
        <v>10.0</v>
      </c>
      <c r="D143" s="15"/>
      <c r="E143" s="37"/>
      <c r="F143" s="38"/>
      <c r="G143" s="35" t="s">
        <v>154</v>
      </c>
      <c r="H143" s="36" t="s">
        <v>72</v>
      </c>
      <c r="I143" s="15"/>
      <c r="J143" s="15"/>
      <c r="K143" s="37"/>
      <c r="L143" s="46">
        <v>0.001</v>
      </c>
      <c r="M143" s="39"/>
      <c r="O143" s="2"/>
    </row>
    <row r="144" ht="15.75" customHeight="1">
      <c r="A144" s="40"/>
      <c r="B144" s="41"/>
      <c r="C144" s="42"/>
      <c r="D144" s="23"/>
      <c r="E144" s="43"/>
      <c r="F144" s="41"/>
      <c r="G144" s="41"/>
      <c r="H144" s="42"/>
      <c r="I144" s="23"/>
      <c r="J144" s="23"/>
      <c r="K144" s="43"/>
      <c r="L144" s="41"/>
      <c r="M144" s="44"/>
      <c r="O144" s="2"/>
    </row>
    <row r="145" ht="15.75" customHeight="1">
      <c r="A145" s="34">
        <v>62.0</v>
      </c>
      <c r="B145" s="35" t="s">
        <v>109</v>
      </c>
      <c r="C145" s="36" t="s">
        <v>156</v>
      </c>
      <c r="D145" s="15"/>
      <c r="E145" s="37"/>
      <c r="F145" s="38"/>
      <c r="G145" s="35" t="s">
        <v>158</v>
      </c>
      <c r="H145" s="36" t="s">
        <v>63</v>
      </c>
      <c r="I145" s="15"/>
      <c r="J145" s="15"/>
      <c r="K145" s="37"/>
      <c r="L145" s="46" t="s">
        <v>39</v>
      </c>
      <c r="M145" s="39"/>
      <c r="O145" s="35"/>
    </row>
    <row r="146" ht="15.75" customHeight="1">
      <c r="A146" s="40"/>
      <c r="B146" s="41"/>
      <c r="C146" s="42"/>
      <c r="D146" s="23"/>
      <c r="E146" s="43"/>
      <c r="F146" s="41"/>
      <c r="G146" s="41"/>
      <c r="H146" s="42"/>
      <c r="I146" s="23"/>
      <c r="J146" s="23"/>
      <c r="K146" s="43"/>
      <c r="L146" s="41"/>
      <c r="M146" s="44"/>
      <c r="O146" s="41"/>
    </row>
    <row r="147" ht="15.75" customHeight="1">
      <c r="A147" s="34">
        <v>63.0</v>
      </c>
      <c r="B147" s="35" t="s">
        <v>159</v>
      </c>
      <c r="C147" s="36" t="s">
        <v>160</v>
      </c>
      <c r="D147" s="15"/>
      <c r="E147" s="37"/>
      <c r="F147" s="38"/>
      <c r="G147" s="35" t="s">
        <v>158</v>
      </c>
      <c r="H147" s="36" t="s">
        <v>161</v>
      </c>
      <c r="I147" s="15"/>
      <c r="J147" s="15"/>
      <c r="K147" s="37"/>
      <c r="L147" s="46" t="s">
        <v>39</v>
      </c>
      <c r="M147" s="39"/>
      <c r="O147" s="2"/>
    </row>
    <row r="148" ht="15.75" customHeight="1">
      <c r="A148" s="40"/>
      <c r="B148" s="41"/>
      <c r="C148" s="42"/>
      <c r="D148" s="23"/>
      <c r="E148" s="43"/>
      <c r="F148" s="41"/>
      <c r="G148" s="41"/>
      <c r="H148" s="42"/>
      <c r="I148" s="23"/>
      <c r="J148" s="23"/>
      <c r="K148" s="43"/>
      <c r="L148" s="41"/>
      <c r="M148" s="44"/>
      <c r="O148" s="2"/>
    </row>
    <row r="149" ht="15.75" customHeight="1">
      <c r="A149" s="34"/>
      <c r="B149" s="35" t="s">
        <v>162</v>
      </c>
      <c r="C149" s="36"/>
      <c r="D149" s="15"/>
      <c r="E149" s="37"/>
      <c r="F149" s="38"/>
      <c r="G149" s="35"/>
      <c r="H149" s="36"/>
      <c r="I149" s="15"/>
      <c r="J149" s="15"/>
      <c r="K149" s="37"/>
      <c r="L149" s="46"/>
      <c r="M149" s="39"/>
      <c r="O149" s="35"/>
    </row>
    <row r="150" ht="15.75" customHeight="1">
      <c r="A150" s="40"/>
      <c r="B150" s="41"/>
      <c r="C150" s="42"/>
      <c r="D150" s="23"/>
      <c r="E150" s="43"/>
      <c r="F150" s="41"/>
      <c r="G150" s="41"/>
      <c r="H150" s="42"/>
      <c r="I150" s="23"/>
      <c r="J150" s="23"/>
      <c r="K150" s="43"/>
      <c r="L150" s="41"/>
      <c r="M150" s="44"/>
      <c r="O150" s="41"/>
    </row>
    <row r="151" ht="15.75" customHeight="1">
      <c r="A151" s="34">
        <v>64.0</v>
      </c>
      <c r="B151" s="35" t="s">
        <v>40</v>
      </c>
      <c r="C151" s="36" t="s">
        <v>163</v>
      </c>
      <c r="D151" s="15"/>
      <c r="E151" s="37"/>
      <c r="F151" s="38" t="s">
        <v>112</v>
      </c>
      <c r="G151" s="35" t="s">
        <v>164</v>
      </c>
      <c r="H151" s="36" t="s">
        <v>44</v>
      </c>
      <c r="I151" s="15"/>
      <c r="J151" s="15"/>
      <c r="K151" s="37"/>
      <c r="L151" s="46">
        <v>0.001</v>
      </c>
      <c r="M151" s="39"/>
      <c r="O151" s="35"/>
    </row>
    <row r="152" ht="15.75" customHeight="1">
      <c r="A152" s="40"/>
      <c r="B152" s="41"/>
      <c r="C152" s="42"/>
      <c r="D152" s="23"/>
      <c r="E152" s="43"/>
      <c r="F152" s="41"/>
      <c r="G152" s="41"/>
      <c r="H152" s="42"/>
      <c r="I152" s="23"/>
      <c r="J152" s="23"/>
      <c r="K152" s="43"/>
      <c r="L152" s="41"/>
      <c r="M152" s="44"/>
      <c r="O152" s="41"/>
    </row>
    <row r="153" ht="15.0" customHeight="1">
      <c r="A153" s="34">
        <v>65.0</v>
      </c>
      <c r="B153" s="35" t="s">
        <v>165</v>
      </c>
      <c r="C153" s="47" t="s">
        <v>166</v>
      </c>
      <c r="D153" s="15"/>
      <c r="E153" s="37"/>
      <c r="F153" s="38"/>
      <c r="G153" s="35" t="s">
        <v>167</v>
      </c>
      <c r="H153" s="36" t="s">
        <v>48</v>
      </c>
      <c r="I153" s="15"/>
      <c r="J153" s="15"/>
      <c r="K153" s="37"/>
      <c r="L153" s="38" t="s">
        <v>49</v>
      </c>
      <c r="M153" s="39"/>
      <c r="O153" s="35"/>
    </row>
    <row r="154" ht="15.0" customHeight="1">
      <c r="A154" s="40"/>
      <c r="B154" s="41"/>
      <c r="C154" s="42"/>
      <c r="D154" s="23"/>
      <c r="E154" s="43"/>
      <c r="F154" s="41"/>
      <c r="G154" s="41"/>
      <c r="H154" s="42"/>
      <c r="I154" s="23"/>
      <c r="J154" s="23"/>
      <c r="K154" s="43"/>
      <c r="L154" s="41"/>
      <c r="M154" s="44"/>
      <c r="O154" s="41"/>
    </row>
    <row r="155" ht="15.75" customHeight="1">
      <c r="A155" s="34">
        <v>66.0</v>
      </c>
      <c r="B155" s="35" t="s">
        <v>114</v>
      </c>
      <c r="C155" s="36" t="s">
        <v>62</v>
      </c>
      <c r="D155" s="15"/>
      <c r="E155" s="37"/>
      <c r="F155" s="38"/>
      <c r="G155" s="35" t="s">
        <v>167</v>
      </c>
      <c r="H155" s="36" t="s">
        <v>63</v>
      </c>
      <c r="I155" s="15"/>
      <c r="J155" s="15"/>
      <c r="K155" s="37"/>
      <c r="L155" s="46" t="s">
        <v>39</v>
      </c>
      <c r="M155" s="39"/>
      <c r="O155" s="35"/>
    </row>
    <row r="156" ht="15.75" customHeight="1">
      <c r="A156" s="40"/>
      <c r="B156" s="41"/>
      <c r="C156" s="42"/>
      <c r="D156" s="23"/>
      <c r="E156" s="43"/>
      <c r="F156" s="41"/>
      <c r="G156" s="41"/>
      <c r="H156" s="42"/>
      <c r="I156" s="23"/>
      <c r="J156" s="23"/>
      <c r="K156" s="43"/>
      <c r="L156" s="41"/>
      <c r="M156" s="44"/>
      <c r="O156" s="41"/>
    </row>
    <row r="157" ht="15.75" customHeight="1">
      <c r="A157" s="34">
        <v>67.0</v>
      </c>
      <c r="B157" s="35" t="s">
        <v>85</v>
      </c>
      <c r="C157" s="36">
        <v>6.0</v>
      </c>
      <c r="D157" s="15"/>
      <c r="E157" s="37"/>
      <c r="F157" s="38" t="s">
        <v>42</v>
      </c>
      <c r="G157" s="35" t="s">
        <v>167</v>
      </c>
      <c r="H157" s="36" t="s">
        <v>86</v>
      </c>
      <c r="I157" s="15"/>
      <c r="J157" s="15"/>
      <c r="K157" s="37"/>
      <c r="L157" s="38" t="s">
        <v>73</v>
      </c>
      <c r="M157" s="39"/>
      <c r="O157" s="35"/>
    </row>
    <row r="158" ht="15.75" customHeight="1">
      <c r="A158" s="40"/>
      <c r="B158" s="41"/>
      <c r="C158" s="42"/>
      <c r="D158" s="23"/>
      <c r="E158" s="43"/>
      <c r="F158" s="41"/>
      <c r="G158" s="41"/>
      <c r="H158" s="42"/>
      <c r="I158" s="23"/>
      <c r="J158" s="23"/>
      <c r="K158" s="43"/>
      <c r="L158" s="41"/>
      <c r="M158" s="44"/>
      <c r="O158" s="41"/>
    </row>
    <row r="159" ht="15.75" customHeight="1">
      <c r="A159" s="51" t="str">
        <f t="shared" ref="A159:A160" si="2">A105</f>
        <v>Prepared By : R.Vijayan</v>
      </c>
      <c r="B159" s="52"/>
      <c r="C159" s="52"/>
      <c r="D159" s="52" t="s">
        <v>96</v>
      </c>
      <c r="E159" s="53"/>
      <c r="F159" s="54"/>
      <c r="G159" s="55"/>
      <c r="H159" s="53"/>
      <c r="I159" s="53"/>
      <c r="J159" s="53"/>
      <c r="K159" s="53" t="s">
        <v>97</v>
      </c>
      <c r="L159" s="54"/>
      <c r="M159" s="56"/>
      <c r="O159" s="52"/>
    </row>
    <row r="160" ht="15.75" customHeight="1">
      <c r="A160" s="57" t="str">
        <f t="shared" si="2"/>
        <v>Date            : 27.02.2020</v>
      </c>
      <c r="B160" s="59"/>
      <c r="C160" s="58"/>
      <c r="D160" s="58" t="s">
        <v>99</v>
      </c>
      <c r="E160" s="59"/>
      <c r="F160" s="60"/>
      <c r="G160" s="61"/>
      <c r="H160" s="59"/>
      <c r="I160" s="59"/>
      <c r="J160" s="59"/>
      <c r="K160" s="59" t="s">
        <v>100</v>
      </c>
      <c r="L160" s="60"/>
      <c r="M160" s="62"/>
      <c r="O160" s="59"/>
    </row>
    <row r="161" ht="15.75" customHeight="1">
      <c r="A161" s="34">
        <v>68.0</v>
      </c>
      <c r="B161" s="35" t="s">
        <v>109</v>
      </c>
      <c r="C161" s="36" t="s">
        <v>156</v>
      </c>
      <c r="D161" s="15"/>
      <c r="E161" s="37"/>
      <c r="F161" s="38"/>
      <c r="G161" s="35" t="s">
        <v>167</v>
      </c>
      <c r="H161" s="36" t="s">
        <v>63</v>
      </c>
      <c r="I161" s="15"/>
      <c r="J161" s="15"/>
      <c r="K161" s="37"/>
      <c r="L161" s="46" t="s">
        <v>39</v>
      </c>
      <c r="M161" s="39"/>
      <c r="O161" s="35"/>
    </row>
    <row r="162" ht="15.75" customHeight="1">
      <c r="A162" s="40"/>
      <c r="B162" s="41"/>
      <c r="C162" s="42"/>
      <c r="D162" s="23"/>
      <c r="E162" s="43"/>
      <c r="F162" s="41"/>
      <c r="G162" s="41"/>
      <c r="H162" s="42"/>
      <c r="I162" s="23"/>
      <c r="J162" s="23"/>
      <c r="K162" s="43"/>
      <c r="L162" s="41"/>
      <c r="M162" s="44"/>
      <c r="O162" s="41"/>
    </row>
    <row r="163" ht="15.75" customHeight="1">
      <c r="A163" s="34">
        <v>69.0</v>
      </c>
      <c r="B163" s="35" t="s">
        <v>83</v>
      </c>
      <c r="C163" s="36">
        <v>1.5</v>
      </c>
      <c r="D163" s="15"/>
      <c r="E163" s="37"/>
      <c r="F163" s="38" t="s">
        <v>112</v>
      </c>
      <c r="G163" s="35" t="s">
        <v>167</v>
      </c>
      <c r="H163" s="36" t="s">
        <v>84</v>
      </c>
      <c r="I163" s="15"/>
      <c r="J163" s="15"/>
      <c r="K163" s="37"/>
      <c r="L163" s="38" t="s">
        <v>73</v>
      </c>
      <c r="M163" s="39"/>
      <c r="O163" s="35"/>
    </row>
    <row r="164" ht="15.75" customHeight="1">
      <c r="A164" s="40"/>
      <c r="B164" s="41"/>
      <c r="C164" s="42"/>
      <c r="D164" s="23"/>
      <c r="E164" s="43"/>
      <c r="F164" s="41"/>
      <c r="G164" s="41"/>
      <c r="H164" s="42"/>
      <c r="I164" s="23"/>
      <c r="J164" s="23"/>
      <c r="K164" s="43"/>
      <c r="L164" s="41"/>
      <c r="M164" s="44"/>
      <c r="O164" s="41"/>
    </row>
    <row r="165" ht="15.75" customHeight="1">
      <c r="A165" s="34">
        <v>70.0</v>
      </c>
      <c r="B165" s="35" t="s">
        <v>159</v>
      </c>
      <c r="C165" s="36" t="s">
        <v>160</v>
      </c>
      <c r="D165" s="15"/>
      <c r="E165" s="37"/>
      <c r="F165" s="38"/>
      <c r="G165" s="35" t="s">
        <v>167</v>
      </c>
      <c r="H165" s="36" t="s">
        <v>84</v>
      </c>
      <c r="I165" s="15"/>
      <c r="J165" s="15"/>
      <c r="K165" s="37"/>
      <c r="L165" s="38" t="s">
        <v>73</v>
      </c>
      <c r="M165" s="39"/>
      <c r="O165" s="35"/>
    </row>
    <row r="166" ht="15.75" customHeight="1">
      <c r="A166" s="40"/>
      <c r="B166" s="41"/>
      <c r="C166" s="42"/>
      <c r="D166" s="23"/>
      <c r="E166" s="43"/>
      <c r="F166" s="41"/>
      <c r="G166" s="41"/>
      <c r="H166" s="42"/>
      <c r="I166" s="23"/>
      <c r="J166" s="23"/>
      <c r="K166" s="43"/>
      <c r="L166" s="41"/>
      <c r="M166" s="44"/>
      <c r="O166" s="41"/>
    </row>
    <row r="167" ht="15.75" customHeight="1">
      <c r="A167" s="34">
        <v>71.0</v>
      </c>
      <c r="B167" s="35" t="s">
        <v>168</v>
      </c>
      <c r="C167" s="36" t="s">
        <v>70</v>
      </c>
      <c r="D167" s="15"/>
      <c r="E167" s="37"/>
      <c r="F167" s="38"/>
      <c r="G167" s="35" t="s">
        <v>167</v>
      </c>
      <c r="H167" s="36" t="s">
        <v>72</v>
      </c>
      <c r="I167" s="15"/>
      <c r="J167" s="15"/>
      <c r="K167" s="37"/>
      <c r="L167" s="38" t="s">
        <v>73</v>
      </c>
      <c r="M167" s="39"/>
      <c r="O167" s="35"/>
    </row>
    <row r="168" ht="15.75" customHeight="1">
      <c r="A168" s="40"/>
      <c r="B168" s="41"/>
      <c r="C168" s="42"/>
      <c r="D168" s="23"/>
      <c r="E168" s="43"/>
      <c r="F168" s="41"/>
      <c r="G168" s="41"/>
      <c r="H168" s="42"/>
      <c r="I168" s="23"/>
      <c r="J168" s="23"/>
      <c r="K168" s="43"/>
      <c r="L168" s="41"/>
      <c r="M168" s="44"/>
      <c r="O168" s="41"/>
    </row>
    <row r="169" ht="15.75" customHeight="1">
      <c r="A169" s="34">
        <v>72.0</v>
      </c>
      <c r="B169" s="35" t="s">
        <v>40</v>
      </c>
      <c r="C169" s="36" t="s">
        <v>169</v>
      </c>
      <c r="D169" s="15"/>
      <c r="E169" s="37"/>
      <c r="F169" s="38" t="s">
        <v>112</v>
      </c>
      <c r="G169" s="35" t="s">
        <v>170</v>
      </c>
      <c r="H169" s="36" t="s">
        <v>44</v>
      </c>
      <c r="I169" s="15"/>
      <c r="J169" s="15"/>
      <c r="K169" s="37"/>
      <c r="L169" s="38" t="s">
        <v>73</v>
      </c>
      <c r="M169" s="39"/>
      <c r="O169" s="35"/>
    </row>
    <row r="170" ht="15.75" customHeight="1">
      <c r="A170" s="40"/>
      <c r="B170" s="41"/>
      <c r="C170" s="42"/>
      <c r="D170" s="23"/>
      <c r="E170" s="43"/>
      <c r="F170" s="41"/>
      <c r="G170" s="41"/>
      <c r="H170" s="42"/>
      <c r="I170" s="23"/>
      <c r="J170" s="23"/>
      <c r="K170" s="43"/>
      <c r="L170" s="41"/>
      <c r="M170" s="44"/>
      <c r="O170" s="41"/>
    </row>
    <row r="171" ht="15.75" customHeight="1">
      <c r="A171" s="34">
        <v>73.0</v>
      </c>
      <c r="B171" s="35" t="s">
        <v>50</v>
      </c>
      <c r="C171" s="36" t="s">
        <v>171</v>
      </c>
      <c r="D171" s="15"/>
      <c r="E171" s="37"/>
      <c r="F171" s="38" t="s">
        <v>125</v>
      </c>
      <c r="G171" s="35" t="s">
        <v>170</v>
      </c>
      <c r="H171" s="36" t="s">
        <v>172</v>
      </c>
      <c r="I171" s="15"/>
      <c r="J171" s="15"/>
      <c r="K171" s="37"/>
      <c r="L171" s="38" t="s">
        <v>39</v>
      </c>
      <c r="M171" s="39"/>
      <c r="O171" s="35"/>
    </row>
    <row r="172" ht="15.75" customHeight="1">
      <c r="A172" s="40"/>
      <c r="B172" s="41"/>
      <c r="C172" s="42"/>
      <c r="D172" s="23"/>
      <c r="E172" s="43"/>
      <c r="F172" s="41"/>
      <c r="G172" s="41"/>
      <c r="H172" s="42"/>
      <c r="I172" s="23"/>
      <c r="J172" s="23"/>
      <c r="K172" s="43"/>
      <c r="L172" s="41"/>
      <c r="M172" s="44"/>
      <c r="O172" s="41"/>
    </row>
    <row r="173" ht="15.75" customHeight="1">
      <c r="A173" s="34">
        <v>74.0</v>
      </c>
      <c r="B173" s="35" t="s">
        <v>40</v>
      </c>
      <c r="C173" s="36" t="s">
        <v>173</v>
      </c>
      <c r="D173" s="15"/>
      <c r="E173" s="37"/>
      <c r="F173" s="38"/>
      <c r="G173" s="35" t="s">
        <v>170</v>
      </c>
      <c r="H173" s="36" t="s">
        <v>106</v>
      </c>
      <c r="I173" s="15"/>
      <c r="J173" s="15"/>
      <c r="K173" s="37"/>
      <c r="L173" s="38" t="s">
        <v>67</v>
      </c>
      <c r="M173" s="39"/>
      <c r="O173" s="35"/>
    </row>
    <row r="174" ht="15.75" customHeight="1">
      <c r="A174" s="40"/>
      <c r="B174" s="41"/>
      <c r="C174" s="42"/>
      <c r="D174" s="23"/>
      <c r="E174" s="43"/>
      <c r="F174" s="41"/>
      <c r="G174" s="41"/>
      <c r="H174" s="42"/>
      <c r="I174" s="23"/>
      <c r="J174" s="23"/>
      <c r="K174" s="43"/>
      <c r="L174" s="41"/>
      <c r="M174" s="44"/>
      <c r="O174" s="41"/>
    </row>
    <row r="175" ht="15.75" customHeight="1">
      <c r="A175" s="34"/>
      <c r="B175" s="35" t="s">
        <v>174</v>
      </c>
      <c r="C175" s="36"/>
      <c r="D175" s="15"/>
      <c r="E175" s="37"/>
      <c r="F175" s="38"/>
      <c r="G175" s="35"/>
      <c r="H175" s="36"/>
      <c r="I175" s="15"/>
      <c r="J175" s="15"/>
      <c r="K175" s="37"/>
      <c r="L175" s="38"/>
      <c r="M175" s="39"/>
      <c r="O175" s="35"/>
    </row>
    <row r="176" ht="15.75" customHeight="1">
      <c r="A176" s="40"/>
      <c r="B176" s="41"/>
      <c r="C176" s="42"/>
      <c r="D176" s="23"/>
      <c r="E176" s="43"/>
      <c r="F176" s="41"/>
      <c r="G176" s="41"/>
      <c r="H176" s="42"/>
      <c r="I176" s="23"/>
      <c r="J176" s="23"/>
      <c r="K176" s="43"/>
      <c r="L176" s="41"/>
      <c r="M176" s="44"/>
      <c r="O176" s="41"/>
    </row>
    <row r="177" ht="15.75" customHeight="1">
      <c r="A177" s="34">
        <v>75.0</v>
      </c>
      <c r="B177" s="35" t="s">
        <v>122</v>
      </c>
      <c r="C177" s="36" t="s">
        <v>175</v>
      </c>
      <c r="D177" s="15"/>
      <c r="E177" s="37"/>
      <c r="F177" s="38" t="s">
        <v>141</v>
      </c>
      <c r="G177" s="35" t="s">
        <v>176</v>
      </c>
      <c r="H177" s="36" t="s">
        <v>86</v>
      </c>
      <c r="I177" s="15"/>
      <c r="J177" s="15"/>
      <c r="K177" s="37"/>
      <c r="L177" s="38" t="s">
        <v>73</v>
      </c>
      <c r="M177" s="39"/>
      <c r="O177" s="35"/>
    </row>
    <row r="178" ht="15.75" customHeight="1">
      <c r="A178" s="40"/>
      <c r="B178" s="41"/>
      <c r="C178" s="42"/>
      <c r="D178" s="23"/>
      <c r="E178" s="43"/>
      <c r="F178" s="41"/>
      <c r="G178" s="41"/>
      <c r="H178" s="42"/>
      <c r="I178" s="23"/>
      <c r="J178" s="23"/>
      <c r="K178" s="43"/>
      <c r="L178" s="41"/>
      <c r="M178" s="44"/>
      <c r="O178" s="41"/>
    </row>
    <row r="179" ht="15.75" customHeight="1">
      <c r="A179" s="34">
        <v>76.0</v>
      </c>
      <c r="B179" s="35" t="s">
        <v>109</v>
      </c>
      <c r="C179" s="36" t="s">
        <v>177</v>
      </c>
      <c r="D179" s="15"/>
      <c r="E179" s="37"/>
      <c r="F179" s="38"/>
      <c r="G179" s="35" t="s">
        <v>178</v>
      </c>
      <c r="H179" s="36" t="s">
        <v>63</v>
      </c>
      <c r="I179" s="15"/>
      <c r="J179" s="15"/>
      <c r="K179" s="37"/>
      <c r="L179" s="46" t="s">
        <v>39</v>
      </c>
      <c r="M179" s="39"/>
      <c r="O179" s="35"/>
    </row>
    <row r="180" ht="15.75" customHeight="1">
      <c r="A180" s="40"/>
      <c r="B180" s="41"/>
      <c r="C180" s="42"/>
      <c r="D180" s="23"/>
      <c r="E180" s="43"/>
      <c r="F180" s="41"/>
      <c r="G180" s="41"/>
      <c r="H180" s="42"/>
      <c r="I180" s="23"/>
      <c r="J180" s="23"/>
      <c r="K180" s="43"/>
      <c r="L180" s="41"/>
      <c r="M180" s="44"/>
      <c r="O180" s="41"/>
    </row>
    <row r="181" ht="15.75" customHeight="1">
      <c r="A181" s="34">
        <v>77.0</v>
      </c>
      <c r="B181" s="35" t="s">
        <v>83</v>
      </c>
      <c r="C181" s="36">
        <v>1.0</v>
      </c>
      <c r="D181" s="15"/>
      <c r="E181" s="37"/>
      <c r="F181" s="38" t="s">
        <v>112</v>
      </c>
      <c r="G181" s="35" t="s">
        <v>179</v>
      </c>
      <c r="H181" s="36" t="s">
        <v>84</v>
      </c>
      <c r="I181" s="15"/>
      <c r="J181" s="15"/>
      <c r="K181" s="37"/>
      <c r="L181" s="38" t="s">
        <v>73</v>
      </c>
      <c r="M181" s="39"/>
      <c r="O181" s="35"/>
    </row>
    <row r="182" ht="15.75" customHeight="1">
      <c r="A182" s="40"/>
      <c r="B182" s="41"/>
      <c r="C182" s="42"/>
      <c r="D182" s="23"/>
      <c r="E182" s="43"/>
      <c r="F182" s="41"/>
      <c r="G182" s="41"/>
      <c r="H182" s="42"/>
      <c r="I182" s="23"/>
      <c r="J182" s="23"/>
      <c r="K182" s="43"/>
      <c r="L182" s="41"/>
      <c r="M182" s="44"/>
      <c r="O182" s="41"/>
    </row>
    <row r="183" ht="15.75" customHeight="1">
      <c r="A183" s="34">
        <v>78.0</v>
      </c>
      <c r="B183" s="35" t="s">
        <v>180</v>
      </c>
      <c r="C183" s="49" t="s">
        <v>56</v>
      </c>
      <c r="D183" s="15"/>
      <c r="E183" s="37"/>
      <c r="F183" s="38"/>
      <c r="G183" s="35" t="s">
        <v>179</v>
      </c>
      <c r="H183" s="36" t="s">
        <v>150</v>
      </c>
      <c r="I183" s="15"/>
      <c r="J183" s="15"/>
      <c r="K183" s="37"/>
      <c r="L183" s="46" t="s">
        <v>39</v>
      </c>
      <c r="M183" s="39"/>
      <c r="O183" s="35"/>
    </row>
    <row r="184" ht="15.75" customHeight="1">
      <c r="A184" s="40"/>
      <c r="B184" s="41"/>
      <c r="C184" s="42"/>
      <c r="D184" s="23"/>
      <c r="E184" s="43"/>
      <c r="F184" s="41"/>
      <c r="G184" s="41"/>
      <c r="H184" s="42"/>
      <c r="I184" s="23"/>
      <c r="J184" s="23"/>
      <c r="K184" s="43"/>
      <c r="L184" s="41"/>
      <c r="M184" s="44"/>
      <c r="O184" s="41"/>
    </row>
    <row r="185" ht="15.75" customHeight="1">
      <c r="A185" s="34">
        <v>79.0</v>
      </c>
      <c r="B185" s="35" t="s">
        <v>40</v>
      </c>
      <c r="C185" s="36" t="s">
        <v>181</v>
      </c>
      <c r="D185" s="15"/>
      <c r="E185" s="37"/>
      <c r="F185" s="38" t="s">
        <v>42</v>
      </c>
      <c r="G185" s="35" t="s">
        <v>179</v>
      </c>
      <c r="H185" s="36" t="s">
        <v>182</v>
      </c>
      <c r="I185" s="15"/>
      <c r="J185" s="15"/>
      <c r="K185" s="37"/>
      <c r="L185" s="38" t="s">
        <v>73</v>
      </c>
      <c r="M185" s="39"/>
      <c r="O185" s="35"/>
    </row>
    <row r="186" ht="15.75" customHeight="1">
      <c r="A186" s="40"/>
      <c r="B186" s="41"/>
      <c r="C186" s="42"/>
      <c r="D186" s="23"/>
      <c r="E186" s="43"/>
      <c r="F186" s="41"/>
      <c r="G186" s="41"/>
      <c r="H186" s="42"/>
      <c r="I186" s="23"/>
      <c r="J186" s="23"/>
      <c r="K186" s="43"/>
      <c r="L186" s="41"/>
      <c r="M186" s="44"/>
      <c r="O186" s="41"/>
    </row>
    <row r="187" ht="15.75" customHeight="1">
      <c r="A187" s="34">
        <v>80.0</v>
      </c>
      <c r="B187" s="35" t="s">
        <v>183</v>
      </c>
      <c r="C187" s="36" t="s">
        <v>184</v>
      </c>
      <c r="D187" s="15"/>
      <c r="E187" s="37"/>
      <c r="F187" s="38" t="s">
        <v>89</v>
      </c>
      <c r="G187" s="35" t="s">
        <v>185</v>
      </c>
      <c r="H187" s="36" t="s">
        <v>155</v>
      </c>
      <c r="I187" s="15"/>
      <c r="J187" s="15"/>
      <c r="K187" s="37"/>
      <c r="L187" s="38" t="s">
        <v>73</v>
      </c>
      <c r="M187" s="39"/>
      <c r="O187" s="2"/>
    </row>
    <row r="188" ht="15.75" customHeight="1">
      <c r="A188" s="40"/>
      <c r="B188" s="41"/>
      <c r="C188" s="42"/>
      <c r="D188" s="23"/>
      <c r="E188" s="43"/>
      <c r="F188" s="41"/>
      <c r="G188" s="41"/>
      <c r="H188" s="42"/>
      <c r="I188" s="23"/>
      <c r="J188" s="23"/>
      <c r="K188" s="43"/>
      <c r="L188" s="41"/>
      <c r="M188" s="44"/>
      <c r="O188" s="2"/>
    </row>
    <row r="189" ht="15.75" customHeight="1">
      <c r="A189" s="34">
        <v>81.0</v>
      </c>
      <c r="B189" s="35" t="s">
        <v>83</v>
      </c>
      <c r="C189" s="36">
        <v>3.0</v>
      </c>
      <c r="D189" s="15"/>
      <c r="E189" s="37"/>
      <c r="F189" s="38"/>
      <c r="G189" s="35" t="s">
        <v>185</v>
      </c>
      <c r="H189" s="36" t="s">
        <v>72</v>
      </c>
      <c r="I189" s="15"/>
      <c r="J189" s="15"/>
      <c r="K189" s="37"/>
      <c r="L189" s="38" t="s">
        <v>73</v>
      </c>
      <c r="M189" s="39"/>
      <c r="O189" s="35"/>
    </row>
    <row r="190" ht="15.75" customHeight="1">
      <c r="A190" s="40"/>
      <c r="B190" s="41"/>
      <c r="C190" s="42"/>
      <c r="D190" s="23"/>
      <c r="E190" s="43"/>
      <c r="F190" s="41"/>
      <c r="G190" s="41"/>
      <c r="H190" s="42"/>
      <c r="I190" s="23"/>
      <c r="J190" s="23"/>
      <c r="K190" s="43"/>
      <c r="L190" s="41"/>
      <c r="M190" s="44"/>
      <c r="O190" s="41"/>
    </row>
    <row r="191" ht="15.75" customHeight="1">
      <c r="A191" s="34">
        <v>82.0</v>
      </c>
      <c r="B191" s="35" t="s">
        <v>159</v>
      </c>
      <c r="C191" s="36" t="s">
        <v>160</v>
      </c>
      <c r="D191" s="15"/>
      <c r="E191" s="37"/>
      <c r="F191" s="38"/>
      <c r="G191" s="35" t="s">
        <v>176</v>
      </c>
      <c r="H191" s="36" t="s">
        <v>72</v>
      </c>
      <c r="I191" s="15"/>
      <c r="J191" s="15"/>
      <c r="K191" s="37"/>
      <c r="L191" s="38" t="s">
        <v>73</v>
      </c>
      <c r="M191" s="39"/>
      <c r="O191" s="35"/>
    </row>
    <row r="192" ht="15.75" customHeight="1">
      <c r="A192" s="40"/>
      <c r="B192" s="41"/>
      <c r="C192" s="42"/>
      <c r="D192" s="23"/>
      <c r="E192" s="43"/>
      <c r="F192" s="41"/>
      <c r="G192" s="41"/>
      <c r="H192" s="42"/>
      <c r="I192" s="23"/>
      <c r="J192" s="23"/>
      <c r="K192" s="43"/>
      <c r="L192" s="41"/>
      <c r="M192" s="44"/>
      <c r="O192" s="41"/>
    </row>
    <row r="193" ht="15.75" customHeight="1">
      <c r="A193" s="34"/>
      <c r="B193" s="35" t="s">
        <v>186</v>
      </c>
      <c r="C193" s="36"/>
      <c r="D193" s="15"/>
      <c r="E193" s="37"/>
      <c r="F193" s="38"/>
      <c r="G193" s="35"/>
      <c r="H193" s="36"/>
      <c r="I193" s="15"/>
      <c r="J193" s="15"/>
      <c r="K193" s="37"/>
      <c r="L193" s="38"/>
      <c r="M193" s="39"/>
      <c r="O193" s="35"/>
    </row>
    <row r="194" ht="15.75" customHeight="1">
      <c r="A194" s="40"/>
      <c r="B194" s="41"/>
      <c r="C194" s="42"/>
      <c r="D194" s="23"/>
      <c r="E194" s="43"/>
      <c r="F194" s="41"/>
      <c r="G194" s="41"/>
      <c r="H194" s="42"/>
      <c r="I194" s="23"/>
      <c r="J194" s="23"/>
      <c r="K194" s="43"/>
      <c r="L194" s="41"/>
      <c r="M194" s="44"/>
      <c r="O194" s="41"/>
    </row>
    <row r="195" ht="15.75" customHeight="1">
      <c r="A195" s="34">
        <v>83.0</v>
      </c>
      <c r="B195" s="35" t="s">
        <v>40</v>
      </c>
      <c r="C195" s="36" t="s">
        <v>187</v>
      </c>
      <c r="D195" s="15"/>
      <c r="E195" s="37"/>
      <c r="F195" s="38"/>
      <c r="G195" s="35" t="s">
        <v>185</v>
      </c>
      <c r="H195" s="36" t="s">
        <v>106</v>
      </c>
      <c r="I195" s="15"/>
      <c r="J195" s="15"/>
      <c r="K195" s="37"/>
      <c r="L195" s="38" t="s">
        <v>67</v>
      </c>
      <c r="M195" s="39"/>
      <c r="O195" s="35"/>
    </row>
    <row r="196" ht="15.75" customHeight="1">
      <c r="A196" s="40"/>
      <c r="B196" s="41"/>
      <c r="C196" s="42"/>
      <c r="D196" s="23"/>
      <c r="E196" s="43"/>
      <c r="F196" s="41"/>
      <c r="G196" s="41"/>
      <c r="H196" s="42"/>
      <c r="I196" s="23"/>
      <c r="J196" s="23"/>
      <c r="K196" s="43"/>
      <c r="L196" s="41"/>
      <c r="M196" s="44"/>
      <c r="O196" s="41"/>
    </row>
    <row r="197" ht="15.75" customHeight="1">
      <c r="A197" s="34">
        <v>84.0</v>
      </c>
      <c r="B197" s="35" t="s">
        <v>40</v>
      </c>
      <c r="C197" s="36" t="s">
        <v>188</v>
      </c>
      <c r="D197" s="15"/>
      <c r="E197" s="37"/>
      <c r="F197" s="38"/>
      <c r="G197" s="35" t="s">
        <v>185</v>
      </c>
      <c r="H197" s="36" t="s">
        <v>106</v>
      </c>
      <c r="I197" s="15"/>
      <c r="J197" s="15"/>
      <c r="K197" s="37"/>
      <c r="L197" s="38" t="s">
        <v>67</v>
      </c>
      <c r="M197" s="39"/>
      <c r="O197" s="35"/>
    </row>
    <row r="198" ht="15.75" customHeight="1">
      <c r="A198" s="40"/>
      <c r="B198" s="41"/>
      <c r="C198" s="42"/>
      <c r="D198" s="23"/>
      <c r="E198" s="43"/>
      <c r="F198" s="41"/>
      <c r="G198" s="41"/>
      <c r="H198" s="42"/>
      <c r="I198" s="23"/>
      <c r="J198" s="23"/>
      <c r="K198" s="43"/>
      <c r="L198" s="41"/>
      <c r="M198" s="44"/>
      <c r="O198" s="41"/>
    </row>
    <row r="199" ht="15.75" customHeight="1">
      <c r="A199" s="34">
        <v>85.0</v>
      </c>
      <c r="B199" s="35" t="s">
        <v>50</v>
      </c>
      <c r="C199" s="36" t="s">
        <v>189</v>
      </c>
      <c r="D199" s="15"/>
      <c r="E199" s="37"/>
      <c r="F199" s="38"/>
      <c r="G199" s="35" t="s">
        <v>185</v>
      </c>
      <c r="H199" s="36" t="s">
        <v>106</v>
      </c>
      <c r="I199" s="15"/>
      <c r="J199" s="15"/>
      <c r="K199" s="37"/>
      <c r="L199" s="38" t="s">
        <v>67</v>
      </c>
      <c r="M199" s="39"/>
      <c r="O199" s="35"/>
    </row>
    <row r="200" ht="15.75" customHeight="1">
      <c r="A200" s="40"/>
      <c r="B200" s="41"/>
      <c r="C200" s="42"/>
      <c r="D200" s="23"/>
      <c r="E200" s="43"/>
      <c r="F200" s="41"/>
      <c r="G200" s="41"/>
      <c r="H200" s="42"/>
      <c r="I200" s="23"/>
      <c r="J200" s="23"/>
      <c r="K200" s="43"/>
      <c r="L200" s="41"/>
      <c r="M200" s="44"/>
      <c r="O200" s="41"/>
    </row>
    <row r="201" ht="15.75" customHeight="1">
      <c r="A201" s="34">
        <v>86.0</v>
      </c>
      <c r="B201" s="35" t="s">
        <v>93</v>
      </c>
      <c r="C201" s="36">
        <v>98.0</v>
      </c>
      <c r="D201" s="15"/>
      <c r="E201" s="37"/>
      <c r="F201" s="38" t="s">
        <v>190</v>
      </c>
      <c r="G201" s="35" t="s">
        <v>191</v>
      </c>
      <c r="H201" s="36" t="s">
        <v>86</v>
      </c>
      <c r="I201" s="15"/>
      <c r="J201" s="15"/>
      <c r="K201" s="37"/>
      <c r="L201" s="46">
        <v>0.001</v>
      </c>
      <c r="M201" s="39"/>
      <c r="O201" s="35"/>
    </row>
    <row r="202" ht="15.75" customHeight="1">
      <c r="A202" s="40"/>
      <c r="B202" s="41"/>
      <c r="C202" s="42"/>
      <c r="D202" s="23"/>
      <c r="E202" s="43"/>
      <c r="F202" s="41"/>
      <c r="G202" s="41"/>
      <c r="H202" s="42"/>
      <c r="I202" s="23"/>
      <c r="J202" s="23"/>
      <c r="K202" s="43"/>
      <c r="L202" s="41"/>
      <c r="M202" s="44"/>
      <c r="O202" s="41"/>
    </row>
    <row r="203" ht="15.75" customHeight="1">
      <c r="A203" s="34">
        <v>87.0</v>
      </c>
      <c r="B203" s="35" t="s">
        <v>93</v>
      </c>
      <c r="C203" s="36">
        <v>98.0</v>
      </c>
      <c r="D203" s="15"/>
      <c r="E203" s="37"/>
      <c r="F203" s="38" t="s">
        <v>190</v>
      </c>
      <c r="G203" s="35" t="s">
        <v>192</v>
      </c>
      <c r="H203" s="36" t="s">
        <v>86</v>
      </c>
      <c r="I203" s="15"/>
      <c r="J203" s="15"/>
      <c r="K203" s="37"/>
      <c r="L203" s="46">
        <v>0.001</v>
      </c>
      <c r="M203" s="39"/>
      <c r="O203" s="35"/>
    </row>
    <row r="204" ht="15.75" customHeight="1">
      <c r="A204" s="40"/>
      <c r="B204" s="41"/>
      <c r="C204" s="42"/>
      <c r="D204" s="23"/>
      <c r="E204" s="43"/>
      <c r="F204" s="41"/>
      <c r="G204" s="41"/>
      <c r="H204" s="42"/>
      <c r="I204" s="23"/>
      <c r="J204" s="23"/>
      <c r="K204" s="43"/>
      <c r="L204" s="41"/>
      <c r="M204" s="44"/>
      <c r="O204" s="41"/>
    </row>
    <row r="205" ht="15.75" customHeight="1">
      <c r="A205" s="34">
        <v>88.0</v>
      </c>
      <c r="B205" s="35" t="s">
        <v>40</v>
      </c>
      <c r="C205" s="36" t="s">
        <v>187</v>
      </c>
      <c r="D205" s="15"/>
      <c r="E205" s="37"/>
      <c r="F205" s="38"/>
      <c r="G205" s="35" t="s">
        <v>193</v>
      </c>
      <c r="H205" s="36" t="s">
        <v>106</v>
      </c>
      <c r="I205" s="15"/>
      <c r="J205" s="15"/>
      <c r="K205" s="37"/>
      <c r="L205" s="38" t="s">
        <v>67</v>
      </c>
      <c r="M205" s="39"/>
      <c r="O205" s="35"/>
    </row>
    <row r="206" ht="15.75" customHeight="1">
      <c r="A206" s="40"/>
      <c r="B206" s="41"/>
      <c r="C206" s="42"/>
      <c r="D206" s="23"/>
      <c r="E206" s="43"/>
      <c r="F206" s="41"/>
      <c r="G206" s="41"/>
      <c r="H206" s="42"/>
      <c r="I206" s="23"/>
      <c r="J206" s="23"/>
      <c r="K206" s="43"/>
      <c r="L206" s="41"/>
      <c r="M206" s="44"/>
      <c r="O206" s="41"/>
    </row>
    <row r="207" ht="15.75" customHeight="1">
      <c r="A207" s="34">
        <v>89.0</v>
      </c>
      <c r="B207" s="35" t="s">
        <v>50</v>
      </c>
      <c r="C207" s="36" t="s">
        <v>194</v>
      </c>
      <c r="D207" s="15"/>
      <c r="E207" s="37"/>
      <c r="F207" s="38" t="s">
        <v>89</v>
      </c>
      <c r="G207" s="35" t="s">
        <v>193</v>
      </c>
      <c r="H207" s="36" t="s">
        <v>195</v>
      </c>
      <c r="I207" s="15"/>
      <c r="J207" s="15"/>
      <c r="K207" s="37"/>
      <c r="L207" s="38" t="s">
        <v>39</v>
      </c>
      <c r="M207" s="39"/>
      <c r="O207" s="35"/>
    </row>
    <row r="208" ht="15.75" customHeight="1">
      <c r="A208" s="40"/>
      <c r="B208" s="41"/>
      <c r="C208" s="42"/>
      <c r="D208" s="23"/>
      <c r="E208" s="43"/>
      <c r="F208" s="41"/>
      <c r="G208" s="41"/>
      <c r="H208" s="42"/>
      <c r="I208" s="23"/>
      <c r="J208" s="23"/>
      <c r="K208" s="43"/>
      <c r="L208" s="41"/>
      <c r="M208" s="44"/>
      <c r="O208" s="41"/>
    </row>
    <row r="209" ht="15.75" customHeight="1">
      <c r="A209" s="34">
        <v>90.0</v>
      </c>
      <c r="B209" s="35" t="s">
        <v>159</v>
      </c>
      <c r="C209" s="36" t="s">
        <v>196</v>
      </c>
      <c r="D209" s="15"/>
      <c r="E209" s="37"/>
      <c r="F209" s="38" t="s">
        <v>197</v>
      </c>
      <c r="G209" s="35" t="s">
        <v>198</v>
      </c>
      <c r="H209" s="36" t="s">
        <v>76</v>
      </c>
      <c r="I209" s="15"/>
      <c r="J209" s="15"/>
      <c r="K209" s="37"/>
      <c r="L209" s="38" t="s">
        <v>49</v>
      </c>
      <c r="M209" s="39"/>
      <c r="O209" s="35"/>
    </row>
    <row r="210" ht="15.75" customHeight="1">
      <c r="A210" s="40"/>
      <c r="B210" s="41"/>
      <c r="C210" s="42"/>
      <c r="D210" s="23"/>
      <c r="E210" s="43"/>
      <c r="F210" s="41"/>
      <c r="G210" s="41"/>
      <c r="H210" s="42"/>
      <c r="I210" s="23"/>
      <c r="J210" s="23"/>
      <c r="K210" s="43"/>
      <c r="L210" s="41"/>
      <c r="M210" s="44"/>
      <c r="O210" s="41"/>
    </row>
    <row r="211" ht="15.75" customHeight="1">
      <c r="A211" s="34">
        <v>91.0</v>
      </c>
      <c r="B211" s="35" t="s">
        <v>159</v>
      </c>
      <c r="C211" s="36" t="s">
        <v>196</v>
      </c>
      <c r="D211" s="15"/>
      <c r="E211" s="37"/>
      <c r="F211" s="38" t="s">
        <v>197</v>
      </c>
      <c r="G211" s="35" t="s">
        <v>199</v>
      </c>
      <c r="H211" s="36" t="s">
        <v>76</v>
      </c>
      <c r="I211" s="15"/>
      <c r="J211" s="15"/>
      <c r="K211" s="37"/>
      <c r="L211" s="38" t="s">
        <v>49</v>
      </c>
      <c r="M211" s="39"/>
      <c r="O211" s="35"/>
    </row>
    <row r="212" ht="15.75" customHeight="1">
      <c r="A212" s="40"/>
      <c r="B212" s="41"/>
      <c r="C212" s="42"/>
      <c r="D212" s="23"/>
      <c r="E212" s="43"/>
      <c r="F212" s="41"/>
      <c r="G212" s="41"/>
      <c r="H212" s="42"/>
      <c r="I212" s="23"/>
      <c r="J212" s="23"/>
      <c r="K212" s="43"/>
      <c r="L212" s="41"/>
      <c r="M212" s="44"/>
      <c r="O212" s="41"/>
    </row>
    <row r="213" ht="15.75" customHeight="1">
      <c r="A213" s="51" t="str">
        <f t="shared" ref="A213:A214" si="3">A159</f>
        <v>Prepared By : R.Vijayan</v>
      </c>
      <c r="B213" s="52"/>
      <c r="C213" s="52"/>
      <c r="D213" s="52" t="s">
        <v>96</v>
      </c>
      <c r="E213" s="53"/>
      <c r="F213" s="54"/>
      <c r="G213" s="55"/>
      <c r="H213" s="53"/>
      <c r="I213" s="53"/>
      <c r="J213" s="53"/>
      <c r="K213" s="53" t="s">
        <v>97</v>
      </c>
      <c r="L213" s="54"/>
      <c r="M213" s="56"/>
      <c r="O213" s="52"/>
    </row>
    <row r="214" ht="15.75" customHeight="1">
      <c r="A214" s="57" t="str">
        <f t="shared" si="3"/>
        <v>Date            : 27.02.2020</v>
      </c>
      <c r="B214" s="59"/>
      <c r="C214" s="58"/>
      <c r="D214" s="58" t="s">
        <v>99</v>
      </c>
      <c r="E214" s="59"/>
      <c r="F214" s="60"/>
      <c r="G214" s="61"/>
      <c r="H214" s="59"/>
      <c r="I214" s="59"/>
      <c r="J214" s="59"/>
      <c r="K214" s="59" t="s">
        <v>100</v>
      </c>
      <c r="L214" s="60"/>
      <c r="M214" s="62"/>
      <c r="O214" s="59"/>
    </row>
    <row r="215" ht="15.75" customHeight="1">
      <c r="A215" s="34">
        <v>92.0</v>
      </c>
      <c r="B215" s="35" t="s">
        <v>119</v>
      </c>
      <c r="C215" s="36">
        <v>20.0</v>
      </c>
      <c r="D215" s="15"/>
      <c r="E215" s="37"/>
      <c r="F215" s="38"/>
      <c r="G215" s="35" t="s">
        <v>200</v>
      </c>
      <c r="H215" s="36" t="s">
        <v>106</v>
      </c>
      <c r="I215" s="15"/>
      <c r="J215" s="15"/>
      <c r="K215" s="37"/>
      <c r="L215" s="38" t="s">
        <v>67</v>
      </c>
      <c r="M215" s="39"/>
      <c r="O215" s="35"/>
    </row>
    <row r="216" ht="15.75" customHeight="1">
      <c r="A216" s="40"/>
      <c r="B216" s="41"/>
      <c r="C216" s="42"/>
      <c r="D216" s="23"/>
      <c r="E216" s="43"/>
      <c r="F216" s="41"/>
      <c r="G216" s="41"/>
      <c r="H216" s="42"/>
      <c r="I216" s="23"/>
      <c r="J216" s="23"/>
      <c r="K216" s="43"/>
      <c r="L216" s="41"/>
      <c r="M216" s="44"/>
      <c r="O216" s="41"/>
    </row>
    <row r="217" ht="15.75" customHeight="1">
      <c r="A217" s="34">
        <v>93.0</v>
      </c>
      <c r="B217" s="35" t="s">
        <v>50</v>
      </c>
      <c r="C217" s="36" t="s">
        <v>107</v>
      </c>
      <c r="D217" s="15"/>
      <c r="E217" s="37"/>
      <c r="F217" s="38" t="s">
        <v>89</v>
      </c>
      <c r="G217" s="35" t="s">
        <v>200</v>
      </c>
      <c r="H217" s="36" t="s">
        <v>201</v>
      </c>
      <c r="I217" s="15"/>
      <c r="J217" s="15"/>
      <c r="K217" s="37"/>
      <c r="L217" s="38" t="s">
        <v>39</v>
      </c>
      <c r="M217" s="39"/>
      <c r="O217" s="35"/>
    </row>
    <row r="218" ht="15.75" customHeight="1">
      <c r="A218" s="40"/>
      <c r="B218" s="41"/>
      <c r="C218" s="42"/>
      <c r="D218" s="23"/>
      <c r="E218" s="43"/>
      <c r="F218" s="41"/>
      <c r="G218" s="41"/>
      <c r="H218" s="42"/>
      <c r="I218" s="23"/>
      <c r="J218" s="23"/>
      <c r="K218" s="43"/>
      <c r="L218" s="41"/>
      <c r="M218" s="44"/>
      <c r="O218" s="41"/>
    </row>
    <row r="219" ht="15.75" customHeight="1">
      <c r="A219" s="34">
        <v>94.0</v>
      </c>
      <c r="B219" s="35" t="s">
        <v>109</v>
      </c>
      <c r="C219" s="36" t="s">
        <v>202</v>
      </c>
      <c r="D219" s="15"/>
      <c r="E219" s="37"/>
      <c r="F219" s="38"/>
      <c r="G219" s="35" t="s">
        <v>200</v>
      </c>
      <c r="H219" s="79" t="s">
        <v>203</v>
      </c>
      <c r="I219" s="15"/>
      <c r="J219" s="15"/>
      <c r="K219" s="37"/>
      <c r="L219" s="38" t="s">
        <v>73</v>
      </c>
      <c r="M219" s="39"/>
      <c r="O219" s="35"/>
    </row>
    <row r="220" ht="15.75" customHeight="1">
      <c r="A220" s="40"/>
      <c r="B220" s="41"/>
      <c r="C220" s="42"/>
      <c r="D220" s="23"/>
      <c r="E220" s="43"/>
      <c r="F220" s="41"/>
      <c r="G220" s="41"/>
      <c r="H220" s="42"/>
      <c r="I220" s="23"/>
      <c r="J220" s="23"/>
      <c r="K220" s="43"/>
      <c r="L220" s="41"/>
      <c r="M220" s="44"/>
      <c r="O220" s="41"/>
    </row>
    <row r="221" ht="15.75" customHeight="1">
      <c r="A221" s="34"/>
      <c r="B221" s="35" t="s">
        <v>204</v>
      </c>
      <c r="C221" s="36"/>
      <c r="D221" s="15"/>
      <c r="E221" s="37"/>
      <c r="F221" s="38"/>
      <c r="G221" s="35"/>
      <c r="H221" s="36"/>
      <c r="I221" s="15"/>
      <c r="J221" s="15"/>
      <c r="K221" s="37"/>
      <c r="L221" s="38"/>
      <c r="M221" s="39"/>
      <c r="O221" s="2"/>
    </row>
    <row r="222" ht="15.75" customHeight="1">
      <c r="A222" s="40"/>
      <c r="B222" s="41"/>
      <c r="C222" s="42"/>
      <c r="D222" s="23"/>
      <c r="E222" s="43"/>
      <c r="F222" s="41"/>
      <c r="G222" s="41"/>
      <c r="H222" s="42"/>
      <c r="I222" s="23"/>
      <c r="J222" s="23"/>
      <c r="K222" s="43"/>
      <c r="L222" s="41"/>
      <c r="M222" s="44"/>
      <c r="O222" s="2"/>
    </row>
    <row r="223" ht="15.75" customHeight="1">
      <c r="A223" s="34">
        <v>95.0</v>
      </c>
      <c r="B223" s="36" t="s">
        <v>205</v>
      </c>
      <c r="C223" s="15"/>
      <c r="D223" s="15"/>
      <c r="E223" s="15"/>
      <c r="F223" s="37"/>
      <c r="G223" s="35" t="s">
        <v>37</v>
      </c>
      <c r="H223" s="36" t="s">
        <v>206</v>
      </c>
      <c r="I223" s="15"/>
      <c r="J223" s="15"/>
      <c r="K223" s="37"/>
      <c r="L223" s="46" t="s">
        <v>39</v>
      </c>
      <c r="M223" s="80"/>
      <c r="O223" s="2"/>
    </row>
    <row r="224" ht="15.75" customHeight="1">
      <c r="A224" s="40"/>
      <c r="B224" s="42"/>
      <c r="C224" s="23"/>
      <c r="D224" s="23"/>
      <c r="E224" s="23"/>
      <c r="F224" s="43"/>
      <c r="G224" s="41"/>
      <c r="H224" s="42"/>
      <c r="I224" s="23"/>
      <c r="J224" s="23"/>
      <c r="K224" s="43"/>
      <c r="L224" s="41"/>
      <c r="M224" s="44"/>
      <c r="O224" s="2"/>
    </row>
    <row r="225" ht="15.75" customHeight="1">
      <c r="A225" s="34">
        <v>96.0</v>
      </c>
      <c r="B225" s="35" t="s">
        <v>207</v>
      </c>
      <c r="C225" s="45" t="s">
        <v>208</v>
      </c>
      <c r="D225" s="15"/>
      <c r="E225" s="37"/>
      <c r="F225" s="38"/>
      <c r="G225" s="77" t="s">
        <v>37</v>
      </c>
      <c r="H225" s="36" t="s">
        <v>206</v>
      </c>
      <c r="I225" s="15"/>
      <c r="J225" s="15"/>
      <c r="K225" s="37"/>
      <c r="L225" s="46" t="s">
        <v>39</v>
      </c>
      <c r="M225" s="78"/>
      <c r="O225" s="2"/>
    </row>
    <row r="226" ht="15.75" customHeight="1">
      <c r="A226" s="40"/>
      <c r="B226" s="41"/>
      <c r="C226" s="42"/>
      <c r="D226" s="23"/>
      <c r="E226" s="43"/>
      <c r="F226" s="41"/>
      <c r="G226" s="41"/>
      <c r="H226" s="42"/>
      <c r="I226" s="23"/>
      <c r="J226" s="23"/>
      <c r="K226" s="43"/>
      <c r="L226" s="41"/>
      <c r="M226" s="44"/>
      <c r="O226" s="2"/>
    </row>
    <row r="227" ht="15.75" customHeight="1">
      <c r="A227" s="34">
        <v>97.0</v>
      </c>
      <c r="B227" s="35" t="s">
        <v>209</v>
      </c>
      <c r="C227" s="45" t="s">
        <v>210</v>
      </c>
      <c r="D227" s="15"/>
      <c r="E227" s="37"/>
      <c r="F227" s="38"/>
      <c r="G227" s="77" t="s">
        <v>37</v>
      </c>
      <c r="H227" s="36" t="s">
        <v>211</v>
      </c>
      <c r="I227" s="15"/>
      <c r="J227" s="15"/>
      <c r="K227" s="37"/>
      <c r="L227" s="46" t="s">
        <v>39</v>
      </c>
      <c r="M227" s="78"/>
      <c r="O227" s="2"/>
    </row>
    <row r="228" ht="15.75" customHeight="1">
      <c r="A228" s="40"/>
      <c r="B228" s="41"/>
      <c r="C228" s="42"/>
      <c r="D228" s="23"/>
      <c r="E228" s="43"/>
      <c r="F228" s="41"/>
      <c r="G228" s="41"/>
      <c r="H228" s="42"/>
      <c r="I228" s="23"/>
      <c r="J228" s="23"/>
      <c r="K228" s="43"/>
      <c r="L228" s="41"/>
      <c r="M228" s="44"/>
      <c r="O228" s="2"/>
    </row>
    <row r="229" ht="15.75" customHeight="1">
      <c r="A229" s="34">
        <v>98.0</v>
      </c>
      <c r="B229" s="35" t="s">
        <v>212</v>
      </c>
      <c r="C229" s="49" t="s">
        <v>213</v>
      </c>
      <c r="D229" s="15"/>
      <c r="E229" s="37"/>
      <c r="F229" s="38"/>
      <c r="G229" s="35" t="s">
        <v>37</v>
      </c>
      <c r="H229" s="36" t="s">
        <v>206</v>
      </c>
      <c r="I229" s="15"/>
      <c r="J229" s="15"/>
      <c r="K229" s="37"/>
      <c r="L229" s="46" t="s">
        <v>39</v>
      </c>
      <c r="M229" s="39"/>
      <c r="O229" s="2"/>
    </row>
    <row r="230" ht="15.75" customHeight="1">
      <c r="A230" s="40"/>
      <c r="B230" s="41"/>
      <c r="C230" s="42"/>
      <c r="D230" s="23"/>
      <c r="E230" s="43"/>
      <c r="F230" s="41"/>
      <c r="G230" s="41"/>
      <c r="H230" s="42"/>
      <c r="I230" s="23"/>
      <c r="J230" s="23"/>
      <c r="K230" s="43"/>
      <c r="L230" s="41"/>
      <c r="M230" s="44"/>
      <c r="O230" s="2"/>
    </row>
    <row r="231" ht="15.0" customHeight="1">
      <c r="A231" s="34"/>
      <c r="B231" s="81" t="s">
        <v>214</v>
      </c>
      <c r="C231" s="15"/>
      <c r="D231" s="15"/>
      <c r="E231" s="15"/>
      <c r="F231" s="15"/>
      <c r="G231" s="15"/>
      <c r="H231" s="15"/>
      <c r="I231" s="15"/>
      <c r="J231" s="15"/>
      <c r="K231" s="37"/>
      <c r="L231" s="38" t="s">
        <v>39</v>
      </c>
      <c r="M231" s="39"/>
      <c r="O231" s="2"/>
      <c r="P231" s="82"/>
      <c r="Q231" s="82"/>
      <c r="R231" s="82"/>
      <c r="S231" s="82"/>
      <c r="T231" s="82"/>
      <c r="U231" s="82"/>
      <c r="V231" s="82"/>
      <c r="W231" s="82"/>
      <c r="X231" s="83"/>
    </row>
    <row r="232" ht="15.75" customHeight="1">
      <c r="A232" s="84"/>
      <c r="B232" s="85"/>
      <c r="K232" s="86"/>
      <c r="L232" s="87"/>
      <c r="M232" s="88"/>
      <c r="O232" s="89"/>
      <c r="P232" s="90"/>
      <c r="Q232" s="90"/>
      <c r="R232" s="90"/>
      <c r="S232" s="90"/>
      <c r="T232" s="90"/>
      <c r="U232" s="90"/>
      <c r="V232" s="90"/>
      <c r="W232" s="90"/>
      <c r="X232" s="91"/>
    </row>
    <row r="233" ht="15.75" customHeight="1">
      <c r="A233" s="84"/>
      <c r="B233" s="85"/>
      <c r="K233" s="86"/>
      <c r="L233" s="87"/>
      <c r="M233" s="88"/>
      <c r="O233" s="89"/>
      <c r="P233" s="90"/>
      <c r="Q233" s="90"/>
      <c r="R233" s="90"/>
      <c r="S233" s="90"/>
      <c r="T233" s="90"/>
      <c r="U233" s="90"/>
      <c r="V233" s="90"/>
      <c r="W233" s="90"/>
      <c r="X233" s="91"/>
    </row>
    <row r="234" ht="15.75" customHeight="1">
      <c r="A234" s="40"/>
      <c r="B234" s="42"/>
      <c r="C234" s="23"/>
      <c r="D234" s="23"/>
      <c r="E234" s="23"/>
      <c r="F234" s="23"/>
      <c r="G234" s="23"/>
      <c r="H234" s="23"/>
      <c r="I234" s="23"/>
      <c r="J234" s="23"/>
      <c r="K234" s="43"/>
      <c r="L234" s="41"/>
      <c r="M234" s="44"/>
      <c r="O234" s="92"/>
      <c r="P234" s="93"/>
      <c r="Q234" s="93"/>
      <c r="R234" s="93"/>
      <c r="S234" s="93"/>
      <c r="T234" s="93"/>
      <c r="U234" s="93"/>
      <c r="V234" s="93"/>
      <c r="W234" s="93"/>
      <c r="X234" s="94"/>
    </row>
    <row r="235" ht="15.75" customHeight="1">
      <c r="A235" s="34"/>
      <c r="B235" s="35"/>
      <c r="C235" s="36"/>
      <c r="D235" s="15"/>
      <c r="E235" s="37"/>
      <c r="F235" s="38"/>
      <c r="G235" s="35"/>
      <c r="H235" s="36"/>
      <c r="I235" s="15"/>
      <c r="J235" s="15"/>
      <c r="K235" s="37"/>
      <c r="L235" s="38"/>
      <c r="M235" s="39"/>
      <c r="O235" s="35"/>
    </row>
    <row r="236" ht="15.75" customHeight="1">
      <c r="A236" s="40"/>
      <c r="B236" s="41"/>
      <c r="C236" s="42"/>
      <c r="D236" s="23"/>
      <c r="E236" s="43"/>
      <c r="F236" s="41"/>
      <c r="G236" s="41"/>
      <c r="H236" s="42"/>
      <c r="I236" s="23"/>
      <c r="J236" s="23"/>
      <c r="K236" s="43"/>
      <c r="L236" s="41"/>
      <c r="M236" s="44"/>
      <c r="O236" s="41"/>
    </row>
    <row r="237" ht="15.75" customHeight="1">
      <c r="A237" s="34"/>
      <c r="B237" s="35"/>
      <c r="C237" s="49"/>
      <c r="D237" s="15"/>
      <c r="E237" s="37"/>
      <c r="F237" s="38"/>
      <c r="G237" s="35"/>
      <c r="H237" s="36"/>
      <c r="I237" s="15"/>
      <c r="J237" s="15"/>
      <c r="K237" s="37"/>
      <c r="L237" s="46"/>
      <c r="M237" s="39"/>
      <c r="O237" s="35"/>
    </row>
    <row r="238" ht="15.75" customHeight="1">
      <c r="A238" s="40"/>
      <c r="B238" s="41"/>
      <c r="C238" s="42"/>
      <c r="D238" s="23"/>
      <c r="E238" s="43"/>
      <c r="F238" s="41"/>
      <c r="G238" s="41"/>
      <c r="H238" s="42"/>
      <c r="I238" s="23"/>
      <c r="J238" s="23"/>
      <c r="K238" s="43"/>
      <c r="L238" s="41"/>
      <c r="M238" s="44"/>
      <c r="O238" s="41"/>
    </row>
    <row r="239" ht="15.75" customHeight="1">
      <c r="A239" s="34"/>
      <c r="B239" s="35"/>
      <c r="C239" s="36"/>
      <c r="D239" s="15"/>
      <c r="E239" s="37"/>
      <c r="F239" s="38"/>
      <c r="G239" s="35"/>
      <c r="H239" s="36"/>
      <c r="I239" s="15"/>
      <c r="J239" s="15"/>
      <c r="K239" s="37"/>
      <c r="L239" s="38"/>
      <c r="M239" s="39"/>
      <c r="O239" s="35"/>
    </row>
    <row r="240" ht="15.75" customHeight="1">
      <c r="A240" s="40"/>
      <c r="B240" s="41"/>
      <c r="C240" s="42"/>
      <c r="D240" s="23"/>
      <c r="E240" s="43"/>
      <c r="F240" s="41"/>
      <c r="G240" s="41"/>
      <c r="H240" s="42"/>
      <c r="I240" s="23"/>
      <c r="J240" s="23"/>
      <c r="K240" s="43"/>
      <c r="L240" s="41"/>
      <c r="M240" s="44"/>
      <c r="O240" s="41"/>
    </row>
    <row r="241" ht="15.75" customHeight="1">
      <c r="A241" s="34"/>
      <c r="B241" s="35"/>
      <c r="C241" s="36"/>
      <c r="D241" s="15"/>
      <c r="E241" s="37"/>
      <c r="F241" s="38"/>
      <c r="G241" s="35"/>
      <c r="H241" s="36"/>
      <c r="I241" s="15"/>
      <c r="J241" s="15"/>
      <c r="K241" s="37"/>
      <c r="L241" s="38"/>
      <c r="M241" s="39"/>
      <c r="O241" s="35"/>
    </row>
    <row r="242" ht="15.75" customHeight="1">
      <c r="A242" s="40"/>
      <c r="B242" s="41"/>
      <c r="C242" s="42"/>
      <c r="D242" s="23"/>
      <c r="E242" s="43"/>
      <c r="F242" s="41"/>
      <c r="G242" s="41"/>
      <c r="H242" s="42"/>
      <c r="I242" s="23"/>
      <c r="J242" s="23"/>
      <c r="K242" s="43"/>
      <c r="L242" s="41"/>
      <c r="M242" s="44"/>
      <c r="O242" s="41"/>
    </row>
    <row r="243" ht="15.75" customHeight="1">
      <c r="A243" s="34"/>
      <c r="B243" s="35"/>
      <c r="C243" s="36"/>
      <c r="D243" s="15"/>
      <c r="E243" s="37"/>
      <c r="F243" s="38"/>
      <c r="G243" s="35"/>
      <c r="H243" s="36"/>
      <c r="I243" s="15"/>
      <c r="J243" s="15"/>
      <c r="K243" s="37"/>
      <c r="L243" s="38"/>
      <c r="M243" s="39"/>
      <c r="O243" s="35"/>
    </row>
    <row r="244" ht="15.75" customHeight="1">
      <c r="A244" s="40"/>
      <c r="B244" s="41"/>
      <c r="C244" s="42"/>
      <c r="D244" s="23"/>
      <c r="E244" s="43"/>
      <c r="F244" s="41"/>
      <c r="G244" s="41"/>
      <c r="H244" s="42"/>
      <c r="I244" s="23"/>
      <c r="J244" s="23"/>
      <c r="K244" s="43"/>
      <c r="L244" s="41"/>
      <c r="M244" s="44"/>
      <c r="O244" s="41"/>
    </row>
    <row r="245" ht="15.75" customHeight="1">
      <c r="A245" s="34"/>
      <c r="B245" s="35"/>
      <c r="C245" s="36"/>
      <c r="D245" s="15"/>
      <c r="E245" s="37"/>
      <c r="F245" s="38"/>
      <c r="G245" s="35"/>
      <c r="H245" s="36"/>
      <c r="I245" s="15"/>
      <c r="J245" s="15"/>
      <c r="K245" s="37"/>
      <c r="L245" s="38"/>
      <c r="M245" s="39"/>
      <c r="O245" s="35"/>
    </row>
    <row r="246" ht="15.75" customHeight="1">
      <c r="A246" s="40"/>
      <c r="B246" s="41"/>
      <c r="C246" s="42"/>
      <c r="D246" s="23"/>
      <c r="E246" s="43"/>
      <c r="F246" s="41"/>
      <c r="G246" s="41"/>
      <c r="H246" s="42"/>
      <c r="I246" s="23"/>
      <c r="J246" s="23"/>
      <c r="K246" s="43"/>
      <c r="L246" s="41"/>
      <c r="M246" s="44"/>
      <c r="O246" s="41"/>
    </row>
    <row r="247" ht="15.75" customHeight="1">
      <c r="A247" s="34"/>
      <c r="B247" s="35"/>
      <c r="C247" s="36"/>
      <c r="D247" s="15"/>
      <c r="E247" s="37"/>
      <c r="F247" s="38"/>
      <c r="G247" s="35"/>
      <c r="H247" s="36"/>
      <c r="I247" s="15"/>
      <c r="J247" s="15"/>
      <c r="K247" s="37"/>
      <c r="L247" s="38"/>
      <c r="M247" s="39"/>
      <c r="O247" s="35"/>
    </row>
    <row r="248" ht="15.75" customHeight="1">
      <c r="A248" s="40"/>
      <c r="B248" s="41"/>
      <c r="C248" s="42"/>
      <c r="D248" s="23"/>
      <c r="E248" s="43"/>
      <c r="F248" s="41"/>
      <c r="G248" s="41"/>
      <c r="H248" s="42"/>
      <c r="I248" s="23"/>
      <c r="J248" s="23"/>
      <c r="K248" s="43"/>
      <c r="L248" s="41"/>
      <c r="M248" s="44"/>
      <c r="O248" s="41"/>
    </row>
    <row r="249" ht="15.75" customHeight="1">
      <c r="A249" s="34"/>
      <c r="B249" s="35"/>
      <c r="C249" s="36"/>
      <c r="D249" s="15"/>
      <c r="E249" s="37"/>
      <c r="F249" s="38"/>
      <c r="G249" s="35"/>
      <c r="H249" s="36"/>
      <c r="I249" s="15"/>
      <c r="J249" s="15"/>
      <c r="K249" s="37"/>
      <c r="L249" s="38"/>
      <c r="M249" s="39"/>
      <c r="O249" s="35"/>
    </row>
    <row r="250" ht="15.75" customHeight="1">
      <c r="A250" s="40"/>
      <c r="B250" s="41"/>
      <c r="C250" s="42"/>
      <c r="D250" s="23"/>
      <c r="E250" s="43"/>
      <c r="F250" s="41"/>
      <c r="G250" s="41"/>
      <c r="H250" s="42"/>
      <c r="I250" s="23"/>
      <c r="J250" s="23"/>
      <c r="K250" s="43"/>
      <c r="L250" s="41"/>
      <c r="M250" s="44"/>
      <c r="O250" s="41"/>
    </row>
    <row r="251" ht="15.75" customHeight="1">
      <c r="A251" s="34"/>
      <c r="B251" s="35"/>
      <c r="C251" s="36"/>
      <c r="D251" s="15"/>
      <c r="E251" s="37"/>
      <c r="F251" s="38"/>
      <c r="G251" s="35"/>
      <c r="H251" s="36"/>
      <c r="I251" s="15"/>
      <c r="J251" s="15"/>
      <c r="K251" s="37"/>
      <c r="L251" s="38"/>
      <c r="M251" s="39"/>
      <c r="O251" s="35"/>
    </row>
    <row r="252" ht="15.75" customHeight="1">
      <c r="A252" s="40"/>
      <c r="B252" s="41"/>
      <c r="C252" s="42"/>
      <c r="D252" s="23"/>
      <c r="E252" s="43"/>
      <c r="F252" s="41"/>
      <c r="G252" s="41"/>
      <c r="H252" s="42"/>
      <c r="I252" s="23"/>
      <c r="J252" s="23"/>
      <c r="K252" s="43"/>
      <c r="L252" s="41"/>
      <c r="M252" s="44"/>
      <c r="O252" s="41"/>
    </row>
    <row r="253" ht="15.75" customHeight="1">
      <c r="A253" s="34"/>
      <c r="B253" s="35"/>
      <c r="C253" s="36"/>
      <c r="D253" s="15"/>
      <c r="E253" s="37"/>
      <c r="F253" s="38"/>
      <c r="G253" s="35"/>
      <c r="H253" s="36"/>
      <c r="I253" s="15"/>
      <c r="J253" s="15"/>
      <c r="K253" s="37"/>
      <c r="L253" s="38"/>
      <c r="M253" s="39"/>
      <c r="O253" s="35"/>
    </row>
    <row r="254" ht="15.75" customHeight="1">
      <c r="A254" s="40"/>
      <c r="B254" s="41"/>
      <c r="C254" s="42"/>
      <c r="D254" s="23"/>
      <c r="E254" s="43"/>
      <c r="F254" s="41"/>
      <c r="G254" s="41"/>
      <c r="H254" s="42"/>
      <c r="I254" s="23"/>
      <c r="J254" s="23"/>
      <c r="K254" s="43"/>
      <c r="L254" s="41"/>
      <c r="M254" s="44"/>
      <c r="O254" s="41"/>
    </row>
    <row r="255" ht="15.75" customHeight="1">
      <c r="A255" s="34"/>
      <c r="B255" s="35"/>
      <c r="C255" s="36"/>
      <c r="D255" s="15"/>
      <c r="E255" s="37"/>
      <c r="F255" s="38"/>
      <c r="G255" s="35"/>
      <c r="H255" s="36"/>
      <c r="I255" s="15"/>
      <c r="J255" s="15"/>
      <c r="K255" s="37"/>
      <c r="L255" s="38"/>
      <c r="M255" s="39"/>
      <c r="O255" s="35"/>
    </row>
    <row r="256" ht="15.75" customHeight="1">
      <c r="A256" s="40"/>
      <c r="B256" s="41"/>
      <c r="C256" s="42"/>
      <c r="D256" s="23"/>
      <c r="E256" s="43"/>
      <c r="F256" s="41"/>
      <c r="G256" s="41"/>
      <c r="H256" s="42"/>
      <c r="I256" s="23"/>
      <c r="J256" s="23"/>
      <c r="K256" s="43"/>
      <c r="L256" s="41"/>
      <c r="M256" s="44"/>
      <c r="O256" s="41"/>
    </row>
    <row r="257" ht="15.75" customHeight="1">
      <c r="A257" s="34"/>
      <c r="B257" s="35"/>
      <c r="C257" s="36"/>
      <c r="D257" s="15"/>
      <c r="E257" s="37"/>
      <c r="F257" s="38"/>
      <c r="G257" s="35"/>
      <c r="H257" s="36"/>
      <c r="I257" s="15"/>
      <c r="J257" s="15"/>
      <c r="K257" s="37"/>
      <c r="L257" s="38"/>
      <c r="M257" s="39"/>
      <c r="O257" s="35"/>
    </row>
    <row r="258" ht="15.75" customHeight="1">
      <c r="A258" s="40"/>
      <c r="B258" s="41"/>
      <c r="C258" s="42"/>
      <c r="D258" s="23"/>
      <c r="E258" s="43"/>
      <c r="F258" s="41"/>
      <c r="G258" s="41"/>
      <c r="H258" s="42"/>
      <c r="I258" s="23"/>
      <c r="J258" s="23"/>
      <c r="K258" s="43"/>
      <c r="L258" s="41"/>
      <c r="M258" s="44"/>
      <c r="O258" s="41"/>
    </row>
    <row r="259" ht="15.75" customHeight="1">
      <c r="A259" s="34"/>
      <c r="B259" s="35"/>
      <c r="C259" s="36"/>
      <c r="D259" s="15"/>
      <c r="E259" s="37"/>
      <c r="F259" s="38"/>
      <c r="G259" s="35"/>
      <c r="H259" s="36"/>
      <c r="I259" s="15"/>
      <c r="J259" s="15"/>
      <c r="K259" s="37"/>
      <c r="L259" s="38"/>
      <c r="M259" s="39"/>
      <c r="O259" s="35"/>
    </row>
    <row r="260" ht="15.75" customHeight="1">
      <c r="A260" s="40"/>
      <c r="B260" s="41"/>
      <c r="C260" s="42"/>
      <c r="D260" s="23"/>
      <c r="E260" s="43"/>
      <c r="F260" s="41"/>
      <c r="G260" s="41"/>
      <c r="H260" s="42"/>
      <c r="I260" s="23"/>
      <c r="J260" s="23"/>
      <c r="K260" s="43"/>
      <c r="L260" s="41"/>
      <c r="M260" s="44"/>
      <c r="O260" s="41"/>
    </row>
    <row r="261" ht="15.75" customHeight="1">
      <c r="A261" s="34"/>
      <c r="B261" s="35"/>
      <c r="C261" s="36"/>
      <c r="D261" s="15"/>
      <c r="E261" s="37"/>
      <c r="F261" s="38"/>
      <c r="G261" s="35"/>
      <c r="H261" s="36"/>
      <c r="I261" s="15"/>
      <c r="J261" s="15"/>
      <c r="K261" s="37"/>
      <c r="L261" s="38"/>
      <c r="M261" s="39"/>
      <c r="O261" s="35"/>
    </row>
    <row r="262" ht="15.75" customHeight="1">
      <c r="A262" s="40"/>
      <c r="B262" s="41"/>
      <c r="C262" s="42"/>
      <c r="D262" s="23"/>
      <c r="E262" s="43"/>
      <c r="F262" s="41"/>
      <c r="G262" s="41"/>
      <c r="H262" s="42"/>
      <c r="I262" s="23"/>
      <c r="J262" s="23"/>
      <c r="K262" s="43"/>
      <c r="L262" s="41"/>
      <c r="M262" s="44"/>
      <c r="O262" s="41"/>
    </row>
    <row r="263" ht="15.75" customHeight="1">
      <c r="A263" s="34"/>
      <c r="B263" s="35"/>
      <c r="C263" s="36"/>
      <c r="D263" s="15"/>
      <c r="E263" s="37"/>
      <c r="F263" s="38"/>
      <c r="G263" s="35"/>
      <c r="H263" s="36"/>
      <c r="I263" s="15"/>
      <c r="J263" s="15"/>
      <c r="K263" s="37"/>
      <c r="L263" s="38"/>
      <c r="M263" s="39"/>
      <c r="O263" s="35"/>
    </row>
    <row r="264" ht="15.75" customHeight="1">
      <c r="A264" s="40"/>
      <c r="B264" s="41"/>
      <c r="C264" s="42"/>
      <c r="D264" s="23"/>
      <c r="E264" s="43"/>
      <c r="F264" s="41"/>
      <c r="G264" s="41"/>
      <c r="H264" s="42"/>
      <c r="I264" s="23"/>
      <c r="J264" s="23"/>
      <c r="K264" s="43"/>
      <c r="L264" s="41"/>
      <c r="M264" s="44"/>
      <c r="O264" s="41"/>
    </row>
    <row r="265" ht="15.75" customHeight="1">
      <c r="A265" s="34"/>
      <c r="B265" s="35"/>
      <c r="C265" s="36"/>
      <c r="D265" s="15"/>
      <c r="E265" s="37"/>
      <c r="F265" s="38"/>
      <c r="G265" s="35"/>
      <c r="H265" s="36"/>
      <c r="I265" s="15"/>
      <c r="J265" s="15"/>
      <c r="K265" s="37"/>
      <c r="L265" s="38"/>
      <c r="M265" s="39"/>
      <c r="O265" s="35"/>
    </row>
    <row r="266" ht="15.75" customHeight="1">
      <c r="A266" s="40"/>
      <c r="B266" s="41"/>
      <c r="C266" s="42"/>
      <c r="D266" s="23"/>
      <c r="E266" s="43"/>
      <c r="F266" s="41"/>
      <c r="G266" s="41"/>
      <c r="H266" s="42"/>
      <c r="I266" s="23"/>
      <c r="J266" s="23"/>
      <c r="K266" s="43"/>
      <c r="L266" s="41"/>
      <c r="M266" s="44"/>
      <c r="O266" s="41"/>
    </row>
    <row r="267" ht="15.75" customHeight="1">
      <c r="A267" s="51" t="str">
        <f t="shared" ref="A267:A268" si="4">A213</f>
        <v>Prepared By : R.Vijayan</v>
      </c>
      <c r="B267" s="52"/>
      <c r="C267" s="52"/>
      <c r="D267" s="52" t="s">
        <v>96</v>
      </c>
      <c r="E267" s="53"/>
      <c r="F267" s="54"/>
      <c r="G267" s="55"/>
      <c r="H267" s="53"/>
      <c r="I267" s="53"/>
      <c r="J267" s="53"/>
      <c r="K267" s="53" t="s">
        <v>97</v>
      </c>
      <c r="L267" s="54"/>
      <c r="M267" s="56"/>
      <c r="O267" s="52"/>
    </row>
    <row r="268" ht="15.75" customHeight="1">
      <c r="A268" s="57" t="str">
        <f t="shared" si="4"/>
        <v>Date            : 27.02.2020</v>
      </c>
      <c r="B268" s="59"/>
      <c r="C268" s="58"/>
      <c r="D268" s="58" t="s">
        <v>99</v>
      </c>
      <c r="E268" s="59"/>
      <c r="F268" s="60"/>
      <c r="G268" s="61"/>
      <c r="H268" s="59"/>
      <c r="I268" s="59"/>
      <c r="J268" s="59"/>
      <c r="K268" s="59" t="s">
        <v>100</v>
      </c>
      <c r="L268" s="60"/>
      <c r="M268" s="62"/>
      <c r="O268" s="59"/>
    </row>
    <row r="269" ht="15.75" customHeight="1">
      <c r="B269" s="2"/>
      <c r="C269" s="2"/>
      <c r="D269" s="2"/>
      <c r="E269" s="2"/>
      <c r="O269" s="2"/>
    </row>
    <row r="270" ht="15.75" customHeight="1">
      <c r="B270" s="2"/>
      <c r="C270" s="2"/>
      <c r="D270" s="2"/>
      <c r="E270" s="2"/>
      <c r="O270" s="2"/>
    </row>
    <row r="271" ht="15.75" customHeight="1">
      <c r="B271" s="2"/>
      <c r="C271" s="2"/>
      <c r="D271" s="2"/>
      <c r="E271" s="2"/>
      <c r="O271" s="2"/>
    </row>
    <row r="272" ht="15.75" customHeight="1">
      <c r="B272" s="2"/>
      <c r="C272" s="2"/>
      <c r="D272" s="2"/>
      <c r="E272" s="2"/>
      <c r="O272" s="2"/>
    </row>
    <row r="273" ht="15.75" customHeight="1">
      <c r="B273" s="2"/>
      <c r="C273" s="2"/>
      <c r="D273" s="2"/>
      <c r="E273" s="2"/>
      <c r="O273" s="2"/>
    </row>
    <row r="274" ht="15.75" customHeight="1">
      <c r="B274" s="2"/>
      <c r="C274" s="2"/>
      <c r="D274" s="2"/>
      <c r="E274" s="2"/>
      <c r="O274" s="2"/>
    </row>
    <row r="275" ht="15.75" customHeight="1">
      <c r="B275" s="2"/>
      <c r="C275" s="2"/>
      <c r="D275" s="2"/>
      <c r="E275" s="2"/>
      <c r="O275" s="2"/>
    </row>
    <row r="276" ht="15.75" customHeight="1">
      <c r="B276" s="2"/>
      <c r="C276" s="2"/>
      <c r="D276" s="2"/>
      <c r="E276" s="2"/>
      <c r="O276" s="2"/>
    </row>
    <row r="277" ht="15.75" customHeight="1">
      <c r="B277" s="2"/>
      <c r="C277" s="2"/>
      <c r="D277" s="2"/>
      <c r="E277" s="2"/>
      <c r="O277" s="2"/>
    </row>
    <row r="278" ht="15.75" customHeight="1">
      <c r="B278" s="2"/>
      <c r="C278" s="2"/>
      <c r="D278" s="2"/>
      <c r="E278" s="2"/>
      <c r="O278" s="2"/>
    </row>
    <row r="279" ht="15.75" customHeight="1">
      <c r="B279" s="2"/>
      <c r="C279" s="2"/>
      <c r="D279" s="2"/>
      <c r="E279" s="2"/>
      <c r="O279" s="2"/>
    </row>
    <row r="280" ht="15.75" customHeight="1">
      <c r="B280" s="2"/>
      <c r="C280" s="2"/>
      <c r="D280" s="2"/>
      <c r="E280" s="2"/>
      <c r="O280" s="2"/>
    </row>
    <row r="281" ht="15.75" customHeight="1">
      <c r="B281" s="2"/>
      <c r="C281" s="2"/>
      <c r="D281" s="2"/>
      <c r="E281" s="2"/>
      <c r="O281" s="2"/>
    </row>
    <row r="282" ht="15.75" customHeight="1">
      <c r="B282" s="2"/>
      <c r="C282" s="2"/>
      <c r="D282" s="2"/>
      <c r="E282" s="2"/>
      <c r="O282" s="2"/>
    </row>
    <row r="283" ht="15.75" customHeight="1">
      <c r="B283" s="2"/>
      <c r="C283" s="2"/>
      <c r="D283" s="2"/>
      <c r="E283" s="2"/>
      <c r="O283" s="2"/>
    </row>
    <row r="284" ht="15.75" customHeight="1">
      <c r="B284" s="2"/>
      <c r="C284" s="2"/>
      <c r="D284" s="2"/>
      <c r="E284" s="2"/>
      <c r="O284" s="2"/>
    </row>
    <row r="285" ht="15.75" customHeight="1">
      <c r="B285" s="2"/>
      <c r="C285" s="2"/>
      <c r="D285" s="2"/>
      <c r="E285" s="2"/>
      <c r="O285" s="2"/>
    </row>
    <row r="286" ht="15.75" customHeight="1">
      <c r="B286" s="2"/>
      <c r="C286" s="2"/>
      <c r="D286" s="2"/>
      <c r="E286" s="2"/>
      <c r="O286" s="2"/>
    </row>
    <row r="287" ht="15.75" customHeight="1">
      <c r="B287" s="2"/>
      <c r="C287" s="2"/>
      <c r="D287" s="2"/>
      <c r="E287" s="2"/>
      <c r="O287" s="2"/>
    </row>
    <row r="288" ht="15.75" customHeight="1">
      <c r="B288" s="2"/>
      <c r="C288" s="2"/>
      <c r="D288" s="2"/>
      <c r="E288" s="2"/>
      <c r="O288" s="2"/>
    </row>
    <row r="289" ht="15.75" customHeight="1">
      <c r="B289" s="2"/>
      <c r="C289" s="2"/>
      <c r="D289" s="2"/>
      <c r="E289" s="2"/>
      <c r="O289" s="2"/>
    </row>
    <row r="290" ht="15.75" customHeight="1">
      <c r="B290" s="2"/>
      <c r="C290" s="2"/>
      <c r="D290" s="2"/>
      <c r="E290" s="2"/>
      <c r="O290" s="2"/>
    </row>
    <row r="291" ht="15.75" customHeight="1">
      <c r="B291" s="2"/>
      <c r="C291" s="2"/>
      <c r="D291" s="2"/>
      <c r="E291" s="2"/>
      <c r="O291" s="2"/>
    </row>
    <row r="292" ht="15.75" customHeight="1">
      <c r="B292" s="2"/>
      <c r="C292" s="2"/>
      <c r="D292" s="2"/>
      <c r="E292" s="2"/>
      <c r="O292" s="2"/>
    </row>
    <row r="293" ht="15.75" customHeight="1">
      <c r="B293" s="2"/>
      <c r="C293" s="2"/>
      <c r="D293" s="2"/>
      <c r="E293" s="2"/>
      <c r="O293" s="2"/>
    </row>
    <row r="294" ht="15.75" customHeight="1">
      <c r="B294" s="2"/>
      <c r="C294" s="2"/>
      <c r="D294" s="2"/>
      <c r="E294" s="2"/>
      <c r="O294" s="2"/>
    </row>
    <row r="295" ht="15.75" customHeight="1">
      <c r="B295" s="2"/>
      <c r="C295" s="2"/>
      <c r="D295" s="2"/>
      <c r="E295" s="2"/>
      <c r="O295" s="2"/>
    </row>
    <row r="296" ht="15.75" customHeight="1">
      <c r="B296" s="2"/>
      <c r="C296" s="2"/>
      <c r="D296" s="2"/>
      <c r="E296" s="2"/>
      <c r="O296" s="2"/>
    </row>
    <row r="297" ht="15.75" customHeight="1">
      <c r="B297" s="2"/>
      <c r="C297" s="2"/>
      <c r="D297" s="2"/>
      <c r="E297" s="2"/>
      <c r="O297" s="2"/>
    </row>
    <row r="298" ht="15.75" customHeight="1">
      <c r="B298" s="2"/>
      <c r="C298" s="2"/>
      <c r="D298" s="2"/>
      <c r="E298" s="2"/>
      <c r="O298" s="2"/>
    </row>
    <row r="299" ht="15.75" customHeight="1">
      <c r="B299" s="2"/>
      <c r="C299" s="2"/>
      <c r="D299" s="2"/>
      <c r="E299" s="2"/>
      <c r="O299" s="2"/>
    </row>
    <row r="300" ht="15.75" customHeight="1">
      <c r="B300" s="2"/>
      <c r="C300" s="2"/>
      <c r="D300" s="2"/>
      <c r="E300" s="2"/>
      <c r="O300" s="2"/>
    </row>
    <row r="301" ht="15.75" customHeight="1">
      <c r="B301" s="2"/>
      <c r="C301" s="2"/>
      <c r="D301" s="2"/>
      <c r="E301" s="2"/>
      <c r="O301" s="2"/>
    </row>
    <row r="302" ht="15.75" customHeight="1">
      <c r="B302" s="2"/>
      <c r="C302" s="2"/>
      <c r="D302" s="2"/>
      <c r="E302" s="2"/>
      <c r="O302" s="2"/>
    </row>
    <row r="303" ht="15.75" customHeight="1">
      <c r="B303" s="2"/>
      <c r="C303" s="2"/>
      <c r="D303" s="2"/>
      <c r="E303" s="2"/>
      <c r="O303" s="2"/>
    </row>
    <row r="304" ht="15.75" customHeight="1">
      <c r="B304" s="2"/>
      <c r="C304" s="2"/>
      <c r="D304" s="2"/>
      <c r="E304" s="2"/>
      <c r="O304" s="2"/>
    </row>
    <row r="305" ht="15.75" customHeight="1">
      <c r="B305" s="2"/>
      <c r="C305" s="2"/>
      <c r="D305" s="2"/>
      <c r="E305" s="2"/>
      <c r="O305" s="2"/>
    </row>
    <row r="306" ht="15.75" customHeight="1">
      <c r="B306" s="2"/>
      <c r="C306" s="2"/>
      <c r="D306" s="2"/>
      <c r="E306" s="2"/>
      <c r="O306" s="2"/>
    </row>
    <row r="307" ht="15.75" customHeight="1">
      <c r="B307" s="2"/>
      <c r="C307" s="2"/>
      <c r="D307" s="2"/>
      <c r="E307" s="2"/>
      <c r="O307" s="2"/>
    </row>
    <row r="308" ht="15.75" customHeight="1">
      <c r="B308" s="2"/>
      <c r="C308" s="2"/>
      <c r="D308" s="2"/>
      <c r="E308" s="2"/>
      <c r="O308" s="2"/>
    </row>
    <row r="309" ht="15.75" customHeight="1">
      <c r="B309" s="2"/>
      <c r="C309" s="2"/>
      <c r="D309" s="2"/>
      <c r="E309" s="2"/>
      <c r="O309" s="2"/>
    </row>
    <row r="310" ht="15.75" customHeight="1">
      <c r="B310" s="2"/>
      <c r="C310" s="2"/>
      <c r="D310" s="2"/>
      <c r="E310" s="2"/>
      <c r="O310" s="2"/>
    </row>
    <row r="311" ht="15.75" customHeight="1">
      <c r="B311" s="2"/>
      <c r="C311" s="2"/>
      <c r="D311" s="2"/>
      <c r="E311" s="2"/>
      <c r="O311" s="2"/>
    </row>
    <row r="312" ht="15.75" customHeight="1">
      <c r="B312" s="2"/>
      <c r="C312" s="2"/>
      <c r="D312" s="2"/>
      <c r="E312" s="2"/>
      <c r="O312" s="2"/>
    </row>
    <row r="313" ht="15.75" customHeight="1">
      <c r="B313" s="2"/>
      <c r="C313" s="2"/>
      <c r="D313" s="2"/>
      <c r="E313" s="2"/>
      <c r="O313" s="2"/>
    </row>
    <row r="314" ht="15.75" customHeight="1">
      <c r="B314" s="2"/>
      <c r="C314" s="2"/>
      <c r="D314" s="2"/>
      <c r="E314" s="2"/>
      <c r="O314" s="2"/>
    </row>
    <row r="315" ht="15.75" customHeight="1">
      <c r="B315" s="2"/>
      <c r="C315" s="2"/>
      <c r="D315" s="2"/>
      <c r="E315" s="2"/>
      <c r="O315" s="2"/>
    </row>
    <row r="316" ht="15.75" customHeight="1">
      <c r="B316" s="2"/>
      <c r="C316" s="2"/>
      <c r="D316" s="2"/>
      <c r="E316" s="2"/>
      <c r="O316" s="2"/>
    </row>
    <row r="317" ht="15.75" customHeight="1">
      <c r="B317" s="2"/>
      <c r="C317" s="2"/>
      <c r="D317" s="2"/>
      <c r="E317" s="2"/>
      <c r="O317" s="2"/>
    </row>
    <row r="318" ht="15.75" customHeight="1">
      <c r="B318" s="2"/>
      <c r="C318" s="2"/>
      <c r="D318" s="2"/>
      <c r="E318" s="2"/>
      <c r="O318" s="2"/>
    </row>
    <row r="319" ht="15.75" customHeight="1">
      <c r="B319" s="2"/>
      <c r="C319" s="2"/>
      <c r="D319" s="2"/>
      <c r="E319" s="2"/>
      <c r="O319" s="2"/>
    </row>
    <row r="320" ht="15.75" customHeight="1">
      <c r="B320" s="2"/>
      <c r="C320" s="2"/>
      <c r="D320" s="2"/>
      <c r="E320" s="2"/>
      <c r="O320" s="2"/>
    </row>
    <row r="321" ht="15.75" customHeight="1">
      <c r="B321" s="2"/>
      <c r="C321" s="2"/>
      <c r="D321" s="2"/>
      <c r="E321" s="2"/>
      <c r="O321" s="2"/>
    </row>
    <row r="322" ht="15.75" customHeight="1">
      <c r="B322" s="2"/>
      <c r="C322" s="2"/>
      <c r="D322" s="2"/>
      <c r="E322" s="2"/>
      <c r="O322" s="2"/>
    </row>
    <row r="323" ht="15.75" customHeight="1">
      <c r="B323" s="2"/>
      <c r="C323" s="2"/>
      <c r="D323" s="2"/>
      <c r="E323" s="2"/>
      <c r="O323" s="2"/>
    </row>
    <row r="324" ht="15.75" customHeight="1">
      <c r="B324" s="2"/>
      <c r="C324" s="2"/>
      <c r="D324" s="2"/>
      <c r="E324" s="2"/>
      <c r="O324" s="2"/>
    </row>
    <row r="325" ht="15.75" customHeight="1">
      <c r="B325" s="2"/>
      <c r="C325" s="2"/>
      <c r="D325" s="2"/>
      <c r="E325" s="2"/>
      <c r="O325" s="2"/>
    </row>
    <row r="326" ht="15.75" customHeight="1">
      <c r="B326" s="2"/>
      <c r="C326" s="2"/>
      <c r="D326" s="2"/>
      <c r="E326" s="2"/>
      <c r="O326" s="2"/>
    </row>
    <row r="327" ht="15.75" customHeight="1">
      <c r="B327" s="2"/>
      <c r="C327" s="2"/>
      <c r="D327" s="2"/>
      <c r="E327" s="2"/>
      <c r="O327" s="2"/>
    </row>
    <row r="328" ht="15.75" customHeight="1">
      <c r="B328" s="2"/>
      <c r="C328" s="2"/>
      <c r="D328" s="2"/>
      <c r="E328" s="2"/>
      <c r="O328" s="2"/>
    </row>
    <row r="329" ht="15.75" customHeight="1">
      <c r="B329" s="2"/>
      <c r="C329" s="2"/>
      <c r="D329" s="2"/>
      <c r="E329" s="2"/>
      <c r="O329" s="2"/>
    </row>
    <row r="330" ht="15.75" customHeight="1">
      <c r="B330" s="2"/>
      <c r="C330" s="2"/>
      <c r="D330" s="2"/>
      <c r="E330" s="2"/>
      <c r="O330" s="2"/>
    </row>
    <row r="331" ht="15.75" customHeight="1">
      <c r="B331" s="2"/>
      <c r="C331" s="2"/>
      <c r="D331" s="2"/>
      <c r="E331" s="2"/>
      <c r="O331" s="2"/>
    </row>
    <row r="332" ht="15.75" customHeight="1">
      <c r="B332" s="2"/>
      <c r="C332" s="2"/>
      <c r="D332" s="2"/>
      <c r="E332" s="2"/>
      <c r="O332" s="2"/>
    </row>
    <row r="333" ht="15.75" customHeight="1">
      <c r="B333" s="2"/>
      <c r="C333" s="2"/>
      <c r="D333" s="2"/>
      <c r="E333" s="2"/>
      <c r="O333" s="2"/>
    </row>
    <row r="334" ht="15.75" customHeight="1">
      <c r="B334" s="2"/>
      <c r="C334" s="2"/>
      <c r="D334" s="2"/>
      <c r="E334" s="2"/>
      <c r="O334" s="2"/>
    </row>
    <row r="335" ht="15.75" customHeight="1">
      <c r="B335" s="2"/>
      <c r="C335" s="2"/>
      <c r="D335" s="2"/>
      <c r="E335" s="2"/>
      <c r="O335" s="2"/>
    </row>
    <row r="336" ht="15.75" customHeight="1">
      <c r="B336" s="2"/>
      <c r="C336" s="2"/>
      <c r="D336" s="2"/>
      <c r="E336" s="2"/>
      <c r="O336" s="2"/>
    </row>
    <row r="337" ht="15.75" customHeight="1">
      <c r="B337" s="2"/>
      <c r="C337" s="2"/>
      <c r="D337" s="2"/>
      <c r="E337" s="2"/>
      <c r="O337" s="2"/>
    </row>
    <row r="338" ht="15.75" customHeight="1">
      <c r="B338" s="2"/>
      <c r="C338" s="2"/>
      <c r="D338" s="2"/>
      <c r="E338" s="2"/>
      <c r="O338" s="2"/>
    </row>
    <row r="339" ht="15.75" customHeight="1">
      <c r="B339" s="2"/>
      <c r="C339" s="2"/>
      <c r="D339" s="2"/>
      <c r="E339" s="2"/>
      <c r="O339" s="2"/>
    </row>
    <row r="340" ht="15.75" customHeight="1">
      <c r="B340" s="2"/>
      <c r="C340" s="2"/>
      <c r="D340" s="2"/>
      <c r="E340" s="2"/>
      <c r="O340" s="2"/>
    </row>
    <row r="341" ht="15.75" customHeight="1">
      <c r="B341" s="2"/>
      <c r="C341" s="2"/>
      <c r="D341" s="2"/>
      <c r="E341" s="2"/>
      <c r="O341" s="2"/>
    </row>
    <row r="342" ht="15.75" customHeight="1">
      <c r="B342" s="2"/>
      <c r="C342" s="2"/>
      <c r="D342" s="2"/>
      <c r="E342" s="2"/>
      <c r="O342" s="2"/>
    </row>
    <row r="343" ht="15.75" customHeight="1">
      <c r="B343" s="2"/>
      <c r="C343" s="2"/>
      <c r="D343" s="2"/>
      <c r="E343" s="2"/>
      <c r="O343" s="2"/>
    </row>
    <row r="344" ht="15.75" customHeight="1">
      <c r="B344" s="2"/>
      <c r="C344" s="2"/>
      <c r="D344" s="2"/>
      <c r="E344" s="2"/>
      <c r="O344" s="2"/>
    </row>
    <row r="345" ht="15.75" customHeight="1">
      <c r="B345" s="2"/>
      <c r="C345" s="2"/>
      <c r="D345" s="2"/>
      <c r="E345" s="2"/>
      <c r="O345" s="2"/>
    </row>
    <row r="346" ht="15.75" customHeight="1">
      <c r="B346" s="2"/>
      <c r="C346" s="2"/>
      <c r="D346" s="2"/>
      <c r="E346" s="2"/>
      <c r="O346" s="2"/>
    </row>
    <row r="347" ht="15.75" customHeight="1">
      <c r="B347" s="2"/>
      <c r="C347" s="2"/>
      <c r="D347" s="2"/>
      <c r="E347" s="2"/>
      <c r="O347" s="2"/>
    </row>
    <row r="348" ht="15.75" customHeight="1">
      <c r="B348" s="2"/>
      <c r="C348" s="2"/>
      <c r="D348" s="2"/>
      <c r="E348" s="2"/>
      <c r="O348" s="2"/>
    </row>
    <row r="349" ht="15.75" customHeight="1">
      <c r="B349" s="2"/>
      <c r="C349" s="2"/>
      <c r="D349" s="2"/>
      <c r="E349" s="2"/>
      <c r="O349" s="2"/>
    </row>
    <row r="350" ht="15.75" customHeight="1">
      <c r="B350" s="2"/>
      <c r="C350" s="2"/>
      <c r="D350" s="2"/>
      <c r="E350" s="2"/>
      <c r="O350" s="2"/>
    </row>
    <row r="351" ht="15.75" customHeight="1">
      <c r="B351" s="2"/>
      <c r="C351" s="2"/>
      <c r="D351" s="2"/>
      <c r="E351" s="2"/>
      <c r="O351" s="2"/>
    </row>
    <row r="352" ht="15.75" customHeight="1">
      <c r="B352" s="2"/>
      <c r="C352" s="2"/>
      <c r="D352" s="2"/>
      <c r="E352" s="2"/>
      <c r="O352" s="2"/>
    </row>
    <row r="353" ht="15.75" customHeight="1">
      <c r="B353" s="2"/>
      <c r="C353" s="2"/>
      <c r="D353" s="2"/>
      <c r="E353" s="2"/>
      <c r="O353" s="2"/>
    </row>
    <row r="354" ht="15.75" customHeight="1">
      <c r="B354" s="2"/>
      <c r="C354" s="2"/>
      <c r="D354" s="2"/>
      <c r="E354" s="2"/>
      <c r="O354" s="2"/>
    </row>
    <row r="355" ht="15.75" customHeight="1">
      <c r="B355" s="2"/>
      <c r="C355" s="2"/>
      <c r="D355" s="2"/>
      <c r="E355" s="2"/>
      <c r="O355" s="2"/>
    </row>
    <row r="356" ht="15.75" customHeight="1">
      <c r="B356" s="2"/>
      <c r="C356" s="2"/>
      <c r="D356" s="2"/>
      <c r="E356" s="2"/>
      <c r="O356" s="2"/>
    </row>
    <row r="357" ht="15.75" customHeight="1">
      <c r="B357" s="2"/>
      <c r="C357" s="2"/>
      <c r="D357" s="2"/>
      <c r="E357" s="2"/>
      <c r="O357" s="2"/>
    </row>
    <row r="358" ht="15.75" customHeight="1">
      <c r="B358" s="2"/>
      <c r="C358" s="2"/>
      <c r="D358" s="2"/>
      <c r="E358" s="2"/>
      <c r="O358" s="2"/>
    </row>
    <row r="359" ht="15.75" customHeight="1">
      <c r="B359" s="2"/>
      <c r="C359" s="2"/>
      <c r="D359" s="2"/>
      <c r="E359" s="2"/>
      <c r="O359" s="2"/>
    </row>
    <row r="360" ht="15.75" customHeight="1">
      <c r="B360" s="2"/>
      <c r="C360" s="2"/>
      <c r="D360" s="2"/>
      <c r="E360" s="2"/>
      <c r="O360" s="2"/>
    </row>
    <row r="361" ht="15.75" customHeight="1">
      <c r="B361" s="2"/>
      <c r="C361" s="2"/>
      <c r="D361" s="2"/>
      <c r="E361" s="2"/>
      <c r="O361" s="2"/>
    </row>
    <row r="362" ht="15.75" customHeight="1">
      <c r="B362" s="2"/>
      <c r="C362" s="2"/>
      <c r="D362" s="2"/>
      <c r="E362" s="2"/>
      <c r="O362" s="2"/>
    </row>
    <row r="363" ht="15.75" customHeight="1">
      <c r="B363" s="2"/>
      <c r="C363" s="2"/>
      <c r="D363" s="2"/>
      <c r="E363" s="2"/>
      <c r="O363" s="2"/>
    </row>
    <row r="364" ht="15.75" customHeight="1">
      <c r="B364" s="2"/>
      <c r="C364" s="2"/>
      <c r="D364" s="2"/>
      <c r="E364" s="2"/>
      <c r="O364" s="2"/>
    </row>
    <row r="365" ht="15.75" customHeight="1">
      <c r="B365" s="2"/>
      <c r="C365" s="2"/>
      <c r="D365" s="2"/>
      <c r="E365" s="2"/>
      <c r="O365" s="2"/>
    </row>
    <row r="366" ht="15.75" customHeight="1">
      <c r="B366" s="2"/>
      <c r="C366" s="2"/>
      <c r="D366" s="2"/>
      <c r="E366" s="2"/>
      <c r="O366" s="2"/>
    </row>
    <row r="367" ht="15.75" customHeight="1">
      <c r="B367" s="2"/>
      <c r="C367" s="2"/>
      <c r="D367" s="2"/>
      <c r="E367" s="2"/>
      <c r="O367" s="2"/>
    </row>
    <row r="368" ht="15.75" customHeight="1">
      <c r="B368" s="2"/>
      <c r="C368" s="2"/>
      <c r="D368" s="2"/>
      <c r="E368" s="2"/>
      <c r="O368" s="2"/>
    </row>
    <row r="369" ht="15.75" customHeight="1">
      <c r="B369" s="2"/>
      <c r="C369" s="2"/>
      <c r="D369" s="2"/>
      <c r="E369" s="2"/>
      <c r="O369" s="2"/>
    </row>
    <row r="370" ht="15.75" customHeight="1">
      <c r="B370" s="2"/>
      <c r="C370" s="2"/>
      <c r="D370" s="2"/>
      <c r="E370" s="2"/>
      <c r="O370" s="2"/>
    </row>
    <row r="371" ht="15.75" customHeight="1">
      <c r="B371" s="2"/>
      <c r="C371" s="2"/>
      <c r="D371" s="2"/>
      <c r="E371" s="2"/>
      <c r="O371" s="2"/>
    </row>
    <row r="372" ht="15.75" customHeight="1">
      <c r="B372" s="2"/>
      <c r="C372" s="2"/>
      <c r="D372" s="2"/>
      <c r="E372" s="2"/>
      <c r="O372" s="2"/>
    </row>
    <row r="373" ht="15.75" customHeight="1">
      <c r="B373" s="2"/>
      <c r="C373" s="2"/>
      <c r="D373" s="2"/>
      <c r="E373" s="2"/>
      <c r="O373" s="2"/>
    </row>
    <row r="374" ht="15.75" customHeight="1">
      <c r="B374" s="2"/>
      <c r="C374" s="2"/>
      <c r="D374" s="2"/>
      <c r="E374" s="2"/>
      <c r="O374" s="2"/>
    </row>
    <row r="375" ht="15.75" customHeight="1">
      <c r="B375" s="2"/>
      <c r="C375" s="2"/>
      <c r="D375" s="2"/>
      <c r="E375" s="2"/>
      <c r="O375" s="2"/>
    </row>
    <row r="376" ht="15.75" customHeight="1">
      <c r="B376" s="2"/>
      <c r="C376" s="2"/>
      <c r="D376" s="2"/>
      <c r="E376" s="2"/>
      <c r="O376" s="2"/>
    </row>
    <row r="377" ht="15.75" customHeight="1">
      <c r="B377" s="2"/>
      <c r="C377" s="2"/>
      <c r="D377" s="2"/>
      <c r="E377" s="2"/>
      <c r="O377" s="2"/>
    </row>
    <row r="378" ht="15.75" customHeight="1">
      <c r="B378" s="2"/>
      <c r="C378" s="2"/>
      <c r="D378" s="2"/>
      <c r="E378" s="2"/>
      <c r="O378" s="2"/>
    </row>
    <row r="379" ht="15.75" customHeight="1">
      <c r="B379" s="2"/>
      <c r="C379" s="2"/>
      <c r="D379" s="2"/>
      <c r="E379" s="2"/>
      <c r="O379" s="2"/>
    </row>
    <row r="380" ht="15.75" customHeight="1">
      <c r="B380" s="2"/>
      <c r="C380" s="2"/>
      <c r="D380" s="2"/>
      <c r="E380" s="2"/>
      <c r="O380" s="2"/>
    </row>
    <row r="381" ht="15.75" customHeight="1">
      <c r="B381" s="2"/>
      <c r="C381" s="2"/>
      <c r="D381" s="2"/>
      <c r="E381" s="2"/>
      <c r="O381" s="2"/>
    </row>
    <row r="382" ht="15.75" customHeight="1">
      <c r="B382" s="2"/>
      <c r="C382" s="2"/>
      <c r="D382" s="2"/>
      <c r="E382" s="2"/>
      <c r="O382" s="2"/>
    </row>
    <row r="383" ht="15.75" customHeight="1">
      <c r="B383" s="2"/>
      <c r="C383" s="2"/>
      <c r="D383" s="2"/>
      <c r="E383" s="2"/>
      <c r="O383" s="2"/>
    </row>
    <row r="384" ht="15.75" customHeight="1">
      <c r="B384" s="2"/>
      <c r="C384" s="2"/>
      <c r="D384" s="2"/>
      <c r="E384" s="2"/>
      <c r="O384" s="2"/>
    </row>
    <row r="385" ht="15.75" customHeight="1">
      <c r="B385" s="2"/>
      <c r="C385" s="2"/>
      <c r="D385" s="2"/>
      <c r="E385" s="2"/>
      <c r="O385" s="2"/>
    </row>
    <row r="386" ht="15.75" customHeight="1">
      <c r="B386" s="2"/>
      <c r="C386" s="2"/>
      <c r="D386" s="2"/>
      <c r="E386" s="2"/>
      <c r="O386" s="2"/>
    </row>
    <row r="387" ht="15.75" customHeight="1">
      <c r="B387" s="2"/>
      <c r="C387" s="2"/>
      <c r="D387" s="2"/>
      <c r="E387" s="2"/>
      <c r="O387" s="2"/>
    </row>
    <row r="388" ht="15.75" customHeight="1">
      <c r="B388" s="2"/>
      <c r="C388" s="2"/>
      <c r="D388" s="2"/>
      <c r="E388" s="2"/>
      <c r="O388" s="2"/>
    </row>
    <row r="389" ht="15.75" customHeight="1">
      <c r="B389" s="2"/>
      <c r="C389" s="2"/>
      <c r="D389" s="2"/>
      <c r="E389" s="2"/>
      <c r="O389" s="2"/>
    </row>
    <row r="390" ht="15.75" customHeight="1">
      <c r="B390" s="2"/>
      <c r="C390" s="2"/>
      <c r="D390" s="2"/>
      <c r="E390" s="2"/>
      <c r="O390" s="2"/>
    </row>
    <row r="391" ht="15.75" customHeight="1">
      <c r="B391" s="2"/>
      <c r="C391" s="2"/>
      <c r="D391" s="2"/>
      <c r="E391" s="2"/>
      <c r="O391" s="2"/>
    </row>
    <row r="392" ht="15.75" customHeight="1">
      <c r="B392" s="2"/>
      <c r="C392" s="2"/>
      <c r="D392" s="2"/>
      <c r="E392" s="2"/>
      <c r="O392" s="2"/>
    </row>
    <row r="393" ht="15.75" customHeight="1">
      <c r="B393" s="2"/>
      <c r="C393" s="2"/>
      <c r="D393" s="2"/>
      <c r="E393" s="2"/>
      <c r="O393" s="2"/>
    </row>
    <row r="394" ht="15.75" customHeight="1">
      <c r="B394" s="2"/>
      <c r="C394" s="2"/>
      <c r="D394" s="2"/>
      <c r="E394" s="2"/>
      <c r="O394" s="2"/>
    </row>
    <row r="395" ht="15.75" customHeight="1">
      <c r="B395" s="2"/>
      <c r="C395" s="2"/>
      <c r="D395" s="2"/>
      <c r="E395" s="2"/>
      <c r="O395" s="2"/>
    </row>
    <row r="396" ht="15.75" customHeight="1">
      <c r="B396" s="2"/>
      <c r="C396" s="2"/>
      <c r="D396" s="2"/>
      <c r="E396" s="2"/>
      <c r="O396" s="2"/>
    </row>
    <row r="397" ht="15.75" customHeight="1">
      <c r="B397" s="2"/>
      <c r="C397" s="2"/>
      <c r="D397" s="2"/>
      <c r="E397" s="2"/>
      <c r="O397" s="2"/>
    </row>
    <row r="398" ht="15.75" customHeight="1">
      <c r="B398" s="2"/>
      <c r="C398" s="2"/>
      <c r="D398" s="2"/>
      <c r="E398" s="2"/>
      <c r="O398" s="2"/>
    </row>
    <row r="399" ht="15.75" customHeight="1">
      <c r="B399" s="2"/>
      <c r="C399" s="2"/>
      <c r="D399" s="2"/>
      <c r="E399" s="2"/>
      <c r="O399" s="2"/>
    </row>
    <row r="400" ht="15.75" customHeight="1">
      <c r="B400" s="2"/>
      <c r="C400" s="2"/>
      <c r="D400" s="2"/>
      <c r="E400" s="2"/>
      <c r="O400" s="2"/>
    </row>
    <row r="401" ht="15.75" customHeight="1">
      <c r="B401" s="2"/>
      <c r="C401" s="2"/>
      <c r="D401" s="2"/>
      <c r="E401" s="2"/>
      <c r="O401" s="2"/>
    </row>
    <row r="402" ht="15.75" customHeight="1">
      <c r="B402" s="2"/>
      <c r="C402" s="2"/>
      <c r="D402" s="2"/>
      <c r="E402" s="2"/>
      <c r="O402" s="2"/>
    </row>
    <row r="403" ht="15.75" customHeight="1">
      <c r="B403" s="2"/>
      <c r="C403" s="2"/>
      <c r="D403" s="2"/>
      <c r="E403" s="2"/>
      <c r="O403" s="2"/>
    </row>
    <row r="404" ht="15.75" customHeight="1">
      <c r="B404" s="2"/>
      <c r="C404" s="2"/>
      <c r="D404" s="2"/>
      <c r="E404" s="2"/>
      <c r="O404" s="2"/>
    </row>
    <row r="405" ht="15.75" customHeight="1">
      <c r="B405" s="2"/>
      <c r="C405" s="2"/>
      <c r="D405" s="2"/>
      <c r="E405" s="2"/>
      <c r="O405" s="2"/>
    </row>
    <row r="406" ht="15.75" customHeight="1">
      <c r="B406" s="2"/>
      <c r="C406" s="2"/>
      <c r="D406" s="2"/>
      <c r="E406" s="2"/>
      <c r="O406" s="2"/>
    </row>
    <row r="407" ht="15.75" customHeight="1">
      <c r="B407" s="2"/>
      <c r="C407" s="2"/>
      <c r="D407" s="2"/>
      <c r="E407" s="2"/>
      <c r="O407" s="2"/>
    </row>
    <row r="408" ht="15.75" customHeight="1">
      <c r="B408" s="2"/>
      <c r="C408" s="2"/>
      <c r="D408" s="2"/>
      <c r="E408" s="2"/>
      <c r="O408" s="2"/>
    </row>
    <row r="409" ht="15.75" customHeight="1">
      <c r="B409" s="2"/>
      <c r="C409" s="2"/>
      <c r="D409" s="2"/>
      <c r="E409" s="2"/>
      <c r="O409" s="2"/>
    </row>
    <row r="410" ht="15.75" customHeight="1">
      <c r="B410" s="2"/>
      <c r="C410" s="2"/>
      <c r="D410" s="2"/>
      <c r="E410" s="2"/>
      <c r="O410" s="2"/>
    </row>
    <row r="411" ht="15.75" customHeight="1">
      <c r="B411" s="2"/>
      <c r="C411" s="2"/>
      <c r="D411" s="2"/>
      <c r="E411" s="2"/>
      <c r="O411" s="2"/>
    </row>
    <row r="412" ht="15.75" customHeight="1">
      <c r="B412" s="2"/>
      <c r="C412" s="2"/>
      <c r="D412" s="2"/>
      <c r="E412" s="2"/>
      <c r="O412" s="2"/>
    </row>
    <row r="413" ht="15.75" customHeight="1">
      <c r="B413" s="2"/>
      <c r="C413" s="2"/>
      <c r="D413" s="2"/>
      <c r="E413" s="2"/>
      <c r="O413" s="2"/>
    </row>
    <row r="414" ht="15.75" customHeight="1">
      <c r="B414" s="2"/>
      <c r="C414" s="2"/>
      <c r="D414" s="2"/>
      <c r="E414" s="2"/>
      <c r="O414" s="2"/>
    </row>
    <row r="415" ht="15.75" customHeight="1">
      <c r="B415" s="2"/>
      <c r="C415" s="2"/>
      <c r="D415" s="2"/>
      <c r="E415" s="2"/>
      <c r="O415" s="2"/>
    </row>
    <row r="416" ht="15.75" customHeight="1">
      <c r="B416" s="2"/>
      <c r="C416" s="2"/>
      <c r="D416" s="2"/>
      <c r="E416" s="2"/>
      <c r="O416" s="2"/>
    </row>
    <row r="417" ht="15.75" customHeight="1">
      <c r="B417" s="2"/>
      <c r="C417" s="2"/>
      <c r="D417" s="2"/>
      <c r="E417" s="2"/>
      <c r="O417" s="2"/>
    </row>
    <row r="418" ht="15.75" customHeight="1">
      <c r="B418" s="2"/>
      <c r="C418" s="2"/>
      <c r="D418" s="2"/>
      <c r="E418" s="2"/>
      <c r="O418" s="2"/>
    </row>
    <row r="419" ht="15.75" customHeight="1">
      <c r="B419" s="2"/>
      <c r="C419" s="2"/>
      <c r="D419" s="2"/>
      <c r="E419" s="2"/>
      <c r="O419" s="2"/>
    </row>
    <row r="420" ht="15.75" customHeight="1">
      <c r="B420" s="2"/>
      <c r="C420" s="2"/>
      <c r="D420" s="2"/>
      <c r="E420" s="2"/>
      <c r="O420" s="2"/>
    </row>
    <row r="421" ht="15.75" customHeight="1">
      <c r="B421" s="2"/>
      <c r="C421" s="2"/>
      <c r="D421" s="2"/>
      <c r="E421" s="2"/>
      <c r="O421" s="2"/>
    </row>
    <row r="422" ht="15.75" customHeight="1">
      <c r="B422" s="2"/>
      <c r="C422" s="2"/>
      <c r="D422" s="2"/>
      <c r="E422" s="2"/>
      <c r="O422" s="2"/>
    </row>
    <row r="423" ht="15.75" customHeight="1">
      <c r="B423" s="2"/>
      <c r="C423" s="2"/>
      <c r="D423" s="2"/>
      <c r="E423" s="2"/>
      <c r="O423" s="2"/>
    </row>
    <row r="424" ht="15.75" customHeight="1">
      <c r="B424" s="2"/>
      <c r="C424" s="2"/>
      <c r="D424" s="2"/>
      <c r="E424" s="2"/>
      <c r="O424" s="2"/>
    </row>
    <row r="425" ht="15.75" customHeight="1">
      <c r="B425" s="2"/>
      <c r="C425" s="2"/>
      <c r="D425" s="2"/>
      <c r="E425" s="2"/>
      <c r="O425" s="2"/>
    </row>
    <row r="426" ht="15.75" customHeight="1">
      <c r="B426" s="2"/>
      <c r="C426" s="2"/>
      <c r="D426" s="2"/>
      <c r="E426" s="2"/>
      <c r="O426" s="2"/>
    </row>
    <row r="427" ht="15.75" customHeight="1">
      <c r="B427" s="2"/>
      <c r="C427" s="2"/>
      <c r="D427" s="2"/>
      <c r="E427" s="2"/>
      <c r="O427" s="2"/>
    </row>
    <row r="428" ht="15.75" customHeight="1">
      <c r="B428" s="2"/>
      <c r="C428" s="2"/>
      <c r="D428" s="2"/>
      <c r="E428" s="2"/>
      <c r="O428" s="2"/>
    </row>
    <row r="429" ht="15.75" customHeight="1">
      <c r="B429" s="2"/>
      <c r="C429" s="2"/>
      <c r="D429" s="2"/>
      <c r="E429" s="2"/>
      <c r="O429" s="2"/>
    </row>
    <row r="430" ht="15.75" customHeight="1">
      <c r="B430" s="2"/>
      <c r="C430" s="2"/>
      <c r="D430" s="2"/>
      <c r="E430" s="2"/>
      <c r="O430" s="2"/>
    </row>
    <row r="431" ht="15.75" customHeight="1">
      <c r="B431" s="2"/>
      <c r="C431" s="2"/>
      <c r="D431" s="2"/>
      <c r="E431" s="2"/>
      <c r="O431" s="2"/>
    </row>
    <row r="432" ht="15.75" customHeight="1">
      <c r="B432" s="2"/>
      <c r="C432" s="2"/>
      <c r="D432" s="2"/>
      <c r="E432" s="2"/>
      <c r="O432" s="2"/>
    </row>
    <row r="433" ht="15.75" customHeight="1">
      <c r="B433" s="2"/>
      <c r="C433" s="2"/>
      <c r="D433" s="2"/>
      <c r="E433" s="2"/>
      <c r="O433" s="2"/>
    </row>
    <row r="434" ht="15.75" customHeight="1">
      <c r="B434" s="2"/>
      <c r="C434" s="2"/>
      <c r="D434" s="2"/>
      <c r="E434" s="2"/>
      <c r="O434" s="2"/>
    </row>
    <row r="435" ht="15.75" customHeight="1">
      <c r="B435" s="2"/>
      <c r="C435" s="2"/>
      <c r="D435" s="2"/>
      <c r="E435" s="2"/>
      <c r="O435" s="2"/>
    </row>
    <row r="436" ht="15.75" customHeight="1">
      <c r="B436" s="2"/>
      <c r="C436" s="2"/>
      <c r="D436" s="2"/>
      <c r="E436" s="2"/>
      <c r="O436" s="2"/>
    </row>
    <row r="437" ht="15.75" customHeight="1">
      <c r="B437" s="2"/>
      <c r="C437" s="2"/>
      <c r="D437" s="2"/>
      <c r="E437" s="2"/>
      <c r="O437" s="2"/>
    </row>
    <row r="438" ht="15.75" customHeight="1">
      <c r="B438" s="2"/>
      <c r="C438" s="2"/>
      <c r="D438" s="2"/>
      <c r="E438" s="2"/>
      <c r="O438" s="2"/>
    </row>
    <row r="439" ht="15.75" customHeight="1">
      <c r="B439" s="2"/>
      <c r="C439" s="2"/>
      <c r="D439" s="2"/>
      <c r="E439" s="2"/>
      <c r="O439" s="2"/>
    </row>
    <row r="440" ht="15.75" customHeight="1">
      <c r="B440" s="2"/>
      <c r="C440" s="2"/>
      <c r="D440" s="2"/>
      <c r="E440" s="2"/>
      <c r="O440" s="2"/>
    </row>
    <row r="441" ht="15.75" customHeight="1">
      <c r="B441" s="2"/>
      <c r="C441" s="2"/>
      <c r="D441" s="2"/>
      <c r="E441" s="2"/>
      <c r="O441" s="2"/>
    </row>
    <row r="442" ht="15.75" customHeight="1">
      <c r="B442" s="2"/>
      <c r="C442" s="2"/>
      <c r="D442" s="2"/>
      <c r="E442" s="2"/>
      <c r="O442" s="2"/>
    </row>
    <row r="443" ht="15.75" customHeight="1">
      <c r="B443" s="2"/>
      <c r="C443" s="2"/>
      <c r="D443" s="2"/>
      <c r="E443" s="2"/>
      <c r="O443" s="2"/>
    </row>
    <row r="444" ht="15.75" customHeight="1">
      <c r="B444" s="2"/>
      <c r="C444" s="2"/>
      <c r="D444" s="2"/>
      <c r="E444" s="2"/>
      <c r="O444" s="2"/>
    </row>
    <row r="445" ht="15.75" customHeight="1">
      <c r="B445" s="2"/>
      <c r="C445" s="2"/>
      <c r="D445" s="2"/>
      <c r="E445" s="2"/>
      <c r="O445" s="2"/>
    </row>
    <row r="446" ht="15.75" customHeight="1">
      <c r="B446" s="2"/>
      <c r="C446" s="2"/>
      <c r="D446" s="2"/>
      <c r="E446" s="2"/>
      <c r="O446" s="2"/>
    </row>
    <row r="447" ht="15.75" customHeight="1">
      <c r="B447" s="2"/>
      <c r="C447" s="2"/>
      <c r="D447" s="2"/>
      <c r="E447" s="2"/>
      <c r="O447" s="2"/>
    </row>
    <row r="448" ht="15.75" customHeight="1">
      <c r="B448" s="2"/>
      <c r="C448" s="2"/>
      <c r="D448" s="2"/>
      <c r="E448" s="2"/>
      <c r="O448" s="2"/>
    </row>
    <row r="449" ht="15.75" customHeight="1">
      <c r="B449" s="2"/>
      <c r="C449" s="2"/>
      <c r="D449" s="2"/>
      <c r="E449" s="2"/>
      <c r="O449" s="2"/>
    </row>
    <row r="450" ht="15.75" customHeight="1">
      <c r="B450" s="2"/>
      <c r="C450" s="2"/>
      <c r="D450" s="2"/>
      <c r="E450" s="2"/>
      <c r="O450" s="2"/>
    </row>
    <row r="451" ht="15.75" customHeight="1">
      <c r="B451" s="2"/>
      <c r="C451" s="2"/>
      <c r="D451" s="2"/>
      <c r="E451" s="2"/>
      <c r="O451" s="2"/>
    </row>
    <row r="452" ht="15.75" customHeight="1">
      <c r="B452" s="2"/>
      <c r="C452" s="2"/>
      <c r="D452" s="2"/>
      <c r="E452" s="2"/>
      <c r="O452" s="2"/>
    </row>
    <row r="453" ht="15.75" customHeight="1">
      <c r="B453" s="2"/>
      <c r="C453" s="2"/>
      <c r="D453" s="2"/>
      <c r="E453" s="2"/>
      <c r="O453" s="2"/>
    </row>
    <row r="454" ht="15.75" customHeight="1">
      <c r="B454" s="2"/>
      <c r="C454" s="2"/>
      <c r="D454" s="2"/>
      <c r="E454" s="2"/>
      <c r="O454" s="2"/>
    </row>
    <row r="455" ht="15.75" customHeight="1">
      <c r="B455" s="2"/>
      <c r="C455" s="2"/>
      <c r="D455" s="2"/>
      <c r="E455" s="2"/>
      <c r="O455" s="2"/>
    </row>
    <row r="456" ht="15.75" customHeight="1">
      <c r="B456" s="2"/>
      <c r="C456" s="2"/>
      <c r="D456" s="2"/>
      <c r="E456" s="2"/>
      <c r="O456" s="2"/>
    </row>
    <row r="457" ht="15.75" customHeight="1">
      <c r="B457" s="2"/>
      <c r="C457" s="2"/>
      <c r="D457" s="2"/>
      <c r="E457" s="2"/>
      <c r="O457" s="2"/>
    </row>
    <row r="458" ht="15.75" customHeight="1">
      <c r="B458" s="2"/>
      <c r="C458" s="2"/>
      <c r="D458" s="2"/>
      <c r="E458" s="2"/>
      <c r="O458" s="2"/>
    </row>
    <row r="459" ht="15.75" customHeight="1">
      <c r="B459" s="2"/>
      <c r="C459" s="2"/>
      <c r="D459" s="2"/>
      <c r="E459" s="2"/>
      <c r="O459" s="2"/>
    </row>
    <row r="460" ht="15.75" customHeight="1">
      <c r="B460" s="2"/>
      <c r="C460" s="2"/>
      <c r="D460" s="2"/>
      <c r="E460" s="2"/>
      <c r="O460" s="2"/>
    </row>
    <row r="461" ht="15.75" customHeight="1">
      <c r="B461" s="2"/>
      <c r="C461" s="2"/>
      <c r="D461" s="2"/>
      <c r="E461" s="2"/>
      <c r="O461" s="2"/>
    </row>
    <row r="462" ht="15.75" customHeight="1">
      <c r="B462" s="2"/>
      <c r="C462" s="2"/>
      <c r="D462" s="2"/>
      <c r="E462" s="2"/>
      <c r="O462" s="2"/>
    </row>
    <row r="463" ht="15.75" customHeight="1">
      <c r="B463" s="2"/>
      <c r="C463" s="2"/>
      <c r="D463" s="2"/>
      <c r="E463" s="2"/>
      <c r="O463" s="2"/>
    </row>
    <row r="464" ht="15.75" customHeight="1">
      <c r="B464" s="2"/>
      <c r="C464" s="2"/>
      <c r="D464" s="2"/>
      <c r="E464" s="2"/>
      <c r="O464" s="2"/>
    </row>
    <row r="465" ht="15.75" customHeight="1">
      <c r="B465" s="2"/>
      <c r="C465" s="2"/>
      <c r="D465" s="2"/>
      <c r="E465" s="2"/>
      <c r="O465" s="2"/>
    </row>
    <row r="466" ht="15.75" customHeight="1">
      <c r="B466" s="2"/>
      <c r="C466" s="2"/>
      <c r="D466" s="2"/>
      <c r="E466" s="2"/>
      <c r="O466" s="2"/>
    </row>
    <row r="467" ht="15.75" customHeight="1">
      <c r="B467" s="2"/>
      <c r="C467" s="2"/>
      <c r="D467" s="2"/>
      <c r="E467" s="2"/>
      <c r="O467" s="2"/>
    </row>
    <row r="468" ht="15.75" customHeight="1">
      <c r="B468" s="2"/>
      <c r="C468" s="2"/>
      <c r="D468" s="2"/>
      <c r="E468" s="2"/>
      <c r="O468" s="2"/>
    </row>
    <row r="469" ht="15.75" customHeight="1">
      <c r="B469" s="2"/>
      <c r="C469" s="2"/>
      <c r="D469" s="2"/>
      <c r="E469" s="2"/>
      <c r="O469" s="2"/>
    </row>
    <row r="470" ht="15.75" customHeight="1">
      <c r="B470" s="2"/>
      <c r="C470" s="2"/>
      <c r="D470" s="2"/>
      <c r="E470" s="2"/>
      <c r="O470" s="2"/>
    </row>
    <row r="471" ht="15.75" customHeight="1">
      <c r="B471" s="2"/>
      <c r="C471" s="2"/>
      <c r="D471" s="2"/>
      <c r="E471" s="2"/>
      <c r="O471" s="2"/>
    </row>
    <row r="472" ht="15.75" customHeight="1">
      <c r="B472" s="2"/>
      <c r="C472" s="2"/>
      <c r="D472" s="2"/>
      <c r="E472" s="2"/>
      <c r="O472" s="2"/>
    </row>
    <row r="473" ht="15.75" customHeight="1">
      <c r="B473" s="2"/>
      <c r="C473" s="2"/>
      <c r="D473" s="2"/>
      <c r="E473" s="2"/>
      <c r="O473" s="2"/>
    </row>
    <row r="474" ht="15.75" customHeight="1">
      <c r="B474" s="2"/>
      <c r="C474" s="2"/>
      <c r="D474" s="2"/>
      <c r="E474" s="2"/>
      <c r="O474" s="2"/>
    </row>
    <row r="475" ht="15.75" customHeight="1">
      <c r="B475" s="2"/>
      <c r="C475" s="2"/>
      <c r="D475" s="2"/>
      <c r="E475" s="2"/>
      <c r="O475" s="2"/>
    </row>
    <row r="476" ht="15.75" customHeight="1">
      <c r="B476" s="2"/>
      <c r="C476" s="2"/>
      <c r="D476" s="2"/>
      <c r="E476" s="2"/>
      <c r="O476" s="2"/>
    </row>
    <row r="477" ht="15.75" customHeight="1">
      <c r="B477" s="2"/>
      <c r="C477" s="2"/>
      <c r="D477" s="2"/>
      <c r="E477" s="2"/>
      <c r="O477" s="2"/>
    </row>
    <row r="478" ht="15.75" customHeight="1">
      <c r="B478" s="2"/>
      <c r="C478" s="2"/>
      <c r="D478" s="2"/>
      <c r="E478" s="2"/>
      <c r="O478" s="2"/>
    </row>
    <row r="479" ht="15.75" customHeight="1">
      <c r="B479" s="2"/>
      <c r="C479" s="2"/>
      <c r="D479" s="2"/>
      <c r="E479" s="2"/>
      <c r="O479" s="2"/>
    </row>
    <row r="480" ht="15.75" customHeight="1">
      <c r="B480" s="2"/>
      <c r="C480" s="2"/>
      <c r="D480" s="2"/>
      <c r="E480" s="2"/>
      <c r="O480" s="2"/>
    </row>
    <row r="481" ht="15.75" customHeight="1">
      <c r="B481" s="2"/>
      <c r="C481" s="2"/>
      <c r="D481" s="2"/>
      <c r="E481" s="2"/>
      <c r="O481" s="2"/>
    </row>
    <row r="482" ht="15.75" customHeight="1">
      <c r="B482" s="2"/>
      <c r="C482" s="2"/>
      <c r="D482" s="2"/>
      <c r="E482" s="2"/>
      <c r="O482" s="2"/>
    </row>
    <row r="483" ht="15.75" customHeight="1">
      <c r="B483" s="2"/>
      <c r="C483" s="2"/>
      <c r="D483" s="2"/>
      <c r="E483" s="2"/>
      <c r="O483" s="2"/>
    </row>
    <row r="484" ht="15.75" customHeight="1">
      <c r="B484" s="2"/>
      <c r="C484" s="2"/>
      <c r="D484" s="2"/>
      <c r="E484" s="2"/>
      <c r="O484" s="2"/>
    </row>
    <row r="485" ht="15.75" customHeight="1">
      <c r="B485" s="2"/>
      <c r="C485" s="2"/>
      <c r="D485" s="2"/>
      <c r="E485" s="2"/>
      <c r="O485" s="2"/>
    </row>
    <row r="486" ht="15.75" customHeight="1">
      <c r="B486" s="2"/>
      <c r="C486" s="2"/>
      <c r="D486" s="2"/>
      <c r="E486" s="2"/>
      <c r="O486" s="2"/>
    </row>
    <row r="487" ht="15.75" customHeight="1">
      <c r="B487" s="2"/>
      <c r="C487" s="2"/>
      <c r="D487" s="2"/>
      <c r="E487" s="2"/>
      <c r="O487" s="2"/>
    </row>
    <row r="488" ht="15.75" customHeight="1">
      <c r="B488" s="2"/>
      <c r="C488" s="2"/>
      <c r="D488" s="2"/>
      <c r="E488" s="2"/>
      <c r="O488" s="2"/>
    </row>
    <row r="489" ht="15.75" customHeight="1">
      <c r="B489" s="2"/>
      <c r="C489" s="2"/>
      <c r="D489" s="2"/>
      <c r="E489" s="2"/>
      <c r="O489" s="2"/>
    </row>
    <row r="490" ht="15.75" customHeight="1">
      <c r="B490" s="2"/>
      <c r="C490" s="2"/>
      <c r="D490" s="2"/>
      <c r="E490" s="2"/>
      <c r="O490" s="2"/>
    </row>
    <row r="491" ht="15.75" customHeight="1">
      <c r="B491" s="2"/>
      <c r="C491" s="2"/>
      <c r="D491" s="2"/>
      <c r="E491" s="2"/>
      <c r="O491" s="2"/>
    </row>
    <row r="492" ht="15.75" customHeight="1">
      <c r="B492" s="2"/>
      <c r="C492" s="2"/>
      <c r="D492" s="2"/>
      <c r="E492" s="2"/>
      <c r="O492" s="2"/>
    </row>
    <row r="493" ht="15.75" customHeight="1">
      <c r="B493" s="2"/>
      <c r="C493" s="2"/>
      <c r="D493" s="2"/>
      <c r="E493" s="2"/>
      <c r="O493" s="2"/>
    </row>
    <row r="494" ht="15.75" customHeight="1">
      <c r="B494" s="2"/>
      <c r="C494" s="2"/>
      <c r="D494" s="2"/>
      <c r="E494" s="2"/>
      <c r="O494" s="2"/>
    </row>
    <row r="495" ht="15.75" customHeight="1">
      <c r="B495" s="2"/>
      <c r="C495" s="2"/>
      <c r="D495" s="2"/>
      <c r="E495" s="2"/>
      <c r="O495" s="2"/>
    </row>
    <row r="496" ht="15.75" customHeight="1">
      <c r="B496" s="2"/>
      <c r="C496" s="2"/>
      <c r="D496" s="2"/>
      <c r="E496" s="2"/>
      <c r="O496" s="2"/>
    </row>
    <row r="497" ht="15.75" customHeight="1">
      <c r="B497" s="2"/>
      <c r="C497" s="2"/>
      <c r="D497" s="2"/>
      <c r="E497" s="2"/>
      <c r="O497" s="2"/>
    </row>
    <row r="498" ht="15.75" customHeight="1">
      <c r="B498" s="2"/>
      <c r="C498" s="2"/>
      <c r="D498" s="2"/>
      <c r="E498" s="2"/>
      <c r="O498" s="2"/>
    </row>
    <row r="499" ht="15.75" customHeight="1">
      <c r="B499" s="2"/>
      <c r="C499" s="2"/>
      <c r="D499" s="2"/>
      <c r="E499" s="2"/>
      <c r="O499" s="2"/>
    </row>
    <row r="500" ht="15.75" customHeight="1">
      <c r="B500" s="2"/>
      <c r="C500" s="2"/>
      <c r="D500" s="2"/>
      <c r="E500" s="2"/>
      <c r="O500" s="2"/>
    </row>
    <row r="501" ht="15.75" customHeight="1">
      <c r="B501" s="2"/>
      <c r="C501" s="2"/>
      <c r="D501" s="2"/>
      <c r="E501" s="2"/>
      <c r="O501" s="2"/>
    </row>
    <row r="502" ht="15.75" customHeight="1">
      <c r="B502" s="2"/>
      <c r="C502" s="2"/>
      <c r="D502" s="2"/>
      <c r="E502" s="2"/>
      <c r="O502" s="2"/>
    </row>
    <row r="503" ht="15.75" customHeight="1">
      <c r="B503" s="2"/>
      <c r="C503" s="2"/>
      <c r="D503" s="2"/>
      <c r="E503" s="2"/>
      <c r="O503" s="2"/>
    </row>
    <row r="504" ht="15.75" customHeight="1">
      <c r="B504" s="2"/>
      <c r="C504" s="2"/>
      <c r="D504" s="2"/>
      <c r="E504" s="2"/>
      <c r="O504" s="2"/>
    </row>
    <row r="505" ht="15.75" customHeight="1">
      <c r="B505" s="2"/>
      <c r="C505" s="2"/>
      <c r="D505" s="2"/>
      <c r="E505" s="2"/>
      <c r="O505" s="2"/>
    </row>
    <row r="506" ht="15.75" customHeight="1">
      <c r="B506" s="2"/>
      <c r="C506" s="2"/>
      <c r="D506" s="2"/>
      <c r="E506" s="2"/>
      <c r="O506" s="2"/>
    </row>
    <row r="507" ht="15.75" customHeight="1">
      <c r="B507" s="2"/>
      <c r="C507" s="2"/>
      <c r="D507" s="2"/>
      <c r="E507" s="2"/>
      <c r="O507" s="2"/>
    </row>
    <row r="508" ht="15.75" customHeight="1">
      <c r="B508" s="2"/>
      <c r="C508" s="2"/>
      <c r="D508" s="2"/>
      <c r="E508" s="2"/>
      <c r="O508" s="2"/>
    </row>
    <row r="509" ht="15.75" customHeight="1">
      <c r="B509" s="2"/>
      <c r="C509" s="2"/>
      <c r="D509" s="2"/>
      <c r="E509" s="2"/>
      <c r="O509" s="2"/>
    </row>
    <row r="510" ht="15.75" customHeight="1">
      <c r="B510" s="2"/>
      <c r="C510" s="2"/>
      <c r="D510" s="2"/>
      <c r="E510" s="2"/>
      <c r="O510" s="2"/>
    </row>
    <row r="511" ht="15.75" customHeight="1">
      <c r="B511" s="2"/>
      <c r="C511" s="2"/>
      <c r="D511" s="2"/>
      <c r="E511" s="2"/>
      <c r="O511" s="2"/>
    </row>
    <row r="512" ht="15.75" customHeight="1">
      <c r="B512" s="2"/>
      <c r="C512" s="2"/>
      <c r="D512" s="2"/>
      <c r="E512" s="2"/>
      <c r="O512" s="2"/>
    </row>
    <row r="513" ht="15.75" customHeight="1">
      <c r="B513" s="2"/>
      <c r="C513" s="2"/>
      <c r="D513" s="2"/>
      <c r="E513" s="2"/>
      <c r="O513" s="2"/>
    </row>
    <row r="514" ht="15.75" customHeight="1">
      <c r="B514" s="2"/>
      <c r="C514" s="2"/>
      <c r="D514" s="2"/>
      <c r="E514" s="2"/>
      <c r="O514" s="2"/>
    </row>
    <row r="515" ht="15.75" customHeight="1">
      <c r="B515" s="2"/>
      <c r="C515" s="2"/>
      <c r="D515" s="2"/>
      <c r="E515" s="2"/>
      <c r="O515" s="2"/>
    </row>
    <row r="516" ht="15.75" customHeight="1">
      <c r="B516" s="2"/>
      <c r="C516" s="2"/>
      <c r="D516" s="2"/>
      <c r="E516" s="2"/>
      <c r="O516" s="2"/>
    </row>
    <row r="517" ht="15.75" customHeight="1">
      <c r="B517" s="2"/>
      <c r="C517" s="2"/>
      <c r="D517" s="2"/>
      <c r="E517" s="2"/>
      <c r="O517" s="2"/>
    </row>
    <row r="518" ht="15.75" customHeight="1">
      <c r="B518" s="2"/>
      <c r="C518" s="2"/>
      <c r="D518" s="2"/>
      <c r="E518" s="2"/>
      <c r="O518" s="2"/>
    </row>
    <row r="519" ht="15.75" customHeight="1">
      <c r="B519" s="2"/>
      <c r="C519" s="2"/>
      <c r="D519" s="2"/>
      <c r="E519" s="2"/>
      <c r="O519" s="2"/>
    </row>
    <row r="520" ht="15.75" customHeight="1">
      <c r="B520" s="2"/>
      <c r="C520" s="2"/>
      <c r="D520" s="2"/>
      <c r="E520" s="2"/>
      <c r="O520" s="2"/>
    </row>
    <row r="521" ht="15.75" customHeight="1">
      <c r="B521" s="2"/>
      <c r="C521" s="2"/>
      <c r="D521" s="2"/>
      <c r="E521" s="2"/>
      <c r="O521" s="2"/>
    </row>
    <row r="522" ht="15.75" customHeight="1">
      <c r="B522" s="2"/>
      <c r="C522" s="2"/>
      <c r="D522" s="2"/>
      <c r="E522" s="2"/>
      <c r="O522" s="2"/>
    </row>
    <row r="523" ht="15.75" customHeight="1">
      <c r="B523" s="2"/>
      <c r="C523" s="2"/>
      <c r="D523" s="2"/>
      <c r="E523" s="2"/>
      <c r="O523" s="2"/>
    </row>
    <row r="524" ht="15.75" customHeight="1">
      <c r="B524" s="2"/>
      <c r="C524" s="2"/>
      <c r="D524" s="2"/>
      <c r="E524" s="2"/>
      <c r="O524" s="2"/>
    </row>
    <row r="525" ht="15.75" customHeight="1">
      <c r="B525" s="2"/>
      <c r="C525" s="2"/>
      <c r="D525" s="2"/>
      <c r="E525" s="2"/>
      <c r="O525" s="2"/>
    </row>
    <row r="526" ht="15.75" customHeight="1">
      <c r="B526" s="2"/>
      <c r="C526" s="2"/>
      <c r="D526" s="2"/>
      <c r="E526" s="2"/>
      <c r="O526" s="2"/>
    </row>
    <row r="527" ht="15.75" customHeight="1">
      <c r="B527" s="2"/>
      <c r="C527" s="2"/>
      <c r="D527" s="2"/>
      <c r="E527" s="2"/>
      <c r="O527" s="2"/>
    </row>
    <row r="528" ht="15.75" customHeight="1">
      <c r="B528" s="2"/>
      <c r="C528" s="2"/>
      <c r="D528" s="2"/>
      <c r="E528" s="2"/>
      <c r="O528" s="2"/>
    </row>
    <row r="529" ht="15.75" customHeight="1">
      <c r="B529" s="2"/>
      <c r="C529" s="2"/>
      <c r="D529" s="2"/>
      <c r="E529" s="2"/>
      <c r="O529" s="2"/>
    </row>
    <row r="530" ht="15.75" customHeight="1">
      <c r="B530" s="2"/>
      <c r="C530" s="2"/>
      <c r="D530" s="2"/>
      <c r="E530" s="2"/>
      <c r="O530" s="2"/>
    </row>
    <row r="531" ht="15.75" customHeight="1">
      <c r="B531" s="2"/>
      <c r="C531" s="2"/>
      <c r="D531" s="2"/>
      <c r="E531" s="2"/>
      <c r="O531" s="2"/>
    </row>
    <row r="532" ht="15.75" customHeight="1">
      <c r="B532" s="2"/>
      <c r="C532" s="2"/>
      <c r="D532" s="2"/>
      <c r="E532" s="2"/>
      <c r="O532" s="2"/>
    </row>
    <row r="533" ht="15.75" customHeight="1">
      <c r="B533" s="2"/>
      <c r="C533" s="2"/>
      <c r="D533" s="2"/>
      <c r="E533" s="2"/>
      <c r="O533" s="2"/>
    </row>
    <row r="534" ht="15.75" customHeight="1">
      <c r="B534" s="2"/>
      <c r="C534" s="2"/>
      <c r="D534" s="2"/>
      <c r="E534" s="2"/>
      <c r="O534" s="2"/>
    </row>
    <row r="535" ht="15.75" customHeight="1">
      <c r="B535" s="2"/>
      <c r="C535" s="2"/>
      <c r="D535" s="2"/>
      <c r="E535" s="2"/>
      <c r="O535" s="2"/>
    </row>
    <row r="536" ht="15.75" customHeight="1">
      <c r="B536" s="2"/>
      <c r="C536" s="2"/>
      <c r="D536" s="2"/>
      <c r="E536" s="2"/>
      <c r="O536" s="2"/>
    </row>
    <row r="537" ht="15.75" customHeight="1">
      <c r="B537" s="2"/>
      <c r="C537" s="2"/>
      <c r="D537" s="2"/>
      <c r="E537" s="2"/>
      <c r="O537" s="2"/>
    </row>
    <row r="538" ht="15.75" customHeight="1">
      <c r="B538" s="2"/>
      <c r="C538" s="2"/>
      <c r="D538" s="2"/>
      <c r="E538" s="2"/>
      <c r="O538" s="2"/>
    </row>
    <row r="539" ht="15.75" customHeight="1">
      <c r="B539" s="2"/>
      <c r="C539" s="2"/>
      <c r="D539" s="2"/>
      <c r="E539" s="2"/>
      <c r="O539" s="2"/>
    </row>
    <row r="540" ht="15.75" customHeight="1">
      <c r="B540" s="2"/>
      <c r="C540" s="2"/>
      <c r="D540" s="2"/>
      <c r="E540" s="2"/>
      <c r="O540" s="2"/>
    </row>
    <row r="541" ht="15.75" customHeight="1">
      <c r="B541" s="2"/>
      <c r="C541" s="2"/>
      <c r="D541" s="2"/>
      <c r="E541" s="2"/>
      <c r="O541" s="2"/>
    </row>
    <row r="542" ht="15.75" customHeight="1">
      <c r="B542" s="2"/>
      <c r="C542" s="2"/>
      <c r="D542" s="2"/>
      <c r="E542" s="2"/>
      <c r="O542" s="2"/>
    </row>
    <row r="543" ht="15.75" customHeight="1">
      <c r="B543" s="2"/>
      <c r="C543" s="2"/>
      <c r="D543" s="2"/>
      <c r="E543" s="2"/>
      <c r="O543" s="2"/>
    </row>
    <row r="544" ht="15.75" customHeight="1">
      <c r="B544" s="2"/>
      <c r="C544" s="2"/>
      <c r="D544" s="2"/>
      <c r="E544" s="2"/>
      <c r="O544" s="2"/>
    </row>
    <row r="545" ht="15.75" customHeight="1">
      <c r="B545" s="2"/>
      <c r="C545" s="2"/>
      <c r="D545" s="2"/>
      <c r="E545" s="2"/>
      <c r="O545" s="2"/>
    </row>
    <row r="546" ht="15.75" customHeight="1">
      <c r="B546" s="2"/>
      <c r="C546" s="2"/>
      <c r="D546" s="2"/>
      <c r="E546" s="2"/>
      <c r="O546" s="2"/>
    </row>
    <row r="547" ht="15.75" customHeight="1">
      <c r="B547" s="2"/>
      <c r="C547" s="2"/>
      <c r="D547" s="2"/>
      <c r="E547" s="2"/>
      <c r="O547" s="2"/>
    </row>
    <row r="548" ht="15.75" customHeight="1">
      <c r="B548" s="2"/>
      <c r="C548" s="2"/>
      <c r="D548" s="2"/>
      <c r="E548" s="2"/>
      <c r="O548" s="2"/>
    </row>
    <row r="549" ht="15.75" customHeight="1">
      <c r="B549" s="2"/>
      <c r="C549" s="2"/>
      <c r="D549" s="2"/>
      <c r="E549" s="2"/>
      <c r="O549" s="2"/>
    </row>
    <row r="550" ht="15.75" customHeight="1">
      <c r="B550" s="2"/>
      <c r="C550" s="2"/>
      <c r="D550" s="2"/>
      <c r="E550" s="2"/>
      <c r="O550" s="2"/>
    </row>
    <row r="551" ht="15.75" customHeight="1">
      <c r="B551" s="2"/>
      <c r="C551" s="2"/>
      <c r="D551" s="2"/>
      <c r="E551" s="2"/>
      <c r="O551" s="2"/>
    </row>
    <row r="552" ht="15.75" customHeight="1">
      <c r="B552" s="2"/>
      <c r="C552" s="2"/>
      <c r="D552" s="2"/>
      <c r="E552" s="2"/>
      <c r="O552" s="2"/>
    </row>
    <row r="553" ht="15.75" customHeight="1">
      <c r="B553" s="2"/>
      <c r="C553" s="2"/>
      <c r="D553" s="2"/>
      <c r="E553" s="2"/>
      <c r="O553" s="2"/>
    </row>
    <row r="554" ht="15.75" customHeight="1">
      <c r="B554" s="2"/>
      <c r="C554" s="2"/>
      <c r="D554" s="2"/>
      <c r="E554" s="2"/>
      <c r="O554" s="2"/>
    </row>
    <row r="555" ht="15.75" customHeight="1">
      <c r="B555" s="2"/>
      <c r="C555" s="2"/>
      <c r="D555" s="2"/>
      <c r="E555" s="2"/>
      <c r="O555" s="2"/>
    </row>
    <row r="556" ht="15.75" customHeight="1">
      <c r="B556" s="2"/>
      <c r="C556" s="2"/>
      <c r="D556" s="2"/>
      <c r="E556" s="2"/>
      <c r="O556" s="2"/>
    </row>
    <row r="557" ht="15.75" customHeight="1">
      <c r="B557" s="2"/>
      <c r="C557" s="2"/>
      <c r="D557" s="2"/>
      <c r="E557" s="2"/>
      <c r="O557" s="2"/>
    </row>
    <row r="558" ht="15.75" customHeight="1">
      <c r="B558" s="2"/>
      <c r="C558" s="2"/>
      <c r="D558" s="2"/>
      <c r="E558" s="2"/>
      <c r="O558" s="2"/>
    </row>
    <row r="559" ht="15.75" customHeight="1">
      <c r="B559" s="2"/>
      <c r="C559" s="2"/>
      <c r="D559" s="2"/>
      <c r="E559" s="2"/>
      <c r="O559" s="2"/>
    </row>
    <row r="560" ht="15.75" customHeight="1">
      <c r="B560" s="2"/>
      <c r="C560" s="2"/>
      <c r="D560" s="2"/>
      <c r="E560" s="2"/>
      <c r="O560" s="2"/>
    </row>
    <row r="561" ht="15.75" customHeight="1">
      <c r="B561" s="2"/>
      <c r="C561" s="2"/>
      <c r="D561" s="2"/>
      <c r="E561" s="2"/>
      <c r="O561" s="2"/>
    </row>
    <row r="562" ht="15.75" customHeight="1">
      <c r="B562" s="2"/>
      <c r="C562" s="2"/>
      <c r="D562" s="2"/>
      <c r="E562" s="2"/>
      <c r="O562" s="2"/>
    </row>
    <row r="563" ht="15.75" customHeight="1">
      <c r="B563" s="2"/>
      <c r="C563" s="2"/>
      <c r="D563" s="2"/>
      <c r="E563" s="2"/>
      <c r="O563" s="2"/>
    </row>
    <row r="564" ht="15.75" customHeight="1">
      <c r="B564" s="2"/>
      <c r="C564" s="2"/>
      <c r="D564" s="2"/>
      <c r="E564" s="2"/>
      <c r="O564" s="2"/>
    </row>
    <row r="565" ht="15.75" customHeight="1">
      <c r="B565" s="2"/>
      <c r="C565" s="2"/>
      <c r="D565" s="2"/>
      <c r="E565" s="2"/>
      <c r="O565" s="2"/>
    </row>
    <row r="566" ht="15.75" customHeight="1">
      <c r="B566" s="2"/>
      <c r="C566" s="2"/>
      <c r="D566" s="2"/>
      <c r="E566" s="2"/>
      <c r="O566" s="2"/>
    </row>
    <row r="567" ht="15.75" customHeight="1">
      <c r="B567" s="2"/>
      <c r="C567" s="2"/>
      <c r="D567" s="2"/>
      <c r="E567" s="2"/>
      <c r="O567" s="2"/>
    </row>
    <row r="568" ht="15.75" customHeight="1">
      <c r="B568" s="2"/>
      <c r="C568" s="2"/>
      <c r="D568" s="2"/>
      <c r="E568" s="2"/>
      <c r="O568" s="2"/>
    </row>
    <row r="569" ht="15.75" customHeight="1">
      <c r="B569" s="2"/>
      <c r="C569" s="2"/>
      <c r="D569" s="2"/>
      <c r="E569" s="2"/>
      <c r="O569" s="2"/>
    </row>
    <row r="570" ht="15.75" customHeight="1">
      <c r="B570" s="2"/>
      <c r="C570" s="2"/>
      <c r="D570" s="2"/>
      <c r="E570" s="2"/>
      <c r="O570" s="2"/>
    </row>
    <row r="571" ht="15.75" customHeight="1">
      <c r="B571" s="2"/>
      <c r="C571" s="2"/>
      <c r="D571" s="2"/>
      <c r="E571" s="2"/>
      <c r="O571" s="2"/>
    </row>
    <row r="572" ht="15.75" customHeight="1">
      <c r="B572" s="2"/>
      <c r="C572" s="2"/>
      <c r="D572" s="2"/>
      <c r="E572" s="2"/>
      <c r="O572" s="2"/>
    </row>
    <row r="573" ht="15.75" customHeight="1">
      <c r="B573" s="2"/>
      <c r="C573" s="2"/>
      <c r="D573" s="2"/>
      <c r="E573" s="2"/>
      <c r="O573" s="2"/>
    </row>
    <row r="574" ht="15.75" customHeight="1">
      <c r="B574" s="2"/>
      <c r="C574" s="2"/>
      <c r="D574" s="2"/>
      <c r="E574" s="2"/>
      <c r="O574" s="2"/>
    </row>
    <row r="575" ht="15.75" customHeight="1">
      <c r="B575" s="2"/>
      <c r="C575" s="2"/>
      <c r="D575" s="2"/>
      <c r="E575" s="2"/>
      <c r="O575" s="2"/>
    </row>
    <row r="576" ht="15.75" customHeight="1">
      <c r="B576" s="2"/>
      <c r="C576" s="2"/>
      <c r="D576" s="2"/>
      <c r="E576" s="2"/>
      <c r="O576" s="2"/>
    </row>
    <row r="577" ht="15.75" customHeight="1">
      <c r="B577" s="2"/>
      <c r="C577" s="2"/>
      <c r="D577" s="2"/>
      <c r="E577" s="2"/>
      <c r="O577" s="2"/>
    </row>
    <row r="578" ht="15.75" customHeight="1">
      <c r="B578" s="2"/>
      <c r="C578" s="2"/>
      <c r="D578" s="2"/>
      <c r="E578" s="2"/>
      <c r="O578" s="2"/>
    </row>
    <row r="579" ht="15.75" customHeight="1">
      <c r="B579" s="2"/>
      <c r="C579" s="2"/>
      <c r="D579" s="2"/>
      <c r="E579" s="2"/>
      <c r="O579" s="2"/>
    </row>
    <row r="580" ht="15.75" customHeight="1">
      <c r="B580" s="2"/>
      <c r="C580" s="2"/>
      <c r="D580" s="2"/>
      <c r="E580" s="2"/>
      <c r="O580" s="2"/>
    </row>
    <row r="581" ht="15.75" customHeight="1">
      <c r="B581" s="2"/>
      <c r="C581" s="2"/>
      <c r="D581" s="2"/>
      <c r="E581" s="2"/>
      <c r="O581" s="2"/>
    </row>
    <row r="582" ht="15.75" customHeight="1">
      <c r="B582" s="2"/>
      <c r="C582" s="2"/>
      <c r="D582" s="2"/>
      <c r="E582" s="2"/>
      <c r="O582" s="2"/>
    </row>
    <row r="583" ht="15.75" customHeight="1">
      <c r="B583" s="2"/>
      <c r="C583" s="2"/>
      <c r="D583" s="2"/>
      <c r="E583" s="2"/>
      <c r="O583" s="2"/>
    </row>
    <row r="584" ht="15.75" customHeight="1">
      <c r="B584" s="2"/>
      <c r="C584" s="2"/>
      <c r="D584" s="2"/>
      <c r="E584" s="2"/>
      <c r="O584" s="2"/>
    </row>
    <row r="585" ht="15.75" customHeight="1">
      <c r="B585" s="2"/>
      <c r="C585" s="2"/>
      <c r="D585" s="2"/>
      <c r="E585" s="2"/>
      <c r="O585" s="2"/>
    </row>
    <row r="586" ht="15.75" customHeight="1">
      <c r="B586" s="2"/>
      <c r="C586" s="2"/>
      <c r="D586" s="2"/>
      <c r="E586" s="2"/>
      <c r="O586" s="2"/>
    </row>
    <row r="587" ht="15.75" customHeight="1">
      <c r="B587" s="2"/>
      <c r="C587" s="2"/>
      <c r="D587" s="2"/>
      <c r="E587" s="2"/>
      <c r="O587" s="2"/>
    </row>
    <row r="588" ht="15.75" customHeight="1">
      <c r="B588" s="2"/>
      <c r="C588" s="2"/>
      <c r="D588" s="2"/>
      <c r="E588" s="2"/>
      <c r="O588" s="2"/>
    </row>
    <row r="589" ht="15.75" customHeight="1">
      <c r="B589" s="2"/>
      <c r="C589" s="2"/>
      <c r="D589" s="2"/>
      <c r="E589" s="2"/>
      <c r="O589" s="2"/>
    </row>
    <row r="590" ht="15.75" customHeight="1">
      <c r="B590" s="2"/>
      <c r="C590" s="2"/>
      <c r="D590" s="2"/>
      <c r="E590" s="2"/>
      <c r="O590" s="2"/>
    </row>
    <row r="591" ht="15.75" customHeight="1">
      <c r="B591" s="2"/>
      <c r="C591" s="2"/>
      <c r="D591" s="2"/>
      <c r="E591" s="2"/>
      <c r="O591" s="2"/>
    </row>
    <row r="592" ht="15.75" customHeight="1">
      <c r="B592" s="2"/>
      <c r="C592" s="2"/>
      <c r="D592" s="2"/>
      <c r="E592" s="2"/>
      <c r="O592" s="2"/>
    </row>
    <row r="593" ht="15.75" customHeight="1">
      <c r="B593" s="2"/>
      <c r="C593" s="2"/>
      <c r="D593" s="2"/>
      <c r="E593" s="2"/>
      <c r="O593" s="2"/>
    </row>
    <row r="594" ht="15.75" customHeight="1">
      <c r="B594" s="2"/>
      <c r="C594" s="2"/>
      <c r="D594" s="2"/>
      <c r="E594" s="2"/>
      <c r="O594" s="2"/>
    </row>
    <row r="595" ht="15.75" customHeight="1">
      <c r="B595" s="2"/>
      <c r="C595" s="2"/>
      <c r="D595" s="2"/>
      <c r="E595" s="2"/>
      <c r="O595" s="2"/>
    </row>
    <row r="596" ht="15.75" customHeight="1">
      <c r="B596" s="2"/>
      <c r="C596" s="2"/>
      <c r="D596" s="2"/>
      <c r="E596" s="2"/>
      <c r="O596" s="2"/>
    </row>
    <row r="597" ht="15.75" customHeight="1">
      <c r="B597" s="2"/>
      <c r="C597" s="2"/>
      <c r="D597" s="2"/>
      <c r="E597" s="2"/>
      <c r="O597" s="2"/>
    </row>
    <row r="598" ht="15.75" customHeight="1">
      <c r="B598" s="2"/>
      <c r="C598" s="2"/>
      <c r="D598" s="2"/>
      <c r="E598" s="2"/>
      <c r="O598" s="2"/>
    </row>
    <row r="599" ht="15.75" customHeight="1">
      <c r="B599" s="2"/>
      <c r="C599" s="2"/>
      <c r="D599" s="2"/>
      <c r="E599" s="2"/>
      <c r="O599" s="2"/>
    </row>
    <row r="600" ht="15.75" customHeight="1">
      <c r="B600" s="2"/>
      <c r="C600" s="2"/>
      <c r="D600" s="2"/>
      <c r="E600" s="2"/>
      <c r="O600" s="2"/>
    </row>
    <row r="601" ht="15.75" customHeight="1">
      <c r="B601" s="2"/>
      <c r="C601" s="2"/>
      <c r="D601" s="2"/>
      <c r="E601" s="2"/>
      <c r="O601" s="2"/>
    </row>
    <row r="602" ht="15.75" customHeight="1">
      <c r="B602" s="2"/>
      <c r="C602" s="2"/>
      <c r="D602" s="2"/>
      <c r="E602" s="2"/>
      <c r="O602" s="2"/>
    </row>
    <row r="603" ht="15.75" customHeight="1">
      <c r="B603" s="2"/>
      <c r="C603" s="2"/>
      <c r="D603" s="2"/>
      <c r="E603" s="2"/>
      <c r="O603" s="2"/>
    </row>
    <row r="604" ht="15.75" customHeight="1">
      <c r="B604" s="2"/>
      <c r="C604" s="2"/>
      <c r="D604" s="2"/>
      <c r="E604" s="2"/>
      <c r="O604" s="2"/>
    </row>
    <row r="605" ht="15.75" customHeight="1">
      <c r="B605" s="2"/>
      <c r="C605" s="2"/>
      <c r="D605" s="2"/>
      <c r="E605" s="2"/>
      <c r="O605" s="2"/>
    </row>
    <row r="606" ht="15.75" customHeight="1">
      <c r="B606" s="2"/>
      <c r="C606" s="2"/>
      <c r="D606" s="2"/>
      <c r="E606" s="2"/>
      <c r="O606" s="2"/>
    </row>
    <row r="607" ht="15.75" customHeight="1">
      <c r="B607" s="2"/>
      <c r="C607" s="2"/>
      <c r="D607" s="2"/>
      <c r="E607" s="2"/>
      <c r="O607" s="2"/>
    </row>
    <row r="608" ht="15.75" customHeight="1">
      <c r="B608" s="2"/>
      <c r="C608" s="2"/>
      <c r="D608" s="2"/>
      <c r="E608" s="2"/>
      <c r="O608" s="2"/>
    </row>
    <row r="609" ht="15.75" customHeight="1">
      <c r="B609" s="2"/>
      <c r="C609" s="2"/>
      <c r="D609" s="2"/>
      <c r="E609" s="2"/>
      <c r="O609" s="2"/>
    </row>
    <row r="610" ht="15.75" customHeight="1">
      <c r="B610" s="2"/>
      <c r="C610" s="2"/>
      <c r="D610" s="2"/>
      <c r="E610" s="2"/>
      <c r="O610" s="2"/>
    </row>
    <row r="611" ht="15.75" customHeight="1">
      <c r="B611" s="2"/>
      <c r="C611" s="2"/>
      <c r="D611" s="2"/>
      <c r="E611" s="2"/>
      <c r="O611" s="2"/>
    </row>
    <row r="612" ht="15.75" customHeight="1">
      <c r="B612" s="2"/>
      <c r="C612" s="2"/>
      <c r="D612" s="2"/>
      <c r="E612" s="2"/>
      <c r="O612" s="2"/>
    </row>
    <row r="613" ht="15.75" customHeight="1">
      <c r="B613" s="2"/>
      <c r="C613" s="2"/>
      <c r="D613" s="2"/>
      <c r="E613" s="2"/>
      <c r="O613" s="2"/>
    </row>
    <row r="614" ht="15.75" customHeight="1">
      <c r="B614" s="2"/>
      <c r="C614" s="2"/>
      <c r="D614" s="2"/>
      <c r="E614" s="2"/>
      <c r="O614" s="2"/>
    </row>
    <row r="615" ht="15.75" customHeight="1">
      <c r="B615" s="2"/>
      <c r="C615" s="2"/>
      <c r="D615" s="2"/>
      <c r="E615" s="2"/>
      <c r="O615" s="2"/>
    </row>
    <row r="616" ht="15.75" customHeight="1">
      <c r="B616" s="2"/>
      <c r="C616" s="2"/>
      <c r="D616" s="2"/>
      <c r="E616" s="2"/>
      <c r="O616" s="2"/>
    </row>
    <row r="617" ht="15.75" customHeight="1">
      <c r="B617" s="2"/>
      <c r="C617" s="2"/>
      <c r="D617" s="2"/>
      <c r="E617" s="2"/>
      <c r="O617" s="2"/>
    </row>
    <row r="618" ht="15.75" customHeight="1">
      <c r="B618" s="2"/>
      <c r="C618" s="2"/>
      <c r="D618" s="2"/>
      <c r="E618" s="2"/>
      <c r="O618" s="2"/>
    </row>
    <row r="619" ht="15.75" customHeight="1">
      <c r="B619" s="2"/>
      <c r="C619" s="2"/>
      <c r="D619" s="2"/>
      <c r="E619" s="2"/>
      <c r="O619" s="2"/>
    </row>
    <row r="620" ht="15.75" customHeight="1">
      <c r="B620" s="2"/>
      <c r="C620" s="2"/>
      <c r="D620" s="2"/>
      <c r="E620" s="2"/>
      <c r="O620" s="2"/>
    </row>
    <row r="621" ht="15.75" customHeight="1">
      <c r="B621" s="2"/>
      <c r="C621" s="2"/>
      <c r="D621" s="2"/>
      <c r="E621" s="2"/>
      <c r="O621" s="2"/>
    </row>
    <row r="622" ht="15.75" customHeight="1">
      <c r="B622" s="2"/>
      <c r="C622" s="2"/>
      <c r="D622" s="2"/>
      <c r="E622" s="2"/>
      <c r="O622" s="2"/>
    </row>
    <row r="623" ht="15.75" customHeight="1">
      <c r="B623" s="2"/>
      <c r="C623" s="2"/>
      <c r="D623" s="2"/>
      <c r="E623" s="2"/>
      <c r="O623" s="2"/>
    </row>
    <row r="624" ht="15.75" customHeight="1">
      <c r="B624" s="2"/>
      <c r="C624" s="2"/>
      <c r="D624" s="2"/>
      <c r="E624" s="2"/>
      <c r="O624" s="2"/>
    </row>
    <row r="625" ht="15.75" customHeight="1">
      <c r="B625" s="2"/>
      <c r="C625" s="2"/>
      <c r="D625" s="2"/>
      <c r="E625" s="2"/>
      <c r="O625" s="2"/>
    </row>
    <row r="626" ht="15.75" customHeight="1">
      <c r="B626" s="2"/>
      <c r="C626" s="2"/>
      <c r="D626" s="2"/>
      <c r="E626" s="2"/>
      <c r="O626" s="2"/>
    </row>
    <row r="627" ht="15.75" customHeight="1">
      <c r="B627" s="2"/>
      <c r="C627" s="2"/>
      <c r="D627" s="2"/>
      <c r="E627" s="2"/>
      <c r="O627" s="2"/>
    </row>
    <row r="628" ht="15.75" customHeight="1">
      <c r="B628" s="2"/>
      <c r="C628" s="2"/>
      <c r="D628" s="2"/>
      <c r="E628" s="2"/>
      <c r="O628" s="2"/>
    </row>
    <row r="629" ht="15.75" customHeight="1">
      <c r="B629" s="2"/>
      <c r="C629" s="2"/>
      <c r="D629" s="2"/>
      <c r="E629" s="2"/>
      <c r="O629" s="2"/>
    </row>
    <row r="630" ht="15.75" customHeight="1">
      <c r="B630" s="2"/>
      <c r="C630" s="2"/>
      <c r="D630" s="2"/>
      <c r="E630" s="2"/>
      <c r="O630" s="2"/>
    </row>
    <row r="631" ht="15.75" customHeight="1">
      <c r="B631" s="2"/>
      <c r="C631" s="2"/>
      <c r="D631" s="2"/>
      <c r="E631" s="2"/>
      <c r="O631" s="2"/>
    </row>
    <row r="632" ht="15.75" customHeight="1">
      <c r="B632" s="2"/>
      <c r="C632" s="2"/>
      <c r="D632" s="2"/>
      <c r="E632" s="2"/>
      <c r="O632" s="2"/>
    </row>
    <row r="633" ht="15.75" customHeight="1">
      <c r="B633" s="2"/>
      <c r="C633" s="2"/>
      <c r="D633" s="2"/>
      <c r="E633" s="2"/>
      <c r="O633" s="2"/>
    </row>
    <row r="634" ht="15.75" customHeight="1">
      <c r="B634" s="2"/>
      <c r="C634" s="2"/>
      <c r="D634" s="2"/>
      <c r="E634" s="2"/>
      <c r="O634" s="2"/>
    </row>
    <row r="635" ht="15.75" customHeight="1">
      <c r="B635" s="2"/>
      <c r="C635" s="2"/>
      <c r="D635" s="2"/>
      <c r="E635" s="2"/>
      <c r="O635" s="2"/>
    </row>
    <row r="636" ht="15.75" customHeight="1">
      <c r="B636" s="2"/>
      <c r="C636" s="2"/>
      <c r="D636" s="2"/>
      <c r="E636" s="2"/>
      <c r="O636" s="2"/>
    </row>
    <row r="637" ht="15.75" customHeight="1">
      <c r="B637" s="2"/>
      <c r="C637" s="2"/>
      <c r="D637" s="2"/>
      <c r="E637" s="2"/>
      <c r="O637" s="2"/>
    </row>
    <row r="638" ht="15.75" customHeight="1">
      <c r="B638" s="2"/>
      <c r="C638" s="2"/>
      <c r="D638" s="2"/>
      <c r="E638" s="2"/>
      <c r="O638" s="2"/>
    </row>
    <row r="639" ht="15.75" customHeight="1">
      <c r="B639" s="2"/>
      <c r="C639" s="2"/>
      <c r="D639" s="2"/>
      <c r="E639" s="2"/>
      <c r="O639" s="2"/>
    </row>
    <row r="640" ht="15.75" customHeight="1">
      <c r="B640" s="2"/>
      <c r="C640" s="2"/>
      <c r="D640" s="2"/>
      <c r="E640" s="2"/>
      <c r="O640" s="2"/>
    </row>
    <row r="641" ht="15.75" customHeight="1">
      <c r="B641" s="2"/>
      <c r="C641" s="2"/>
      <c r="D641" s="2"/>
      <c r="E641" s="2"/>
      <c r="O641" s="2"/>
    </row>
    <row r="642" ht="15.75" customHeight="1">
      <c r="B642" s="2"/>
      <c r="C642" s="2"/>
      <c r="D642" s="2"/>
      <c r="E642" s="2"/>
      <c r="O642" s="2"/>
    </row>
    <row r="643" ht="15.75" customHeight="1">
      <c r="B643" s="2"/>
      <c r="C643" s="2"/>
      <c r="D643" s="2"/>
      <c r="E643" s="2"/>
      <c r="O643" s="2"/>
    </row>
    <row r="644" ht="15.75" customHeight="1">
      <c r="B644" s="2"/>
      <c r="C644" s="2"/>
      <c r="D644" s="2"/>
      <c r="E644" s="2"/>
      <c r="O644" s="2"/>
    </row>
    <row r="645" ht="15.75" customHeight="1">
      <c r="B645" s="2"/>
      <c r="C645" s="2"/>
      <c r="D645" s="2"/>
      <c r="E645" s="2"/>
      <c r="O645" s="2"/>
    </row>
    <row r="646" ht="15.75" customHeight="1">
      <c r="B646" s="2"/>
      <c r="C646" s="2"/>
      <c r="D646" s="2"/>
      <c r="E646" s="2"/>
      <c r="O646" s="2"/>
    </row>
    <row r="647" ht="15.75" customHeight="1">
      <c r="B647" s="2"/>
      <c r="C647" s="2"/>
      <c r="D647" s="2"/>
      <c r="E647" s="2"/>
      <c r="O647" s="2"/>
    </row>
    <row r="648" ht="15.75" customHeight="1">
      <c r="B648" s="2"/>
      <c r="C648" s="2"/>
      <c r="D648" s="2"/>
      <c r="E648" s="2"/>
      <c r="O648" s="2"/>
    </row>
    <row r="649" ht="15.75" customHeight="1">
      <c r="B649" s="2"/>
      <c r="C649" s="2"/>
      <c r="D649" s="2"/>
      <c r="E649" s="2"/>
      <c r="O649" s="2"/>
    </row>
    <row r="650" ht="15.75" customHeight="1">
      <c r="B650" s="2"/>
      <c r="C650" s="2"/>
      <c r="D650" s="2"/>
      <c r="E650" s="2"/>
      <c r="O650" s="2"/>
    </row>
    <row r="651" ht="15.75" customHeight="1">
      <c r="B651" s="2"/>
      <c r="C651" s="2"/>
      <c r="D651" s="2"/>
      <c r="E651" s="2"/>
      <c r="O651" s="2"/>
    </row>
    <row r="652" ht="15.75" customHeight="1">
      <c r="B652" s="2"/>
      <c r="C652" s="2"/>
      <c r="D652" s="2"/>
      <c r="E652" s="2"/>
      <c r="O652" s="2"/>
    </row>
    <row r="653" ht="15.75" customHeight="1">
      <c r="B653" s="2"/>
      <c r="C653" s="2"/>
      <c r="D653" s="2"/>
      <c r="E653" s="2"/>
      <c r="O653" s="2"/>
    </row>
    <row r="654" ht="15.75" customHeight="1">
      <c r="B654" s="2"/>
      <c r="C654" s="2"/>
      <c r="D654" s="2"/>
      <c r="E654" s="2"/>
      <c r="O654" s="2"/>
    </row>
    <row r="655" ht="15.75" customHeight="1">
      <c r="B655" s="2"/>
      <c r="C655" s="2"/>
      <c r="D655" s="2"/>
      <c r="E655" s="2"/>
      <c r="O655" s="2"/>
    </row>
    <row r="656" ht="15.75" customHeight="1">
      <c r="B656" s="2"/>
      <c r="C656" s="2"/>
      <c r="D656" s="2"/>
      <c r="E656" s="2"/>
      <c r="O656" s="2"/>
    </row>
    <row r="657" ht="15.75" customHeight="1">
      <c r="B657" s="2"/>
      <c r="C657" s="2"/>
      <c r="D657" s="2"/>
      <c r="E657" s="2"/>
      <c r="O657" s="2"/>
    </row>
    <row r="658" ht="15.75" customHeight="1">
      <c r="B658" s="2"/>
      <c r="C658" s="2"/>
      <c r="D658" s="2"/>
      <c r="E658" s="2"/>
      <c r="O658" s="2"/>
    </row>
    <row r="659" ht="15.75" customHeight="1">
      <c r="B659" s="2"/>
      <c r="C659" s="2"/>
      <c r="D659" s="2"/>
      <c r="E659" s="2"/>
      <c r="O659" s="2"/>
    </row>
    <row r="660" ht="15.75" customHeight="1">
      <c r="B660" s="2"/>
      <c r="C660" s="2"/>
      <c r="D660" s="2"/>
      <c r="E660" s="2"/>
      <c r="O660" s="2"/>
    </row>
    <row r="661" ht="15.75" customHeight="1">
      <c r="B661" s="2"/>
      <c r="C661" s="2"/>
      <c r="D661" s="2"/>
      <c r="E661" s="2"/>
      <c r="O661" s="2"/>
    </row>
    <row r="662" ht="15.75" customHeight="1">
      <c r="B662" s="2"/>
      <c r="C662" s="2"/>
      <c r="D662" s="2"/>
      <c r="E662" s="2"/>
      <c r="O662" s="2"/>
    </row>
    <row r="663" ht="15.75" customHeight="1">
      <c r="B663" s="2"/>
      <c r="C663" s="2"/>
      <c r="D663" s="2"/>
      <c r="E663" s="2"/>
      <c r="O663" s="2"/>
    </row>
    <row r="664" ht="15.75" customHeight="1">
      <c r="B664" s="2"/>
      <c r="C664" s="2"/>
      <c r="D664" s="2"/>
      <c r="E664" s="2"/>
      <c r="O664" s="2"/>
    </row>
    <row r="665" ht="15.75" customHeight="1">
      <c r="B665" s="2"/>
      <c r="C665" s="2"/>
      <c r="D665" s="2"/>
      <c r="E665" s="2"/>
      <c r="O665" s="2"/>
    </row>
    <row r="666" ht="15.75" customHeight="1">
      <c r="B666" s="2"/>
      <c r="C666" s="2"/>
      <c r="D666" s="2"/>
      <c r="E666" s="2"/>
      <c r="O666" s="2"/>
    </row>
    <row r="667" ht="15.75" customHeight="1">
      <c r="B667" s="2"/>
      <c r="C667" s="2"/>
      <c r="D667" s="2"/>
      <c r="E667" s="2"/>
      <c r="O667" s="2"/>
    </row>
    <row r="668" ht="15.75" customHeight="1">
      <c r="B668" s="2"/>
      <c r="C668" s="2"/>
      <c r="D668" s="2"/>
      <c r="E668" s="2"/>
      <c r="O668" s="2"/>
    </row>
    <row r="669" ht="15.75" customHeight="1">
      <c r="B669" s="2"/>
      <c r="C669" s="2"/>
      <c r="D669" s="2"/>
      <c r="E669" s="2"/>
      <c r="O669" s="2"/>
    </row>
    <row r="670" ht="15.75" customHeight="1">
      <c r="B670" s="2"/>
      <c r="C670" s="2"/>
      <c r="D670" s="2"/>
      <c r="E670" s="2"/>
      <c r="O670" s="2"/>
    </row>
    <row r="671" ht="15.75" customHeight="1">
      <c r="B671" s="2"/>
      <c r="C671" s="2"/>
      <c r="D671" s="2"/>
      <c r="E671" s="2"/>
      <c r="O671" s="2"/>
    </row>
    <row r="672" ht="15.75" customHeight="1">
      <c r="B672" s="2"/>
      <c r="C672" s="2"/>
      <c r="D672" s="2"/>
      <c r="E672" s="2"/>
      <c r="O672" s="2"/>
    </row>
    <row r="673" ht="15.75" customHeight="1">
      <c r="B673" s="2"/>
      <c r="C673" s="2"/>
      <c r="D673" s="2"/>
      <c r="E673" s="2"/>
      <c r="O673" s="2"/>
    </row>
    <row r="674" ht="15.75" customHeight="1">
      <c r="B674" s="2"/>
      <c r="C674" s="2"/>
      <c r="D674" s="2"/>
      <c r="E674" s="2"/>
      <c r="O674" s="2"/>
    </row>
    <row r="675" ht="15.75" customHeight="1">
      <c r="B675" s="2"/>
      <c r="C675" s="2"/>
      <c r="D675" s="2"/>
      <c r="E675" s="2"/>
      <c r="O675" s="2"/>
    </row>
    <row r="676" ht="15.75" customHeight="1">
      <c r="B676" s="2"/>
      <c r="C676" s="2"/>
      <c r="D676" s="2"/>
      <c r="E676" s="2"/>
      <c r="O676" s="2"/>
    </row>
    <row r="677" ht="15.75" customHeight="1">
      <c r="B677" s="2"/>
      <c r="C677" s="2"/>
      <c r="D677" s="2"/>
      <c r="E677" s="2"/>
      <c r="O677" s="2"/>
    </row>
    <row r="678" ht="15.75" customHeight="1">
      <c r="B678" s="2"/>
      <c r="C678" s="2"/>
      <c r="D678" s="2"/>
      <c r="E678" s="2"/>
      <c r="O678" s="2"/>
    </row>
    <row r="679" ht="15.75" customHeight="1">
      <c r="B679" s="2"/>
      <c r="C679" s="2"/>
      <c r="D679" s="2"/>
      <c r="E679" s="2"/>
      <c r="O679" s="2"/>
    </row>
    <row r="680" ht="15.75" customHeight="1">
      <c r="B680" s="2"/>
      <c r="C680" s="2"/>
      <c r="D680" s="2"/>
      <c r="E680" s="2"/>
      <c r="O680" s="2"/>
    </row>
    <row r="681" ht="15.75" customHeight="1">
      <c r="B681" s="2"/>
      <c r="C681" s="2"/>
      <c r="D681" s="2"/>
      <c r="E681" s="2"/>
      <c r="O681" s="2"/>
    </row>
    <row r="682" ht="15.75" customHeight="1">
      <c r="B682" s="2"/>
      <c r="C682" s="2"/>
      <c r="D682" s="2"/>
      <c r="E682" s="2"/>
      <c r="O682" s="2"/>
    </row>
    <row r="683" ht="15.75" customHeight="1">
      <c r="B683" s="2"/>
      <c r="C683" s="2"/>
      <c r="D683" s="2"/>
      <c r="E683" s="2"/>
      <c r="O683" s="2"/>
    </row>
    <row r="684" ht="15.75" customHeight="1">
      <c r="B684" s="2"/>
      <c r="C684" s="2"/>
      <c r="D684" s="2"/>
      <c r="E684" s="2"/>
      <c r="O684" s="2"/>
    </row>
    <row r="685" ht="15.75" customHeight="1">
      <c r="B685" s="2"/>
      <c r="C685" s="2"/>
      <c r="D685" s="2"/>
      <c r="E685" s="2"/>
      <c r="O685" s="2"/>
    </row>
    <row r="686" ht="15.75" customHeight="1">
      <c r="B686" s="2"/>
      <c r="C686" s="2"/>
      <c r="D686" s="2"/>
      <c r="E686" s="2"/>
      <c r="O686" s="2"/>
    </row>
    <row r="687" ht="15.75" customHeight="1">
      <c r="B687" s="2"/>
      <c r="C687" s="2"/>
      <c r="D687" s="2"/>
      <c r="E687" s="2"/>
      <c r="O687" s="2"/>
    </row>
    <row r="688" ht="15.75" customHeight="1">
      <c r="B688" s="2"/>
      <c r="C688" s="2"/>
      <c r="D688" s="2"/>
      <c r="E688" s="2"/>
      <c r="O688" s="2"/>
    </row>
    <row r="689" ht="15.75" customHeight="1">
      <c r="B689" s="2"/>
      <c r="C689" s="2"/>
      <c r="D689" s="2"/>
      <c r="E689" s="2"/>
      <c r="O689" s="2"/>
    </row>
    <row r="690" ht="15.75" customHeight="1">
      <c r="B690" s="2"/>
      <c r="C690" s="2"/>
      <c r="D690" s="2"/>
      <c r="E690" s="2"/>
      <c r="O690" s="2"/>
    </row>
    <row r="691" ht="15.75" customHeight="1">
      <c r="B691" s="2"/>
      <c r="C691" s="2"/>
      <c r="D691" s="2"/>
      <c r="E691" s="2"/>
      <c r="O691" s="2"/>
    </row>
    <row r="692" ht="15.75" customHeight="1">
      <c r="B692" s="2"/>
      <c r="C692" s="2"/>
      <c r="D692" s="2"/>
      <c r="E692" s="2"/>
      <c r="O692" s="2"/>
    </row>
    <row r="693" ht="15.75" customHeight="1">
      <c r="B693" s="2"/>
      <c r="C693" s="2"/>
      <c r="D693" s="2"/>
      <c r="E693" s="2"/>
      <c r="O693" s="2"/>
    </row>
    <row r="694" ht="15.75" customHeight="1">
      <c r="B694" s="2"/>
      <c r="C694" s="2"/>
      <c r="D694" s="2"/>
      <c r="E694" s="2"/>
      <c r="O694" s="2"/>
    </row>
    <row r="695" ht="15.75" customHeight="1">
      <c r="B695" s="2"/>
      <c r="C695" s="2"/>
      <c r="D695" s="2"/>
      <c r="E695" s="2"/>
      <c r="O695" s="2"/>
    </row>
    <row r="696" ht="15.75" customHeight="1">
      <c r="B696" s="2"/>
      <c r="C696" s="2"/>
      <c r="D696" s="2"/>
      <c r="E696" s="2"/>
      <c r="O696" s="2"/>
    </row>
    <row r="697" ht="15.75" customHeight="1">
      <c r="B697" s="2"/>
      <c r="C697" s="2"/>
      <c r="D697" s="2"/>
      <c r="E697" s="2"/>
      <c r="O697" s="2"/>
    </row>
    <row r="698" ht="15.75" customHeight="1">
      <c r="B698" s="2"/>
      <c r="C698" s="2"/>
      <c r="D698" s="2"/>
      <c r="E698" s="2"/>
      <c r="O698" s="2"/>
    </row>
    <row r="699" ht="15.75" customHeight="1">
      <c r="B699" s="2"/>
      <c r="C699" s="2"/>
      <c r="D699" s="2"/>
      <c r="E699" s="2"/>
      <c r="O699" s="2"/>
    </row>
    <row r="700" ht="15.75" customHeight="1">
      <c r="B700" s="2"/>
      <c r="C700" s="2"/>
      <c r="D700" s="2"/>
      <c r="E700" s="2"/>
      <c r="O700" s="2"/>
    </row>
    <row r="701" ht="15.75" customHeight="1">
      <c r="B701" s="2"/>
      <c r="C701" s="2"/>
      <c r="D701" s="2"/>
      <c r="E701" s="2"/>
      <c r="O701" s="2"/>
    </row>
    <row r="702" ht="15.75" customHeight="1">
      <c r="B702" s="2"/>
      <c r="C702" s="2"/>
      <c r="D702" s="2"/>
      <c r="E702" s="2"/>
      <c r="O702" s="2"/>
    </row>
    <row r="703" ht="15.75" customHeight="1">
      <c r="B703" s="2"/>
      <c r="C703" s="2"/>
      <c r="D703" s="2"/>
      <c r="E703" s="2"/>
      <c r="O703" s="2"/>
    </row>
    <row r="704" ht="15.75" customHeight="1">
      <c r="B704" s="2"/>
      <c r="C704" s="2"/>
      <c r="D704" s="2"/>
      <c r="E704" s="2"/>
      <c r="O704" s="2"/>
    </row>
    <row r="705" ht="15.75" customHeight="1">
      <c r="B705" s="2"/>
      <c r="C705" s="2"/>
      <c r="D705" s="2"/>
      <c r="E705" s="2"/>
      <c r="O705" s="2"/>
    </row>
    <row r="706" ht="15.75" customHeight="1">
      <c r="B706" s="2"/>
      <c r="C706" s="2"/>
      <c r="D706" s="2"/>
      <c r="E706" s="2"/>
      <c r="O706" s="2"/>
    </row>
    <row r="707" ht="15.75" customHeight="1">
      <c r="B707" s="2"/>
      <c r="C707" s="2"/>
      <c r="D707" s="2"/>
      <c r="E707" s="2"/>
      <c r="O707" s="2"/>
    </row>
    <row r="708" ht="15.75" customHeight="1">
      <c r="B708" s="2"/>
      <c r="C708" s="2"/>
      <c r="D708" s="2"/>
      <c r="E708" s="2"/>
      <c r="O708" s="2"/>
    </row>
    <row r="709" ht="15.75" customHeight="1">
      <c r="B709" s="2"/>
      <c r="C709" s="2"/>
      <c r="D709" s="2"/>
      <c r="E709" s="2"/>
      <c r="O709" s="2"/>
    </row>
    <row r="710" ht="15.75" customHeight="1">
      <c r="B710" s="2"/>
      <c r="C710" s="2"/>
      <c r="D710" s="2"/>
      <c r="E710" s="2"/>
      <c r="O710" s="2"/>
    </row>
    <row r="711" ht="15.75" customHeight="1">
      <c r="B711" s="2"/>
      <c r="C711" s="2"/>
      <c r="D711" s="2"/>
      <c r="E711" s="2"/>
      <c r="O711" s="2"/>
    </row>
    <row r="712" ht="15.75" customHeight="1">
      <c r="B712" s="2"/>
      <c r="C712" s="2"/>
      <c r="D712" s="2"/>
      <c r="E712" s="2"/>
      <c r="O712" s="2"/>
    </row>
    <row r="713" ht="15.75" customHeight="1">
      <c r="B713" s="2"/>
      <c r="C713" s="2"/>
      <c r="D713" s="2"/>
      <c r="E713" s="2"/>
      <c r="O713" s="2"/>
    </row>
    <row r="714" ht="15.75" customHeight="1">
      <c r="B714" s="2"/>
      <c r="C714" s="2"/>
      <c r="D714" s="2"/>
      <c r="E714" s="2"/>
      <c r="O714" s="2"/>
    </row>
    <row r="715" ht="15.75" customHeight="1">
      <c r="B715" s="2"/>
      <c r="C715" s="2"/>
      <c r="D715" s="2"/>
      <c r="E715" s="2"/>
      <c r="O715" s="2"/>
    </row>
    <row r="716" ht="15.75" customHeight="1">
      <c r="B716" s="2"/>
      <c r="C716" s="2"/>
      <c r="D716" s="2"/>
      <c r="E716" s="2"/>
      <c r="O716" s="2"/>
    </row>
    <row r="717" ht="15.75" customHeight="1">
      <c r="B717" s="2"/>
      <c r="C717" s="2"/>
      <c r="D717" s="2"/>
      <c r="E717" s="2"/>
      <c r="O717" s="2"/>
    </row>
    <row r="718" ht="15.75" customHeight="1">
      <c r="B718" s="2"/>
      <c r="C718" s="2"/>
      <c r="D718" s="2"/>
      <c r="E718" s="2"/>
      <c r="O718" s="2"/>
    </row>
    <row r="719" ht="15.75" customHeight="1">
      <c r="B719" s="2"/>
      <c r="C719" s="2"/>
      <c r="D719" s="2"/>
      <c r="E719" s="2"/>
      <c r="O719" s="2"/>
    </row>
    <row r="720" ht="15.75" customHeight="1">
      <c r="B720" s="2"/>
      <c r="C720" s="2"/>
      <c r="D720" s="2"/>
      <c r="E720" s="2"/>
      <c r="O720" s="2"/>
    </row>
    <row r="721" ht="15.75" customHeight="1">
      <c r="B721" s="2"/>
      <c r="C721" s="2"/>
      <c r="D721" s="2"/>
      <c r="E721" s="2"/>
      <c r="O721" s="2"/>
    </row>
    <row r="722" ht="15.75" customHeight="1">
      <c r="B722" s="2"/>
      <c r="C722" s="2"/>
      <c r="D722" s="2"/>
      <c r="E722" s="2"/>
      <c r="O722" s="2"/>
    </row>
    <row r="723" ht="15.75" customHeight="1">
      <c r="B723" s="2"/>
      <c r="C723" s="2"/>
      <c r="D723" s="2"/>
      <c r="E723" s="2"/>
      <c r="O723" s="2"/>
    </row>
    <row r="724" ht="15.75" customHeight="1">
      <c r="B724" s="2"/>
      <c r="C724" s="2"/>
      <c r="D724" s="2"/>
      <c r="E724" s="2"/>
      <c r="O724" s="2"/>
    </row>
    <row r="725" ht="15.75" customHeight="1">
      <c r="B725" s="2"/>
      <c r="C725" s="2"/>
      <c r="D725" s="2"/>
      <c r="E725" s="2"/>
      <c r="O725" s="2"/>
    </row>
    <row r="726" ht="15.75" customHeight="1">
      <c r="B726" s="2"/>
      <c r="C726" s="2"/>
      <c r="D726" s="2"/>
      <c r="E726" s="2"/>
      <c r="O726" s="2"/>
    </row>
    <row r="727" ht="15.75" customHeight="1">
      <c r="B727" s="2"/>
      <c r="C727" s="2"/>
      <c r="D727" s="2"/>
      <c r="E727" s="2"/>
      <c r="O727" s="2"/>
    </row>
    <row r="728" ht="15.75" customHeight="1">
      <c r="B728" s="2"/>
      <c r="C728" s="2"/>
      <c r="D728" s="2"/>
      <c r="E728" s="2"/>
      <c r="O728" s="2"/>
    </row>
    <row r="729" ht="15.75" customHeight="1">
      <c r="B729" s="2"/>
      <c r="C729" s="2"/>
      <c r="D729" s="2"/>
      <c r="E729" s="2"/>
      <c r="O729" s="2"/>
    </row>
    <row r="730" ht="15.75" customHeight="1">
      <c r="B730" s="2"/>
      <c r="C730" s="2"/>
      <c r="D730" s="2"/>
      <c r="E730" s="2"/>
      <c r="O730" s="2"/>
    </row>
    <row r="731" ht="15.75" customHeight="1">
      <c r="B731" s="2"/>
      <c r="C731" s="2"/>
      <c r="D731" s="2"/>
      <c r="E731" s="2"/>
      <c r="O731" s="2"/>
    </row>
    <row r="732" ht="15.75" customHeight="1">
      <c r="B732" s="2"/>
      <c r="C732" s="2"/>
      <c r="D732" s="2"/>
      <c r="E732" s="2"/>
      <c r="O732" s="2"/>
    </row>
    <row r="733" ht="15.75" customHeight="1">
      <c r="B733" s="2"/>
      <c r="C733" s="2"/>
      <c r="D733" s="2"/>
      <c r="E733" s="2"/>
      <c r="O733" s="2"/>
    </row>
    <row r="734" ht="15.75" customHeight="1">
      <c r="B734" s="2"/>
      <c r="C734" s="2"/>
      <c r="D734" s="2"/>
      <c r="E734" s="2"/>
      <c r="O734" s="2"/>
    </row>
    <row r="735" ht="15.75" customHeight="1">
      <c r="B735" s="2"/>
      <c r="C735" s="2"/>
      <c r="D735" s="2"/>
      <c r="E735" s="2"/>
      <c r="O735" s="2"/>
    </row>
    <row r="736" ht="15.75" customHeight="1">
      <c r="B736" s="2"/>
      <c r="C736" s="2"/>
      <c r="D736" s="2"/>
      <c r="E736" s="2"/>
      <c r="O736" s="2"/>
    </row>
    <row r="737" ht="15.75" customHeight="1">
      <c r="B737" s="2"/>
      <c r="C737" s="2"/>
      <c r="D737" s="2"/>
      <c r="E737" s="2"/>
      <c r="O737" s="2"/>
    </row>
    <row r="738" ht="15.75" customHeight="1">
      <c r="B738" s="2"/>
      <c r="C738" s="2"/>
      <c r="D738" s="2"/>
      <c r="E738" s="2"/>
      <c r="O738" s="2"/>
    </row>
    <row r="739" ht="15.75" customHeight="1">
      <c r="B739" s="2"/>
      <c r="C739" s="2"/>
      <c r="D739" s="2"/>
      <c r="E739" s="2"/>
      <c r="O739" s="2"/>
    </row>
    <row r="740" ht="15.75" customHeight="1">
      <c r="B740" s="2"/>
      <c r="C740" s="2"/>
      <c r="D740" s="2"/>
      <c r="E740" s="2"/>
      <c r="O740" s="2"/>
    </row>
    <row r="741" ht="15.75" customHeight="1">
      <c r="B741" s="2"/>
      <c r="C741" s="2"/>
      <c r="D741" s="2"/>
      <c r="E741" s="2"/>
      <c r="O741" s="2"/>
    </row>
    <row r="742" ht="15.75" customHeight="1">
      <c r="B742" s="2"/>
      <c r="C742" s="2"/>
      <c r="D742" s="2"/>
      <c r="E742" s="2"/>
      <c r="O742" s="2"/>
    </row>
    <row r="743" ht="15.75" customHeight="1">
      <c r="B743" s="2"/>
      <c r="C743" s="2"/>
      <c r="D743" s="2"/>
      <c r="E743" s="2"/>
      <c r="O743" s="2"/>
    </row>
    <row r="744" ht="15.75" customHeight="1">
      <c r="B744" s="2"/>
      <c r="C744" s="2"/>
      <c r="D744" s="2"/>
      <c r="E744" s="2"/>
      <c r="O744" s="2"/>
    </row>
    <row r="745" ht="15.75" customHeight="1">
      <c r="B745" s="2"/>
      <c r="C745" s="2"/>
      <c r="D745" s="2"/>
      <c r="E745" s="2"/>
      <c r="O745" s="2"/>
    </row>
    <row r="746" ht="15.75" customHeight="1">
      <c r="B746" s="2"/>
      <c r="C746" s="2"/>
      <c r="D746" s="2"/>
      <c r="E746" s="2"/>
      <c r="O746" s="2"/>
    </row>
    <row r="747" ht="15.75" customHeight="1">
      <c r="B747" s="2"/>
      <c r="C747" s="2"/>
      <c r="D747" s="2"/>
      <c r="E747" s="2"/>
      <c r="O747" s="2"/>
    </row>
    <row r="748" ht="15.75" customHeight="1">
      <c r="B748" s="2"/>
      <c r="C748" s="2"/>
      <c r="D748" s="2"/>
      <c r="E748" s="2"/>
      <c r="O748" s="2"/>
    </row>
    <row r="749" ht="15.75" customHeight="1">
      <c r="B749" s="2"/>
      <c r="C749" s="2"/>
      <c r="D749" s="2"/>
      <c r="E749" s="2"/>
      <c r="O749" s="2"/>
    </row>
    <row r="750" ht="15.75" customHeight="1">
      <c r="B750" s="2"/>
      <c r="C750" s="2"/>
      <c r="D750" s="2"/>
      <c r="E750" s="2"/>
      <c r="O750" s="2"/>
    </row>
    <row r="751" ht="15.75" customHeight="1">
      <c r="B751" s="2"/>
      <c r="C751" s="2"/>
      <c r="D751" s="2"/>
      <c r="E751" s="2"/>
      <c r="O751" s="2"/>
    </row>
    <row r="752" ht="15.75" customHeight="1">
      <c r="B752" s="2"/>
      <c r="C752" s="2"/>
      <c r="D752" s="2"/>
      <c r="E752" s="2"/>
      <c r="O752" s="2"/>
    </row>
    <row r="753" ht="15.75" customHeight="1">
      <c r="B753" s="2"/>
      <c r="C753" s="2"/>
      <c r="D753" s="2"/>
      <c r="E753" s="2"/>
      <c r="O753" s="2"/>
    </row>
    <row r="754" ht="15.75" customHeight="1">
      <c r="B754" s="2"/>
      <c r="C754" s="2"/>
      <c r="D754" s="2"/>
      <c r="E754" s="2"/>
      <c r="O754" s="2"/>
    </row>
    <row r="755" ht="15.75" customHeight="1">
      <c r="B755" s="2"/>
      <c r="C755" s="2"/>
      <c r="D755" s="2"/>
      <c r="E755" s="2"/>
      <c r="O755" s="2"/>
    </row>
    <row r="756" ht="15.75" customHeight="1">
      <c r="B756" s="2"/>
      <c r="C756" s="2"/>
      <c r="D756" s="2"/>
      <c r="E756" s="2"/>
      <c r="O756" s="2"/>
    </row>
    <row r="757" ht="15.75" customHeight="1">
      <c r="B757" s="2"/>
      <c r="C757" s="2"/>
      <c r="D757" s="2"/>
      <c r="E757" s="2"/>
      <c r="O757" s="2"/>
    </row>
    <row r="758" ht="15.75" customHeight="1">
      <c r="B758" s="2"/>
      <c r="C758" s="2"/>
      <c r="D758" s="2"/>
      <c r="E758" s="2"/>
      <c r="O758" s="2"/>
    </row>
    <row r="759" ht="15.75" customHeight="1">
      <c r="B759" s="2"/>
      <c r="C759" s="2"/>
      <c r="D759" s="2"/>
      <c r="E759" s="2"/>
      <c r="O759" s="2"/>
    </row>
    <row r="760" ht="15.75" customHeight="1">
      <c r="B760" s="2"/>
      <c r="C760" s="2"/>
      <c r="D760" s="2"/>
      <c r="E760" s="2"/>
      <c r="O760" s="2"/>
    </row>
    <row r="761" ht="15.75" customHeight="1">
      <c r="B761" s="2"/>
      <c r="C761" s="2"/>
      <c r="D761" s="2"/>
      <c r="E761" s="2"/>
      <c r="O761" s="2"/>
    </row>
    <row r="762" ht="15.75" customHeight="1">
      <c r="B762" s="2"/>
      <c r="C762" s="2"/>
      <c r="D762" s="2"/>
      <c r="E762" s="2"/>
      <c r="O762" s="2"/>
    </row>
    <row r="763" ht="15.75" customHeight="1">
      <c r="B763" s="2"/>
      <c r="C763" s="2"/>
      <c r="D763" s="2"/>
      <c r="E763" s="2"/>
      <c r="O763" s="2"/>
    </row>
    <row r="764" ht="15.75" customHeight="1">
      <c r="B764" s="2"/>
      <c r="C764" s="2"/>
      <c r="D764" s="2"/>
      <c r="E764" s="2"/>
      <c r="O764" s="2"/>
    </row>
    <row r="765" ht="15.75" customHeight="1">
      <c r="B765" s="2"/>
      <c r="C765" s="2"/>
      <c r="D765" s="2"/>
      <c r="E765" s="2"/>
      <c r="O765" s="2"/>
    </row>
    <row r="766" ht="15.75" customHeight="1">
      <c r="B766" s="2"/>
      <c r="C766" s="2"/>
      <c r="D766" s="2"/>
      <c r="E766" s="2"/>
      <c r="O766" s="2"/>
    </row>
    <row r="767" ht="15.75" customHeight="1">
      <c r="B767" s="2"/>
      <c r="C767" s="2"/>
      <c r="D767" s="2"/>
      <c r="E767" s="2"/>
      <c r="O767" s="2"/>
    </row>
    <row r="768" ht="15.75" customHeight="1">
      <c r="B768" s="2"/>
      <c r="C768" s="2"/>
      <c r="D768" s="2"/>
      <c r="E768" s="2"/>
      <c r="O768" s="2"/>
    </row>
    <row r="769" ht="15.75" customHeight="1">
      <c r="B769" s="2"/>
      <c r="C769" s="2"/>
      <c r="D769" s="2"/>
      <c r="E769" s="2"/>
      <c r="O769" s="2"/>
    </row>
    <row r="770" ht="15.75" customHeight="1">
      <c r="B770" s="2"/>
      <c r="C770" s="2"/>
      <c r="D770" s="2"/>
      <c r="E770" s="2"/>
      <c r="O770" s="2"/>
    </row>
    <row r="771" ht="15.75" customHeight="1">
      <c r="B771" s="2"/>
      <c r="C771" s="2"/>
      <c r="D771" s="2"/>
      <c r="E771" s="2"/>
      <c r="O771" s="2"/>
    </row>
    <row r="772" ht="15.75" customHeight="1">
      <c r="B772" s="2"/>
      <c r="C772" s="2"/>
      <c r="D772" s="2"/>
      <c r="E772" s="2"/>
      <c r="O772" s="2"/>
    </row>
    <row r="773" ht="15.75" customHeight="1">
      <c r="B773" s="2"/>
      <c r="C773" s="2"/>
      <c r="D773" s="2"/>
      <c r="E773" s="2"/>
      <c r="O773" s="2"/>
    </row>
    <row r="774" ht="15.75" customHeight="1">
      <c r="B774" s="2"/>
      <c r="C774" s="2"/>
      <c r="D774" s="2"/>
      <c r="E774" s="2"/>
      <c r="O774" s="2"/>
    </row>
    <row r="775" ht="15.75" customHeight="1">
      <c r="B775" s="2"/>
      <c r="C775" s="2"/>
      <c r="D775" s="2"/>
      <c r="E775" s="2"/>
      <c r="O775" s="2"/>
    </row>
    <row r="776" ht="15.75" customHeight="1">
      <c r="B776" s="2"/>
      <c r="C776" s="2"/>
      <c r="D776" s="2"/>
      <c r="E776" s="2"/>
      <c r="O776" s="2"/>
    </row>
    <row r="777" ht="15.75" customHeight="1">
      <c r="B777" s="2"/>
      <c r="C777" s="2"/>
      <c r="D777" s="2"/>
      <c r="E777" s="2"/>
      <c r="O777" s="2"/>
    </row>
    <row r="778" ht="15.75" customHeight="1">
      <c r="B778" s="2"/>
      <c r="C778" s="2"/>
      <c r="D778" s="2"/>
      <c r="E778" s="2"/>
      <c r="O778" s="2"/>
    </row>
    <row r="779" ht="15.75" customHeight="1">
      <c r="B779" s="2"/>
      <c r="C779" s="2"/>
      <c r="D779" s="2"/>
      <c r="E779" s="2"/>
      <c r="O779" s="2"/>
    </row>
    <row r="780" ht="15.75" customHeight="1">
      <c r="B780" s="2"/>
      <c r="C780" s="2"/>
      <c r="D780" s="2"/>
      <c r="E780" s="2"/>
      <c r="O780" s="2"/>
    </row>
    <row r="781" ht="15.75" customHeight="1">
      <c r="B781" s="2"/>
      <c r="C781" s="2"/>
      <c r="D781" s="2"/>
      <c r="E781" s="2"/>
      <c r="O781" s="2"/>
    </row>
    <row r="782" ht="15.75" customHeight="1">
      <c r="B782" s="2"/>
      <c r="C782" s="2"/>
      <c r="D782" s="2"/>
      <c r="E782" s="2"/>
      <c r="O782" s="2"/>
    </row>
    <row r="783" ht="15.75" customHeight="1">
      <c r="B783" s="2"/>
      <c r="C783" s="2"/>
      <c r="D783" s="2"/>
      <c r="E783" s="2"/>
      <c r="O783" s="2"/>
    </row>
    <row r="784" ht="15.75" customHeight="1">
      <c r="B784" s="2"/>
      <c r="C784" s="2"/>
      <c r="D784" s="2"/>
      <c r="E784" s="2"/>
      <c r="O784" s="2"/>
    </row>
    <row r="785" ht="15.75" customHeight="1">
      <c r="B785" s="2"/>
      <c r="C785" s="2"/>
      <c r="D785" s="2"/>
      <c r="E785" s="2"/>
      <c r="O785" s="2"/>
    </row>
    <row r="786" ht="15.75" customHeight="1">
      <c r="B786" s="2"/>
      <c r="C786" s="2"/>
      <c r="D786" s="2"/>
      <c r="E786" s="2"/>
      <c r="O786" s="2"/>
    </row>
    <row r="787" ht="15.75" customHeight="1">
      <c r="B787" s="2"/>
      <c r="C787" s="2"/>
      <c r="D787" s="2"/>
      <c r="E787" s="2"/>
      <c r="O787" s="2"/>
    </row>
    <row r="788" ht="15.75" customHeight="1">
      <c r="B788" s="2"/>
      <c r="C788" s="2"/>
      <c r="D788" s="2"/>
      <c r="E788" s="2"/>
      <c r="O788" s="2"/>
    </row>
    <row r="789" ht="15.75" customHeight="1">
      <c r="B789" s="2"/>
      <c r="C789" s="2"/>
      <c r="D789" s="2"/>
      <c r="E789" s="2"/>
      <c r="O789" s="2"/>
    </row>
    <row r="790" ht="15.75" customHeight="1">
      <c r="B790" s="2"/>
      <c r="C790" s="2"/>
      <c r="D790" s="2"/>
      <c r="E790" s="2"/>
      <c r="O790" s="2"/>
    </row>
    <row r="791" ht="15.75" customHeight="1">
      <c r="B791" s="2"/>
      <c r="C791" s="2"/>
      <c r="D791" s="2"/>
      <c r="E791" s="2"/>
      <c r="O791" s="2"/>
    </row>
    <row r="792" ht="15.75" customHeight="1">
      <c r="B792" s="2"/>
      <c r="C792" s="2"/>
      <c r="D792" s="2"/>
      <c r="E792" s="2"/>
      <c r="O792" s="2"/>
    </row>
    <row r="793" ht="15.75" customHeight="1">
      <c r="B793" s="2"/>
      <c r="C793" s="2"/>
      <c r="D793" s="2"/>
      <c r="E793" s="2"/>
      <c r="O793" s="2"/>
    </row>
    <row r="794" ht="15.75" customHeight="1">
      <c r="B794" s="2"/>
      <c r="C794" s="2"/>
      <c r="D794" s="2"/>
      <c r="E794" s="2"/>
      <c r="O794" s="2"/>
    </row>
    <row r="795" ht="15.75" customHeight="1">
      <c r="B795" s="2"/>
      <c r="C795" s="2"/>
      <c r="D795" s="2"/>
      <c r="E795" s="2"/>
      <c r="O795" s="2"/>
    </row>
    <row r="796" ht="15.75" customHeight="1">
      <c r="B796" s="2"/>
      <c r="C796" s="2"/>
      <c r="D796" s="2"/>
      <c r="E796" s="2"/>
      <c r="O796" s="2"/>
    </row>
    <row r="797" ht="15.75" customHeight="1">
      <c r="B797" s="2"/>
      <c r="C797" s="2"/>
      <c r="D797" s="2"/>
      <c r="E797" s="2"/>
      <c r="O797" s="2"/>
    </row>
    <row r="798" ht="15.75" customHeight="1">
      <c r="B798" s="2"/>
      <c r="C798" s="2"/>
      <c r="D798" s="2"/>
      <c r="E798" s="2"/>
      <c r="O798" s="2"/>
    </row>
    <row r="799" ht="15.75" customHeight="1">
      <c r="B799" s="2"/>
      <c r="C799" s="2"/>
      <c r="D799" s="2"/>
      <c r="E799" s="2"/>
      <c r="O799" s="2"/>
    </row>
    <row r="800" ht="15.75" customHeight="1">
      <c r="B800" s="2"/>
      <c r="C800" s="2"/>
      <c r="D800" s="2"/>
      <c r="E800" s="2"/>
      <c r="O800" s="2"/>
    </row>
    <row r="801" ht="15.75" customHeight="1">
      <c r="B801" s="2"/>
      <c r="C801" s="2"/>
      <c r="D801" s="2"/>
      <c r="E801" s="2"/>
      <c r="O801" s="2"/>
    </row>
    <row r="802" ht="15.75" customHeight="1">
      <c r="B802" s="2"/>
      <c r="C802" s="2"/>
      <c r="D802" s="2"/>
      <c r="E802" s="2"/>
      <c r="O802" s="2"/>
    </row>
    <row r="803" ht="15.75" customHeight="1">
      <c r="B803" s="2"/>
      <c r="C803" s="2"/>
      <c r="D803" s="2"/>
      <c r="E803" s="2"/>
      <c r="O803" s="2"/>
    </row>
    <row r="804" ht="15.75" customHeight="1">
      <c r="B804" s="2"/>
      <c r="C804" s="2"/>
      <c r="D804" s="2"/>
      <c r="E804" s="2"/>
      <c r="O804" s="2"/>
    </row>
    <row r="805" ht="15.75" customHeight="1">
      <c r="B805" s="2"/>
      <c r="C805" s="2"/>
      <c r="D805" s="2"/>
      <c r="E805" s="2"/>
      <c r="O805" s="2"/>
    </row>
    <row r="806" ht="15.75" customHeight="1">
      <c r="B806" s="2"/>
      <c r="C806" s="2"/>
      <c r="D806" s="2"/>
      <c r="E806" s="2"/>
      <c r="O806" s="2"/>
    </row>
    <row r="807" ht="15.75" customHeight="1">
      <c r="B807" s="2"/>
      <c r="C807" s="2"/>
      <c r="D807" s="2"/>
      <c r="E807" s="2"/>
      <c r="O807" s="2"/>
    </row>
    <row r="808" ht="15.75" customHeight="1">
      <c r="B808" s="2"/>
      <c r="C808" s="2"/>
      <c r="D808" s="2"/>
      <c r="E808" s="2"/>
      <c r="O808" s="2"/>
    </row>
    <row r="809" ht="15.75" customHeight="1">
      <c r="B809" s="2"/>
      <c r="C809" s="2"/>
      <c r="D809" s="2"/>
      <c r="E809" s="2"/>
      <c r="O809" s="2"/>
    </row>
    <row r="810" ht="15.75" customHeight="1">
      <c r="B810" s="2"/>
      <c r="C810" s="2"/>
      <c r="D810" s="2"/>
      <c r="E810" s="2"/>
      <c r="O810" s="2"/>
    </row>
    <row r="811" ht="15.75" customHeight="1">
      <c r="B811" s="2"/>
      <c r="C811" s="2"/>
      <c r="D811" s="2"/>
      <c r="E811" s="2"/>
      <c r="O811" s="2"/>
    </row>
    <row r="812" ht="15.75" customHeight="1">
      <c r="B812" s="2"/>
      <c r="C812" s="2"/>
      <c r="D812" s="2"/>
      <c r="E812" s="2"/>
      <c r="O812" s="2"/>
    </row>
    <row r="813" ht="15.75" customHeight="1">
      <c r="B813" s="2"/>
      <c r="C813" s="2"/>
      <c r="D813" s="2"/>
      <c r="E813" s="2"/>
      <c r="O813" s="2"/>
    </row>
    <row r="814" ht="15.75" customHeight="1">
      <c r="B814" s="2"/>
      <c r="C814" s="2"/>
      <c r="D814" s="2"/>
      <c r="E814" s="2"/>
      <c r="O814" s="2"/>
    </row>
    <row r="815" ht="15.75" customHeight="1">
      <c r="B815" s="2"/>
      <c r="C815" s="2"/>
      <c r="D815" s="2"/>
      <c r="E815" s="2"/>
      <c r="O815" s="2"/>
    </row>
    <row r="816" ht="15.75" customHeight="1">
      <c r="B816" s="2"/>
      <c r="C816" s="2"/>
      <c r="D816" s="2"/>
      <c r="E816" s="2"/>
      <c r="O816" s="2"/>
    </row>
    <row r="817" ht="15.75" customHeight="1">
      <c r="B817" s="2"/>
      <c r="C817" s="2"/>
      <c r="D817" s="2"/>
      <c r="E817" s="2"/>
      <c r="O817" s="2"/>
    </row>
    <row r="818" ht="15.75" customHeight="1">
      <c r="B818" s="2"/>
      <c r="C818" s="2"/>
      <c r="D818" s="2"/>
      <c r="E818" s="2"/>
      <c r="O818" s="2"/>
    </row>
    <row r="819" ht="15.75" customHeight="1">
      <c r="B819" s="2"/>
      <c r="C819" s="2"/>
      <c r="D819" s="2"/>
      <c r="E819" s="2"/>
      <c r="O819" s="2"/>
    </row>
    <row r="820" ht="15.75" customHeight="1">
      <c r="B820" s="2"/>
      <c r="C820" s="2"/>
      <c r="D820" s="2"/>
      <c r="E820" s="2"/>
      <c r="O820" s="2"/>
    </row>
    <row r="821" ht="15.75" customHeight="1">
      <c r="B821" s="2"/>
      <c r="C821" s="2"/>
      <c r="D821" s="2"/>
      <c r="E821" s="2"/>
      <c r="O821" s="2"/>
    </row>
    <row r="822" ht="15.75" customHeight="1">
      <c r="B822" s="2"/>
      <c r="C822" s="2"/>
      <c r="D822" s="2"/>
      <c r="E822" s="2"/>
      <c r="O822" s="2"/>
    </row>
    <row r="823" ht="15.75" customHeight="1">
      <c r="B823" s="2"/>
      <c r="C823" s="2"/>
      <c r="D823" s="2"/>
      <c r="E823" s="2"/>
      <c r="O823" s="2"/>
    </row>
    <row r="824" ht="15.75" customHeight="1">
      <c r="B824" s="2"/>
      <c r="C824" s="2"/>
      <c r="D824" s="2"/>
      <c r="E824" s="2"/>
      <c r="O824" s="2"/>
    </row>
    <row r="825" ht="15.75" customHeight="1">
      <c r="B825" s="2"/>
      <c r="C825" s="2"/>
      <c r="D825" s="2"/>
      <c r="E825" s="2"/>
      <c r="O825" s="2"/>
    </row>
    <row r="826" ht="15.75" customHeight="1">
      <c r="B826" s="2"/>
      <c r="C826" s="2"/>
      <c r="D826" s="2"/>
      <c r="E826" s="2"/>
      <c r="O826" s="2"/>
    </row>
    <row r="827" ht="15.75" customHeight="1">
      <c r="B827" s="2"/>
      <c r="C827" s="2"/>
      <c r="D827" s="2"/>
      <c r="E827" s="2"/>
      <c r="O827" s="2"/>
    </row>
    <row r="828" ht="15.75" customHeight="1">
      <c r="B828" s="2"/>
      <c r="C828" s="2"/>
      <c r="D828" s="2"/>
      <c r="E828" s="2"/>
      <c r="O828" s="2"/>
    </row>
    <row r="829" ht="15.75" customHeight="1">
      <c r="B829" s="2"/>
      <c r="C829" s="2"/>
      <c r="D829" s="2"/>
      <c r="E829" s="2"/>
      <c r="O829" s="2"/>
    </row>
    <row r="830" ht="15.75" customHeight="1">
      <c r="B830" s="2"/>
      <c r="C830" s="2"/>
      <c r="D830" s="2"/>
      <c r="E830" s="2"/>
      <c r="O830" s="2"/>
    </row>
    <row r="831" ht="15.75" customHeight="1">
      <c r="B831" s="2"/>
      <c r="C831" s="2"/>
      <c r="D831" s="2"/>
      <c r="E831" s="2"/>
      <c r="O831" s="2"/>
    </row>
    <row r="832" ht="15.75" customHeight="1">
      <c r="B832" s="2"/>
      <c r="C832" s="2"/>
      <c r="D832" s="2"/>
      <c r="E832" s="2"/>
      <c r="O832" s="2"/>
    </row>
    <row r="833" ht="15.75" customHeight="1">
      <c r="B833" s="2"/>
      <c r="C833" s="2"/>
      <c r="D833" s="2"/>
      <c r="E833" s="2"/>
      <c r="O833" s="2"/>
    </row>
    <row r="834" ht="15.75" customHeight="1">
      <c r="B834" s="2"/>
      <c r="C834" s="2"/>
      <c r="D834" s="2"/>
      <c r="E834" s="2"/>
      <c r="O834" s="2"/>
    </row>
    <row r="835" ht="15.75" customHeight="1">
      <c r="B835" s="2"/>
      <c r="C835" s="2"/>
      <c r="D835" s="2"/>
      <c r="E835" s="2"/>
      <c r="O835" s="2"/>
    </row>
    <row r="836" ht="15.75" customHeight="1">
      <c r="B836" s="2"/>
      <c r="C836" s="2"/>
      <c r="D836" s="2"/>
      <c r="E836" s="2"/>
      <c r="O836" s="2"/>
    </row>
    <row r="837" ht="15.75" customHeight="1">
      <c r="B837" s="2"/>
      <c r="C837" s="2"/>
      <c r="D837" s="2"/>
      <c r="E837" s="2"/>
      <c r="O837" s="2"/>
    </row>
    <row r="838" ht="15.75" customHeight="1">
      <c r="B838" s="2"/>
      <c r="C838" s="2"/>
      <c r="D838" s="2"/>
      <c r="E838" s="2"/>
      <c r="O838" s="2"/>
    </row>
    <row r="839" ht="15.75" customHeight="1">
      <c r="B839" s="2"/>
      <c r="C839" s="2"/>
      <c r="D839" s="2"/>
      <c r="E839" s="2"/>
      <c r="O839" s="2"/>
    </row>
    <row r="840" ht="15.75" customHeight="1">
      <c r="B840" s="2"/>
      <c r="C840" s="2"/>
      <c r="D840" s="2"/>
      <c r="E840" s="2"/>
      <c r="O840" s="2"/>
    </row>
    <row r="841" ht="15.75" customHeight="1">
      <c r="B841" s="2"/>
      <c r="C841" s="2"/>
      <c r="D841" s="2"/>
      <c r="E841" s="2"/>
      <c r="O841" s="2"/>
    </row>
    <row r="842" ht="15.75" customHeight="1">
      <c r="B842" s="2"/>
      <c r="C842" s="2"/>
      <c r="D842" s="2"/>
      <c r="E842" s="2"/>
      <c r="O842" s="2"/>
    </row>
    <row r="843" ht="15.75" customHeight="1">
      <c r="B843" s="2"/>
      <c r="C843" s="2"/>
      <c r="D843" s="2"/>
      <c r="E843" s="2"/>
      <c r="O843" s="2"/>
    </row>
    <row r="844" ht="15.75" customHeight="1">
      <c r="B844" s="2"/>
      <c r="C844" s="2"/>
      <c r="D844" s="2"/>
      <c r="E844" s="2"/>
      <c r="O844" s="2"/>
    </row>
    <row r="845" ht="15.75" customHeight="1">
      <c r="B845" s="2"/>
      <c r="C845" s="2"/>
      <c r="D845" s="2"/>
      <c r="E845" s="2"/>
      <c r="O845" s="2"/>
    </row>
    <row r="846" ht="15.75" customHeight="1">
      <c r="B846" s="2"/>
      <c r="C846" s="2"/>
      <c r="D846" s="2"/>
      <c r="E846" s="2"/>
      <c r="O846" s="2"/>
    </row>
    <row r="847" ht="15.75" customHeight="1">
      <c r="B847" s="2"/>
      <c r="C847" s="2"/>
      <c r="D847" s="2"/>
      <c r="E847" s="2"/>
      <c r="O847" s="2"/>
    </row>
    <row r="848" ht="15.75" customHeight="1">
      <c r="B848" s="2"/>
      <c r="C848" s="2"/>
      <c r="D848" s="2"/>
      <c r="E848" s="2"/>
      <c r="O848" s="2"/>
    </row>
    <row r="849" ht="15.75" customHeight="1">
      <c r="B849" s="2"/>
      <c r="C849" s="2"/>
      <c r="D849" s="2"/>
      <c r="E849" s="2"/>
      <c r="O849" s="2"/>
    </row>
    <row r="850" ht="15.75" customHeight="1">
      <c r="B850" s="2"/>
      <c r="C850" s="2"/>
      <c r="D850" s="2"/>
      <c r="E850" s="2"/>
      <c r="O850" s="2"/>
    </row>
    <row r="851" ht="15.75" customHeight="1">
      <c r="B851" s="2"/>
      <c r="C851" s="2"/>
      <c r="D851" s="2"/>
      <c r="E851" s="2"/>
      <c r="O851" s="2"/>
    </row>
    <row r="852" ht="15.75" customHeight="1">
      <c r="B852" s="2"/>
      <c r="C852" s="2"/>
      <c r="D852" s="2"/>
      <c r="E852" s="2"/>
      <c r="O852" s="2"/>
    </row>
    <row r="853" ht="15.75" customHeight="1">
      <c r="B853" s="2"/>
      <c r="C853" s="2"/>
      <c r="D853" s="2"/>
      <c r="E853" s="2"/>
      <c r="O853" s="2"/>
    </row>
    <row r="854" ht="15.75" customHeight="1">
      <c r="B854" s="2"/>
      <c r="C854" s="2"/>
      <c r="D854" s="2"/>
      <c r="E854" s="2"/>
      <c r="O854" s="2"/>
    </row>
    <row r="855" ht="15.75" customHeight="1">
      <c r="B855" s="2"/>
      <c r="C855" s="2"/>
      <c r="D855" s="2"/>
      <c r="E855" s="2"/>
      <c r="O855" s="2"/>
    </row>
    <row r="856" ht="15.75" customHeight="1">
      <c r="B856" s="2"/>
      <c r="C856" s="2"/>
      <c r="D856" s="2"/>
      <c r="E856" s="2"/>
      <c r="O856" s="2"/>
    </row>
    <row r="857" ht="15.75" customHeight="1">
      <c r="B857" s="2"/>
      <c r="C857" s="2"/>
      <c r="D857" s="2"/>
      <c r="E857" s="2"/>
      <c r="O857" s="2"/>
    </row>
    <row r="858" ht="15.75" customHeight="1">
      <c r="B858" s="2"/>
      <c r="C858" s="2"/>
      <c r="D858" s="2"/>
      <c r="E858" s="2"/>
      <c r="O858" s="2"/>
    </row>
    <row r="859" ht="15.75" customHeight="1">
      <c r="B859" s="2"/>
      <c r="C859" s="2"/>
      <c r="D859" s="2"/>
      <c r="E859" s="2"/>
      <c r="O859" s="2"/>
    </row>
    <row r="860" ht="15.75" customHeight="1">
      <c r="B860" s="2"/>
      <c r="C860" s="2"/>
      <c r="D860" s="2"/>
      <c r="E860" s="2"/>
      <c r="O860" s="2"/>
    </row>
    <row r="861" ht="15.75" customHeight="1">
      <c r="B861" s="2"/>
      <c r="C861" s="2"/>
      <c r="D861" s="2"/>
      <c r="E861" s="2"/>
      <c r="O861" s="2"/>
    </row>
    <row r="862" ht="15.75" customHeight="1">
      <c r="B862" s="2"/>
      <c r="C862" s="2"/>
      <c r="D862" s="2"/>
      <c r="E862" s="2"/>
      <c r="O862" s="2"/>
    </row>
    <row r="863" ht="15.75" customHeight="1">
      <c r="B863" s="2"/>
      <c r="C863" s="2"/>
      <c r="D863" s="2"/>
      <c r="E863" s="2"/>
      <c r="O863" s="2"/>
    </row>
    <row r="864" ht="15.75" customHeight="1">
      <c r="B864" s="2"/>
      <c r="C864" s="2"/>
      <c r="D864" s="2"/>
      <c r="E864" s="2"/>
      <c r="O864" s="2"/>
    </row>
    <row r="865" ht="15.75" customHeight="1">
      <c r="B865" s="2"/>
      <c r="C865" s="2"/>
      <c r="D865" s="2"/>
      <c r="E865" s="2"/>
      <c r="O865" s="2"/>
    </row>
    <row r="866" ht="15.75" customHeight="1">
      <c r="B866" s="2"/>
      <c r="C866" s="2"/>
      <c r="D866" s="2"/>
      <c r="E866" s="2"/>
      <c r="O866" s="2"/>
    </row>
    <row r="867" ht="15.75" customHeight="1">
      <c r="B867" s="2"/>
      <c r="C867" s="2"/>
      <c r="D867" s="2"/>
      <c r="E867" s="2"/>
      <c r="O867" s="2"/>
    </row>
    <row r="868" ht="15.75" customHeight="1">
      <c r="B868" s="2"/>
      <c r="C868" s="2"/>
      <c r="D868" s="2"/>
      <c r="E868" s="2"/>
      <c r="O868" s="2"/>
    </row>
    <row r="869" ht="15.75" customHeight="1">
      <c r="B869" s="2"/>
      <c r="C869" s="2"/>
      <c r="D869" s="2"/>
      <c r="E869" s="2"/>
      <c r="O869" s="2"/>
    </row>
    <row r="870" ht="15.75" customHeight="1">
      <c r="B870" s="2"/>
      <c r="C870" s="2"/>
      <c r="D870" s="2"/>
      <c r="E870" s="2"/>
      <c r="O870" s="2"/>
    </row>
    <row r="871" ht="15.75" customHeight="1">
      <c r="B871" s="2"/>
      <c r="C871" s="2"/>
      <c r="D871" s="2"/>
      <c r="E871" s="2"/>
      <c r="O871" s="2"/>
    </row>
    <row r="872" ht="15.75" customHeight="1">
      <c r="B872" s="2"/>
      <c r="C872" s="2"/>
      <c r="D872" s="2"/>
      <c r="E872" s="2"/>
      <c r="O872" s="2"/>
    </row>
    <row r="873" ht="15.75" customHeight="1">
      <c r="B873" s="2"/>
      <c r="C873" s="2"/>
      <c r="D873" s="2"/>
      <c r="E873" s="2"/>
      <c r="O873" s="2"/>
    </row>
    <row r="874" ht="15.75" customHeight="1">
      <c r="B874" s="2"/>
      <c r="C874" s="2"/>
      <c r="D874" s="2"/>
      <c r="E874" s="2"/>
      <c r="O874" s="2"/>
    </row>
    <row r="875" ht="15.75" customHeight="1">
      <c r="B875" s="2"/>
      <c r="C875" s="2"/>
      <c r="D875" s="2"/>
      <c r="E875" s="2"/>
      <c r="O875" s="2"/>
    </row>
    <row r="876" ht="15.75" customHeight="1">
      <c r="B876" s="2"/>
      <c r="C876" s="2"/>
      <c r="D876" s="2"/>
      <c r="E876" s="2"/>
      <c r="O876" s="2"/>
    </row>
    <row r="877" ht="15.75" customHeight="1">
      <c r="B877" s="2"/>
      <c r="C877" s="2"/>
      <c r="D877" s="2"/>
      <c r="E877" s="2"/>
      <c r="O877" s="2"/>
    </row>
    <row r="878" ht="15.75" customHeight="1">
      <c r="B878" s="2"/>
      <c r="C878" s="2"/>
      <c r="D878" s="2"/>
      <c r="E878" s="2"/>
      <c r="O878" s="2"/>
    </row>
    <row r="879" ht="15.75" customHeight="1">
      <c r="B879" s="2"/>
      <c r="C879" s="2"/>
      <c r="D879" s="2"/>
      <c r="E879" s="2"/>
      <c r="O879" s="2"/>
    </row>
    <row r="880" ht="15.75" customHeight="1">
      <c r="B880" s="2"/>
      <c r="C880" s="2"/>
      <c r="D880" s="2"/>
      <c r="E880" s="2"/>
      <c r="O880" s="2"/>
    </row>
    <row r="881" ht="15.75" customHeight="1">
      <c r="B881" s="2"/>
      <c r="C881" s="2"/>
      <c r="D881" s="2"/>
      <c r="E881" s="2"/>
      <c r="O881" s="2"/>
    </row>
    <row r="882" ht="15.75" customHeight="1">
      <c r="B882" s="2"/>
      <c r="C882" s="2"/>
      <c r="D882" s="2"/>
      <c r="E882" s="2"/>
      <c r="O882" s="2"/>
    </row>
    <row r="883" ht="15.75" customHeight="1">
      <c r="B883" s="2"/>
      <c r="C883" s="2"/>
      <c r="D883" s="2"/>
      <c r="E883" s="2"/>
      <c r="O883" s="2"/>
    </row>
    <row r="884" ht="15.75" customHeight="1">
      <c r="B884" s="2"/>
      <c r="C884" s="2"/>
      <c r="D884" s="2"/>
      <c r="E884" s="2"/>
      <c r="O884" s="2"/>
    </row>
    <row r="885" ht="15.75" customHeight="1">
      <c r="B885" s="2"/>
      <c r="C885" s="2"/>
      <c r="D885" s="2"/>
      <c r="E885" s="2"/>
      <c r="O885" s="2"/>
    </row>
    <row r="886" ht="15.75" customHeight="1">
      <c r="B886" s="2"/>
      <c r="C886" s="2"/>
      <c r="D886" s="2"/>
      <c r="E886" s="2"/>
      <c r="O886" s="2"/>
    </row>
    <row r="887" ht="15.75" customHeight="1">
      <c r="B887" s="2"/>
      <c r="C887" s="2"/>
      <c r="D887" s="2"/>
      <c r="E887" s="2"/>
      <c r="O887" s="2"/>
    </row>
    <row r="888" ht="15.75" customHeight="1">
      <c r="B888" s="2"/>
      <c r="C888" s="2"/>
      <c r="D888" s="2"/>
      <c r="E888" s="2"/>
      <c r="O888" s="2"/>
    </row>
    <row r="889" ht="15.75" customHeight="1">
      <c r="B889" s="2"/>
      <c r="C889" s="2"/>
      <c r="D889" s="2"/>
      <c r="E889" s="2"/>
      <c r="O889" s="2"/>
    </row>
    <row r="890" ht="15.75" customHeight="1">
      <c r="B890" s="2"/>
      <c r="C890" s="2"/>
      <c r="D890" s="2"/>
      <c r="E890" s="2"/>
      <c r="O890" s="2"/>
    </row>
    <row r="891" ht="15.75" customHeight="1">
      <c r="B891" s="2"/>
      <c r="C891" s="2"/>
      <c r="D891" s="2"/>
      <c r="E891" s="2"/>
      <c r="O891" s="2"/>
    </row>
    <row r="892" ht="15.75" customHeight="1">
      <c r="B892" s="2"/>
      <c r="C892" s="2"/>
      <c r="D892" s="2"/>
      <c r="E892" s="2"/>
      <c r="O892" s="2"/>
    </row>
    <row r="893" ht="15.75" customHeight="1">
      <c r="B893" s="2"/>
      <c r="C893" s="2"/>
      <c r="D893" s="2"/>
      <c r="E893" s="2"/>
      <c r="O893" s="2"/>
    </row>
    <row r="894" ht="15.75" customHeight="1">
      <c r="B894" s="2"/>
      <c r="C894" s="2"/>
      <c r="D894" s="2"/>
      <c r="E894" s="2"/>
      <c r="O894" s="2"/>
    </row>
    <row r="895" ht="15.75" customHeight="1">
      <c r="B895" s="2"/>
      <c r="C895" s="2"/>
      <c r="D895" s="2"/>
      <c r="E895" s="2"/>
      <c r="O895" s="2"/>
    </row>
    <row r="896" ht="15.75" customHeight="1">
      <c r="B896" s="2"/>
      <c r="C896" s="2"/>
      <c r="D896" s="2"/>
      <c r="E896" s="2"/>
      <c r="O896" s="2"/>
    </row>
    <row r="897" ht="15.75" customHeight="1">
      <c r="B897" s="2"/>
      <c r="C897" s="2"/>
      <c r="D897" s="2"/>
      <c r="E897" s="2"/>
      <c r="O897" s="2"/>
    </row>
    <row r="898" ht="15.75" customHeight="1">
      <c r="B898" s="2"/>
      <c r="C898" s="2"/>
      <c r="D898" s="2"/>
      <c r="E898" s="2"/>
      <c r="O898" s="2"/>
    </row>
    <row r="899" ht="15.75" customHeight="1">
      <c r="B899" s="2"/>
      <c r="C899" s="2"/>
      <c r="D899" s="2"/>
      <c r="E899" s="2"/>
      <c r="O899" s="2"/>
    </row>
    <row r="900" ht="15.75" customHeight="1">
      <c r="B900" s="2"/>
      <c r="C900" s="2"/>
      <c r="D900" s="2"/>
      <c r="E900" s="2"/>
      <c r="O900" s="2"/>
    </row>
    <row r="901" ht="15.75" customHeight="1">
      <c r="B901" s="2"/>
      <c r="C901" s="2"/>
      <c r="D901" s="2"/>
      <c r="E901" s="2"/>
      <c r="O901" s="2"/>
    </row>
    <row r="902" ht="15.75" customHeight="1">
      <c r="B902" s="2"/>
      <c r="C902" s="2"/>
      <c r="D902" s="2"/>
      <c r="E902" s="2"/>
      <c r="O902" s="2"/>
    </row>
    <row r="903" ht="15.75" customHeight="1">
      <c r="B903" s="2"/>
      <c r="C903" s="2"/>
      <c r="D903" s="2"/>
      <c r="E903" s="2"/>
      <c r="O903" s="2"/>
    </row>
    <row r="904" ht="15.75" customHeight="1">
      <c r="B904" s="2"/>
      <c r="C904" s="2"/>
      <c r="D904" s="2"/>
      <c r="E904" s="2"/>
      <c r="O904" s="2"/>
    </row>
    <row r="905" ht="15.75" customHeight="1">
      <c r="B905" s="2"/>
      <c r="C905" s="2"/>
      <c r="D905" s="2"/>
      <c r="E905" s="2"/>
      <c r="O905" s="2"/>
    </row>
    <row r="906" ht="15.75" customHeight="1">
      <c r="B906" s="2"/>
      <c r="C906" s="2"/>
      <c r="D906" s="2"/>
      <c r="E906" s="2"/>
      <c r="O906" s="2"/>
    </row>
    <row r="907" ht="15.75" customHeight="1">
      <c r="B907" s="2"/>
      <c r="C907" s="2"/>
      <c r="D907" s="2"/>
      <c r="E907" s="2"/>
      <c r="O907" s="2"/>
    </row>
    <row r="908" ht="15.75" customHeight="1">
      <c r="B908" s="2"/>
      <c r="C908" s="2"/>
      <c r="D908" s="2"/>
      <c r="E908" s="2"/>
      <c r="O908" s="2"/>
    </row>
    <row r="909" ht="15.75" customHeight="1">
      <c r="B909" s="2"/>
      <c r="C909" s="2"/>
      <c r="D909" s="2"/>
      <c r="E909" s="2"/>
      <c r="O909" s="2"/>
    </row>
    <row r="910" ht="15.75" customHeight="1">
      <c r="B910" s="2"/>
      <c r="C910" s="2"/>
      <c r="D910" s="2"/>
      <c r="E910" s="2"/>
      <c r="O910" s="2"/>
    </row>
    <row r="911" ht="15.75" customHeight="1">
      <c r="B911" s="2"/>
      <c r="C911" s="2"/>
      <c r="D911" s="2"/>
      <c r="E911" s="2"/>
      <c r="O911" s="2"/>
    </row>
    <row r="912" ht="15.75" customHeight="1">
      <c r="B912" s="2"/>
      <c r="C912" s="2"/>
      <c r="D912" s="2"/>
      <c r="E912" s="2"/>
      <c r="O912" s="2"/>
    </row>
    <row r="913" ht="15.75" customHeight="1">
      <c r="B913" s="2"/>
      <c r="C913" s="2"/>
      <c r="D913" s="2"/>
      <c r="E913" s="2"/>
      <c r="O913" s="2"/>
    </row>
    <row r="914" ht="15.75" customHeight="1">
      <c r="B914" s="2"/>
      <c r="C914" s="2"/>
      <c r="D914" s="2"/>
      <c r="E914" s="2"/>
      <c r="O914" s="2"/>
    </row>
    <row r="915" ht="15.75" customHeight="1">
      <c r="B915" s="2"/>
      <c r="C915" s="2"/>
      <c r="D915" s="2"/>
      <c r="E915" s="2"/>
      <c r="O915" s="2"/>
    </row>
    <row r="916" ht="15.75" customHeight="1">
      <c r="B916" s="2"/>
      <c r="C916" s="2"/>
      <c r="D916" s="2"/>
      <c r="E916" s="2"/>
      <c r="O916" s="2"/>
    </row>
    <row r="917" ht="15.75" customHeight="1">
      <c r="B917" s="2"/>
      <c r="C917" s="2"/>
      <c r="D917" s="2"/>
      <c r="E917" s="2"/>
      <c r="O917" s="2"/>
    </row>
    <row r="918" ht="15.75" customHeight="1">
      <c r="B918" s="2"/>
      <c r="C918" s="2"/>
      <c r="D918" s="2"/>
      <c r="E918" s="2"/>
      <c r="O918" s="2"/>
    </row>
    <row r="919" ht="15.75" customHeight="1">
      <c r="B919" s="2"/>
      <c r="C919" s="2"/>
      <c r="D919" s="2"/>
      <c r="E919" s="2"/>
      <c r="O919" s="2"/>
    </row>
    <row r="920" ht="15.75" customHeight="1">
      <c r="B920" s="2"/>
      <c r="C920" s="2"/>
      <c r="D920" s="2"/>
      <c r="E920" s="2"/>
      <c r="O920" s="2"/>
    </row>
    <row r="921" ht="15.75" customHeight="1">
      <c r="B921" s="2"/>
      <c r="C921" s="2"/>
      <c r="D921" s="2"/>
      <c r="E921" s="2"/>
      <c r="O921" s="2"/>
    </row>
    <row r="922" ht="15.75" customHeight="1">
      <c r="B922" s="2"/>
      <c r="C922" s="2"/>
      <c r="D922" s="2"/>
      <c r="E922" s="2"/>
      <c r="O922" s="2"/>
    </row>
    <row r="923" ht="15.75" customHeight="1">
      <c r="B923" s="2"/>
      <c r="C923" s="2"/>
      <c r="D923" s="2"/>
      <c r="E923" s="2"/>
      <c r="O923" s="2"/>
    </row>
    <row r="924" ht="15.75" customHeight="1">
      <c r="B924" s="2"/>
      <c r="C924" s="2"/>
      <c r="D924" s="2"/>
      <c r="E924" s="2"/>
      <c r="O924" s="2"/>
    </row>
    <row r="925" ht="15.75" customHeight="1">
      <c r="B925" s="2"/>
      <c r="C925" s="2"/>
      <c r="D925" s="2"/>
      <c r="E925" s="2"/>
      <c r="O925" s="2"/>
    </row>
    <row r="926" ht="15.75" customHeight="1">
      <c r="B926" s="2"/>
      <c r="C926" s="2"/>
      <c r="D926" s="2"/>
      <c r="E926" s="2"/>
      <c r="O926" s="2"/>
    </row>
    <row r="927" ht="15.75" customHeight="1">
      <c r="B927" s="2"/>
      <c r="C927" s="2"/>
      <c r="D927" s="2"/>
      <c r="E927" s="2"/>
      <c r="O927" s="2"/>
    </row>
    <row r="928" ht="15.75" customHeight="1">
      <c r="B928" s="2"/>
      <c r="C928" s="2"/>
      <c r="D928" s="2"/>
      <c r="E928" s="2"/>
      <c r="O928" s="2"/>
    </row>
    <row r="929" ht="15.75" customHeight="1">
      <c r="B929" s="2"/>
      <c r="C929" s="2"/>
      <c r="D929" s="2"/>
      <c r="E929" s="2"/>
      <c r="O929" s="2"/>
    </row>
    <row r="930" ht="15.75" customHeight="1">
      <c r="B930" s="2"/>
      <c r="C930" s="2"/>
      <c r="D930" s="2"/>
      <c r="E930" s="2"/>
      <c r="O930" s="2"/>
    </row>
    <row r="931" ht="15.75" customHeight="1">
      <c r="B931" s="2"/>
      <c r="C931" s="2"/>
      <c r="D931" s="2"/>
      <c r="E931" s="2"/>
      <c r="O931" s="2"/>
    </row>
    <row r="932" ht="15.75" customHeight="1">
      <c r="B932" s="2"/>
      <c r="C932" s="2"/>
      <c r="D932" s="2"/>
      <c r="E932" s="2"/>
      <c r="O932" s="2"/>
    </row>
    <row r="933" ht="15.75" customHeight="1">
      <c r="B933" s="2"/>
      <c r="C933" s="2"/>
      <c r="D933" s="2"/>
      <c r="E933" s="2"/>
      <c r="O933" s="2"/>
    </row>
    <row r="934" ht="15.75" customHeight="1">
      <c r="B934" s="2"/>
      <c r="C934" s="2"/>
      <c r="D934" s="2"/>
      <c r="E934" s="2"/>
      <c r="O934" s="2"/>
    </row>
    <row r="935" ht="15.75" customHeight="1">
      <c r="B935" s="2"/>
      <c r="C935" s="2"/>
      <c r="D935" s="2"/>
      <c r="E935" s="2"/>
      <c r="O935" s="2"/>
    </row>
    <row r="936" ht="15.75" customHeight="1">
      <c r="B936" s="2"/>
      <c r="C936" s="2"/>
      <c r="D936" s="2"/>
      <c r="E936" s="2"/>
      <c r="O936" s="2"/>
    </row>
    <row r="937" ht="15.75" customHeight="1">
      <c r="B937" s="2"/>
      <c r="C937" s="2"/>
      <c r="D937" s="2"/>
      <c r="E937" s="2"/>
      <c r="O937" s="2"/>
    </row>
    <row r="938" ht="15.75" customHeight="1">
      <c r="B938" s="2"/>
      <c r="C938" s="2"/>
      <c r="D938" s="2"/>
      <c r="E938" s="2"/>
      <c r="O938" s="2"/>
    </row>
    <row r="939" ht="15.75" customHeight="1">
      <c r="B939" s="2"/>
      <c r="C939" s="2"/>
      <c r="D939" s="2"/>
      <c r="E939" s="2"/>
      <c r="O939" s="2"/>
    </row>
    <row r="940" ht="15.75" customHeight="1">
      <c r="B940" s="2"/>
      <c r="C940" s="2"/>
      <c r="D940" s="2"/>
      <c r="E940" s="2"/>
      <c r="O940" s="2"/>
    </row>
    <row r="941" ht="15.75" customHeight="1">
      <c r="B941" s="2"/>
      <c r="C941" s="2"/>
      <c r="D941" s="2"/>
      <c r="E941" s="2"/>
      <c r="O941" s="2"/>
    </row>
    <row r="942" ht="15.75" customHeight="1">
      <c r="B942" s="2"/>
      <c r="C942" s="2"/>
      <c r="D942" s="2"/>
      <c r="E942" s="2"/>
      <c r="O942" s="2"/>
    </row>
    <row r="943" ht="15.75" customHeight="1">
      <c r="B943" s="2"/>
      <c r="C943" s="2"/>
      <c r="D943" s="2"/>
      <c r="E943" s="2"/>
      <c r="O943" s="2"/>
    </row>
    <row r="944" ht="15.75" customHeight="1">
      <c r="B944" s="2"/>
      <c r="C944" s="2"/>
      <c r="D944" s="2"/>
      <c r="E944" s="2"/>
      <c r="O944" s="2"/>
    </row>
    <row r="945" ht="15.75" customHeight="1">
      <c r="B945" s="2"/>
      <c r="C945" s="2"/>
      <c r="D945" s="2"/>
      <c r="E945" s="2"/>
      <c r="O945" s="2"/>
    </row>
    <row r="946" ht="15.75" customHeight="1">
      <c r="B946" s="2"/>
      <c r="C946" s="2"/>
      <c r="D946" s="2"/>
      <c r="E946" s="2"/>
      <c r="O946" s="2"/>
    </row>
    <row r="947" ht="15.75" customHeight="1">
      <c r="B947" s="2"/>
      <c r="C947" s="2"/>
      <c r="D947" s="2"/>
      <c r="E947" s="2"/>
      <c r="O947" s="2"/>
    </row>
    <row r="948" ht="15.75" customHeight="1">
      <c r="B948" s="2"/>
      <c r="C948" s="2"/>
      <c r="D948" s="2"/>
      <c r="E948" s="2"/>
      <c r="O948" s="2"/>
    </row>
    <row r="949" ht="15.75" customHeight="1">
      <c r="B949" s="2"/>
      <c r="C949" s="2"/>
      <c r="D949" s="2"/>
      <c r="E949" s="2"/>
      <c r="O949" s="2"/>
    </row>
    <row r="950" ht="15.75" customHeight="1">
      <c r="B950" s="2"/>
      <c r="C950" s="2"/>
      <c r="D950" s="2"/>
      <c r="E950" s="2"/>
      <c r="O950" s="2"/>
    </row>
    <row r="951" ht="15.75" customHeight="1">
      <c r="B951" s="2"/>
      <c r="C951" s="2"/>
      <c r="D951" s="2"/>
      <c r="E951" s="2"/>
      <c r="O951" s="2"/>
    </row>
    <row r="952" ht="15.75" customHeight="1">
      <c r="B952" s="2"/>
      <c r="C952" s="2"/>
      <c r="D952" s="2"/>
      <c r="E952" s="2"/>
      <c r="O952" s="2"/>
    </row>
    <row r="953" ht="15.75" customHeight="1">
      <c r="B953" s="2"/>
      <c r="C953" s="2"/>
      <c r="D953" s="2"/>
      <c r="E953" s="2"/>
      <c r="O953" s="2"/>
    </row>
    <row r="954" ht="15.75" customHeight="1">
      <c r="B954" s="2"/>
      <c r="C954" s="2"/>
      <c r="D954" s="2"/>
      <c r="E954" s="2"/>
      <c r="O954" s="2"/>
    </row>
    <row r="955" ht="15.75" customHeight="1">
      <c r="B955" s="2"/>
      <c r="C955" s="2"/>
      <c r="D955" s="2"/>
      <c r="E955" s="2"/>
      <c r="O955" s="2"/>
    </row>
    <row r="956" ht="15.75" customHeight="1">
      <c r="B956" s="2"/>
      <c r="C956" s="2"/>
      <c r="D956" s="2"/>
      <c r="E956" s="2"/>
      <c r="O956" s="2"/>
    </row>
    <row r="957" ht="15.75" customHeight="1">
      <c r="B957" s="2"/>
      <c r="C957" s="2"/>
      <c r="D957" s="2"/>
      <c r="E957" s="2"/>
      <c r="O957" s="2"/>
    </row>
    <row r="958" ht="15.75" customHeight="1">
      <c r="B958" s="2"/>
      <c r="C958" s="2"/>
      <c r="D958" s="2"/>
      <c r="E958" s="2"/>
      <c r="O958" s="2"/>
    </row>
    <row r="959" ht="15.75" customHeight="1">
      <c r="B959" s="2"/>
      <c r="C959" s="2"/>
      <c r="D959" s="2"/>
      <c r="E959" s="2"/>
      <c r="O959" s="2"/>
    </row>
    <row r="960" ht="15.75" customHeight="1">
      <c r="B960" s="2"/>
      <c r="C960" s="2"/>
      <c r="D960" s="2"/>
      <c r="E960" s="2"/>
      <c r="O960" s="2"/>
    </row>
    <row r="961" ht="15.75" customHeight="1">
      <c r="B961" s="2"/>
      <c r="C961" s="2"/>
      <c r="D961" s="2"/>
      <c r="E961" s="2"/>
      <c r="O961" s="2"/>
    </row>
    <row r="962" ht="15.75" customHeight="1">
      <c r="B962" s="2"/>
      <c r="C962" s="2"/>
      <c r="D962" s="2"/>
      <c r="E962" s="2"/>
      <c r="O962" s="2"/>
    </row>
    <row r="963" ht="15.75" customHeight="1">
      <c r="B963" s="2"/>
      <c r="C963" s="2"/>
      <c r="D963" s="2"/>
      <c r="E963" s="2"/>
      <c r="O963" s="2"/>
    </row>
    <row r="964" ht="15.75" customHeight="1">
      <c r="B964" s="2"/>
      <c r="C964" s="2"/>
      <c r="D964" s="2"/>
      <c r="E964" s="2"/>
      <c r="O964" s="2"/>
    </row>
    <row r="965" ht="15.75" customHeight="1">
      <c r="B965" s="2"/>
      <c r="C965" s="2"/>
      <c r="D965" s="2"/>
      <c r="E965" s="2"/>
      <c r="O965" s="2"/>
    </row>
    <row r="966" ht="15.75" customHeight="1">
      <c r="B966" s="2"/>
      <c r="C966" s="2"/>
      <c r="D966" s="2"/>
      <c r="E966" s="2"/>
      <c r="O966" s="2"/>
    </row>
    <row r="967" ht="15.75" customHeight="1">
      <c r="B967" s="2"/>
      <c r="C967" s="2"/>
      <c r="D967" s="2"/>
      <c r="E967" s="2"/>
      <c r="O967" s="2"/>
    </row>
    <row r="968" ht="15.75" customHeight="1">
      <c r="B968" s="2"/>
      <c r="C968" s="2"/>
      <c r="D968" s="2"/>
      <c r="E968" s="2"/>
      <c r="O968" s="2"/>
    </row>
    <row r="969" ht="15.75" customHeight="1">
      <c r="B969" s="2"/>
      <c r="C969" s="2"/>
      <c r="D969" s="2"/>
      <c r="E969" s="2"/>
      <c r="O969" s="2"/>
    </row>
    <row r="970" ht="15.75" customHeight="1">
      <c r="B970" s="2"/>
      <c r="C970" s="2"/>
      <c r="D970" s="2"/>
      <c r="E970" s="2"/>
      <c r="O970" s="2"/>
    </row>
    <row r="971" ht="15.75" customHeight="1">
      <c r="B971" s="2"/>
      <c r="C971" s="2"/>
      <c r="D971" s="2"/>
      <c r="E971" s="2"/>
      <c r="O971" s="2"/>
    </row>
    <row r="972" ht="15.75" customHeight="1">
      <c r="B972" s="2"/>
      <c r="C972" s="2"/>
      <c r="D972" s="2"/>
      <c r="E972" s="2"/>
      <c r="O972" s="2"/>
    </row>
    <row r="973" ht="15.75" customHeight="1">
      <c r="B973" s="2"/>
      <c r="C973" s="2"/>
      <c r="D973" s="2"/>
      <c r="E973" s="2"/>
      <c r="O973" s="2"/>
    </row>
    <row r="974" ht="15.75" customHeight="1">
      <c r="B974" s="2"/>
      <c r="C974" s="2"/>
      <c r="D974" s="2"/>
      <c r="E974" s="2"/>
      <c r="O974" s="2"/>
    </row>
    <row r="975" ht="15.75" customHeight="1">
      <c r="B975" s="2"/>
      <c r="C975" s="2"/>
      <c r="D975" s="2"/>
      <c r="E975" s="2"/>
      <c r="O975" s="2"/>
    </row>
    <row r="976" ht="15.75" customHeight="1">
      <c r="B976" s="2"/>
      <c r="C976" s="2"/>
      <c r="D976" s="2"/>
      <c r="E976" s="2"/>
      <c r="O976" s="2"/>
    </row>
    <row r="977" ht="15.75" customHeight="1">
      <c r="B977" s="2"/>
      <c r="C977" s="2"/>
      <c r="D977" s="2"/>
      <c r="E977" s="2"/>
      <c r="O977" s="2"/>
    </row>
    <row r="978" ht="15.75" customHeight="1">
      <c r="B978" s="2"/>
      <c r="C978" s="2"/>
      <c r="D978" s="2"/>
      <c r="E978" s="2"/>
      <c r="O978" s="2"/>
    </row>
    <row r="979" ht="15.75" customHeight="1">
      <c r="B979" s="2"/>
      <c r="C979" s="2"/>
      <c r="D979" s="2"/>
      <c r="E979" s="2"/>
      <c r="O979" s="2"/>
    </row>
    <row r="980" ht="15.75" customHeight="1">
      <c r="B980" s="2"/>
      <c r="C980" s="2"/>
      <c r="D980" s="2"/>
      <c r="E980" s="2"/>
      <c r="O980" s="2"/>
    </row>
    <row r="981" ht="15.75" customHeight="1">
      <c r="B981" s="2"/>
      <c r="C981" s="2"/>
      <c r="D981" s="2"/>
      <c r="E981" s="2"/>
      <c r="O981" s="2"/>
    </row>
    <row r="982" ht="15.75" customHeight="1">
      <c r="B982" s="2"/>
      <c r="C982" s="2"/>
      <c r="D982" s="2"/>
      <c r="E982" s="2"/>
      <c r="O982" s="2"/>
    </row>
    <row r="983" ht="15.75" customHeight="1">
      <c r="B983" s="2"/>
      <c r="C983" s="2"/>
      <c r="D983" s="2"/>
      <c r="E983" s="2"/>
      <c r="O983" s="2"/>
    </row>
    <row r="984" ht="15.75" customHeight="1">
      <c r="B984" s="2"/>
      <c r="C984" s="2"/>
      <c r="D984" s="2"/>
      <c r="E984" s="2"/>
      <c r="O984" s="2"/>
    </row>
    <row r="985" ht="15.75" customHeight="1">
      <c r="B985" s="2"/>
      <c r="C985" s="2"/>
      <c r="D985" s="2"/>
      <c r="E985" s="2"/>
      <c r="O985" s="2"/>
    </row>
    <row r="986" ht="15.75" customHeight="1">
      <c r="B986" s="2"/>
      <c r="C986" s="2"/>
      <c r="D986" s="2"/>
      <c r="E986" s="2"/>
      <c r="O986" s="2"/>
    </row>
    <row r="987" ht="15.75" customHeight="1">
      <c r="B987" s="2"/>
      <c r="C987" s="2"/>
      <c r="D987" s="2"/>
      <c r="E987" s="2"/>
      <c r="O987" s="2"/>
    </row>
    <row r="988" ht="15.75" customHeight="1">
      <c r="B988" s="2"/>
      <c r="C988" s="2"/>
      <c r="D988" s="2"/>
      <c r="E988" s="2"/>
      <c r="O988" s="2"/>
    </row>
    <row r="989" ht="15.75" customHeight="1">
      <c r="B989" s="2"/>
      <c r="C989" s="2"/>
      <c r="D989" s="2"/>
      <c r="E989" s="2"/>
      <c r="O989" s="2"/>
    </row>
    <row r="990" ht="15.75" customHeight="1">
      <c r="B990" s="2"/>
      <c r="C990" s="2"/>
      <c r="D990" s="2"/>
      <c r="E990" s="2"/>
      <c r="O990" s="2"/>
    </row>
    <row r="991" ht="15.75" customHeight="1">
      <c r="B991" s="2"/>
      <c r="C991" s="2"/>
      <c r="D991" s="2"/>
      <c r="E991" s="2"/>
      <c r="O991" s="2"/>
    </row>
    <row r="992" ht="15.75" customHeight="1">
      <c r="B992" s="2"/>
      <c r="C992" s="2"/>
      <c r="D992" s="2"/>
      <c r="E992" s="2"/>
      <c r="O992" s="2"/>
    </row>
    <row r="993" ht="15.75" customHeight="1">
      <c r="B993" s="2"/>
      <c r="C993" s="2"/>
      <c r="D993" s="2"/>
      <c r="E993" s="2"/>
      <c r="O993" s="2"/>
    </row>
    <row r="994" ht="15.75" customHeight="1">
      <c r="B994" s="2"/>
      <c r="C994" s="2"/>
      <c r="D994" s="2"/>
      <c r="E994" s="2"/>
      <c r="O994" s="2"/>
    </row>
    <row r="995" ht="15.75" customHeight="1">
      <c r="B995" s="2"/>
      <c r="C995" s="2"/>
      <c r="D995" s="2"/>
      <c r="E995" s="2"/>
      <c r="O995" s="2"/>
    </row>
    <row r="996" ht="15.75" customHeight="1">
      <c r="B996" s="2"/>
      <c r="C996" s="2"/>
      <c r="D996" s="2"/>
      <c r="E996" s="2"/>
      <c r="O996" s="2"/>
    </row>
    <row r="997" ht="15.75" customHeight="1">
      <c r="B997" s="2"/>
      <c r="C997" s="2"/>
      <c r="D997" s="2"/>
      <c r="E997" s="2"/>
      <c r="O997" s="2"/>
    </row>
    <row r="998" ht="15.75" customHeight="1">
      <c r="B998" s="2"/>
      <c r="C998" s="2"/>
      <c r="D998" s="2"/>
      <c r="E998" s="2"/>
      <c r="O998" s="2"/>
    </row>
    <row r="999" ht="15.75" customHeight="1">
      <c r="B999" s="2"/>
      <c r="C999" s="2"/>
      <c r="D999" s="2"/>
      <c r="E999" s="2"/>
      <c r="O999" s="2"/>
    </row>
    <row r="1000" ht="15.75" customHeight="1">
      <c r="B1000" s="2"/>
      <c r="C1000" s="2"/>
      <c r="D1000" s="2"/>
      <c r="E1000" s="2"/>
      <c r="O1000" s="2"/>
    </row>
  </sheetData>
  <mergeCells count="1093">
    <mergeCell ref="M163:M164"/>
    <mergeCell ref="O163:O164"/>
    <mergeCell ref="A163:A164"/>
    <mergeCell ref="B163:B164"/>
    <mergeCell ref="C163:E164"/>
    <mergeCell ref="F163:F164"/>
    <mergeCell ref="G163:G164"/>
    <mergeCell ref="H163:K164"/>
    <mergeCell ref="L163:L164"/>
    <mergeCell ref="M165:M166"/>
    <mergeCell ref="O165:O166"/>
    <mergeCell ref="A165:A166"/>
    <mergeCell ref="B165:B166"/>
    <mergeCell ref="C165:E166"/>
    <mergeCell ref="F165:F166"/>
    <mergeCell ref="G165:G166"/>
    <mergeCell ref="H165:K166"/>
    <mergeCell ref="L165:L166"/>
    <mergeCell ref="M167:M168"/>
    <mergeCell ref="O167:O168"/>
    <mergeCell ref="A167:A168"/>
    <mergeCell ref="B167:B168"/>
    <mergeCell ref="C167:E168"/>
    <mergeCell ref="F167:F168"/>
    <mergeCell ref="G167:G168"/>
    <mergeCell ref="H167:K168"/>
    <mergeCell ref="L167:L168"/>
    <mergeCell ref="M169:M170"/>
    <mergeCell ref="O169:O170"/>
    <mergeCell ref="A169:A170"/>
    <mergeCell ref="B169:B170"/>
    <mergeCell ref="C169:E170"/>
    <mergeCell ref="F169:F170"/>
    <mergeCell ref="G169:G170"/>
    <mergeCell ref="H169:K170"/>
    <mergeCell ref="L169:L170"/>
    <mergeCell ref="M171:M172"/>
    <mergeCell ref="O171:O172"/>
    <mergeCell ref="A171:A172"/>
    <mergeCell ref="B171:B172"/>
    <mergeCell ref="C171:E172"/>
    <mergeCell ref="F171:F172"/>
    <mergeCell ref="G171:G172"/>
    <mergeCell ref="H171:K172"/>
    <mergeCell ref="L171:L172"/>
    <mergeCell ref="M173:M174"/>
    <mergeCell ref="O173:O174"/>
    <mergeCell ref="A173:A174"/>
    <mergeCell ref="B173:B174"/>
    <mergeCell ref="C173:E174"/>
    <mergeCell ref="F173:F174"/>
    <mergeCell ref="G173:G174"/>
    <mergeCell ref="H173:K174"/>
    <mergeCell ref="L173:L174"/>
    <mergeCell ref="M175:M176"/>
    <mergeCell ref="O175:O176"/>
    <mergeCell ref="A175:A176"/>
    <mergeCell ref="B175:B176"/>
    <mergeCell ref="C175:E176"/>
    <mergeCell ref="F175:F176"/>
    <mergeCell ref="G175:G176"/>
    <mergeCell ref="H175:K176"/>
    <mergeCell ref="L175:L176"/>
    <mergeCell ref="M177:M178"/>
    <mergeCell ref="O177:O178"/>
    <mergeCell ref="A177:A178"/>
    <mergeCell ref="B177:B178"/>
    <mergeCell ref="C177:E178"/>
    <mergeCell ref="F177:F178"/>
    <mergeCell ref="G177:G178"/>
    <mergeCell ref="H177:K178"/>
    <mergeCell ref="L177:L178"/>
    <mergeCell ref="M179:M180"/>
    <mergeCell ref="O179:O180"/>
    <mergeCell ref="A179:A180"/>
    <mergeCell ref="B179:B180"/>
    <mergeCell ref="C179:E180"/>
    <mergeCell ref="F179:F180"/>
    <mergeCell ref="G179:G180"/>
    <mergeCell ref="H179:K180"/>
    <mergeCell ref="L179:L180"/>
    <mergeCell ref="M181:M182"/>
    <mergeCell ref="O181:O182"/>
    <mergeCell ref="A181:A182"/>
    <mergeCell ref="B181:B182"/>
    <mergeCell ref="C181:E182"/>
    <mergeCell ref="F181:F182"/>
    <mergeCell ref="G181:G182"/>
    <mergeCell ref="H181:K182"/>
    <mergeCell ref="L181:L182"/>
    <mergeCell ref="M183:M184"/>
    <mergeCell ref="O183:O184"/>
    <mergeCell ref="A183:A184"/>
    <mergeCell ref="B183:B184"/>
    <mergeCell ref="C183:E184"/>
    <mergeCell ref="F183:F184"/>
    <mergeCell ref="G183:G184"/>
    <mergeCell ref="H183:K184"/>
    <mergeCell ref="L183:L184"/>
    <mergeCell ref="M185:M186"/>
    <mergeCell ref="O185:O186"/>
    <mergeCell ref="A185:A186"/>
    <mergeCell ref="B185:B186"/>
    <mergeCell ref="C185:E186"/>
    <mergeCell ref="F185:F186"/>
    <mergeCell ref="G185:G186"/>
    <mergeCell ref="H185:K186"/>
    <mergeCell ref="L185:L186"/>
    <mergeCell ref="M195:M196"/>
    <mergeCell ref="O195:O196"/>
    <mergeCell ref="A195:A196"/>
    <mergeCell ref="B195:B196"/>
    <mergeCell ref="C195:E196"/>
    <mergeCell ref="F195:F196"/>
    <mergeCell ref="G195:G196"/>
    <mergeCell ref="H195:K196"/>
    <mergeCell ref="L195:L196"/>
    <mergeCell ref="M197:M198"/>
    <mergeCell ref="O197:O198"/>
    <mergeCell ref="A197:A198"/>
    <mergeCell ref="B197:B198"/>
    <mergeCell ref="C197:E198"/>
    <mergeCell ref="F197:F198"/>
    <mergeCell ref="G197:G198"/>
    <mergeCell ref="H197:K198"/>
    <mergeCell ref="L197:L198"/>
    <mergeCell ref="M199:M200"/>
    <mergeCell ref="O199:O200"/>
    <mergeCell ref="A199:A200"/>
    <mergeCell ref="B199:B200"/>
    <mergeCell ref="C199:E200"/>
    <mergeCell ref="F199:F200"/>
    <mergeCell ref="G199:G200"/>
    <mergeCell ref="H199:K200"/>
    <mergeCell ref="L199:L200"/>
    <mergeCell ref="M201:M202"/>
    <mergeCell ref="O201:O202"/>
    <mergeCell ref="A201:A202"/>
    <mergeCell ref="B201:B202"/>
    <mergeCell ref="C201:E202"/>
    <mergeCell ref="F201:F202"/>
    <mergeCell ref="G201:G202"/>
    <mergeCell ref="H201:K202"/>
    <mergeCell ref="L201:L202"/>
    <mergeCell ref="M203:M204"/>
    <mergeCell ref="O203:O204"/>
    <mergeCell ref="A203:A204"/>
    <mergeCell ref="B203:B204"/>
    <mergeCell ref="C203:E204"/>
    <mergeCell ref="F203:F204"/>
    <mergeCell ref="G203:G204"/>
    <mergeCell ref="H203:K204"/>
    <mergeCell ref="L203:L204"/>
    <mergeCell ref="M205:M206"/>
    <mergeCell ref="O205:O206"/>
    <mergeCell ref="A205:A206"/>
    <mergeCell ref="B205:B206"/>
    <mergeCell ref="C205:E206"/>
    <mergeCell ref="F205:F206"/>
    <mergeCell ref="G205:G206"/>
    <mergeCell ref="H205:K206"/>
    <mergeCell ref="L205:L206"/>
    <mergeCell ref="M207:M208"/>
    <mergeCell ref="O207:O208"/>
    <mergeCell ref="A207:A208"/>
    <mergeCell ref="B207:B208"/>
    <mergeCell ref="C207:E208"/>
    <mergeCell ref="F207:F208"/>
    <mergeCell ref="G207:G208"/>
    <mergeCell ref="H207:K208"/>
    <mergeCell ref="L207:L208"/>
    <mergeCell ref="M209:M210"/>
    <mergeCell ref="O209:O210"/>
    <mergeCell ref="A209:A210"/>
    <mergeCell ref="B209:B210"/>
    <mergeCell ref="C209:E210"/>
    <mergeCell ref="F209:F210"/>
    <mergeCell ref="G209:G210"/>
    <mergeCell ref="H209:K210"/>
    <mergeCell ref="L209:L210"/>
    <mergeCell ref="M211:M212"/>
    <mergeCell ref="O211:O212"/>
    <mergeCell ref="A211:A212"/>
    <mergeCell ref="B211:B212"/>
    <mergeCell ref="C211:E212"/>
    <mergeCell ref="F211:F212"/>
    <mergeCell ref="G211:G212"/>
    <mergeCell ref="H211:K212"/>
    <mergeCell ref="L211:L212"/>
    <mergeCell ref="B187:B188"/>
    <mergeCell ref="C187:E188"/>
    <mergeCell ref="F187:F188"/>
    <mergeCell ref="G187:G188"/>
    <mergeCell ref="H187:K188"/>
    <mergeCell ref="L187:L188"/>
    <mergeCell ref="M187:M188"/>
    <mergeCell ref="A187:A188"/>
    <mergeCell ref="A189:A190"/>
    <mergeCell ref="B189:B190"/>
    <mergeCell ref="C189:E190"/>
    <mergeCell ref="F189:F190"/>
    <mergeCell ref="G189:G190"/>
    <mergeCell ref="H189:K190"/>
    <mergeCell ref="M191:M192"/>
    <mergeCell ref="O191:O192"/>
    <mergeCell ref="A191:A192"/>
    <mergeCell ref="B191:B192"/>
    <mergeCell ref="C191:E192"/>
    <mergeCell ref="F191:F192"/>
    <mergeCell ref="G191:G192"/>
    <mergeCell ref="H191:K192"/>
    <mergeCell ref="L191:L192"/>
    <mergeCell ref="M193:M194"/>
    <mergeCell ref="O193:O194"/>
    <mergeCell ref="A193:A194"/>
    <mergeCell ref="B193:B194"/>
    <mergeCell ref="C193:E194"/>
    <mergeCell ref="F193:F194"/>
    <mergeCell ref="G193:G194"/>
    <mergeCell ref="H193:K194"/>
    <mergeCell ref="L193:L194"/>
    <mergeCell ref="L227:L228"/>
    <mergeCell ref="M227:M228"/>
    <mergeCell ref="B225:B226"/>
    <mergeCell ref="C225:E226"/>
    <mergeCell ref="F225:F226"/>
    <mergeCell ref="G225:G226"/>
    <mergeCell ref="H225:K226"/>
    <mergeCell ref="L225:L226"/>
    <mergeCell ref="M225:M226"/>
    <mergeCell ref="A225:A226"/>
    <mergeCell ref="A227:A228"/>
    <mergeCell ref="B227:B228"/>
    <mergeCell ref="C227:E228"/>
    <mergeCell ref="F227:F228"/>
    <mergeCell ref="G227:G228"/>
    <mergeCell ref="H227:K228"/>
    <mergeCell ref="B229:B230"/>
    <mergeCell ref="C229:E230"/>
    <mergeCell ref="F229:F230"/>
    <mergeCell ref="G229:G230"/>
    <mergeCell ref="H229:K230"/>
    <mergeCell ref="L229:L230"/>
    <mergeCell ref="M229:M230"/>
    <mergeCell ref="L235:L236"/>
    <mergeCell ref="M235:M236"/>
    <mergeCell ref="O235:O236"/>
    <mergeCell ref="B231:K234"/>
    <mergeCell ref="L231:L234"/>
    <mergeCell ref="M231:M234"/>
    <mergeCell ref="C235:E236"/>
    <mergeCell ref="F235:F236"/>
    <mergeCell ref="G235:G236"/>
    <mergeCell ref="H235:K236"/>
    <mergeCell ref="C237:E238"/>
    <mergeCell ref="F237:F238"/>
    <mergeCell ref="G237:G238"/>
    <mergeCell ref="H237:K238"/>
    <mergeCell ref="L237:L238"/>
    <mergeCell ref="M237:M238"/>
    <mergeCell ref="O237:O238"/>
    <mergeCell ref="C243:E244"/>
    <mergeCell ref="F243:F244"/>
    <mergeCell ref="G243:G244"/>
    <mergeCell ref="H243:K244"/>
    <mergeCell ref="L243:L244"/>
    <mergeCell ref="M243:M244"/>
    <mergeCell ref="O243:O244"/>
    <mergeCell ref="C257:E258"/>
    <mergeCell ref="F257:F258"/>
    <mergeCell ref="G257:G258"/>
    <mergeCell ref="H257:K258"/>
    <mergeCell ref="L257:L258"/>
    <mergeCell ref="M257:M258"/>
    <mergeCell ref="O257:O258"/>
    <mergeCell ref="C259:E260"/>
    <mergeCell ref="F259:F260"/>
    <mergeCell ref="G259:G260"/>
    <mergeCell ref="H259:K260"/>
    <mergeCell ref="L259:L260"/>
    <mergeCell ref="M259:M260"/>
    <mergeCell ref="O259:O260"/>
    <mergeCell ref="C239:E240"/>
    <mergeCell ref="F239:F240"/>
    <mergeCell ref="G239:G240"/>
    <mergeCell ref="H239:K240"/>
    <mergeCell ref="L239:L240"/>
    <mergeCell ref="M239:M240"/>
    <mergeCell ref="O239:O240"/>
    <mergeCell ref="C241:E242"/>
    <mergeCell ref="F241:F242"/>
    <mergeCell ref="G241:G242"/>
    <mergeCell ref="H241:K242"/>
    <mergeCell ref="L241:L242"/>
    <mergeCell ref="M241:M242"/>
    <mergeCell ref="O241:O242"/>
    <mergeCell ref="C245:E246"/>
    <mergeCell ref="F245:F246"/>
    <mergeCell ref="G245:G246"/>
    <mergeCell ref="H245:K246"/>
    <mergeCell ref="L245:L246"/>
    <mergeCell ref="M245:M246"/>
    <mergeCell ref="O245:O246"/>
    <mergeCell ref="C247:E248"/>
    <mergeCell ref="F247:F248"/>
    <mergeCell ref="G247:G248"/>
    <mergeCell ref="H247:K248"/>
    <mergeCell ref="L247:L248"/>
    <mergeCell ref="M247:M248"/>
    <mergeCell ref="O247:O248"/>
    <mergeCell ref="C249:E250"/>
    <mergeCell ref="F249:F250"/>
    <mergeCell ref="G249:G250"/>
    <mergeCell ref="H249:K250"/>
    <mergeCell ref="L249:L250"/>
    <mergeCell ref="M249:M250"/>
    <mergeCell ref="O249:O250"/>
    <mergeCell ref="C251:E252"/>
    <mergeCell ref="F251:F252"/>
    <mergeCell ref="G251:G252"/>
    <mergeCell ref="H251:K252"/>
    <mergeCell ref="L251:L252"/>
    <mergeCell ref="M251:M252"/>
    <mergeCell ref="O251:O252"/>
    <mergeCell ref="C261:E262"/>
    <mergeCell ref="F261:F262"/>
    <mergeCell ref="G261:G262"/>
    <mergeCell ref="H261:K262"/>
    <mergeCell ref="L261:L262"/>
    <mergeCell ref="M261:M262"/>
    <mergeCell ref="O261:O262"/>
    <mergeCell ref="B151:B152"/>
    <mergeCell ref="C151:E152"/>
    <mergeCell ref="F151:F152"/>
    <mergeCell ref="G151:G152"/>
    <mergeCell ref="H151:K152"/>
    <mergeCell ref="L151:L152"/>
    <mergeCell ref="M151:M152"/>
    <mergeCell ref="A151:A152"/>
    <mergeCell ref="A153:A154"/>
    <mergeCell ref="B153:B154"/>
    <mergeCell ref="C153:E154"/>
    <mergeCell ref="F153:F154"/>
    <mergeCell ref="G153:G154"/>
    <mergeCell ref="H153:K154"/>
    <mergeCell ref="M155:M156"/>
    <mergeCell ref="O155:O156"/>
    <mergeCell ref="A155:A156"/>
    <mergeCell ref="B155:B156"/>
    <mergeCell ref="C155:E156"/>
    <mergeCell ref="F155:F156"/>
    <mergeCell ref="G155:G156"/>
    <mergeCell ref="H155:K156"/>
    <mergeCell ref="L155:L156"/>
    <mergeCell ref="M157:M158"/>
    <mergeCell ref="O157:O158"/>
    <mergeCell ref="A157:A158"/>
    <mergeCell ref="B157:B158"/>
    <mergeCell ref="C157:E158"/>
    <mergeCell ref="F157:F158"/>
    <mergeCell ref="G157:G158"/>
    <mergeCell ref="H157:K158"/>
    <mergeCell ref="L157:L158"/>
    <mergeCell ref="L189:L190"/>
    <mergeCell ref="M189:M190"/>
    <mergeCell ref="O189:O190"/>
    <mergeCell ref="M215:M216"/>
    <mergeCell ref="O215:O216"/>
    <mergeCell ref="A215:A216"/>
    <mergeCell ref="B215:B216"/>
    <mergeCell ref="C215:E216"/>
    <mergeCell ref="F215:F216"/>
    <mergeCell ref="G215:G216"/>
    <mergeCell ref="H215:K216"/>
    <mergeCell ref="L215:L216"/>
    <mergeCell ref="M217:M218"/>
    <mergeCell ref="O217:O218"/>
    <mergeCell ref="A217:A218"/>
    <mergeCell ref="B217:B218"/>
    <mergeCell ref="C217:E218"/>
    <mergeCell ref="F217:F218"/>
    <mergeCell ref="G217:G218"/>
    <mergeCell ref="H217:K218"/>
    <mergeCell ref="L217:L218"/>
    <mergeCell ref="M219:M220"/>
    <mergeCell ref="O219:O220"/>
    <mergeCell ref="A219:A220"/>
    <mergeCell ref="B219:B220"/>
    <mergeCell ref="C219:E220"/>
    <mergeCell ref="F219:F220"/>
    <mergeCell ref="G219:G220"/>
    <mergeCell ref="H219:K220"/>
    <mergeCell ref="L219:L220"/>
    <mergeCell ref="B221:B222"/>
    <mergeCell ref="C221:E222"/>
    <mergeCell ref="F221:F222"/>
    <mergeCell ref="G221:G222"/>
    <mergeCell ref="H221:K222"/>
    <mergeCell ref="L221:L222"/>
    <mergeCell ref="M221:M222"/>
    <mergeCell ref="A221:A222"/>
    <mergeCell ref="A223:A224"/>
    <mergeCell ref="B223:F224"/>
    <mergeCell ref="G223:G224"/>
    <mergeCell ref="H223:K224"/>
    <mergeCell ref="L223:L224"/>
    <mergeCell ref="M223:M224"/>
    <mergeCell ref="A229:A230"/>
    <mergeCell ref="A231:A234"/>
    <mergeCell ref="A235:A236"/>
    <mergeCell ref="B235:B236"/>
    <mergeCell ref="A237:A238"/>
    <mergeCell ref="B237:B238"/>
    <mergeCell ref="B239:B240"/>
    <mergeCell ref="A253:A254"/>
    <mergeCell ref="A255:A256"/>
    <mergeCell ref="A257:A258"/>
    <mergeCell ref="A259:A260"/>
    <mergeCell ref="A261:A262"/>
    <mergeCell ref="A263:A264"/>
    <mergeCell ref="A265:A266"/>
    <mergeCell ref="A239:A240"/>
    <mergeCell ref="A241:A242"/>
    <mergeCell ref="A243:A244"/>
    <mergeCell ref="A245:A246"/>
    <mergeCell ref="A247:A248"/>
    <mergeCell ref="A249:A250"/>
    <mergeCell ref="A251:A252"/>
    <mergeCell ref="B255:B256"/>
    <mergeCell ref="B257:B258"/>
    <mergeCell ref="B259:B260"/>
    <mergeCell ref="B261:B262"/>
    <mergeCell ref="B263:B264"/>
    <mergeCell ref="B265:B266"/>
    <mergeCell ref="B241:B242"/>
    <mergeCell ref="B243:B244"/>
    <mergeCell ref="B245:B246"/>
    <mergeCell ref="B247:B248"/>
    <mergeCell ref="B249:B250"/>
    <mergeCell ref="B251:B252"/>
    <mergeCell ref="B253:B254"/>
    <mergeCell ref="C253:E254"/>
    <mergeCell ref="F253:F254"/>
    <mergeCell ref="G253:G254"/>
    <mergeCell ref="H253:K254"/>
    <mergeCell ref="L253:L254"/>
    <mergeCell ref="M253:M254"/>
    <mergeCell ref="O253:O254"/>
    <mergeCell ref="C255:E256"/>
    <mergeCell ref="F255:F256"/>
    <mergeCell ref="G255:G256"/>
    <mergeCell ref="H255:K256"/>
    <mergeCell ref="L255:L256"/>
    <mergeCell ref="M255:M256"/>
    <mergeCell ref="O255:O256"/>
    <mergeCell ref="C265:E266"/>
    <mergeCell ref="F265:F266"/>
    <mergeCell ref="G265:G266"/>
    <mergeCell ref="H265:K266"/>
    <mergeCell ref="L265:L266"/>
    <mergeCell ref="M265:M266"/>
    <mergeCell ref="O265:O266"/>
    <mergeCell ref="C263:E264"/>
    <mergeCell ref="F263:F264"/>
    <mergeCell ref="G263:G264"/>
    <mergeCell ref="H263:K264"/>
    <mergeCell ref="L263:L264"/>
    <mergeCell ref="M263:M264"/>
    <mergeCell ref="O263:O264"/>
    <mergeCell ref="H5:K5"/>
    <mergeCell ref="L5:M5"/>
    <mergeCell ref="A1:M1"/>
    <mergeCell ref="C2:M2"/>
    <mergeCell ref="C3:M3"/>
    <mergeCell ref="A4:G4"/>
    <mergeCell ref="H4:K4"/>
    <mergeCell ref="L4:M4"/>
    <mergeCell ref="A5:G5"/>
    <mergeCell ref="A6:G6"/>
    <mergeCell ref="H6:K6"/>
    <mergeCell ref="L6:M6"/>
    <mergeCell ref="A7:G7"/>
    <mergeCell ref="H7:K7"/>
    <mergeCell ref="L7:M7"/>
    <mergeCell ref="H8:K8"/>
    <mergeCell ref="L9:L10"/>
    <mergeCell ref="M9:M10"/>
    <mergeCell ref="O9:O10"/>
    <mergeCell ref="C8:E8"/>
    <mergeCell ref="A9:A10"/>
    <mergeCell ref="B9:B10"/>
    <mergeCell ref="C9:E10"/>
    <mergeCell ref="F9:F10"/>
    <mergeCell ref="G9:G10"/>
    <mergeCell ref="H9:K10"/>
    <mergeCell ref="M11:M12"/>
    <mergeCell ref="O11:O12"/>
    <mergeCell ref="A11:A12"/>
    <mergeCell ref="B11:B12"/>
    <mergeCell ref="C11:E12"/>
    <mergeCell ref="F11:F12"/>
    <mergeCell ref="G11:G12"/>
    <mergeCell ref="H11:K12"/>
    <mergeCell ref="L11:L12"/>
    <mergeCell ref="M19:M20"/>
    <mergeCell ref="O19:O20"/>
    <mergeCell ref="A19:A20"/>
    <mergeCell ref="B19:B20"/>
    <mergeCell ref="C19:E20"/>
    <mergeCell ref="F19:F20"/>
    <mergeCell ref="G19:G20"/>
    <mergeCell ref="H19:K20"/>
    <mergeCell ref="L19:L20"/>
    <mergeCell ref="M21:M22"/>
    <mergeCell ref="O21:O22"/>
    <mergeCell ref="A21:A22"/>
    <mergeCell ref="B21:B22"/>
    <mergeCell ref="C21:E22"/>
    <mergeCell ref="F21:F22"/>
    <mergeCell ref="G21:G22"/>
    <mergeCell ref="H21:K22"/>
    <mergeCell ref="L21:L22"/>
    <mergeCell ref="B23:B24"/>
    <mergeCell ref="C23:E24"/>
    <mergeCell ref="F23:F24"/>
    <mergeCell ref="G23:G24"/>
    <mergeCell ref="H23:K24"/>
    <mergeCell ref="L23:L24"/>
    <mergeCell ref="M23:M24"/>
    <mergeCell ref="A23:A24"/>
    <mergeCell ref="B25:E26"/>
    <mergeCell ref="F25:F26"/>
    <mergeCell ref="G25:G26"/>
    <mergeCell ref="H25:K26"/>
    <mergeCell ref="L25:L26"/>
    <mergeCell ref="M25:M26"/>
    <mergeCell ref="M29:M30"/>
    <mergeCell ref="O29:O30"/>
    <mergeCell ref="A29:A30"/>
    <mergeCell ref="B29:B30"/>
    <mergeCell ref="C29:E30"/>
    <mergeCell ref="F29:F30"/>
    <mergeCell ref="G29:G30"/>
    <mergeCell ref="H29:K30"/>
    <mergeCell ref="L29:L30"/>
    <mergeCell ref="M31:M32"/>
    <mergeCell ref="O31:O32"/>
    <mergeCell ref="A31:A32"/>
    <mergeCell ref="B31:B32"/>
    <mergeCell ref="C31:E32"/>
    <mergeCell ref="F31:F32"/>
    <mergeCell ref="G31:G32"/>
    <mergeCell ref="H31:K32"/>
    <mergeCell ref="L31:L32"/>
    <mergeCell ref="M33:M34"/>
    <mergeCell ref="O33:O34"/>
    <mergeCell ref="A33:A34"/>
    <mergeCell ref="B33:B34"/>
    <mergeCell ref="C33:E34"/>
    <mergeCell ref="F33:F34"/>
    <mergeCell ref="G33:G34"/>
    <mergeCell ref="H33:K34"/>
    <mergeCell ref="L33:L34"/>
    <mergeCell ref="L27:L28"/>
    <mergeCell ref="M27:M28"/>
    <mergeCell ref="A25:A26"/>
    <mergeCell ref="A27:A28"/>
    <mergeCell ref="B27:B28"/>
    <mergeCell ref="C27:E28"/>
    <mergeCell ref="F27:F28"/>
    <mergeCell ref="G27:G28"/>
    <mergeCell ref="H27:K28"/>
    <mergeCell ref="M35:M36"/>
    <mergeCell ref="O35:O36"/>
    <mergeCell ref="A35:A36"/>
    <mergeCell ref="B35:B36"/>
    <mergeCell ref="C35:E36"/>
    <mergeCell ref="F35:F36"/>
    <mergeCell ref="G35:G36"/>
    <mergeCell ref="H35:K36"/>
    <mergeCell ref="L35:L36"/>
    <mergeCell ref="M37:M38"/>
    <mergeCell ref="O37:O38"/>
    <mergeCell ref="A37:A38"/>
    <mergeCell ref="B37:B38"/>
    <mergeCell ref="C37:E38"/>
    <mergeCell ref="F37:F38"/>
    <mergeCell ref="G37:G38"/>
    <mergeCell ref="H37:K38"/>
    <mergeCell ref="L37:L38"/>
    <mergeCell ref="M39:M40"/>
    <mergeCell ref="O39:O40"/>
    <mergeCell ref="A39:A40"/>
    <mergeCell ref="B39:B40"/>
    <mergeCell ref="C39:E40"/>
    <mergeCell ref="F39:F40"/>
    <mergeCell ref="G39:G40"/>
    <mergeCell ref="H39:K40"/>
    <mergeCell ref="L39:L40"/>
    <mergeCell ref="M41:M42"/>
    <mergeCell ref="O41:O42"/>
    <mergeCell ref="A41:A42"/>
    <mergeCell ref="B41:B42"/>
    <mergeCell ref="C41:E42"/>
    <mergeCell ref="F41:F42"/>
    <mergeCell ref="G41:G42"/>
    <mergeCell ref="H41:K42"/>
    <mergeCell ref="L41:L42"/>
    <mergeCell ref="M43:M44"/>
    <mergeCell ref="O43:O44"/>
    <mergeCell ref="A43:A44"/>
    <mergeCell ref="B43:B44"/>
    <mergeCell ref="C43:E44"/>
    <mergeCell ref="F43:F44"/>
    <mergeCell ref="G43:G44"/>
    <mergeCell ref="H43:K44"/>
    <mergeCell ref="L43:L44"/>
    <mergeCell ref="M45:M46"/>
    <mergeCell ref="O45:O46"/>
    <mergeCell ref="A45:A46"/>
    <mergeCell ref="B45:B46"/>
    <mergeCell ref="C45:E46"/>
    <mergeCell ref="F45:F46"/>
    <mergeCell ref="G45:G46"/>
    <mergeCell ref="H45:K46"/>
    <mergeCell ref="L45:L46"/>
    <mergeCell ref="C53:E54"/>
    <mergeCell ref="F53:F54"/>
    <mergeCell ref="A55:A56"/>
    <mergeCell ref="B55:B56"/>
    <mergeCell ref="C55:E56"/>
    <mergeCell ref="F55:F56"/>
    <mergeCell ref="G55:G56"/>
    <mergeCell ref="M57:M58"/>
    <mergeCell ref="O57:O58"/>
    <mergeCell ref="A57:A58"/>
    <mergeCell ref="B57:B58"/>
    <mergeCell ref="C57:E58"/>
    <mergeCell ref="F57:F58"/>
    <mergeCell ref="G57:G58"/>
    <mergeCell ref="H57:K58"/>
    <mergeCell ref="L57:L58"/>
    <mergeCell ref="M59:M60"/>
    <mergeCell ref="O59:O60"/>
    <mergeCell ref="A59:A60"/>
    <mergeCell ref="B59:B60"/>
    <mergeCell ref="C59:E60"/>
    <mergeCell ref="F59:F60"/>
    <mergeCell ref="G59:G60"/>
    <mergeCell ref="H59:K60"/>
    <mergeCell ref="L59:L60"/>
    <mergeCell ref="M61:M62"/>
    <mergeCell ref="O61:O62"/>
    <mergeCell ref="L71:L72"/>
    <mergeCell ref="M71:M72"/>
    <mergeCell ref="B69:B70"/>
    <mergeCell ref="C69:E70"/>
    <mergeCell ref="F69:F70"/>
    <mergeCell ref="G69:G70"/>
    <mergeCell ref="H69:K70"/>
    <mergeCell ref="L69:L70"/>
    <mergeCell ref="M69:M70"/>
    <mergeCell ref="A69:A70"/>
    <mergeCell ref="A71:A72"/>
    <mergeCell ref="B71:B72"/>
    <mergeCell ref="C71:E72"/>
    <mergeCell ref="F71:F72"/>
    <mergeCell ref="G71:G72"/>
    <mergeCell ref="H71:K72"/>
    <mergeCell ref="M73:M74"/>
    <mergeCell ref="O73:O74"/>
    <mergeCell ref="A73:A74"/>
    <mergeCell ref="B73:B74"/>
    <mergeCell ref="C73:E74"/>
    <mergeCell ref="F73:F74"/>
    <mergeCell ref="G73:G74"/>
    <mergeCell ref="H73:K74"/>
    <mergeCell ref="L73:L74"/>
    <mergeCell ref="M75:M76"/>
    <mergeCell ref="O75:O76"/>
    <mergeCell ref="A75:A76"/>
    <mergeCell ref="B75:B76"/>
    <mergeCell ref="C75:E76"/>
    <mergeCell ref="F75:F76"/>
    <mergeCell ref="G75:G76"/>
    <mergeCell ref="H75:K76"/>
    <mergeCell ref="L75:L76"/>
    <mergeCell ref="L79:L80"/>
    <mergeCell ref="M79:M80"/>
    <mergeCell ref="M47:M48"/>
    <mergeCell ref="O47:O48"/>
    <mergeCell ref="O49:O50"/>
    <mergeCell ref="A47:A48"/>
    <mergeCell ref="B47:B48"/>
    <mergeCell ref="C47:E48"/>
    <mergeCell ref="F47:F48"/>
    <mergeCell ref="G47:G48"/>
    <mergeCell ref="H47:K48"/>
    <mergeCell ref="L47:L48"/>
    <mergeCell ref="G53:G54"/>
    <mergeCell ref="H53:K54"/>
    <mergeCell ref="L53:L54"/>
    <mergeCell ref="M53:M54"/>
    <mergeCell ref="A51:F51"/>
    <mergeCell ref="G51:M51"/>
    <mergeCell ref="O51:O52"/>
    <mergeCell ref="C52:E52"/>
    <mergeCell ref="H52:K52"/>
    <mergeCell ref="A53:A54"/>
    <mergeCell ref="B53:B54"/>
    <mergeCell ref="O53:O54"/>
    <mergeCell ref="M13:M14"/>
    <mergeCell ref="O13:O14"/>
    <mergeCell ref="A13:A14"/>
    <mergeCell ref="B13:B14"/>
    <mergeCell ref="C13:E14"/>
    <mergeCell ref="F13:F14"/>
    <mergeCell ref="G13:G14"/>
    <mergeCell ref="H13:K14"/>
    <mergeCell ref="L13:L14"/>
    <mergeCell ref="M15:M16"/>
    <mergeCell ref="O15:O16"/>
    <mergeCell ref="A15:A16"/>
    <mergeCell ref="B15:B16"/>
    <mergeCell ref="C15:E16"/>
    <mergeCell ref="F15:F16"/>
    <mergeCell ref="G15:G16"/>
    <mergeCell ref="H15:K16"/>
    <mergeCell ref="L15:L16"/>
    <mergeCell ref="M17:M18"/>
    <mergeCell ref="O17:O18"/>
    <mergeCell ref="A17:A18"/>
    <mergeCell ref="B17:B18"/>
    <mergeCell ref="C17:E18"/>
    <mergeCell ref="F17:F18"/>
    <mergeCell ref="G17:G18"/>
    <mergeCell ref="H17:K18"/>
    <mergeCell ref="L17:L18"/>
    <mergeCell ref="H55:K56"/>
    <mergeCell ref="L55:L56"/>
    <mergeCell ref="M55:M56"/>
    <mergeCell ref="A61:A62"/>
    <mergeCell ref="B61:B62"/>
    <mergeCell ref="C61:E62"/>
    <mergeCell ref="F61:F62"/>
    <mergeCell ref="G61:G62"/>
    <mergeCell ref="H61:K62"/>
    <mergeCell ref="L61:L62"/>
    <mergeCell ref="B63:B64"/>
    <mergeCell ref="C63:E64"/>
    <mergeCell ref="F63:F64"/>
    <mergeCell ref="G63:G64"/>
    <mergeCell ref="H63:K64"/>
    <mergeCell ref="L63:L64"/>
    <mergeCell ref="M63:M64"/>
    <mergeCell ref="L65:L66"/>
    <mergeCell ref="M65:M66"/>
    <mergeCell ref="O65:O66"/>
    <mergeCell ref="A63:A64"/>
    <mergeCell ref="A65:A66"/>
    <mergeCell ref="B65:B66"/>
    <mergeCell ref="C65:E66"/>
    <mergeCell ref="F65:F66"/>
    <mergeCell ref="G65:G66"/>
    <mergeCell ref="H65:K66"/>
    <mergeCell ref="M67:M68"/>
    <mergeCell ref="O67:O68"/>
    <mergeCell ref="A67:A68"/>
    <mergeCell ref="B67:B68"/>
    <mergeCell ref="C67:E68"/>
    <mergeCell ref="F67:F68"/>
    <mergeCell ref="G67:G68"/>
    <mergeCell ref="H67:K68"/>
    <mergeCell ref="L67:L68"/>
    <mergeCell ref="B77:B78"/>
    <mergeCell ref="C77:E78"/>
    <mergeCell ref="F77:F78"/>
    <mergeCell ref="G77:G78"/>
    <mergeCell ref="H77:K78"/>
    <mergeCell ref="L77:L78"/>
    <mergeCell ref="M77:M78"/>
    <mergeCell ref="A77:A78"/>
    <mergeCell ref="A79:A80"/>
    <mergeCell ref="B79:B80"/>
    <mergeCell ref="C79:E80"/>
    <mergeCell ref="F79:F80"/>
    <mergeCell ref="G79:G80"/>
    <mergeCell ref="H79:K80"/>
    <mergeCell ref="B81:B82"/>
    <mergeCell ref="C81:E82"/>
    <mergeCell ref="F81:F82"/>
    <mergeCell ref="G81:G82"/>
    <mergeCell ref="H81:K82"/>
    <mergeCell ref="L81:L82"/>
    <mergeCell ref="M81:M82"/>
    <mergeCell ref="L83:L84"/>
    <mergeCell ref="M83:M84"/>
    <mergeCell ref="A81:A82"/>
    <mergeCell ref="A83:A84"/>
    <mergeCell ref="B83:B84"/>
    <mergeCell ref="C83:E84"/>
    <mergeCell ref="F83:F84"/>
    <mergeCell ref="G83:G84"/>
    <mergeCell ref="H83:K84"/>
    <mergeCell ref="M85:M86"/>
    <mergeCell ref="O85:O86"/>
    <mergeCell ref="A85:A86"/>
    <mergeCell ref="B85:B86"/>
    <mergeCell ref="C85:E86"/>
    <mergeCell ref="F85:F86"/>
    <mergeCell ref="G85:G86"/>
    <mergeCell ref="H85:K86"/>
    <mergeCell ref="L85:L86"/>
    <mergeCell ref="M87:M88"/>
    <mergeCell ref="O87:O88"/>
    <mergeCell ref="A87:A88"/>
    <mergeCell ref="B87:B88"/>
    <mergeCell ref="C87:E88"/>
    <mergeCell ref="F87:F88"/>
    <mergeCell ref="G87:G88"/>
    <mergeCell ref="H87:K88"/>
    <mergeCell ref="L87:L88"/>
    <mergeCell ref="B89:B90"/>
    <mergeCell ref="C89:E90"/>
    <mergeCell ref="F89:F90"/>
    <mergeCell ref="G89:G90"/>
    <mergeCell ref="H89:K90"/>
    <mergeCell ref="L89:L90"/>
    <mergeCell ref="M89:M90"/>
    <mergeCell ref="L91:L92"/>
    <mergeCell ref="M91:M92"/>
    <mergeCell ref="O91:O92"/>
    <mergeCell ref="A89:A90"/>
    <mergeCell ref="A91:A92"/>
    <mergeCell ref="B91:B92"/>
    <mergeCell ref="C91:E92"/>
    <mergeCell ref="F91:F92"/>
    <mergeCell ref="G91:G92"/>
    <mergeCell ref="H91:K92"/>
    <mergeCell ref="M93:M94"/>
    <mergeCell ref="O93:O94"/>
    <mergeCell ref="A93:A94"/>
    <mergeCell ref="B93:B94"/>
    <mergeCell ref="C93:E94"/>
    <mergeCell ref="F93:F94"/>
    <mergeCell ref="G93:G94"/>
    <mergeCell ref="H93:K94"/>
    <mergeCell ref="L93:L94"/>
    <mergeCell ref="M95:M96"/>
    <mergeCell ref="O95:O96"/>
    <mergeCell ref="A95:A96"/>
    <mergeCell ref="B95:B96"/>
    <mergeCell ref="C95:E96"/>
    <mergeCell ref="F95:F96"/>
    <mergeCell ref="G95:G96"/>
    <mergeCell ref="H95:K96"/>
    <mergeCell ref="L95:L96"/>
    <mergeCell ref="B97:B98"/>
    <mergeCell ref="C97:E98"/>
    <mergeCell ref="F97:F98"/>
    <mergeCell ref="G97:G98"/>
    <mergeCell ref="H97:K98"/>
    <mergeCell ref="L97:L98"/>
    <mergeCell ref="M97:M98"/>
    <mergeCell ref="L99:L100"/>
    <mergeCell ref="M99:M100"/>
    <mergeCell ref="A97:A98"/>
    <mergeCell ref="A99:A100"/>
    <mergeCell ref="B99:B100"/>
    <mergeCell ref="C99:E100"/>
    <mergeCell ref="F99:F100"/>
    <mergeCell ref="G99:G100"/>
    <mergeCell ref="H99:K100"/>
    <mergeCell ref="M101:M102"/>
    <mergeCell ref="O101:O102"/>
    <mergeCell ref="A101:A102"/>
    <mergeCell ref="B101:B102"/>
    <mergeCell ref="C101:E102"/>
    <mergeCell ref="F101:F102"/>
    <mergeCell ref="G101:G102"/>
    <mergeCell ref="H101:K102"/>
    <mergeCell ref="L101:L102"/>
    <mergeCell ref="M111:M112"/>
    <mergeCell ref="O111:O112"/>
    <mergeCell ref="A111:A112"/>
    <mergeCell ref="B111:B112"/>
    <mergeCell ref="C111:E112"/>
    <mergeCell ref="F111:F112"/>
    <mergeCell ref="G111:G112"/>
    <mergeCell ref="H111:K112"/>
    <mergeCell ref="L111:L112"/>
    <mergeCell ref="M113:M114"/>
    <mergeCell ref="O113:O114"/>
    <mergeCell ref="A113:A114"/>
    <mergeCell ref="B113:B114"/>
    <mergeCell ref="C113:E114"/>
    <mergeCell ref="F113:F114"/>
    <mergeCell ref="G113:G114"/>
    <mergeCell ref="H113:K114"/>
    <mergeCell ref="L113:L114"/>
    <mergeCell ref="M115:M116"/>
    <mergeCell ref="O115:O116"/>
    <mergeCell ref="A115:A116"/>
    <mergeCell ref="B115:B116"/>
    <mergeCell ref="C115:E116"/>
    <mergeCell ref="F115:F116"/>
    <mergeCell ref="G115:G116"/>
    <mergeCell ref="H115:K116"/>
    <mergeCell ref="L115:L116"/>
    <mergeCell ref="M117:M118"/>
    <mergeCell ref="O117:O118"/>
    <mergeCell ref="A117:A118"/>
    <mergeCell ref="B117:B118"/>
    <mergeCell ref="C117:E118"/>
    <mergeCell ref="F117:F118"/>
    <mergeCell ref="G117:G118"/>
    <mergeCell ref="H117:K118"/>
    <mergeCell ref="L117:L118"/>
    <mergeCell ref="M119:M120"/>
    <mergeCell ref="O119:O120"/>
    <mergeCell ref="A119:A120"/>
    <mergeCell ref="B119:B120"/>
    <mergeCell ref="C119:E120"/>
    <mergeCell ref="F119:F120"/>
    <mergeCell ref="G119:G120"/>
    <mergeCell ref="H119:K120"/>
    <mergeCell ref="L119:L120"/>
    <mergeCell ref="H147:K148"/>
    <mergeCell ref="L147:L148"/>
    <mergeCell ref="O149:O150"/>
    <mergeCell ref="O151:O152"/>
    <mergeCell ref="O153:O154"/>
    <mergeCell ref="L145:L146"/>
    <mergeCell ref="M145:M146"/>
    <mergeCell ref="B147:B148"/>
    <mergeCell ref="C147:E148"/>
    <mergeCell ref="F147:F148"/>
    <mergeCell ref="G147:G148"/>
    <mergeCell ref="M147:M148"/>
    <mergeCell ref="B129:B130"/>
    <mergeCell ref="C129:E130"/>
    <mergeCell ref="F129:F130"/>
    <mergeCell ref="G129:G130"/>
    <mergeCell ref="H129:K130"/>
    <mergeCell ref="L129:L130"/>
    <mergeCell ref="M129:M130"/>
    <mergeCell ref="A129:A130"/>
    <mergeCell ref="A131:A132"/>
    <mergeCell ref="B131:B132"/>
    <mergeCell ref="C131:E132"/>
    <mergeCell ref="F131:F132"/>
    <mergeCell ref="G131:G132"/>
    <mergeCell ref="H131:K132"/>
    <mergeCell ref="B133:B134"/>
    <mergeCell ref="C133:E134"/>
    <mergeCell ref="F133:F134"/>
    <mergeCell ref="G133:G134"/>
    <mergeCell ref="H133:K134"/>
    <mergeCell ref="L133:L134"/>
    <mergeCell ref="M133:M134"/>
    <mergeCell ref="L135:L136"/>
    <mergeCell ref="M135:M136"/>
    <mergeCell ref="A133:A134"/>
    <mergeCell ref="A135:A136"/>
    <mergeCell ref="B135:B136"/>
    <mergeCell ref="C135:E136"/>
    <mergeCell ref="F135:F136"/>
    <mergeCell ref="G135:G136"/>
    <mergeCell ref="H135:K136"/>
    <mergeCell ref="L139:L140"/>
    <mergeCell ref="M139:M140"/>
    <mergeCell ref="L153:L154"/>
    <mergeCell ref="M153:M154"/>
    <mergeCell ref="M103:M104"/>
    <mergeCell ref="O103:O104"/>
    <mergeCell ref="A103:A104"/>
    <mergeCell ref="B103:B104"/>
    <mergeCell ref="C103:E104"/>
    <mergeCell ref="F103:F104"/>
    <mergeCell ref="G103:G104"/>
    <mergeCell ref="H103:K104"/>
    <mergeCell ref="L103:L104"/>
    <mergeCell ref="M107:M108"/>
    <mergeCell ref="O107:O108"/>
    <mergeCell ref="A107:A108"/>
    <mergeCell ref="B107:B108"/>
    <mergeCell ref="C107:E108"/>
    <mergeCell ref="F107:F108"/>
    <mergeCell ref="G107:G108"/>
    <mergeCell ref="H107:K108"/>
    <mergeCell ref="L107:L108"/>
    <mergeCell ref="M109:M110"/>
    <mergeCell ref="O109:O110"/>
    <mergeCell ref="A109:A110"/>
    <mergeCell ref="B109:B110"/>
    <mergeCell ref="C109:E110"/>
    <mergeCell ref="F109:F110"/>
    <mergeCell ref="G109:G110"/>
    <mergeCell ref="H109:K110"/>
    <mergeCell ref="L109:L110"/>
    <mergeCell ref="L123:L124"/>
    <mergeCell ref="M123:M124"/>
    <mergeCell ref="O123:O124"/>
    <mergeCell ref="B121:B122"/>
    <mergeCell ref="C121:E122"/>
    <mergeCell ref="F121:F122"/>
    <mergeCell ref="G121:G122"/>
    <mergeCell ref="H121:K122"/>
    <mergeCell ref="L121:L122"/>
    <mergeCell ref="M121:M122"/>
    <mergeCell ref="A121:A122"/>
    <mergeCell ref="A123:A124"/>
    <mergeCell ref="B123:B124"/>
    <mergeCell ref="C123:E124"/>
    <mergeCell ref="F123:F124"/>
    <mergeCell ref="G123:G124"/>
    <mergeCell ref="H123:K124"/>
    <mergeCell ref="M125:M126"/>
    <mergeCell ref="O125:O126"/>
    <mergeCell ref="A125:A126"/>
    <mergeCell ref="B125:B126"/>
    <mergeCell ref="C125:E126"/>
    <mergeCell ref="F125:F126"/>
    <mergeCell ref="G125:G126"/>
    <mergeCell ref="H125:K126"/>
    <mergeCell ref="L125:L126"/>
    <mergeCell ref="M127:M128"/>
    <mergeCell ref="O127:O128"/>
    <mergeCell ref="A127:A128"/>
    <mergeCell ref="B127:B128"/>
    <mergeCell ref="C127:E128"/>
    <mergeCell ref="F127:F128"/>
    <mergeCell ref="G127:G128"/>
    <mergeCell ref="H127:K128"/>
    <mergeCell ref="L127:L128"/>
    <mergeCell ref="L131:L132"/>
    <mergeCell ref="M131:M132"/>
    <mergeCell ref="B137:B138"/>
    <mergeCell ref="C137:E138"/>
    <mergeCell ref="F137:F138"/>
    <mergeCell ref="G137:G138"/>
    <mergeCell ref="H137:K138"/>
    <mergeCell ref="L137:L138"/>
    <mergeCell ref="M137:M138"/>
    <mergeCell ref="A137:A138"/>
    <mergeCell ref="A139:A140"/>
    <mergeCell ref="B139:B140"/>
    <mergeCell ref="C139:E140"/>
    <mergeCell ref="F139:F140"/>
    <mergeCell ref="G139:G140"/>
    <mergeCell ref="H139:K140"/>
    <mergeCell ref="M141:M142"/>
    <mergeCell ref="O141:O142"/>
    <mergeCell ref="A141:A142"/>
    <mergeCell ref="B141:B142"/>
    <mergeCell ref="C141:E142"/>
    <mergeCell ref="F141:F142"/>
    <mergeCell ref="G141:G142"/>
    <mergeCell ref="H141:K142"/>
    <mergeCell ref="L141:L142"/>
    <mergeCell ref="B143:B144"/>
    <mergeCell ref="C143:E144"/>
    <mergeCell ref="F143:F144"/>
    <mergeCell ref="G143:G144"/>
    <mergeCell ref="H143:K144"/>
    <mergeCell ref="L143:L144"/>
    <mergeCell ref="M143:M144"/>
    <mergeCell ref="A143:A144"/>
    <mergeCell ref="A145:A146"/>
    <mergeCell ref="B145:B146"/>
    <mergeCell ref="C145:E146"/>
    <mergeCell ref="F145:F146"/>
    <mergeCell ref="G145:G146"/>
    <mergeCell ref="H145:K146"/>
    <mergeCell ref="O145:O146"/>
    <mergeCell ref="L149:L150"/>
    <mergeCell ref="M149:M150"/>
    <mergeCell ref="A147:A148"/>
    <mergeCell ref="A149:A150"/>
    <mergeCell ref="B149:B150"/>
    <mergeCell ref="C149:E150"/>
    <mergeCell ref="F149:F150"/>
    <mergeCell ref="G149:G150"/>
    <mergeCell ref="H149:K150"/>
    <mergeCell ref="M161:M162"/>
    <mergeCell ref="O161:O162"/>
    <mergeCell ref="A161:A162"/>
    <mergeCell ref="B161:B162"/>
    <mergeCell ref="C161:E162"/>
    <mergeCell ref="F161:F162"/>
    <mergeCell ref="G161:G162"/>
    <mergeCell ref="H161:K162"/>
    <mergeCell ref="L161:L16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18.57"/>
    <col customWidth="1" min="3" max="3" width="6.29"/>
    <col customWidth="1" min="4" max="18" width="6.86"/>
    <col customWidth="1" min="19" max="19" width="8.43"/>
    <col customWidth="1" min="20" max="20" width="9.0"/>
    <col customWidth="1" min="21" max="21" width="2.29"/>
    <col customWidth="1" min="22" max="22" width="9.14"/>
    <col customWidth="1" min="23" max="23" width="8.71"/>
    <col customWidth="1" min="24" max="43" width="9.14"/>
  </cols>
  <sheetData>
    <row r="1" ht="39.0" customHeight="1">
      <c r="A1" s="95"/>
      <c r="B1" s="96"/>
      <c r="C1" s="97"/>
      <c r="D1" s="95"/>
      <c r="E1" s="96"/>
      <c r="F1" s="96"/>
      <c r="G1" s="96"/>
      <c r="H1" s="97"/>
      <c r="I1" s="95"/>
      <c r="J1" s="96"/>
      <c r="K1" s="96"/>
      <c r="L1" s="97"/>
      <c r="M1" s="98" t="str">
        <f>'[1]Sample  1-10'!M35:O35</f>
        <v>#REF!</v>
      </c>
      <c r="N1" s="96"/>
      <c r="O1" s="97"/>
      <c r="P1" s="98" t="str">
        <f>'[1]Sample  1-10'!P35:R35</f>
        <v>#REF!</v>
      </c>
      <c r="Q1" s="96"/>
      <c r="R1" s="97"/>
      <c r="S1" s="98"/>
      <c r="T1" s="97"/>
      <c r="U1" s="99"/>
      <c r="V1" s="100"/>
      <c r="W1" s="96"/>
      <c r="X1" s="96"/>
      <c r="Y1" s="96"/>
      <c r="Z1" s="96"/>
      <c r="AA1" s="96"/>
      <c r="AB1" s="97"/>
      <c r="AC1" s="100"/>
      <c r="AD1" s="96"/>
      <c r="AE1" s="96"/>
      <c r="AF1" s="96"/>
      <c r="AG1" s="97"/>
      <c r="AH1" s="100"/>
      <c r="AI1" s="96"/>
      <c r="AJ1" s="96"/>
      <c r="AK1" s="96"/>
      <c r="AL1" s="97"/>
      <c r="AM1" s="100"/>
      <c r="AN1" s="96"/>
      <c r="AO1" s="97"/>
      <c r="AP1" s="100"/>
      <c r="AQ1" s="97"/>
    </row>
    <row r="2" ht="15.0" customHeight="1">
      <c r="A2" s="101" t="str">
        <f>[1]QP!A8</f>
        <v>#ERROR!</v>
      </c>
      <c r="B2" s="101" t="str">
        <f>[1]QP!C8</f>
        <v>#ERROR!</v>
      </c>
      <c r="C2" s="101" t="str">
        <f>[1]QP!F8</f>
        <v>#ERROR!</v>
      </c>
      <c r="D2" s="102"/>
      <c r="E2" s="102"/>
      <c r="F2" s="102"/>
      <c r="G2" s="102"/>
      <c r="H2" s="102"/>
      <c r="I2" s="102"/>
      <c r="J2" s="102"/>
      <c r="K2" s="102"/>
      <c r="L2" s="102"/>
      <c r="M2" s="102"/>
      <c r="N2" s="102"/>
      <c r="O2" s="102"/>
      <c r="P2" s="102"/>
      <c r="Q2" s="102"/>
      <c r="R2" s="102"/>
      <c r="S2" s="101" t="s">
        <v>215</v>
      </c>
      <c r="T2" s="101" t="s">
        <v>216</v>
      </c>
      <c r="U2" s="103"/>
      <c r="V2" s="101" t="s">
        <v>217</v>
      </c>
      <c r="W2" s="101" t="s">
        <v>218</v>
      </c>
      <c r="X2" s="104"/>
      <c r="Y2" s="104"/>
      <c r="Z2" s="104"/>
      <c r="AA2" s="104"/>
      <c r="AB2" s="104"/>
      <c r="AC2" s="104"/>
      <c r="AD2" s="104"/>
      <c r="AE2" s="104"/>
      <c r="AF2" s="104"/>
      <c r="AG2" s="104"/>
      <c r="AH2" s="104"/>
      <c r="AI2" s="104"/>
      <c r="AJ2" s="104"/>
      <c r="AK2" s="104"/>
      <c r="AL2" s="104"/>
      <c r="AM2" s="104"/>
      <c r="AN2" s="104"/>
      <c r="AO2" s="104"/>
      <c r="AP2" s="104"/>
      <c r="AQ2" s="104"/>
    </row>
    <row r="3">
      <c r="A3" s="105"/>
      <c r="B3" s="105"/>
      <c r="C3" s="105"/>
      <c r="D3" s="106"/>
      <c r="E3" s="106"/>
      <c r="F3" s="106"/>
      <c r="G3" s="106"/>
      <c r="H3" s="106"/>
      <c r="I3" s="106"/>
      <c r="J3" s="106"/>
      <c r="K3" s="106"/>
      <c r="L3" s="106"/>
      <c r="M3" s="106"/>
      <c r="N3" s="106"/>
      <c r="O3" s="106"/>
      <c r="P3" s="106"/>
      <c r="Q3" s="106"/>
      <c r="R3" s="106"/>
      <c r="S3" s="105"/>
      <c r="T3" s="105"/>
      <c r="U3" s="103"/>
      <c r="V3" s="105"/>
      <c r="W3" s="105"/>
      <c r="X3" s="104"/>
      <c r="Y3" s="104"/>
      <c r="Z3" s="104"/>
      <c r="AA3" s="104"/>
      <c r="AB3" s="104"/>
      <c r="AC3" s="104"/>
      <c r="AD3" s="104"/>
      <c r="AE3" s="104"/>
      <c r="AF3" s="104"/>
      <c r="AG3" s="104"/>
      <c r="AH3" s="104"/>
      <c r="AI3" s="104"/>
      <c r="AJ3" s="104"/>
      <c r="AK3" s="104"/>
      <c r="AL3" s="104"/>
      <c r="AM3" s="104"/>
      <c r="AN3" s="104"/>
      <c r="AO3" s="104"/>
      <c r="AP3" s="104"/>
      <c r="AQ3" s="104"/>
    </row>
    <row r="4" ht="15.0" customHeight="1">
      <c r="A4" s="107"/>
      <c r="B4" s="107"/>
      <c r="C4" s="108"/>
      <c r="D4" s="109"/>
      <c r="E4" s="110"/>
      <c r="F4" s="111"/>
      <c r="G4" s="111"/>
      <c r="H4" s="111"/>
      <c r="I4" s="111"/>
      <c r="J4" s="111"/>
      <c r="K4" s="111"/>
      <c r="L4" s="111"/>
      <c r="M4" s="111"/>
      <c r="N4" s="111"/>
      <c r="O4" s="111"/>
      <c r="P4" s="111"/>
      <c r="Q4" s="111"/>
      <c r="R4" s="112"/>
      <c r="S4" s="113"/>
      <c r="T4" s="101"/>
      <c r="U4" s="103"/>
      <c r="V4" s="114"/>
      <c r="W4" s="114"/>
      <c r="X4" s="104"/>
      <c r="Y4" s="104"/>
      <c r="Z4" s="104"/>
      <c r="AA4" s="104"/>
      <c r="AB4" s="104"/>
      <c r="AC4" s="104"/>
      <c r="AD4" s="104"/>
      <c r="AE4" s="104"/>
      <c r="AF4" s="104"/>
      <c r="AG4" s="104"/>
      <c r="AH4" s="104"/>
      <c r="AI4" s="104"/>
      <c r="AJ4" s="104"/>
      <c r="AK4" s="104"/>
      <c r="AL4" s="104"/>
      <c r="AM4" s="104"/>
      <c r="AN4" s="104"/>
      <c r="AO4" s="104"/>
      <c r="AP4" s="104"/>
      <c r="AQ4" s="104"/>
    </row>
    <row r="5" ht="15.0" customHeight="1">
      <c r="A5" s="107"/>
      <c r="B5" s="107"/>
      <c r="C5" s="108"/>
      <c r="D5" s="115"/>
      <c r="E5" s="116"/>
      <c r="F5" s="117"/>
      <c r="G5" s="117"/>
      <c r="H5" s="117"/>
      <c r="I5" s="117"/>
      <c r="J5" s="117"/>
      <c r="K5" s="117"/>
      <c r="L5" s="117"/>
      <c r="M5" s="117"/>
      <c r="N5" s="117"/>
      <c r="O5" s="117"/>
      <c r="P5" s="117"/>
      <c r="Q5" s="117"/>
      <c r="R5" s="118"/>
      <c r="S5" s="119"/>
      <c r="T5" s="105"/>
      <c r="U5" s="103"/>
      <c r="V5" s="114"/>
      <c r="W5" s="114"/>
      <c r="X5" s="104"/>
      <c r="Y5" s="104"/>
      <c r="Z5" s="104"/>
      <c r="AA5" s="104"/>
      <c r="AB5" s="104"/>
      <c r="AC5" s="104"/>
      <c r="AD5" s="104"/>
      <c r="AE5" s="104"/>
      <c r="AF5" s="104"/>
      <c r="AG5" s="104"/>
      <c r="AH5" s="104"/>
      <c r="AI5" s="104"/>
      <c r="AJ5" s="104"/>
      <c r="AK5" s="104"/>
      <c r="AL5" s="104"/>
      <c r="AM5" s="104"/>
      <c r="AN5" s="104"/>
      <c r="AO5" s="104"/>
      <c r="AP5" s="104"/>
      <c r="AQ5" s="104"/>
    </row>
    <row r="6">
      <c r="A6" s="107"/>
      <c r="B6" s="107"/>
      <c r="C6" s="108"/>
      <c r="D6" s="115"/>
      <c r="E6" s="116"/>
      <c r="F6" s="117"/>
      <c r="G6" s="117"/>
      <c r="H6" s="117"/>
      <c r="I6" s="117"/>
      <c r="J6" s="117"/>
      <c r="K6" s="117"/>
      <c r="L6" s="117"/>
      <c r="M6" s="117"/>
      <c r="N6" s="117"/>
      <c r="O6" s="117"/>
      <c r="P6" s="117"/>
      <c r="Q6" s="117"/>
      <c r="R6" s="118"/>
      <c r="S6" s="113"/>
      <c r="T6" s="101"/>
      <c r="U6" s="103"/>
      <c r="V6" s="114"/>
      <c r="W6" s="114"/>
      <c r="X6" s="104"/>
      <c r="Y6" s="104"/>
      <c r="Z6" s="104"/>
      <c r="AA6" s="104"/>
      <c r="AB6" s="104"/>
      <c r="AC6" s="104"/>
      <c r="AD6" s="104"/>
      <c r="AE6" s="104"/>
      <c r="AF6" s="104"/>
      <c r="AG6" s="104"/>
      <c r="AH6" s="104"/>
      <c r="AI6" s="104"/>
      <c r="AJ6" s="104"/>
      <c r="AK6" s="104"/>
      <c r="AL6" s="104"/>
      <c r="AM6" s="104"/>
      <c r="AN6" s="104"/>
      <c r="AO6" s="104"/>
      <c r="AP6" s="104"/>
      <c r="AQ6" s="104"/>
    </row>
    <row r="7">
      <c r="A7" s="107"/>
      <c r="B7" s="107"/>
      <c r="C7" s="108"/>
      <c r="D7" s="115"/>
      <c r="E7" s="116"/>
      <c r="F7" s="117"/>
      <c r="G7" s="117"/>
      <c r="H7" s="117"/>
      <c r="I7" s="117"/>
      <c r="J7" s="117"/>
      <c r="K7" s="117"/>
      <c r="L7" s="117"/>
      <c r="M7" s="117"/>
      <c r="N7" s="117"/>
      <c r="O7" s="117"/>
      <c r="P7" s="117"/>
      <c r="Q7" s="117"/>
      <c r="R7" s="118"/>
      <c r="S7" s="119"/>
      <c r="T7" s="105"/>
      <c r="U7" s="103"/>
      <c r="V7" s="114"/>
      <c r="W7" s="114"/>
      <c r="X7" s="104"/>
      <c r="Y7" s="104"/>
      <c r="Z7" s="104"/>
      <c r="AA7" s="104"/>
      <c r="AB7" s="104"/>
      <c r="AC7" s="104"/>
      <c r="AD7" s="104"/>
      <c r="AE7" s="104"/>
      <c r="AF7" s="104"/>
      <c r="AG7" s="104"/>
      <c r="AH7" s="104"/>
      <c r="AI7" s="104"/>
      <c r="AJ7" s="104"/>
      <c r="AK7" s="104"/>
      <c r="AL7" s="104"/>
      <c r="AM7" s="104"/>
      <c r="AN7" s="104"/>
      <c r="AO7" s="104"/>
      <c r="AP7" s="104"/>
      <c r="AQ7" s="104"/>
    </row>
    <row r="8">
      <c r="A8" s="107"/>
      <c r="B8" s="107"/>
      <c r="C8" s="108"/>
      <c r="D8" s="115"/>
      <c r="E8" s="116"/>
      <c r="F8" s="117"/>
      <c r="G8" s="117"/>
      <c r="H8" s="117"/>
      <c r="I8" s="117"/>
      <c r="J8" s="117"/>
      <c r="K8" s="117"/>
      <c r="L8" s="117"/>
      <c r="M8" s="117"/>
      <c r="N8" s="117"/>
      <c r="O8" s="117"/>
      <c r="P8" s="117"/>
      <c r="Q8" s="117"/>
      <c r="R8" s="118"/>
      <c r="S8" s="113"/>
      <c r="T8" s="101"/>
      <c r="U8" s="103"/>
      <c r="V8" s="114"/>
      <c r="W8" s="114"/>
      <c r="X8" s="104"/>
      <c r="Y8" s="104"/>
      <c r="Z8" s="104"/>
      <c r="AA8" s="104"/>
      <c r="AB8" s="104"/>
      <c r="AC8" s="104"/>
      <c r="AD8" s="104"/>
      <c r="AE8" s="104"/>
      <c r="AF8" s="104"/>
      <c r="AG8" s="104"/>
      <c r="AH8" s="104"/>
      <c r="AI8" s="104"/>
      <c r="AJ8" s="104"/>
      <c r="AK8" s="104"/>
      <c r="AL8" s="104"/>
      <c r="AM8" s="104"/>
      <c r="AN8" s="104"/>
      <c r="AO8" s="104"/>
      <c r="AP8" s="104"/>
      <c r="AQ8" s="104"/>
    </row>
    <row r="9">
      <c r="A9" s="107"/>
      <c r="B9" s="107"/>
      <c r="C9" s="108"/>
      <c r="D9" s="115"/>
      <c r="E9" s="116"/>
      <c r="F9" s="117"/>
      <c r="G9" s="117"/>
      <c r="H9" s="117"/>
      <c r="I9" s="117"/>
      <c r="J9" s="117"/>
      <c r="K9" s="117"/>
      <c r="L9" s="117"/>
      <c r="M9" s="117"/>
      <c r="N9" s="117"/>
      <c r="O9" s="117"/>
      <c r="P9" s="117"/>
      <c r="Q9" s="117"/>
      <c r="R9" s="118"/>
      <c r="S9" s="119"/>
      <c r="T9" s="105"/>
      <c r="U9" s="103"/>
      <c r="V9" s="114"/>
      <c r="W9" s="114"/>
      <c r="X9" s="104"/>
      <c r="Y9" s="104"/>
      <c r="Z9" s="104"/>
      <c r="AA9" s="104"/>
      <c r="AB9" s="104"/>
      <c r="AC9" s="104"/>
      <c r="AD9" s="104"/>
      <c r="AE9" s="104"/>
      <c r="AF9" s="104"/>
      <c r="AG9" s="104"/>
      <c r="AH9" s="104"/>
      <c r="AI9" s="104"/>
      <c r="AJ9" s="104"/>
      <c r="AK9" s="104"/>
      <c r="AL9" s="104"/>
      <c r="AM9" s="104"/>
      <c r="AN9" s="104"/>
      <c r="AO9" s="104"/>
      <c r="AP9" s="104"/>
      <c r="AQ9" s="104"/>
    </row>
    <row r="10">
      <c r="A10" s="107"/>
      <c r="B10" s="107"/>
      <c r="C10" s="108"/>
      <c r="D10" s="115"/>
      <c r="E10" s="116"/>
      <c r="F10" s="117"/>
      <c r="G10" s="117"/>
      <c r="H10" s="117"/>
      <c r="I10" s="117"/>
      <c r="J10" s="117"/>
      <c r="K10" s="117"/>
      <c r="L10" s="117"/>
      <c r="M10" s="117"/>
      <c r="N10" s="117"/>
      <c r="O10" s="117"/>
      <c r="P10" s="117"/>
      <c r="Q10" s="117"/>
      <c r="R10" s="118"/>
      <c r="S10" s="113"/>
      <c r="T10" s="101"/>
      <c r="U10" s="103"/>
      <c r="V10" s="114"/>
      <c r="W10" s="114"/>
      <c r="X10" s="104"/>
      <c r="Y10" s="104"/>
      <c r="Z10" s="104"/>
      <c r="AA10" s="104"/>
      <c r="AB10" s="104"/>
      <c r="AC10" s="104"/>
      <c r="AD10" s="104"/>
      <c r="AE10" s="104"/>
      <c r="AF10" s="104"/>
      <c r="AG10" s="104"/>
      <c r="AH10" s="104"/>
      <c r="AI10" s="104"/>
      <c r="AJ10" s="104"/>
      <c r="AK10" s="104"/>
      <c r="AL10" s="104"/>
      <c r="AM10" s="104"/>
      <c r="AN10" s="104"/>
      <c r="AO10" s="104"/>
      <c r="AP10" s="104"/>
      <c r="AQ10" s="104"/>
    </row>
    <row r="11">
      <c r="A11" s="107"/>
      <c r="B11" s="107"/>
      <c r="C11" s="108"/>
      <c r="D11" s="115"/>
      <c r="E11" s="116"/>
      <c r="F11" s="117"/>
      <c r="G11" s="117"/>
      <c r="H11" s="117"/>
      <c r="I11" s="117"/>
      <c r="J11" s="117"/>
      <c r="K11" s="117"/>
      <c r="L11" s="117"/>
      <c r="M11" s="117"/>
      <c r="N11" s="117"/>
      <c r="O11" s="117"/>
      <c r="P11" s="117"/>
      <c r="Q11" s="117"/>
      <c r="R11" s="118"/>
      <c r="S11" s="119"/>
      <c r="T11" s="105"/>
      <c r="U11" s="103"/>
      <c r="V11" s="114"/>
      <c r="W11" s="114"/>
      <c r="X11" s="104"/>
      <c r="Y11" s="104"/>
      <c r="Z11" s="104"/>
      <c r="AA11" s="104"/>
      <c r="AB11" s="104"/>
      <c r="AC11" s="104"/>
      <c r="AD11" s="104"/>
      <c r="AE11" s="104"/>
      <c r="AF11" s="104"/>
      <c r="AG11" s="104"/>
      <c r="AH11" s="104"/>
      <c r="AI11" s="104"/>
      <c r="AJ11" s="104"/>
      <c r="AK11" s="104"/>
      <c r="AL11" s="104"/>
      <c r="AM11" s="104"/>
      <c r="AN11" s="104"/>
      <c r="AO11" s="104"/>
      <c r="AP11" s="104"/>
      <c r="AQ11" s="104"/>
    </row>
    <row r="12">
      <c r="A12" s="107"/>
      <c r="B12" s="107"/>
      <c r="C12" s="108"/>
      <c r="D12" s="115"/>
      <c r="E12" s="116"/>
      <c r="F12" s="117"/>
      <c r="G12" s="117"/>
      <c r="H12" s="117"/>
      <c r="I12" s="117"/>
      <c r="J12" s="117"/>
      <c r="K12" s="117"/>
      <c r="L12" s="117"/>
      <c r="M12" s="117"/>
      <c r="N12" s="117"/>
      <c r="O12" s="117"/>
      <c r="P12" s="117"/>
      <c r="Q12" s="117"/>
      <c r="R12" s="118"/>
      <c r="S12" s="113"/>
      <c r="T12" s="101"/>
      <c r="U12" s="103"/>
      <c r="V12" s="114"/>
      <c r="W12" s="114"/>
      <c r="X12" s="104"/>
      <c r="Y12" s="104"/>
      <c r="Z12" s="104"/>
      <c r="AA12" s="104"/>
      <c r="AB12" s="104"/>
      <c r="AC12" s="104"/>
      <c r="AD12" s="104"/>
      <c r="AE12" s="104"/>
      <c r="AF12" s="104"/>
      <c r="AG12" s="104"/>
      <c r="AH12" s="104"/>
      <c r="AI12" s="104"/>
      <c r="AJ12" s="104"/>
      <c r="AK12" s="104"/>
      <c r="AL12" s="104"/>
      <c r="AM12" s="104"/>
      <c r="AN12" s="104"/>
      <c r="AO12" s="104"/>
      <c r="AP12" s="104"/>
      <c r="AQ12" s="104"/>
    </row>
    <row r="13">
      <c r="A13" s="107"/>
      <c r="B13" s="107"/>
      <c r="C13" s="108"/>
      <c r="D13" s="115"/>
      <c r="E13" s="116"/>
      <c r="F13" s="117"/>
      <c r="G13" s="117"/>
      <c r="H13" s="117"/>
      <c r="I13" s="117"/>
      <c r="J13" s="117"/>
      <c r="K13" s="117"/>
      <c r="L13" s="117"/>
      <c r="M13" s="117"/>
      <c r="N13" s="117"/>
      <c r="O13" s="117"/>
      <c r="P13" s="117"/>
      <c r="Q13" s="117"/>
      <c r="R13" s="118"/>
      <c r="S13" s="119"/>
      <c r="T13" s="105"/>
      <c r="U13" s="103"/>
      <c r="V13" s="114"/>
      <c r="W13" s="114"/>
      <c r="X13" s="104"/>
      <c r="Y13" s="104"/>
      <c r="Z13" s="104"/>
      <c r="AA13" s="104"/>
      <c r="AB13" s="104"/>
      <c r="AC13" s="104"/>
      <c r="AD13" s="104"/>
      <c r="AE13" s="104"/>
      <c r="AF13" s="104"/>
      <c r="AG13" s="104"/>
      <c r="AH13" s="104"/>
      <c r="AI13" s="104"/>
      <c r="AJ13" s="104"/>
      <c r="AK13" s="104"/>
      <c r="AL13" s="104"/>
      <c r="AM13" s="104"/>
      <c r="AN13" s="104"/>
      <c r="AO13" s="104"/>
      <c r="AP13" s="104"/>
      <c r="AQ13" s="104"/>
    </row>
    <row r="14">
      <c r="A14" s="107"/>
      <c r="B14" s="107"/>
      <c r="C14" s="108"/>
      <c r="D14" s="115"/>
      <c r="E14" s="116"/>
      <c r="F14" s="120"/>
      <c r="G14" s="117"/>
      <c r="H14" s="117"/>
      <c r="I14" s="117"/>
      <c r="J14" s="117"/>
      <c r="K14" s="117"/>
      <c r="L14" s="117"/>
      <c r="M14" s="117"/>
      <c r="N14" s="117"/>
      <c r="O14" s="117"/>
      <c r="P14" s="117"/>
      <c r="Q14" s="117"/>
      <c r="R14" s="118"/>
      <c r="S14" s="113"/>
      <c r="T14" s="101"/>
      <c r="U14" s="103"/>
      <c r="V14" s="114"/>
      <c r="W14" s="114"/>
      <c r="X14" s="104"/>
      <c r="Y14" s="104"/>
      <c r="Z14" s="104"/>
      <c r="AA14" s="104"/>
      <c r="AB14" s="104"/>
      <c r="AC14" s="104"/>
      <c r="AD14" s="104"/>
      <c r="AE14" s="104"/>
      <c r="AF14" s="104"/>
      <c r="AG14" s="104"/>
      <c r="AH14" s="104"/>
      <c r="AI14" s="104"/>
      <c r="AJ14" s="104"/>
      <c r="AK14" s="104"/>
      <c r="AL14" s="104"/>
      <c r="AM14" s="104"/>
      <c r="AN14" s="104"/>
      <c r="AO14" s="104"/>
      <c r="AP14" s="104"/>
      <c r="AQ14" s="104"/>
    </row>
    <row r="15">
      <c r="A15" s="107"/>
      <c r="B15" s="107"/>
      <c r="C15" s="108"/>
      <c r="D15" s="115"/>
      <c r="E15" s="116"/>
      <c r="F15" s="117"/>
      <c r="G15" s="117"/>
      <c r="H15" s="117"/>
      <c r="I15" s="117"/>
      <c r="J15" s="117"/>
      <c r="K15" s="117"/>
      <c r="L15" s="117"/>
      <c r="M15" s="117"/>
      <c r="N15" s="117"/>
      <c r="O15" s="117"/>
      <c r="P15" s="117"/>
      <c r="Q15" s="117"/>
      <c r="R15" s="118"/>
      <c r="S15" s="119"/>
      <c r="T15" s="105"/>
      <c r="U15" s="103"/>
      <c r="V15" s="114"/>
      <c r="W15" s="114"/>
      <c r="X15" s="104"/>
      <c r="Y15" s="104"/>
      <c r="Z15" s="104"/>
      <c r="AA15" s="104"/>
      <c r="AB15" s="104"/>
      <c r="AC15" s="104"/>
      <c r="AD15" s="104"/>
      <c r="AE15" s="104"/>
      <c r="AF15" s="104"/>
      <c r="AG15" s="104"/>
      <c r="AH15" s="104"/>
      <c r="AI15" s="104"/>
      <c r="AJ15" s="104"/>
      <c r="AK15" s="104"/>
      <c r="AL15" s="104"/>
      <c r="AM15" s="104"/>
      <c r="AN15" s="104"/>
      <c r="AO15" s="104"/>
      <c r="AP15" s="104"/>
      <c r="AQ15" s="104"/>
    </row>
    <row r="16">
      <c r="A16" s="107"/>
      <c r="B16" s="107"/>
      <c r="C16" s="108"/>
      <c r="D16" s="115"/>
      <c r="E16" s="116"/>
      <c r="F16" s="120"/>
      <c r="G16" s="117"/>
      <c r="H16" s="117"/>
      <c r="I16" s="117"/>
      <c r="J16" s="117"/>
      <c r="K16" s="117"/>
      <c r="L16" s="117"/>
      <c r="M16" s="117"/>
      <c r="N16" s="117"/>
      <c r="O16" s="117"/>
      <c r="P16" s="117"/>
      <c r="Q16" s="117"/>
      <c r="R16" s="118"/>
      <c r="S16" s="113"/>
      <c r="T16" s="101"/>
      <c r="U16" s="103"/>
      <c r="V16" s="114"/>
      <c r="W16" s="114"/>
      <c r="X16" s="104"/>
      <c r="Y16" s="104"/>
      <c r="Z16" s="104"/>
      <c r="AA16" s="104"/>
      <c r="AB16" s="104"/>
      <c r="AC16" s="104"/>
      <c r="AD16" s="104"/>
      <c r="AE16" s="104"/>
      <c r="AF16" s="104"/>
      <c r="AG16" s="104"/>
      <c r="AH16" s="104"/>
      <c r="AI16" s="104"/>
      <c r="AJ16" s="104"/>
      <c r="AK16" s="104"/>
      <c r="AL16" s="104"/>
      <c r="AM16" s="104"/>
      <c r="AN16" s="104"/>
      <c r="AO16" s="104"/>
      <c r="AP16" s="104"/>
      <c r="AQ16" s="104"/>
    </row>
    <row r="17">
      <c r="A17" s="107"/>
      <c r="B17" s="107"/>
      <c r="C17" s="108"/>
      <c r="D17" s="115"/>
      <c r="E17" s="116"/>
      <c r="F17" s="117"/>
      <c r="G17" s="117"/>
      <c r="H17" s="117"/>
      <c r="I17" s="117"/>
      <c r="J17" s="117"/>
      <c r="K17" s="117"/>
      <c r="L17" s="117"/>
      <c r="M17" s="117"/>
      <c r="N17" s="117"/>
      <c r="O17" s="117"/>
      <c r="P17" s="117"/>
      <c r="Q17" s="117"/>
      <c r="R17" s="118"/>
      <c r="S17" s="119"/>
      <c r="T17" s="105"/>
      <c r="U17" s="103"/>
      <c r="V17" s="114"/>
      <c r="W17" s="114"/>
      <c r="X17" s="104"/>
      <c r="Y17" s="104"/>
      <c r="Z17" s="104"/>
      <c r="AA17" s="104"/>
      <c r="AB17" s="104"/>
      <c r="AC17" s="104"/>
      <c r="AD17" s="104"/>
      <c r="AE17" s="104"/>
      <c r="AF17" s="104"/>
      <c r="AG17" s="104"/>
      <c r="AH17" s="104"/>
      <c r="AI17" s="104"/>
      <c r="AJ17" s="104"/>
      <c r="AK17" s="104"/>
      <c r="AL17" s="104"/>
      <c r="AM17" s="104"/>
      <c r="AN17" s="104"/>
      <c r="AO17" s="104"/>
      <c r="AP17" s="104"/>
      <c r="AQ17" s="104"/>
    </row>
    <row r="18">
      <c r="A18" s="107"/>
      <c r="B18" s="107"/>
      <c r="C18" s="108"/>
      <c r="D18" s="115"/>
      <c r="E18" s="116"/>
      <c r="F18" s="117"/>
      <c r="G18" s="117"/>
      <c r="H18" s="117"/>
      <c r="I18" s="117"/>
      <c r="J18" s="117"/>
      <c r="K18" s="117"/>
      <c r="L18" s="117"/>
      <c r="M18" s="117"/>
      <c r="N18" s="117"/>
      <c r="O18" s="117"/>
      <c r="P18" s="117"/>
      <c r="Q18" s="117"/>
      <c r="R18" s="118"/>
      <c r="S18" s="113"/>
      <c r="T18" s="101"/>
      <c r="U18" s="103"/>
      <c r="V18" s="114"/>
      <c r="W18" s="114"/>
      <c r="X18" s="104"/>
      <c r="Y18" s="104"/>
      <c r="Z18" s="104"/>
      <c r="AA18" s="104"/>
      <c r="AB18" s="104"/>
      <c r="AC18" s="104"/>
      <c r="AD18" s="104"/>
      <c r="AE18" s="104"/>
      <c r="AF18" s="104"/>
      <c r="AG18" s="104"/>
      <c r="AH18" s="104"/>
      <c r="AI18" s="104"/>
      <c r="AJ18" s="104"/>
      <c r="AK18" s="104"/>
      <c r="AL18" s="104"/>
      <c r="AM18" s="104"/>
      <c r="AN18" s="104"/>
      <c r="AO18" s="104"/>
      <c r="AP18" s="104"/>
      <c r="AQ18" s="104"/>
    </row>
    <row r="19">
      <c r="A19" s="107"/>
      <c r="B19" s="107"/>
      <c r="C19" s="108"/>
      <c r="D19" s="115"/>
      <c r="E19" s="116"/>
      <c r="F19" s="117"/>
      <c r="G19" s="117"/>
      <c r="H19" s="117"/>
      <c r="I19" s="117"/>
      <c r="J19" s="117"/>
      <c r="K19" s="117"/>
      <c r="L19" s="117"/>
      <c r="M19" s="117"/>
      <c r="N19" s="117"/>
      <c r="O19" s="117"/>
      <c r="P19" s="117"/>
      <c r="Q19" s="117"/>
      <c r="R19" s="118"/>
      <c r="S19" s="119"/>
      <c r="T19" s="105"/>
      <c r="U19" s="103"/>
      <c r="V19" s="114"/>
      <c r="W19" s="114"/>
      <c r="X19" s="104"/>
      <c r="Y19" s="104"/>
      <c r="Z19" s="104"/>
      <c r="AA19" s="104"/>
      <c r="AB19" s="104"/>
      <c r="AC19" s="104"/>
      <c r="AD19" s="104"/>
      <c r="AE19" s="104"/>
      <c r="AF19" s="104"/>
      <c r="AG19" s="104"/>
      <c r="AH19" s="104"/>
      <c r="AI19" s="104"/>
      <c r="AJ19" s="104"/>
      <c r="AK19" s="104"/>
      <c r="AL19" s="104"/>
      <c r="AM19" s="104"/>
      <c r="AN19" s="104"/>
      <c r="AO19" s="104"/>
      <c r="AP19" s="104"/>
      <c r="AQ19" s="104"/>
    </row>
    <row r="20">
      <c r="A20" s="107"/>
      <c r="B20" s="107"/>
      <c r="C20" s="108"/>
      <c r="D20" s="115"/>
      <c r="E20" s="116"/>
      <c r="F20" s="117"/>
      <c r="G20" s="117"/>
      <c r="H20" s="117"/>
      <c r="I20" s="117"/>
      <c r="J20" s="117"/>
      <c r="K20" s="117"/>
      <c r="L20" s="117"/>
      <c r="M20" s="117"/>
      <c r="N20" s="117"/>
      <c r="O20" s="117"/>
      <c r="P20" s="117"/>
      <c r="Q20" s="117"/>
      <c r="R20" s="118"/>
      <c r="S20" s="113"/>
      <c r="T20" s="101"/>
      <c r="U20" s="103"/>
      <c r="V20" s="114"/>
      <c r="W20" s="114"/>
      <c r="X20" s="104"/>
      <c r="Y20" s="104"/>
      <c r="Z20" s="104"/>
      <c r="AA20" s="104"/>
      <c r="AB20" s="104"/>
      <c r="AC20" s="104"/>
      <c r="AD20" s="104"/>
      <c r="AE20" s="104"/>
      <c r="AF20" s="104"/>
      <c r="AG20" s="104"/>
      <c r="AH20" s="104"/>
      <c r="AI20" s="104"/>
      <c r="AJ20" s="104"/>
      <c r="AK20" s="104"/>
      <c r="AL20" s="104"/>
      <c r="AM20" s="104"/>
      <c r="AN20" s="104"/>
      <c r="AO20" s="104"/>
      <c r="AP20" s="104"/>
      <c r="AQ20" s="104"/>
    </row>
    <row r="21" ht="15.75" customHeight="1">
      <c r="A21" s="107"/>
      <c r="B21" s="107"/>
      <c r="C21" s="108"/>
      <c r="D21" s="115"/>
      <c r="E21" s="116"/>
      <c r="F21" s="117"/>
      <c r="G21" s="117"/>
      <c r="H21" s="117"/>
      <c r="I21" s="117"/>
      <c r="J21" s="117"/>
      <c r="K21" s="117"/>
      <c r="L21" s="117"/>
      <c r="M21" s="117"/>
      <c r="N21" s="117"/>
      <c r="O21" s="117"/>
      <c r="P21" s="117"/>
      <c r="Q21" s="117"/>
      <c r="R21" s="118"/>
      <c r="S21" s="119"/>
      <c r="T21" s="105"/>
      <c r="U21" s="103"/>
      <c r="V21" s="114"/>
      <c r="W21" s="114"/>
      <c r="X21" s="104"/>
      <c r="Y21" s="104"/>
      <c r="Z21" s="104"/>
      <c r="AA21" s="104"/>
      <c r="AB21" s="104"/>
      <c r="AC21" s="104"/>
      <c r="AD21" s="104"/>
      <c r="AE21" s="104"/>
      <c r="AF21" s="104"/>
      <c r="AG21" s="104"/>
      <c r="AH21" s="104"/>
      <c r="AI21" s="104"/>
      <c r="AJ21" s="104"/>
      <c r="AK21" s="104"/>
      <c r="AL21" s="104"/>
      <c r="AM21" s="104"/>
      <c r="AN21" s="104"/>
      <c r="AO21" s="104"/>
      <c r="AP21" s="104"/>
      <c r="AQ21" s="104"/>
    </row>
    <row r="22" ht="15.75" customHeight="1">
      <c r="A22" s="107"/>
      <c r="B22" s="107"/>
      <c r="C22" s="108"/>
      <c r="D22" s="115"/>
      <c r="E22" s="116"/>
      <c r="F22" s="117"/>
      <c r="G22" s="117"/>
      <c r="H22" s="117"/>
      <c r="I22" s="117"/>
      <c r="J22" s="117"/>
      <c r="K22" s="117"/>
      <c r="L22" s="117"/>
      <c r="M22" s="117"/>
      <c r="N22" s="117"/>
      <c r="O22" s="117"/>
      <c r="P22" s="117"/>
      <c r="Q22" s="117"/>
      <c r="R22" s="118"/>
      <c r="S22" s="113"/>
      <c r="T22" s="101"/>
      <c r="U22" s="103"/>
      <c r="V22" s="114"/>
      <c r="W22" s="114"/>
      <c r="X22" s="104"/>
      <c r="Y22" s="104"/>
      <c r="Z22" s="104"/>
      <c r="AA22" s="104"/>
      <c r="AB22" s="104"/>
      <c r="AC22" s="104"/>
      <c r="AD22" s="104"/>
      <c r="AE22" s="104"/>
      <c r="AF22" s="104"/>
      <c r="AG22" s="104"/>
      <c r="AH22" s="104"/>
      <c r="AI22" s="104"/>
      <c r="AJ22" s="104"/>
      <c r="AK22" s="104"/>
      <c r="AL22" s="104"/>
      <c r="AM22" s="104"/>
      <c r="AN22" s="104"/>
      <c r="AO22" s="104"/>
      <c r="AP22" s="104"/>
      <c r="AQ22" s="104"/>
    </row>
    <row r="23" ht="15.75" customHeight="1">
      <c r="A23" s="107"/>
      <c r="B23" s="107"/>
      <c r="C23" s="108"/>
      <c r="D23" s="115"/>
      <c r="E23" s="116"/>
      <c r="F23" s="117"/>
      <c r="G23" s="117"/>
      <c r="H23" s="117"/>
      <c r="I23" s="117"/>
      <c r="J23" s="117"/>
      <c r="K23" s="117"/>
      <c r="L23" s="117"/>
      <c r="M23" s="117"/>
      <c r="N23" s="117"/>
      <c r="O23" s="117"/>
      <c r="P23" s="117"/>
      <c r="Q23" s="117"/>
      <c r="R23" s="118"/>
      <c r="S23" s="119"/>
      <c r="T23" s="105"/>
      <c r="U23" s="103"/>
      <c r="V23" s="114"/>
      <c r="W23" s="114"/>
      <c r="X23" s="104"/>
      <c r="Y23" s="104"/>
      <c r="Z23" s="104"/>
      <c r="AA23" s="104"/>
      <c r="AB23" s="104"/>
      <c r="AC23" s="104"/>
      <c r="AD23" s="104"/>
      <c r="AE23" s="104"/>
      <c r="AF23" s="104"/>
      <c r="AG23" s="104"/>
      <c r="AH23" s="104"/>
      <c r="AI23" s="104"/>
      <c r="AJ23" s="104"/>
      <c r="AK23" s="104"/>
      <c r="AL23" s="104"/>
      <c r="AM23" s="104"/>
      <c r="AN23" s="104"/>
      <c r="AO23" s="104"/>
      <c r="AP23" s="104"/>
      <c r="AQ23" s="104"/>
    </row>
    <row r="24" ht="15.75" customHeight="1">
      <c r="A24" s="107"/>
      <c r="B24" s="107"/>
      <c r="C24" s="108"/>
      <c r="D24" s="115"/>
      <c r="E24" s="116"/>
      <c r="F24" s="117"/>
      <c r="G24" s="117"/>
      <c r="H24" s="117"/>
      <c r="I24" s="117"/>
      <c r="J24" s="117"/>
      <c r="K24" s="117"/>
      <c r="L24" s="117"/>
      <c r="M24" s="117"/>
      <c r="N24" s="117"/>
      <c r="O24" s="117"/>
      <c r="P24" s="117"/>
      <c r="Q24" s="117"/>
      <c r="R24" s="118"/>
      <c r="S24" s="113"/>
      <c r="T24" s="101"/>
      <c r="U24" s="103"/>
      <c r="V24" s="114"/>
      <c r="W24" s="114"/>
      <c r="X24" s="104"/>
      <c r="Y24" s="104"/>
      <c r="Z24" s="104"/>
      <c r="AA24" s="104"/>
      <c r="AB24" s="104"/>
      <c r="AC24" s="104"/>
      <c r="AD24" s="104"/>
      <c r="AE24" s="104"/>
      <c r="AF24" s="104"/>
      <c r="AG24" s="104"/>
      <c r="AH24" s="104"/>
      <c r="AI24" s="104"/>
      <c r="AJ24" s="104"/>
      <c r="AK24" s="104"/>
      <c r="AL24" s="104"/>
      <c r="AM24" s="104"/>
      <c r="AN24" s="104"/>
      <c r="AO24" s="104"/>
      <c r="AP24" s="104"/>
      <c r="AQ24" s="104"/>
    </row>
    <row r="25" ht="15.75" customHeight="1">
      <c r="A25" s="107"/>
      <c r="B25" s="107"/>
      <c r="C25" s="108"/>
      <c r="D25" s="115"/>
      <c r="E25" s="116"/>
      <c r="F25" s="117"/>
      <c r="G25" s="117"/>
      <c r="H25" s="117"/>
      <c r="I25" s="117"/>
      <c r="J25" s="117"/>
      <c r="K25" s="117"/>
      <c r="L25" s="117"/>
      <c r="M25" s="117"/>
      <c r="N25" s="117"/>
      <c r="O25" s="117"/>
      <c r="P25" s="117"/>
      <c r="Q25" s="117"/>
      <c r="R25" s="118"/>
      <c r="S25" s="119"/>
      <c r="T25" s="105"/>
      <c r="U25" s="103"/>
      <c r="V25" s="114"/>
      <c r="W25" s="114"/>
      <c r="X25" s="104"/>
      <c r="Y25" s="104"/>
      <c r="Z25" s="104"/>
      <c r="AA25" s="104"/>
      <c r="AB25" s="104"/>
      <c r="AC25" s="104"/>
      <c r="AD25" s="104"/>
      <c r="AE25" s="104"/>
      <c r="AF25" s="104"/>
      <c r="AG25" s="104"/>
      <c r="AH25" s="104"/>
      <c r="AI25" s="104"/>
      <c r="AJ25" s="104"/>
      <c r="AK25" s="104"/>
      <c r="AL25" s="104"/>
      <c r="AM25" s="104"/>
      <c r="AN25" s="104"/>
      <c r="AO25" s="104"/>
      <c r="AP25" s="104"/>
      <c r="AQ25" s="104"/>
    </row>
    <row r="26" ht="15.75" customHeight="1">
      <c r="A26" s="107"/>
      <c r="B26" s="107"/>
      <c r="C26" s="108"/>
      <c r="D26" s="115"/>
      <c r="E26" s="116"/>
      <c r="F26" s="117"/>
      <c r="G26" s="117"/>
      <c r="H26" s="117"/>
      <c r="I26" s="117"/>
      <c r="J26" s="117"/>
      <c r="K26" s="117"/>
      <c r="L26" s="117"/>
      <c r="M26" s="117"/>
      <c r="N26" s="117"/>
      <c r="O26" s="117"/>
      <c r="P26" s="117"/>
      <c r="Q26" s="117"/>
      <c r="R26" s="118"/>
      <c r="S26" s="113"/>
      <c r="T26" s="101"/>
      <c r="U26" s="103"/>
      <c r="V26" s="114"/>
      <c r="W26" s="114"/>
      <c r="X26" s="104"/>
      <c r="Y26" s="104"/>
      <c r="Z26" s="104"/>
      <c r="AA26" s="104"/>
      <c r="AB26" s="104"/>
      <c r="AC26" s="104"/>
      <c r="AD26" s="104"/>
      <c r="AE26" s="104"/>
      <c r="AF26" s="104"/>
      <c r="AG26" s="104"/>
      <c r="AH26" s="104"/>
      <c r="AI26" s="104"/>
      <c r="AJ26" s="104"/>
      <c r="AK26" s="104"/>
      <c r="AL26" s="104"/>
      <c r="AM26" s="104"/>
      <c r="AN26" s="104"/>
      <c r="AO26" s="104"/>
      <c r="AP26" s="104"/>
      <c r="AQ26" s="104"/>
    </row>
    <row r="27" ht="15.75" customHeight="1">
      <c r="A27" s="107"/>
      <c r="B27" s="107"/>
      <c r="C27" s="108"/>
      <c r="D27" s="115"/>
      <c r="E27" s="116"/>
      <c r="F27" s="117"/>
      <c r="G27" s="117"/>
      <c r="H27" s="117"/>
      <c r="I27" s="117"/>
      <c r="J27" s="117"/>
      <c r="K27" s="117"/>
      <c r="L27" s="117"/>
      <c r="M27" s="117"/>
      <c r="N27" s="117"/>
      <c r="O27" s="117"/>
      <c r="P27" s="117"/>
      <c r="Q27" s="117"/>
      <c r="R27" s="118"/>
      <c r="S27" s="119"/>
      <c r="T27" s="105"/>
      <c r="U27" s="103"/>
      <c r="V27" s="114"/>
      <c r="W27" s="114"/>
      <c r="X27" s="104"/>
      <c r="Y27" s="104"/>
      <c r="Z27" s="104"/>
      <c r="AA27" s="104"/>
      <c r="AB27" s="104"/>
      <c r="AC27" s="104"/>
      <c r="AD27" s="104"/>
      <c r="AE27" s="104"/>
      <c r="AF27" s="104"/>
      <c r="AG27" s="104"/>
      <c r="AH27" s="104"/>
      <c r="AI27" s="104"/>
      <c r="AJ27" s="104"/>
      <c r="AK27" s="104"/>
      <c r="AL27" s="104"/>
      <c r="AM27" s="104"/>
      <c r="AN27" s="104"/>
      <c r="AO27" s="104"/>
      <c r="AP27" s="104"/>
      <c r="AQ27" s="104"/>
    </row>
    <row r="28" ht="15.75" customHeight="1">
      <c r="A28" s="107"/>
      <c r="B28" s="107"/>
      <c r="C28" s="108"/>
      <c r="D28" s="115"/>
      <c r="E28" s="116"/>
      <c r="F28" s="117"/>
      <c r="G28" s="117"/>
      <c r="H28" s="117"/>
      <c r="I28" s="117"/>
      <c r="J28" s="117"/>
      <c r="K28" s="117"/>
      <c r="L28" s="117"/>
      <c r="M28" s="117"/>
      <c r="N28" s="117"/>
      <c r="O28" s="117"/>
      <c r="P28" s="117"/>
      <c r="Q28" s="117"/>
      <c r="R28" s="118"/>
      <c r="S28" s="113"/>
      <c r="T28" s="101"/>
      <c r="U28" s="103"/>
      <c r="V28" s="114"/>
      <c r="W28" s="114"/>
      <c r="X28" s="104"/>
      <c r="Y28" s="104"/>
      <c r="Z28" s="104"/>
      <c r="AA28" s="104"/>
      <c r="AB28" s="104"/>
      <c r="AC28" s="104"/>
      <c r="AD28" s="104"/>
      <c r="AE28" s="104"/>
      <c r="AF28" s="104"/>
      <c r="AG28" s="104"/>
      <c r="AH28" s="104"/>
      <c r="AI28" s="104"/>
      <c r="AJ28" s="104"/>
      <c r="AK28" s="104"/>
      <c r="AL28" s="104"/>
      <c r="AM28" s="104"/>
      <c r="AN28" s="104"/>
      <c r="AO28" s="104"/>
      <c r="AP28" s="104"/>
      <c r="AQ28" s="104"/>
    </row>
    <row r="29" ht="15.75" customHeight="1">
      <c r="A29" s="107"/>
      <c r="B29" s="107"/>
      <c r="C29" s="108"/>
      <c r="D29" s="115"/>
      <c r="E29" s="116"/>
      <c r="F29" s="117"/>
      <c r="G29" s="117"/>
      <c r="H29" s="117"/>
      <c r="I29" s="117"/>
      <c r="J29" s="117"/>
      <c r="K29" s="117"/>
      <c r="L29" s="117"/>
      <c r="M29" s="117"/>
      <c r="N29" s="117"/>
      <c r="O29" s="117"/>
      <c r="P29" s="117"/>
      <c r="Q29" s="117"/>
      <c r="R29" s="118"/>
      <c r="S29" s="119"/>
      <c r="T29" s="105"/>
      <c r="U29" s="103"/>
      <c r="V29" s="114"/>
      <c r="W29" s="114"/>
      <c r="X29" s="104"/>
      <c r="Y29" s="104"/>
      <c r="Z29" s="104"/>
      <c r="AA29" s="104"/>
      <c r="AB29" s="104"/>
      <c r="AC29" s="104"/>
      <c r="AD29" s="104"/>
      <c r="AE29" s="104"/>
      <c r="AF29" s="104"/>
      <c r="AG29" s="104"/>
      <c r="AH29" s="104"/>
      <c r="AI29" s="104"/>
      <c r="AJ29" s="104"/>
      <c r="AK29" s="104"/>
      <c r="AL29" s="104"/>
      <c r="AM29" s="104"/>
      <c r="AN29" s="104"/>
      <c r="AO29" s="104"/>
      <c r="AP29" s="104"/>
      <c r="AQ29" s="104"/>
    </row>
    <row r="30" ht="15.75" customHeight="1">
      <c r="A30" s="107"/>
      <c r="B30" s="107"/>
      <c r="C30" s="108"/>
      <c r="D30" s="115"/>
      <c r="E30" s="116"/>
      <c r="F30" s="117"/>
      <c r="G30" s="117"/>
      <c r="H30" s="117"/>
      <c r="I30" s="117"/>
      <c r="J30" s="117"/>
      <c r="K30" s="117"/>
      <c r="L30" s="117"/>
      <c r="M30" s="117"/>
      <c r="N30" s="117"/>
      <c r="O30" s="117"/>
      <c r="P30" s="117"/>
      <c r="Q30" s="117"/>
      <c r="R30" s="118"/>
      <c r="S30" s="113"/>
      <c r="T30" s="101"/>
      <c r="U30" s="103"/>
      <c r="V30" s="114"/>
      <c r="W30" s="114"/>
      <c r="X30" s="104"/>
      <c r="Y30" s="104"/>
      <c r="Z30" s="104"/>
      <c r="AA30" s="104"/>
      <c r="AB30" s="104"/>
      <c r="AC30" s="104"/>
      <c r="AD30" s="104"/>
      <c r="AE30" s="104"/>
      <c r="AF30" s="104"/>
      <c r="AG30" s="104"/>
      <c r="AH30" s="104"/>
      <c r="AI30" s="104"/>
      <c r="AJ30" s="104"/>
      <c r="AK30" s="104"/>
      <c r="AL30" s="104"/>
      <c r="AM30" s="104"/>
      <c r="AN30" s="104"/>
      <c r="AO30" s="104"/>
      <c r="AP30" s="104"/>
      <c r="AQ30" s="104"/>
    </row>
    <row r="31" ht="15.75" customHeight="1">
      <c r="A31" s="107"/>
      <c r="B31" s="107"/>
      <c r="C31" s="108"/>
      <c r="D31" s="115"/>
      <c r="E31" s="116"/>
      <c r="F31" s="117"/>
      <c r="G31" s="117"/>
      <c r="H31" s="117"/>
      <c r="I31" s="117"/>
      <c r="J31" s="117"/>
      <c r="K31" s="117"/>
      <c r="L31" s="117"/>
      <c r="M31" s="117"/>
      <c r="N31" s="117"/>
      <c r="O31" s="117"/>
      <c r="P31" s="117"/>
      <c r="Q31" s="117"/>
      <c r="R31" s="118"/>
      <c r="S31" s="119"/>
      <c r="T31" s="105"/>
      <c r="U31" s="103"/>
      <c r="V31" s="114"/>
      <c r="W31" s="114"/>
      <c r="X31" s="104"/>
      <c r="Y31" s="104"/>
      <c r="Z31" s="104"/>
      <c r="AA31" s="104"/>
      <c r="AB31" s="104"/>
      <c r="AC31" s="104"/>
      <c r="AD31" s="104"/>
      <c r="AE31" s="104"/>
      <c r="AF31" s="104"/>
      <c r="AG31" s="104"/>
      <c r="AH31" s="104"/>
      <c r="AI31" s="104"/>
      <c r="AJ31" s="104"/>
      <c r="AK31" s="104"/>
      <c r="AL31" s="104"/>
      <c r="AM31" s="104"/>
      <c r="AN31" s="104"/>
      <c r="AO31" s="104"/>
      <c r="AP31" s="104"/>
      <c r="AQ31" s="104"/>
    </row>
    <row r="32" ht="15.75" customHeight="1">
      <c r="A32" s="107"/>
      <c r="B32" s="107"/>
      <c r="C32" s="108"/>
      <c r="D32" s="115"/>
      <c r="E32" s="116"/>
      <c r="F32" s="117"/>
      <c r="G32" s="117"/>
      <c r="H32" s="117"/>
      <c r="I32" s="117"/>
      <c r="J32" s="117"/>
      <c r="K32" s="117"/>
      <c r="L32" s="117"/>
      <c r="M32" s="117"/>
      <c r="N32" s="117"/>
      <c r="O32" s="117"/>
      <c r="P32" s="117"/>
      <c r="Q32" s="117"/>
      <c r="R32" s="118"/>
      <c r="S32" s="113"/>
      <c r="T32" s="101"/>
      <c r="U32" s="103"/>
      <c r="V32" s="114"/>
      <c r="W32" s="114"/>
      <c r="X32" s="104"/>
      <c r="Y32" s="104"/>
      <c r="Z32" s="104"/>
      <c r="AA32" s="104"/>
      <c r="AB32" s="104"/>
      <c r="AC32" s="104"/>
      <c r="AD32" s="104"/>
      <c r="AE32" s="104"/>
      <c r="AF32" s="104"/>
      <c r="AG32" s="104"/>
      <c r="AH32" s="104"/>
      <c r="AI32" s="104"/>
      <c r="AJ32" s="104"/>
      <c r="AK32" s="104"/>
      <c r="AL32" s="104"/>
      <c r="AM32" s="104"/>
      <c r="AN32" s="104"/>
      <c r="AO32" s="104"/>
      <c r="AP32" s="104"/>
      <c r="AQ32" s="104"/>
    </row>
    <row r="33" ht="15.75" customHeight="1">
      <c r="A33" s="107"/>
      <c r="B33" s="107"/>
      <c r="C33" s="108"/>
      <c r="D33" s="115"/>
      <c r="E33" s="116"/>
      <c r="F33" s="117"/>
      <c r="G33" s="117"/>
      <c r="H33" s="117"/>
      <c r="I33" s="117"/>
      <c r="J33" s="117"/>
      <c r="K33" s="117"/>
      <c r="L33" s="117"/>
      <c r="M33" s="117"/>
      <c r="N33" s="117"/>
      <c r="O33" s="117"/>
      <c r="P33" s="117"/>
      <c r="Q33" s="117"/>
      <c r="R33" s="118"/>
      <c r="S33" s="119"/>
      <c r="T33" s="105"/>
      <c r="U33" s="103"/>
      <c r="V33" s="114"/>
      <c r="W33" s="114"/>
      <c r="X33" s="104"/>
      <c r="Y33" s="104"/>
      <c r="Z33" s="104"/>
      <c r="AA33" s="104"/>
      <c r="AB33" s="104"/>
      <c r="AC33" s="104"/>
      <c r="AD33" s="104"/>
      <c r="AE33" s="104"/>
      <c r="AF33" s="104"/>
      <c r="AG33" s="104"/>
      <c r="AH33" s="104"/>
      <c r="AI33" s="104"/>
      <c r="AJ33" s="104"/>
      <c r="AK33" s="104"/>
      <c r="AL33" s="104"/>
      <c r="AM33" s="104"/>
      <c r="AN33" s="104"/>
      <c r="AO33" s="104"/>
      <c r="AP33" s="104"/>
      <c r="AQ33" s="104"/>
    </row>
    <row r="34" ht="15.75" customHeight="1">
      <c r="A34" s="107"/>
      <c r="B34" s="107"/>
      <c r="C34" s="108"/>
      <c r="D34" s="115"/>
      <c r="E34" s="116"/>
      <c r="F34" s="117"/>
      <c r="G34" s="117"/>
      <c r="H34" s="117"/>
      <c r="I34" s="117"/>
      <c r="J34" s="117"/>
      <c r="K34" s="117"/>
      <c r="L34" s="117"/>
      <c r="M34" s="117"/>
      <c r="N34" s="117"/>
      <c r="O34" s="117"/>
      <c r="P34" s="117"/>
      <c r="Q34" s="117"/>
      <c r="R34" s="118"/>
      <c r="S34" s="113"/>
      <c r="T34" s="101"/>
      <c r="U34" s="103"/>
      <c r="V34" s="114"/>
      <c r="W34" s="114"/>
      <c r="X34" s="104"/>
      <c r="Y34" s="104"/>
      <c r="Z34" s="104"/>
      <c r="AA34" s="104"/>
      <c r="AB34" s="104"/>
      <c r="AC34" s="104"/>
      <c r="AD34" s="104"/>
      <c r="AE34" s="104"/>
      <c r="AF34" s="104"/>
      <c r="AG34" s="104"/>
      <c r="AH34" s="104"/>
      <c r="AI34" s="104"/>
      <c r="AJ34" s="104"/>
      <c r="AK34" s="104"/>
      <c r="AL34" s="104"/>
      <c r="AM34" s="104"/>
      <c r="AN34" s="104"/>
      <c r="AO34" s="104"/>
      <c r="AP34" s="104"/>
      <c r="AQ34" s="104"/>
    </row>
    <row r="35" ht="15.75" customHeight="1">
      <c r="A35" s="107"/>
      <c r="B35" s="107"/>
      <c r="C35" s="108"/>
      <c r="D35" s="115"/>
      <c r="E35" s="116"/>
      <c r="F35" s="117"/>
      <c r="G35" s="117"/>
      <c r="H35" s="117"/>
      <c r="I35" s="117"/>
      <c r="J35" s="117"/>
      <c r="K35" s="117"/>
      <c r="L35" s="117"/>
      <c r="M35" s="117"/>
      <c r="N35" s="117"/>
      <c r="O35" s="117"/>
      <c r="P35" s="117"/>
      <c r="Q35" s="117"/>
      <c r="R35" s="118"/>
      <c r="S35" s="119"/>
      <c r="T35" s="105"/>
      <c r="U35" s="103"/>
      <c r="V35" s="114"/>
      <c r="W35" s="114"/>
      <c r="X35" s="104"/>
      <c r="Y35" s="104"/>
      <c r="Z35" s="104"/>
      <c r="AA35" s="104"/>
      <c r="AB35" s="104"/>
      <c r="AC35" s="104"/>
      <c r="AD35" s="104"/>
      <c r="AE35" s="104"/>
      <c r="AF35" s="104"/>
      <c r="AG35" s="104"/>
      <c r="AH35" s="104"/>
      <c r="AI35" s="104"/>
      <c r="AJ35" s="104"/>
      <c r="AK35" s="104"/>
      <c r="AL35" s="104"/>
      <c r="AM35" s="104"/>
      <c r="AN35" s="104"/>
      <c r="AO35" s="104"/>
      <c r="AP35" s="104"/>
      <c r="AQ35" s="104"/>
    </row>
    <row r="36" ht="15.75" customHeight="1">
      <c r="A36" s="107"/>
      <c r="B36" s="107"/>
      <c r="C36" s="108"/>
      <c r="D36" s="115"/>
      <c r="E36" s="116"/>
      <c r="F36" s="117"/>
      <c r="G36" s="117"/>
      <c r="H36" s="117"/>
      <c r="I36" s="117"/>
      <c r="J36" s="117"/>
      <c r="K36" s="117"/>
      <c r="L36" s="117"/>
      <c r="M36" s="117"/>
      <c r="N36" s="117"/>
      <c r="O36" s="117"/>
      <c r="P36" s="117"/>
      <c r="Q36" s="117"/>
      <c r="R36" s="118"/>
      <c r="S36" s="113"/>
      <c r="T36" s="101"/>
      <c r="U36" s="103"/>
      <c r="V36" s="114"/>
      <c r="W36" s="114"/>
      <c r="X36" s="104"/>
      <c r="Y36" s="104"/>
      <c r="Z36" s="104"/>
      <c r="AA36" s="104"/>
      <c r="AB36" s="104"/>
      <c r="AC36" s="104"/>
      <c r="AD36" s="104"/>
      <c r="AE36" s="104"/>
      <c r="AF36" s="104"/>
      <c r="AG36" s="104"/>
      <c r="AH36" s="104"/>
      <c r="AI36" s="104"/>
      <c r="AJ36" s="104"/>
      <c r="AK36" s="104"/>
      <c r="AL36" s="104"/>
      <c r="AM36" s="104"/>
      <c r="AN36" s="104"/>
      <c r="AO36" s="104"/>
      <c r="AP36" s="104"/>
      <c r="AQ36" s="104"/>
    </row>
    <row r="37" ht="15.75" customHeight="1">
      <c r="A37" s="107"/>
      <c r="B37" s="107"/>
      <c r="C37" s="108"/>
      <c r="D37" s="121"/>
      <c r="E37" s="122"/>
      <c r="F37" s="123"/>
      <c r="G37" s="123"/>
      <c r="H37" s="123"/>
      <c r="I37" s="123"/>
      <c r="J37" s="123"/>
      <c r="K37" s="123"/>
      <c r="L37" s="123"/>
      <c r="M37" s="123"/>
      <c r="N37" s="123"/>
      <c r="O37" s="123"/>
      <c r="P37" s="123"/>
      <c r="Q37" s="123"/>
      <c r="R37" s="124"/>
      <c r="S37" s="119"/>
      <c r="T37" s="105"/>
      <c r="U37" s="103"/>
      <c r="V37" s="114"/>
      <c r="W37" s="114"/>
      <c r="X37" s="104"/>
      <c r="Y37" s="104"/>
      <c r="Z37" s="104"/>
      <c r="AA37" s="104"/>
      <c r="AB37" s="104"/>
      <c r="AC37" s="104"/>
      <c r="AD37" s="104"/>
      <c r="AE37" s="104"/>
      <c r="AF37" s="104"/>
      <c r="AG37" s="104"/>
      <c r="AH37" s="104"/>
      <c r="AI37" s="104"/>
      <c r="AJ37" s="104"/>
      <c r="AK37" s="104"/>
      <c r="AL37" s="104"/>
      <c r="AM37" s="104"/>
      <c r="AN37" s="104"/>
      <c r="AO37" s="104"/>
      <c r="AP37" s="104"/>
      <c r="AQ37" s="104"/>
    </row>
    <row r="38" ht="31.5" customHeight="1">
      <c r="A38" s="125" t="s">
        <v>219</v>
      </c>
      <c r="B38" s="96"/>
      <c r="C38" s="96"/>
      <c r="D38" s="97"/>
      <c r="E38" s="126" t="s">
        <v>220</v>
      </c>
      <c r="F38" s="127"/>
      <c r="G38" s="127"/>
      <c r="H38" s="127"/>
      <c r="I38" s="127"/>
      <c r="J38" s="119"/>
      <c r="K38" s="128" t="s">
        <v>221</v>
      </c>
      <c r="L38" s="127"/>
      <c r="M38" s="127"/>
      <c r="N38" s="127"/>
      <c r="O38" s="119"/>
      <c r="P38" s="129"/>
      <c r="Q38" s="127"/>
      <c r="R38" s="127"/>
      <c r="S38" s="127"/>
      <c r="T38" s="119"/>
      <c r="U38" s="130"/>
      <c r="V38" s="114"/>
      <c r="W38" s="114"/>
      <c r="X38" s="104"/>
      <c r="Y38" s="104"/>
      <c r="Z38" s="104"/>
      <c r="AA38" s="104"/>
      <c r="AB38" s="104"/>
      <c r="AC38" s="104"/>
      <c r="AD38" s="104"/>
      <c r="AE38" s="104"/>
      <c r="AF38" s="104"/>
      <c r="AG38" s="104"/>
      <c r="AH38" s="104"/>
      <c r="AI38" s="104"/>
      <c r="AJ38" s="104"/>
      <c r="AK38" s="104"/>
      <c r="AL38" s="104"/>
      <c r="AM38" s="104"/>
      <c r="AN38" s="104"/>
      <c r="AO38" s="104"/>
      <c r="AP38" s="104"/>
      <c r="AQ38" s="104"/>
    </row>
    <row r="39" ht="15.75" customHeight="1">
      <c r="A39" s="101" t="s">
        <v>222</v>
      </c>
      <c r="B39" s="101" t="s">
        <v>29</v>
      </c>
      <c r="C39" s="101" t="s">
        <v>30</v>
      </c>
      <c r="D39" s="107"/>
      <c r="E39" s="107"/>
      <c r="F39" s="131"/>
      <c r="G39" s="131"/>
      <c r="H39" s="131"/>
      <c r="I39" s="131"/>
      <c r="J39" s="131"/>
      <c r="K39" s="131"/>
      <c r="L39" s="131"/>
      <c r="M39" s="131"/>
      <c r="N39" s="131"/>
      <c r="O39" s="131"/>
      <c r="P39" s="131"/>
      <c r="Q39" s="131"/>
      <c r="R39" s="131"/>
      <c r="S39" s="101" t="s">
        <v>223</v>
      </c>
      <c r="T39" s="101" t="s">
        <v>224</v>
      </c>
      <c r="U39" s="103"/>
      <c r="V39" s="114"/>
      <c r="W39" s="114"/>
      <c r="X39" s="104"/>
      <c r="Y39" s="104"/>
      <c r="Z39" s="104"/>
      <c r="AA39" s="104"/>
      <c r="AB39" s="104"/>
      <c r="AC39" s="104"/>
      <c r="AD39" s="104"/>
      <c r="AE39" s="104"/>
      <c r="AF39" s="104"/>
      <c r="AG39" s="104"/>
      <c r="AH39" s="104"/>
      <c r="AI39" s="104"/>
      <c r="AJ39" s="104"/>
      <c r="AK39" s="104"/>
      <c r="AL39" s="104"/>
      <c r="AM39" s="104"/>
      <c r="AN39" s="104"/>
      <c r="AO39" s="104"/>
      <c r="AP39" s="104"/>
      <c r="AQ39" s="104"/>
    </row>
    <row r="40" ht="15.75" customHeight="1">
      <c r="A40" s="105"/>
      <c r="B40" s="105"/>
      <c r="C40" s="105"/>
      <c r="D40" s="132"/>
      <c r="E40" s="132"/>
      <c r="F40" s="133"/>
      <c r="G40" s="133"/>
      <c r="H40" s="133"/>
      <c r="I40" s="133"/>
      <c r="J40" s="133"/>
      <c r="K40" s="133"/>
      <c r="L40" s="133"/>
      <c r="M40" s="133"/>
      <c r="N40" s="133"/>
      <c r="O40" s="133"/>
      <c r="P40" s="133"/>
      <c r="Q40" s="133"/>
      <c r="R40" s="133"/>
      <c r="S40" s="105"/>
      <c r="T40" s="105"/>
      <c r="U40" s="103"/>
      <c r="V40" s="114"/>
      <c r="W40" s="114"/>
      <c r="X40" s="104"/>
      <c r="Y40" s="104"/>
      <c r="Z40" s="104"/>
      <c r="AA40" s="104"/>
      <c r="AB40" s="104"/>
      <c r="AC40" s="104"/>
      <c r="AD40" s="104"/>
      <c r="AE40" s="104"/>
      <c r="AF40" s="104"/>
      <c r="AG40" s="104"/>
      <c r="AH40" s="104"/>
      <c r="AI40" s="104"/>
      <c r="AJ40" s="104"/>
      <c r="AK40" s="104"/>
      <c r="AL40" s="104"/>
      <c r="AM40" s="104"/>
      <c r="AN40" s="104"/>
      <c r="AO40" s="104"/>
      <c r="AP40" s="104"/>
      <c r="AQ40" s="104"/>
    </row>
    <row r="41" ht="15.75" customHeight="1">
      <c r="A41" s="107"/>
      <c r="B41" s="107"/>
      <c r="C41" s="108"/>
      <c r="D41" s="109"/>
      <c r="E41" s="110"/>
      <c r="F41" s="111"/>
      <c r="G41" s="111"/>
      <c r="H41" s="111"/>
      <c r="I41" s="111"/>
      <c r="J41" s="111"/>
      <c r="K41" s="111"/>
      <c r="L41" s="111"/>
      <c r="M41" s="111"/>
      <c r="N41" s="111"/>
      <c r="O41" s="111"/>
      <c r="P41" s="111"/>
      <c r="Q41" s="111"/>
      <c r="R41" s="112"/>
      <c r="S41" s="113"/>
      <c r="T41" s="101"/>
      <c r="U41" s="103"/>
      <c r="V41" s="114"/>
      <c r="W41" s="114"/>
      <c r="X41" s="104"/>
      <c r="Y41" s="104"/>
      <c r="Z41" s="104"/>
      <c r="AA41" s="104"/>
      <c r="AB41" s="104"/>
      <c r="AC41" s="104"/>
      <c r="AD41" s="104"/>
      <c r="AE41" s="104"/>
      <c r="AF41" s="104"/>
      <c r="AG41" s="104"/>
      <c r="AH41" s="104"/>
      <c r="AI41" s="104"/>
      <c r="AJ41" s="104"/>
      <c r="AK41" s="104"/>
      <c r="AL41" s="104"/>
      <c r="AM41" s="104"/>
      <c r="AN41" s="104"/>
      <c r="AO41" s="104"/>
      <c r="AP41" s="104"/>
      <c r="AQ41" s="104"/>
    </row>
    <row r="42" ht="15.75" customHeight="1">
      <c r="A42" s="107"/>
      <c r="B42" s="107"/>
      <c r="C42" s="108"/>
      <c r="D42" s="115"/>
      <c r="E42" s="116"/>
      <c r="F42" s="117"/>
      <c r="G42" s="117"/>
      <c r="H42" s="117"/>
      <c r="I42" s="117"/>
      <c r="J42" s="117"/>
      <c r="K42" s="117"/>
      <c r="L42" s="117"/>
      <c r="M42" s="117"/>
      <c r="N42" s="117"/>
      <c r="O42" s="117"/>
      <c r="P42" s="117"/>
      <c r="Q42" s="117"/>
      <c r="R42" s="118"/>
      <c r="S42" s="119"/>
      <c r="T42" s="105"/>
      <c r="U42" s="103"/>
      <c r="V42" s="114"/>
      <c r="W42" s="114"/>
      <c r="X42" s="104"/>
      <c r="Y42" s="104"/>
      <c r="Z42" s="104"/>
      <c r="AA42" s="104"/>
      <c r="AB42" s="104"/>
      <c r="AC42" s="104"/>
      <c r="AD42" s="104"/>
      <c r="AE42" s="104"/>
      <c r="AF42" s="104"/>
      <c r="AG42" s="104"/>
      <c r="AH42" s="104"/>
      <c r="AI42" s="104"/>
      <c r="AJ42" s="104"/>
      <c r="AK42" s="104"/>
      <c r="AL42" s="104"/>
      <c r="AM42" s="104"/>
      <c r="AN42" s="104"/>
      <c r="AO42" s="104"/>
      <c r="AP42" s="104"/>
      <c r="AQ42" s="104"/>
    </row>
    <row r="43" ht="15.75" customHeight="1">
      <c r="A43" s="107"/>
      <c r="B43" s="107"/>
      <c r="C43" s="108"/>
      <c r="D43" s="115"/>
      <c r="E43" s="116"/>
      <c r="F43" s="117"/>
      <c r="G43" s="117"/>
      <c r="H43" s="117"/>
      <c r="I43" s="117"/>
      <c r="J43" s="117"/>
      <c r="K43" s="117"/>
      <c r="L43" s="117"/>
      <c r="M43" s="117"/>
      <c r="N43" s="117"/>
      <c r="O43" s="117"/>
      <c r="P43" s="117"/>
      <c r="Q43" s="117"/>
      <c r="R43" s="118"/>
      <c r="S43" s="113"/>
      <c r="T43" s="101"/>
      <c r="U43" s="103"/>
      <c r="V43" s="114"/>
      <c r="W43" s="114"/>
      <c r="X43" s="104"/>
      <c r="Y43" s="104"/>
      <c r="Z43" s="104"/>
      <c r="AA43" s="104"/>
      <c r="AB43" s="104"/>
      <c r="AC43" s="104"/>
      <c r="AD43" s="104"/>
      <c r="AE43" s="104"/>
      <c r="AF43" s="104"/>
      <c r="AG43" s="104"/>
      <c r="AH43" s="104"/>
      <c r="AI43" s="104"/>
      <c r="AJ43" s="104"/>
      <c r="AK43" s="104"/>
      <c r="AL43" s="104"/>
      <c r="AM43" s="104"/>
      <c r="AN43" s="104"/>
      <c r="AO43" s="104"/>
      <c r="AP43" s="104"/>
      <c r="AQ43" s="104"/>
    </row>
    <row r="44" ht="15.75" customHeight="1">
      <c r="A44" s="103"/>
      <c r="B44" s="107"/>
      <c r="C44" s="108"/>
      <c r="D44" s="115"/>
      <c r="E44" s="116"/>
      <c r="F44" s="117"/>
      <c r="G44" s="117"/>
      <c r="H44" s="117"/>
      <c r="I44" s="117"/>
      <c r="J44" s="117"/>
      <c r="K44" s="117"/>
      <c r="L44" s="117"/>
      <c r="M44" s="117"/>
      <c r="N44" s="117"/>
      <c r="O44" s="117"/>
      <c r="P44" s="117"/>
      <c r="Q44" s="117"/>
      <c r="R44" s="118"/>
      <c r="S44" s="119"/>
      <c r="T44" s="105"/>
      <c r="U44" s="103"/>
      <c r="V44" s="114"/>
      <c r="W44" s="114"/>
      <c r="X44" s="104"/>
      <c r="Y44" s="104"/>
      <c r="Z44" s="104"/>
      <c r="AA44" s="104"/>
      <c r="AB44" s="104"/>
      <c r="AC44" s="104"/>
      <c r="AD44" s="104"/>
      <c r="AE44" s="104"/>
      <c r="AF44" s="104"/>
      <c r="AG44" s="104"/>
      <c r="AH44" s="104"/>
      <c r="AI44" s="104"/>
      <c r="AJ44" s="104"/>
      <c r="AK44" s="104"/>
      <c r="AL44" s="104"/>
      <c r="AM44" s="104"/>
      <c r="AN44" s="104"/>
      <c r="AO44" s="104"/>
      <c r="AP44" s="104"/>
      <c r="AQ44" s="104"/>
    </row>
    <row r="45" ht="15.75" customHeight="1">
      <c r="A45" s="107"/>
      <c r="B45" s="107"/>
      <c r="C45" s="108"/>
      <c r="D45" s="115"/>
      <c r="E45" s="116"/>
      <c r="F45" s="117"/>
      <c r="G45" s="117"/>
      <c r="H45" s="117"/>
      <c r="I45" s="117"/>
      <c r="J45" s="117"/>
      <c r="K45" s="117"/>
      <c r="L45" s="117"/>
      <c r="M45" s="117"/>
      <c r="N45" s="117"/>
      <c r="O45" s="117"/>
      <c r="P45" s="117"/>
      <c r="Q45" s="117"/>
      <c r="R45" s="118"/>
      <c r="S45" s="113"/>
      <c r="T45" s="101"/>
      <c r="U45" s="103"/>
      <c r="V45" s="114"/>
      <c r="W45" s="114"/>
      <c r="X45" s="104"/>
      <c r="Y45" s="104"/>
      <c r="Z45" s="104"/>
      <c r="AA45" s="104"/>
      <c r="AB45" s="104"/>
      <c r="AC45" s="104"/>
      <c r="AD45" s="104"/>
      <c r="AE45" s="104"/>
      <c r="AF45" s="104"/>
      <c r="AG45" s="104"/>
      <c r="AH45" s="104"/>
      <c r="AI45" s="104"/>
      <c r="AJ45" s="104"/>
      <c r="AK45" s="104"/>
      <c r="AL45" s="104"/>
      <c r="AM45" s="104"/>
      <c r="AN45" s="104"/>
      <c r="AO45" s="104"/>
      <c r="AP45" s="104"/>
      <c r="AQ45" s="104"/>
    </row>
    <row r="46" ht="15.75" customHeight="1">
      <c r="A46" s="107"/>
      <c r="B46" s="107"/>
      <c r="C46" s="108"/>
      <c r="D46" s="115"/>
      <c r="E46" s="116"/>
      <c r="F46" s="117"/>
      <c r="G46" s="117"/>
      <c r="H46" s="117"/>
      <c r="I46" s="117"/>
      <c r="J46" s="117"/>
      <c r="K46" s="117"/>
      <c r="L46" s="117"/>
      <c r="M46" s="117"/>
      <c r="N46" s="117"/>
      <c r="O46" s="117"/>
      <c r="P46" s="117"/>
      <c r="Q46" s="117"/>
      <c r="R46" s="118"/>
      <c r="S46" s="119"/>
      <c r="T46" s="105"/>
      <c r="U46" s="103"/>
      <c r="V46" s="114"/>
      <c r="W46" s="114"/>
      <c r="X46" s="104"/>
      <c r="Y46" s="104"/>
      <c r="Z46" s="104"/>
      <c r="AA46" s="104"/>
      <c r="AB46" s="104"/>
      <c r="AC46" s="104"/>
      <c r="AD46" s="104"/>
      <c r="AE46" s="104"/>
      <c r="AF46" s="104"/>
      <c r="AG46" s="104"/>
      <c r="AH46" s="104"/>
      <c r="AI46" s="104"/>
      <c r="AJ46" s="104"/>
      <c r="AK46" s="104"/>
      <c r="AL46" s="104"/>
      <c r="AM46" s="104"/>
      <c r="AN46" s="104"/>
      <c r="AO46" s="104"/>
      <c r="AP46" s="104"/>
      <c r="AQ46" s="104"/>
    </row>
    <row r="47" ht="15.75" customHeight="1">
      <c r="A47" s="107"/>
      <c r="B47" s="107"/>
      <c r="C47" s="108"/>
      <c r="D47" s="115"/>
      <c r="E47" s="116"/>
      <c r="F47" s="117"/>
      <c r="G47" s="117"/>
      <c r="H47" s="117"/>
      <c r="I47" s="117"/>
      <c r="J47" s="117"/>
      <c r="K47" s="117"/>
      <c r="L47" s="117"/>
      <c r="M47" s="117"/>
      <c r="N47" s="117"/>
      <c r="O47" s="117"/>
      <c r="P47" s="117"/>
      <c r="Q47" s="117"/>
      <c r="R47" s="118"/>
      <c r="S47" s="113"/>
      <c r="T47" s="101"/>
      <c r="U47" s="103"/>
      <c r="V47" s="114"/>
      <c r="W47" s="114"/>
      <c r="X47" s="104"/>
      <c r="Y47" s="104"/>
      <c r="Z47" s="104"/>
      <c r="AA47" s="104"/>
      <c r="AB47" s="104"/>
      <c r="AC47" s="104"/>
      <c r="AD47" s="104"/>
      <c r="AE47" s="104"/>
      <c r="AF47" s="104"/>
      <c r="AG47" s="104"/>
      <c r="AH47" s="104"/>
      <c r="AI47" s="104"/>
      <c r="AJ47" s="104"/>
      <c r="AK47" s="104"/>
      <c r="AL47" s="104"/>
      <c r="AM47" s="104"/>
      <c r="AN47" s="104"/>
      <c r="AO47" s="104"/>
      <c r="AP47" s="104"/>
      <c r="AQ47" s="104"/>
    </row>
    <row r="48" ht="15.75" customHeight="1">
      <c r="A48" s="107"/>
      <c r="B48" s="107"/>
      <c r="C48" s="108"/>
      <c r="D48" s="115"/>
      <c r="E48" s="116"/>
      <c r="F48" s="117"/>
      <c r="G48" s="117"/>
      <c r="H48" s="117"/>
      <c r="I48" s="117"/>
      <c r="J48" s="117"/>
      <c r="K48" s="117"/>
      <c r="L48" s="117"/>
      <c r="M48" s="117"/>
      <c r="N48" s="117"/>
      <c r="O48" s="117"/>
      <c r="P48" s="117"/>
      <c r="Q48" s="117"/>
      <c r="R48" s="118"/>
      <c r="S48" s="119"/>
      <c r="T48" s="105"/>
      <c r="U48" s="103"/>
      <c r="V48" s="114"/>
      <c r="W48" s="114"/>
      <c r="X48" s="104"/>
      <c r="Y48" s="104"/>
      <c r="Z48" s="104"/>
      <c r="AA48" s="104"/>
      <c r="AB48" s="104"/>
      <c r="AC48" s="104"/>
      <c r="AD48" s="104"/>
      <c r="AE48" s="104"/>
      <c r="AF48" s="104"/>
      <c r="AG48" s="104"/>
      <c r="AH48" s="104"/>
      <c r="AI48" s="104"/>
      <c r="AJ48" s="104"/>
      <c r="AK48" s="104"/>
      <c r="AL48" s="104"/>
      <c r="AM48" s="104"/>
      <c r="AN48" s="104"/>
      <c r="AO48" s="104"/>
      <c r="AP48" s="104"/>
      <c r="AQ48" s="104"/>
    </row>
    <row r="49" ht="15.75" customHeight="1">
      <c r="A49" s="107"/>
      <c r="B49" s="107"/>
      <c r="C49" s="108"/>
      <c r="D49" s="115"/>
      <c r="E49" s="116"/>
      <c r="F49" s="117"/>
      <c r="G49" s="117"/>
      <c r="H49" s="117"/>
      <c r="I49" s="117"/>
      <c r="J49" s="117"/>
      <c r="K49" s="117"/>
      <c r="L49" s="117"/>
      <c r="M49" s="117"/>
      <c r="N49" s="117"/>
      <c r="O49" s="117"/>
      <c r="P49" s="117"/>
      <c r="Q49" s="117"/>
      <c r="R49" s="118"/>
      <c r="S49" s="113"/>
      <c r="T49" s="101"/>
      <c r="U49" s="103"/>
      <c r="V49" s="114"/>
      <c r="W49" s="114"/>
      <c r="X49" s="104"/>
      <c r="Y49" s="104"/>
      <c r="Z49" s="104"/>
      <c r="AA49" s="104"/>
      <c r="AB49" s="104"/>
      <c r="AC49" s="104"/>
      <c r="AD49" s="104"/>
      <c r="AE49" s="104"/>
      <c r="AF49" s="104"/>
      <c r="AG49" s="104"/>
      <c r="AH49" s="104"/>
      <c r="AI49" s="104"/>
      <c r="AJ49" s="104"/>
      <c r="AK49" s="104"/>
      <c r="AL49" s="104"/>
      <c r="AM49" s="104"/>
      <c r="AN49" s="104"/>
      <c r="AO49" s="104"/>
      <c r="AP49" s="104"/>
      <c r="AQ49" s="104"/>
    </row>
    <row r="50" ht="15.75" customHeight="1">
      <c r="A50" s="107"/>
      <c r="B50" s="107"/>
      <c r="C50" s="108"/>
      <c r="D50" s="115"/>
      <c r="E50" s="116"/>
      <c r="F50" s="117"/>
      <c r="G50" s="117"/>
      <c r="H50" s="117"/>
      <c r="I50" s="117"/>
      <c r="J50" s="117"/>
      <c r="K50" s="117"/>
      <c r="L50" s="117"/>
      <c r="M50" s="117"/>
      <c r="N50" s="117"/>
      <c r="O50" s="117"/>
      <c r="P50" s="117"/>
      <c r="Q50" s="117"/>
      <c r="R50" s="118"/>
      <c r="S50" s="119"/>
      <c r="T50" s="105"/>
      <c r="U50" s="103"/>
      <c r="V50" s="114"/>
      <c r="W50" s="114"/>
      <c r="X50" s="104"/>
      <c r="Y50" s="104"/>
      <c r="Z50" s="104"/>
      <c r="AA50" s="104"/>
      <c r="AB50" s="104"/>
      <c r="AC50" s="104"/>
      <c r="AD50" s="104"/>
      <c r="AE50" s="104"/>
      <c r="AF50" s="104"/>
      <c r="AG50" s="104"/>
      <c r="AH50" s="104"/>
      <c r="AI50" s="104"/>
      <c r="AJ50" s="104"/>
      <c r="AK50" s="104"/>
      <c r="AL50" s="104"/>
      <c r="AM50" s="104"/>
      <c r="AN50" s="104"/>
      <c r="AO50" s="104"/>
      <c r="AP50" s="104"/>
      <c r="AQ50" s="104"/>
    </row>
    <row r="51" ht="15.75" customHeight="1">
      <c r="A51" s="107"/>
      <c r="B51" s="107"/>
      <c r="C51" s="108"/>
      <c r="D51" s="115"/>
      <c r="E51" s="116"/>
      <c r="F51" s="117"/>
      <c r="G51" s="117"/>
      <c r="H51" s="117"/>
      <c r="I51" s="117"/>
      <c r="J51" s="117"/>
      <c r="K51" s="117"/>
      <c r="L51" s="117"/>
      <c r="M51" s="117"/>
      <c r="N51" s="117"/>
      <c r="O51" s="117"/>
      <c r="P51" s="117"/>
      <c r="Q51" s="117"/>
      <c r="R51" s="118"/>
      <c r="S51" s="113"/>
      <c r="T51" s="101"/>
      <c r="U51" s="103"/>
      <c r="V51" s="114"/>
      <c r="W51" s="114"/>
      <c r="X51" s="104"/>
      <c r="Y51" s="104"/>
      <c r="Z51" s="104"/>
      <c r="AA51" s="104"/>
      <c r="AB51" s="104"/>
      <c r="AC51" s="104"/>
      <c r="AD51" s="104"/>
      <c r="AE51" s="104"/>
      <c r="AF51" s="104"/>
      <c r="AG51" s="104"/>
      <c r="AH51" s="104"/>
      <c r="AI51" s="104"/>
      <c r="AJ51" s="104"/>
      <c r="AK51" s="104"/>
      <c r="AL51" s="104"/>
      <c r="AM51" s="104"/>
      <c r="AN51" s="104"/>
      <c r="AO51" s="104"/>
      <c r="AP51" s="104"/>
      <c r="AQ51" s="104"/>
    </row>
    <row r="52" ht="15.75" customHeight="1">
      <c r="A52" s="107"/>
      <c r="B52" s="107"/>
      <c r="C52" s="108"/>
      <c r="D52" s="115"/>
      <c r="E52" s="116"/>
      <c r="F52" s="117"/>
      <c r="G52" s="117"/>
      <c r="H52" s="117"/>
      <c r="I52" s="117"/>
      <c r="J52" s="117"/>
      <c r="K52" s="117"/>
      <c r="L52" s="117"/>
      <c r="M52" s="117"/>
      <c r="N52" s="117"/>
      <c r="O52" s="117"/>
      <c r="P52" s="117"/>
      <c r="Q52" s="117"/>
      <c r="R52" s="118"/>
      <c r="S52" s="119"/>
      <c r="T52" s="105"/>
      <c r="U52" s="103"/>
      <c r="V52" s="114"/>
      <c r="W52" s="114"/>
      <c r="X52" s="104"/>
      <c r="Y52" s="104"/>
      <c r="Z52" s="104"/>
      <c r="AA52" s="104"/>
      <c r="AB52" s="104"/>
      <c r="AC52" s="104"/>
      <c r="AD52" s="104"/>
      <c r="AE52" s="104"/>
      <c r="AF52" s="104"/>
      <c r="AG52" s="104"/>
      <c r="AH52" s="104"/>
      <c r="AI52" s="104"/>
      <c r="AJ52" s="104"/>
      <c r="AK52" s="104"/>
      <c r="AL52" s="104"/>
      <c r="AM52" s="104"/>
      <c r="AN52" s="104"/>
      <c r="AO52" s="104"/>
      <c r="AP52" s="104"/>
      <c r="AQ52" s="104"/>
    </row>
    <row r="53" ht="15.75" customHeight="1">
      <c r="A53" s="107"/>
      <c r="B53" s="107"/>
      <c r="C53" s="108"/>
      <c r="D53" s="115"/>
      <c r="E53" s="116"/>
      <c r="F53" s="117"/>
      <c r="G53" s="117"/>
      <c r="H53" s="117"/>
      <c r="I53" s="117"/>
      <c r="J53" s="117"/>
      <c r="K53" s="117"/>
      <c r="L53" s="117"/>
      <c r="M53" s="117"/>
      <c r="N53" s="117"/>
      <c r="O53" s="117"/>
      <c r="P53" s="117"/>
      <c r="Q53" s="117"/>
      <c r="R53" s="118"/>
      <c r="S53" s="113"/>
      <c r="T53" s="101"/>
      <c r="U53" s="103"/>
      <c r="V53" s="114"/>
      <c r="W53" s="114"/>
      <c r="X53" s="104"/>
      <c r="Y53" s="104"/>
      <c r="Z53" s="104"/>
      <c r="AA53" s="104"/>
      <c r="AB53" s="104"/>
      <c r="AC53" s="104"/>
      <c r="AD53" s="104"/>
      <c r="AE53" s="104"/>
      <c r="AF53" s="104"/>
      <c r="AG53" s="104"/>
      <c r="AH53" s="104"/>
      <c r="AI53" s="104"/>
      <c r="AJ53" s="104"/>
      <c r="AK53" s="104"/>
      <c r="AL53" s="104"/>
      <c r="AM53" s="104"/>
      <c r="AN53" s="104"/>
      <c r="AO53" s="104"/>
      <c r="AP53" s="104"/>
      <c r="AQ53" s="104"/>
    </row>
    <row r="54" ht="15.75" customHeight="1">
      <c r="A54" s="107"/>
      <c r="B54" s="107"/>
      <c r="C54" s="108"/>
      <c r="D54" s="115"/>
      <c r="E54" s="116"/>
      <c r="F54" s="117"/>
      <c r="G54" s="117"/>
      <c r="H54" s="117"/>
      <c r="I54" s="117"/>
      <c r="J54" s="117"/>
      <c r="K54" s="117"/>
      <c r="L54" s="117"/>
      <c r="M54" s="117"/>
      <c r="N54" s="117"/>
      <c r="O54" s="117"/>
      <c r="P54" s="117"/>
      <c r="Q54" s="117"/>
      <c r="R54" s="118"/>
      <c r="S54" s="119"/>
      <c r="T54" s="105"/>
      <c r="U54" s="103"/>
      <c r="V54" s="114"/>
      <c r="W54" s="114"/>
      <c r="X54" s="104"/>
      <c r="Y54" s="104"/>
      <c r="Z54" s="104"/>
      <c r="AA54" s="104"/>
      <c r="AB54" s="104"/>
      <c r="AC54" s="104"/>
      <c r="AD54" s="104"/>
      <c r="AE54" s="104"/>
      <c r="AF54" s="104"/>
      <c r="AG54" s="104"/>
      <c r="AH54" s="104"/>
      <c r="AI54" s="104"/>
      <c r="AJ54" s="104"/>
      <c r="AK54" s="104"/>
      <c r="AL54" s="104"/>
      <c r="AM54" s="104"/>
      <c r="AN54" s="104"/>
      <c r="AO54" s="104"/>
      <c r="AP54" s="104"/>
      <c r="AQ54" s="104"/>
    </row>
    <row r="55" ht="15.75" customHeight="1">
      <c r="A55" s="107"/>
      <c r="B55" s="107"/>
      <c r="C55" s="108"/>
      <c r="D55" s="115"/>
      <c r="E55" s="116"/>
      <c r="F55" s="117"/>
      <c r="G55" s="117"/>
      <c r="H55" s="117"/>
      <c r="I55" s="117"/>
      <c r="J55" s="117"/>
      <c r="K55" s="117"/>
      <c r="L55" s="117"/>
      <c r="M55" s="117"/>
      <c r="N55" s="117"/>
      <c r="O55" s="117"/>
      <c r="P55" s="117"/>
      <c r="Q55" s="117"/>
      <c r="R55" s="118"/>
      <c r="S55" s="113"/>
      <c r="T55" s="101"/>
      <c r="U55" s="103"/>
      <c r="V55" s="114"/>
      <c r="W55" s="114"/>
      <c r="X55" s="104"/>
      <c r="Y55" s="104"/>
      <c r="Z55" s="104"/>
      <c r="AA55" s="104"/>
      <c r="AB55" s="104"/>
      <c r="AC55" s="104"/>
      <c r="AD55" s="104"/>
      <c r="AE55" s="104"/>
      <c r="AF55" s="104"/>
      <c r="AG55" s="104"/>
      <c r="AH55" s="104"/>
      <c r="AI55" s="104"/>
      <c r="AJ55" s="104"/>
      <c r="AK55" s="104"/>
      <c r="AL55" s="104"/>
      <c r="AM55" s="104"/>
      <c r="AN55" s="104"/>
      <c r="AO55" s="104"/>
      <c r="AP55" s="104"/>
      <c r="AQ55" s="104"/>
    </row>
    <row r="56" ht="15.75" customHeight="1">
      <c r="A56" s="107"/>
      <c r="B56" s="107"/>
      <c r="C56" s="108"/>
      <c r="D56" s="115"/>
      <c r="E56" s="116"/>
      <c r="F56" s="117"/>
      <c r="G56" s="117"/>
      <c r="H56" s="117"/>
      <c r="I56" s="117"/>
      <c r="J56" s="117"/>
      <c r="K56" s="117"/>
      <c r="L56" s="117"/>
      <c r="M56" s="117"/>
      <c r="N56" s="117"/>
      <c r="O56" s="117"/>
      <c r="P56" s="117"/>
      <c r="Q56" s="117"/>
      <c r="R56" s="118"/>
      <c r="S56" s="119"/>
      <c r="T56" s="105"/>
      <c r="U56" s="103"/>
      <c r="V56" s="114"/>
      <c r="W56" s="114"/>
      <c r="X56" s="104"/>
      <c r="Y56" s="104"/>
      <c r="Z56" s="104"/>
      <c r="AA56" s="104"/>
      <c r="AB56" s="104"/>
      <c r="AC56" s="104"/>
      <c r="AD56" s="104"/>
      <c r="AE56" s="104"/>
      <c r="AF56" s="104"/>
      <c r="AG56" s="104"/>
      <c r="AH56" s="104"/>
      <c r="AI56" s="104"/>
      <c r="AJ56" s="104"/>
      <c r="AK56" s="104"/>
      <c r="AL56" s="104"/>
      <c r="AM56" s="104"/>
      <c r="AN56" s="104"/>
      <c r="AO56" s="104"/>
      <c r="AP56" s="104"/>
      <c r="AQ56" s="104"/>
    </row>
    <row r="57" ht="15.75" customHeight="1">
      <c r="A57" s="107"/>
      <c r="B57" s="107"/>
      <c r="C57" s="108"/>
      <c r="D57" s="115"/>
      <c r="E57" s="116"/>
      <c r="F57" s="117"/>
      <c r="G57" s="117"/>
      <c r="H57" s="117"/>
      <c r="I57" s="117"/>
      <c r="J57" s="117"/>
      <c r="K57" s="117"/>
      <c r="L57" s="117"/>
      <c r="M57" s="117"/>
      <c r="N57" s="117"/>
      <c r="O57" s="117"/>
      <c r="P57" s="117"/>
      <c r="Q57" s="117"/>
      <c r="R57" s="118"/>
      <c r="S57" s="113"/>
      <c r="T57" s="101"/>
      <c r="U57" s="103"/>
      <c r="V57" s="114"/>
      <c r="W57" s="114"/>
      <c r="X57" s="104"/>
      <c r="Y57" s="104"/>
      <c r="Z57" s="104"/>
      <c r="AA57" s="104"/>
      <c r="AB57" s="104"/>
      <c r="AC57" s="104"/>
      <c r="AD57" s="104"/>
      <c r="AE57" s="104"/>
      <c r="AF57" s="104"/>
      <c r="AG57" s="104"/>
      <c r="AH57" s="104"/>
      <c r="AI57" s="104"/>
      <c r="AJ57" s="104"/>
      <c r="AK57" s="104"/>
      <c r="AL57" s="104"/>
      <c r="AM57" s="104"/>
      <c r="AN57" s="104"/>
      <c r="AO57" s="104"/>
      <c r="AP57" s="104"/>
      <c r="AQ57" s="104"/>
    </row>
    <row r="58" ht="15.75" customHeight="1">
      <c r="A58" s="107"/>
      <c r="B58" s="107"/>
      <c r="C58" s="108"/>
      <c r="D58" s="115"/>
      <c r="E58" s="116"/>
      <c r="F58" s="117"/>
      <c r="G58" s="117"/>
      <c r="H58" s="117"/>
      <c r="I58" s="117"/>
      <c r="J58" s="117"/>
      <c r="K58" s="117"/>
      <c r="L58" s="117"/>
      <c r="M58" s="117"/>
      <c r="N58" s="117"/>
      <c r="O58" s="117"/>
      <c r="P58" s="117"/>
      <c r="Q58" s="117"/>
      <c r="R58" s="118"/>
      <c r="S58" s="119"/>
      <c r="T58" s="105"/>
      <c r="U58" s="103"/>
      <c r="V58" s="114"/>
      <c r="W58" s="114"/>
      <c r="X58" s="104"/>
      <c r="Y58" s="104"/>
      <c r="Z58" s="104"/>
      <c r="AA58" s="104"/>
      <c r="AB58" s="104"/>
      <c r="AC58" s="104"/>
      <c r="AD58" s="104"/>
      <c r="AE58" s="104"/>
      <c r="AF58" s="104"/>
      <c r="AG58" s="104"/>
      <c r="AH58" s="104"/>
      <c r="AI58" s="104"/>
      <c r="AJ58" s="104"/>
      <c r="AK58" s="104"/>
      <c r="AL58" s="104"/>
      <c r="AM58" s="104"/>
      <c r="AN58" s="104"/>
      <c r="AO58" s="104"/>
      <c r="AP58" s="104"/>
      <c r="AQ58" s="104"/>
    </row>
    <row r="59" ht="15.75" customHeight="1">
      <c r="A59" s="107"/>
      <c r="B59" s="107"/>
      <c r="C59" s="108"/>
      <c r="D59" s="115"/>
      <c r="E59" s="116"/>
      <c r="F59" s="117"/>
      <c r="G59" s="117"/>
      <c r="H59" s="117"/>
      <c r="I59" s="117"/>
      <c r="J59" s="117"/>
      <c r="K59" s="117"/>
      <c r="L59" s="117"/>
      <c r="M59" s="117"/>
      <c r="N59" s="117"/>
      <c r="O59" s="117"/>
      <c r="P59" s="117"/>
      <c r="Q59" s="117"/>
      <c r="R59" s="118"/>
      <c r="S59" s="113"/>
      <c r="T59" s="101"/>
      <c r="U59" s="103"/>
      <c r="V59" s="114"/>
      <c r="W59" s="114"/>
      <c r="X59" s="104"/>
      <c r="Y59" s="104"/>
      <c r="Z59" s="104"/>
      <c r="AA59" s="104"/>
      <c r="AB59" s="104"/>
      <c r="AC59" s="104"/>
      <c r="AD59" s="104"/>
      <c r="AE59" s="104"/>
      <c r="AF59" s="104"/>
      <c r="AG59" s="104"/>
      <c r="AH59" s="104"/>
      <c r="AI59" s="104"/>
      <c r="AJ59" s="104"/>
      <c r="AK59" s="104"/>
      <c r="AL59" s="104"/>
      <c r="AM59" s="104"/>
      <c r="AN59" s="104"/>
      <c r="AO59" s="104"/>
      <c r="AP59" s="104"/>
      <c r="AQ59" s="104"/>
    </row>
    <row r="60" ht="15.75" customHeight="1">
      <c r="A60" s="107"/>
      <c r="B60" s="107"/>
      <c r="C60" s="108"/>
      <c r="D60" s="115"/>
      <c r="E60" s="116"/>
      <c r="F60" s="117"/>
      <c r="G60" s="117"/>
      <c r="H60" s="117"/>
      <c r="I60" s="117"/>
      <c r="J60" s="117"/>
      <c r="K60" s="117"/>
      <c r="L60" s="117"/>
      <c r="M60" s="117"/>
      <c r="N60" s="117"/>
      <c r="O60" s="117"/>
      <c r="P60" s="117"/>
      <c r="Q60" s="117"/>
      <c r="R60" s="118"/>
      <c r="S60" s="119"/>
      <c r="T60" s="105"/>
      <c r="U60" s="103"/>
      <c r="V60" s="114"/>
      <c r="W60" s="114"/>
      <c r="X60" s="104"/>
      <c r="Y60" s="104"/>
      <c r="Z60" s="104"/>
      <c r="AA60" s="104"/>
      <c r="AB60" s="104"/>
      <c r="AC60" s="104"/>
      <c r="AD60" s="104"/>
      <c r="AE60" s="104"/>
      <c r="AF60" s="104"/>
      <c r="AG60" s="104"/>
      <c r="AH60" s="104"/>
      <c r="AI60" s="104"/>
      <c r="AJ60" s="104"/>
      <c r="AK60" s="104"/>
      <c r="AL60" s="104"/>
      <c r="AM60" s="104"/>
      <c r="AN60" s="104"/>
      <c r="AO60" s="104"/>
      <c r="AP60" s="104"/>
      <c r="AQ60" s="104"/>
    </row>
    <row r="61" ht="15.75" customHeight="1">
      <c r="A61" s="107"/>
      <c r="B61" s="107"/>
      <c r="C61" s="108"/>
      <c r="D61" s="115"/>
      <c r="E61" s="116"/>
      <c r="F61" s="117"/>
      <c r="G61" s="117"/>
      <c r="H61" s="117"/>
      <c r="I61" s="117"/>
      <c r="J61" s="117"/>
      <c r="K61" s="117"/>
      <c r="L61" s="117"/>
      <c r="M61" s="117"/>
      <c r="N61" s="117"/>
      <c r="O61" s="117"/>
      <c r="P61" s="117"/>
      <c r="Q61" s="117"/>
      <c r="R61" s="118"/>
      <c r="S61" s="113"/>
      <c r="T61" s="101"/>
      <c r="U61" s="103"/>
      <c r="V61" s="114"/>
      <c r="W61" s="114"/>
      <c r="X61" s="104"/>
      <c r="Y61" s="104"/>
      <c r="Z61" s="104"/>
      <c r="AA61" s="104"/>
      <c r="AB61" s="104"/>
      <c r="AC61" s="104"/>
      <c r="AD61" s="104"/>
      <c r="AE61" s="104"/>
      <c r="AF61" s="104"/>
      <c r="AG61" s="104"/>
      <c r="AH61" s="104"/>
      <c r="AI61" s="104"/>
      <c r="AJ61" s="104"/>
      <c r="AK61" s="104"/>
      <c r="AL61" s="104"/>
      <c r="AM61" s="104"/>
      <c r="AN61" s="104"/>
      <c r="AO61" s="104"/>
      <c r="AP61" s="104"/>
      <c r="AQ61" s="104"/>
    </row>
    <row r="62" ht="15.75" customHeight="1">
      <c r="A62" s="107"/>
      <c r="B62" s="107"/>
      <c r="C62" s="108"/>
      <c r="D62" s="115"/>
      <c r="E62" s="116"/>
      <c r="F62" s="117"/>
      <c r="G62" s="117"/>
      <c r="H62" s="117"/>
      <c r="I62" s="117"/>
      <c r="J62" s="117"/>
      <c r="K62" s="117"/>
      <c r="L62" s="117"/>
      <c r="M62" s="117"/>
      <c r="N62" s="117"/>
      <c r="O62" s="117"/>
      <c r="P62" s="117"/>
      <c r="Q62" s="117"/>
      <c r="R62" s="118"/>
      <c r="S62" s="119"/>
      <c r="T62" s="105"/>
      <c r="U62" s="103"/>
      <c r="V62" s="114"/>
      <c r="W62" s="114"/>
      <c r="X62" s="104"/>
      <c r="Y62" s="104"/>
      <c r="Z62" s="104"/>
      <c r="AA62" s="104"/>
      <c r="AB62" s="104"/>
      <c r="AC62" s="104"/>
      <c r="AD62" s="104"/>
      <c r="AE62" s="104"/>
      <c r="AF62" s="104"/>
      <c r="AG62" s="104"/>
      <c r="AH62" s="104"/>
      <c r="AI62" s="104"/>
      <c r="AJ62" s="104"/>
      <c r="AK62" s="104"/>
      <c r="AL62" s="104"/>
      <c r="AM62" s="104"/>
      <c r="AN62" s="104"/>
      <c r="AO62" s="104"/>
      <c r="AP62" s="104"/>
      <c r="AQ62" s="104"/>
    </row>
    <row r="63" ht="15.75" customHeight="1">
      <c r="A63" s="107"/>
      <c r="B63" s="107"/>
      <c r="C63" s="108"/>
      <c r="D63" s="115"/>
      <c r="E63" s="116"/>
      <c r="F63" s="117"/>
      <c r="G63" s="117"/>
      <c r="H63" s="117"/>
      <c r="I63" s="117"/>
      <c r="J63" s="117"/>
      <c r="K63" s="117"/>
      <c r="L63" s="117"/>
      <c r="M63" s="117"/>
      <c r="N63" s="117"/>
      <c r="O63" s="117"/>
      <c r="P63" s="117"/>
      <c r="Q63" s="117"/>
      <c r="R63" s="118"/>
      <c r="S63" s="113"/>
      <c r="T63" s="101"/>
      <c r="U63" s="103"/>
      <c r="V63" s="114"/>
      <c r="W63" s="114"/>
      <c r="X63" s="104"/>
      <c r="Y63" s="104"/>
      <c r="Z63" s="104"/>
      <c r="AA63" s="104"/>
      <c r="AB63" s="104"/>
      <c r="AC63" s="104"/>
      <c r="AD63" s="104"/>
      <c r="AE63" s="104"/>
      <c r="AF63" s="104"/>
      <c r="AG63" s="104"/>
      <c r="AH63" s="104"/>
      <c r="AI63" s="104"/>
      <c r="AJ63" s="104"/>
      <c r="AK63" s="104"/>
      <c r="AL63" s="104"/>
      <c r="AM63" s="104"/>
      <c r="AN63" s="104"/>
      <c r="AO63" s="104"/>
      <c r="AP63" s="104"/>
      <c r="AQ63" s="104"/>
    </row>
    <row r="64" ht="15.75" customHeight="1">
      <c r="A64" s="107"/>
      <c r="B64" s="107"/>
      <c r="C64" s="108"/>
      <c r="D64" s="115"/>
      <c r="E64" s="116"/>
      <c r="F64" s="117"/>
      <c r="G64" s="117"/>
      <c r="H64" s="117"/>
      <c r="I64" s="117"/>
      <c r="J64" s="117"/>
      <c r="K64" s="117"/>
      <c r="L64" s="117"/>
      <c r="M64" s="117"/>
      <c r="N64" s="117"/>
      <c r="O64" s="117"/>
      <c r="P64" s="117"/>
      <c r="Q64" s="117"/>
      <c r="R64" s="118"/>
      <c r="S64" s="119"/>
      <c r="T64" s="105"/>
      <c r="U64" s="103"/>
      <c r="V64" s="114"/>
      <c r="W64" s="114"/>
      <c r="X64" s="104"/>
      <c r="Y64" s="104"/>
      <c r="Z64" s="104"/>
      <c r="AA64" s="104"/>
      <c r="AB64" s="104"/>
      <c r="AC64" s="104"/>
      <c r="AD64" s="104"/>
      <c r="AE64" s="104"/>
      <c r="AF64" s="104"/>
      <c r="AG64" s="104"/>
      <c r="AH64" s="104"/>
      <c r="AI64" s="104"/>
      <c r="AJ64" s="104"/>
      <c r="AK64" s="104"/>
      <c r="AL64" s="104"/>
      <c r="AM64" s="104"/>
      <c r="AN64" s="104"/>
      <c r="AO64" s="104"/>
      <c r="AP64" s="104"/>
      <c r="AQ64" s="104"/>
    </row>
    <row r="65" ht="15.75" customHeight="1">
      <c r="A65" s="107"/>
      <c r="B65" s="107"/>
      <c r="C65" s="108"/>
      <c r="D65" s="115"/>
      <c r="E65" s="116"/>
      <c r="F65" s="117"/>
      <c r="G65" s="117"/>
      <c r="H65" s="117"/>
      <c r="I65" s="117"/>
      <c r="J65" s="117"/>
      <c r="K65" s="117"/>
      <c r="L65" s="117"/>
      <c r="M65" s="117"/>
      <c r="N65" s="117"/>
      <c r="O65" s="117"/>
      <c r="P65" s="117"/>
      <c r="Q65" s="117"/>
      <c r="R65" s="118"/>
      <c r="S65" s="113"/>
      <c r="T65" s="101"/>
      <c r="U65" s="103"/>
      <c r="V65" s="114"/>
      <c r="W65" s="114"/>
      <c r="X65" s="104"/>
      <c r="Y65" s="104"/>
      <c r="Z65" s="104"/>
      <c r="AA65" s="104"/>
      <c r="AB65" s="104"/>
      <c r="AC65" s="104"/>
      <c r="AD65" s="104"/>
      <c r="AE65" s="104"/>
      <c r="AF65" s="104"/>
      <c r="AG65" s="104"/>
      <c r="AH65" s="104"/>
      <c r="AI65" s="104"/>
      <c r="AJ65" s="104"/>
      <c r="AK65" s="104"/>
      <c r="AL65" s="104"/>
      <c r="AM65" s="104"/>
      <c r="AN65" s="104"/>
      <c r="AO65" s="104"/>
      <c r="AP65" s="104"/>
      <c r="AQ65" s="104"/>
    </row>
    <row r="66" ht="15.75" customHeight="1">
      <c r="A66" s="107"/>
      <c r="B66" s="107"/>
      <c r="C66" s="108"/>
      <c r="D66" s="115"/>
      <c r="E66" s="116"/>
      <c r="F66" s="117"/>
      <c r="G66" s="117"/>
      <c r="H66" s="117"/>
      <c r="I66" s="117"/>
      <c r="J66" s="117"/>
      <c r="K66" s="117"/>
      <c r="L66" s="117"/>
      <c r="M66" s="117"/>
      <c r="N66" s="117"/>
      <c r="O66" s="117"/>
      <c r="P66" s="117"/>
      <c r="Q66" s="117"/>
      <c r="R66" s="118"/>
      <c r="S66" s="119"/>
      <c r="T66" s="105"/>
      <c r="U66" s="103"/>
      <c r="V66" s="114"/>
      <c r="W66" s="114"/>
      <c r="X66" s="104"/>
      <c r="Y66" s="104"/>
      <c r="Z66" s="104"/>
      <c r="AA66" s="104"/>
      <c r="AB66" s="104"/>
      <c r="AC66" s="104"/>
      <c r="AD66" s="104"/>
      <c r="AE66" s="104"/>
      <c r="AF66" s="104"/>
      <c r="AG66" s="104"/>
      <c r="AH66" s="104"/>
      <c r="AI66" s="104"/>
      <c r="AJ66" s="104"/>
      <c r="AK66" s="104"/>
      <c r="AL66" s="104"/>
      <c r="AM66" s="104"/>
      <c r="AN66" s="104"/>
      <c r="AO66" s="104"/>
      <c r="AP66" s="104"/>
      <c r="AQ66" s="104"/>
    </row>
    <row r="67" ht="15.75" customHeight="1">
      <c r="A67" s="107"/>
      <c r="B67" s="107"/>
      <c r="C67" s="108"/>
      <c r="D67" s="115"/>
      <c r="E67" s="116"/>
      <c r="F67" s="117"/>
      <c r="G67" s="117"/>
      <c r="H67" s="117"/>
      <c r="I67" s="117"/>
      <c r="J67" s="117"/>
      <c r="K67" s="117"/>
      <c r="L67" s="117"/>
      <c r="M67" s="117"/>
      <c r="N67" s="117"/>
      <c r="O67" s="117"/>
      <c r="P67" s="117"/>
      <c r="Q67" s="117"/>
      <c r="R67" s="118"/>
      <c r="S67" s="113"/>
      <c r="T67" s="101"/>
      <c r="U67" s="103"/>
      <c r="V67" s="114"/>
      <c r="W67" s="114"/>
      <c r="X67" s="104"/>
      <c r="Y67" s="104"/>
      <c r="Z67" s="104"/>
      <c r="AA67" s="104"/>
      <c r="AB67" s="104"/>
      <c r="AC67" s="104"/>
      <c r="AD67" s="104"/>
      <c r="AE67" s="104"/>
      <c r="AF67" s="104"/>
      <c r="AG67" s="104"/>
      <c r="AH67" s="104"/>
      <c r="AI67" s="104"/>
      <c r="AJ67" s="104"/>
      <c r="AK67" s="104"/>
      <c r="AL67" s="104"/>
      <c r="AM67" s="104"/>
      <c r="AN67" s="104"/>
      <c r="AO67" s="104"/>
      <c r="AP67" s="104"/>
      <c r="AQ67" s="104"/>
    </row>
    <row r="68" ht="15.75" customHeight="1">
      <c r="A68" s="107"/>
      <c r="B68" s="107"/>
      <c r="C68" s="108"/>
      <c r="D68" s="115"/>
      <c r="E68" s="116"/>
      <c r="F68" s="117"/>
      <c r="G68" s="117"/>
      <c r="H68" s="117"/>
      <c r="I68" s="117"/>
      <c r="J68" s="117"/>
      <c r="K68" s="117"/>
      <c r="L68" s="117"/>
      <c r="M68" s="117"/>
      <c r="N68" s="117"/>
      <c r="O68" s="117"/>
      <c r="P68" s="117"/>
      <c r="Q68" s="117"/>
      <c r="R68" s="118"/>
      <c r="S68" s="119"/>
      <c r="T68" s="105"/>
      <c r="U68" s="103"/>
      <c r="V68" s="114"/>
      <c r="W68" s="114"/>
      <c r="X68" s="104"/>
      <c r="Y68" s="104"/>
      <c r="Z68" s="104"/>
      <c r="AA68" s="104"/>
      <c r="AB68" s="104"/>
      <c r="AC68" s="104"/>
      <c r="AD68" s="104"/>
      <c r="AE68" s="104"/>
      <c r="AF68" s="104"/>
      <c r="AG68" s="104"/>
      <c r="AH68" s="104"/>
      <c r="AI68" s="104"/>
      <c r="AJ68" s="104"/>
      <c r="AK68" s="104"/>
      <c r="AL68" s="104"/>
      <c r="AM68" s="104"/>
      <c r="AN68" s="104"/>
      <c r="AO68" s="104"/>
      <c r="AP68" s="104"/>
      <c r="AQ68" s="104"/>
    </row>
    <row r="69" ht="15.75" customHeight="1">
      <c r="A69" s="107"/>
      <c r="B69" s="107"/>
      <c r="C69" s="108"/>
      <c r="D69" s="115"/>
      <c r="E69" s="116"/>
      <c r="F69" s="117"/>
      <c r="G69" s="117"/>
      <c r="H69" s="117"/>
      <c r="I69" s="117"/>
      <c r="J69" s="117"/>
      <c r="K69" s="117"/>
      <c r="L69" s="117"/>
      <c r="M69" s="117"/>
      <c r="N69" s="117"/>
      <c r="O69" s="117"/>
      <c r="P69" s="117"/>
      <c r="Q69" s="117"/>
      <c r="R69" s="118"/>
      <c r="S69" s="113"/>
      <c r="T69" s="101"/>
      <c r="U69" s="103"/>
      <c r="V69" s="114"/>
      <c r="W69" s="114"/>
      <c r="X69" s="104"/>
      <c r="Y69" s="104"/>
      <c r="Z69" s="104"/>
      <c r="AA69" s="104"/>
      <c r="AB69" s="104"/>
      <c r="AC69" s="104"/>
      <c r="AD69" s="104"/>
      <c r="AE69" s="104"/>
      <c r="AF69" s="104"/>
      <c r="AG69" s="104"/>
      <c r="AH69" s="104"/>
      <c r="AI69" s="104"/>
      <c r="AJ69" s="104"/>
      <c r="AK69" s="104"/>
      <c r="AL69" s="104"/>
      <c r="AM69" s="104"/>
      <c r="AN69" s="104"/>
      <c r="AO69" s="104"/>
      <c r="AP69" s="104"/>
      <c r="AQ69" s="104"/>
    </row>
    <row r="70" ht="15.75" customHeight="1">
      <c r="A70" s="107"/>
      <c r="B70" s="107"/>
      <c r="C70" s="108"/>
      <c r="D70" s="115"/>
      <c r="E70" s="116"/>
      <c r="F70" s="117"/>
      <c r="G70" s="117"/>
      <c r="H70" s="117"/>
      <c r="I70" s="117"/>
      <c r="J70" s="117"/>
      <c r="K70" s="117"/>
      <c r="L70" s="117"/>
      <c r="M70" s="117"/>
      <c r="N70" s="117"/>
      <c r="O70" s="117"/>
      <c r="P70" s="117"/>
      <c r="Q70" s="117"/>
      <c r="R70" s="118"/>
      <c r="S70" s="119"/>
      <c r="T70" s="105"/>
      <c r="U70" s="103"/>
      <c r="V70" s="114"/>
      <c r="W70" s="114"/>
      <c r="X70" s="104"/>
      <c r="Y70" s="104"/>
      <c r="Z70" s="104"/>
      <c r="AA70" s="104"/>
      <c r="AB70" s="104"/>
      <c r="AC70" s="104"/>
      <c r="AD70" s="104"/>
      <c r="AE70" s="104"/>
      <c r="AF70" s="104"/>
      <c r="AG70" s="104"/>
      <c r="AH70" s="104"/>
      <c r="AI70" s="104"/>
      <c r="AJ70" s="104"/>
      <c r="AK70" s="104"/>
      <c r="AL70" s="104"/>
      <c r="AM70" s="104"/>
      <c r="AN70" s="104"/>
      <c r="AO70" s="104"/>
      <c r="AP70" s="104"/>
      <c r="AQ70" s="104"/>
    </row>
    <row r="71" ht="15.75" customHeight="1">
      <c r="A71" s="107"/>
      <c r="B71" s="107"/>
      <c r="C71" s="108"/>
      <c r="D71" s="115"/>
      <c r="E71" s="116"/>
      <c r="F71" s="117"/>
      <c r="G71" s="117"/>
      <c r="H71" s="117"/>
      <c r="I71" s="117"/>
      <c r="J71" s="117"/>
      <c r="K71" s="117"/>
      <c r="L71" s="117"/>
      <c r="M71" s="117"/>
      <c r="N71" s="117"/>
      <c r="O71" s="117"/>
      <c r="P71" s="117"/>
      <c r="Q71" s="117"/>
      <c r="R71" s="118"/>
      <c r="S71" s="113"/>
      <c r="T71" s="101"/>
      <c r="U71" s="103"/>
      <c r="V71" s="114"/>
      <c r="W71" s="114"/>
      <c r="X71" s="104"/>
      <c r="Y71" s="104"/>
      <c r="Z71" s="104"/>
      <c r="AA71" s="104"/>
      <c r="AB71" s="104"/>
      <c r="AC71" s="104"/>
      <c r="AD71" s="104"/>
      <c r="AE71" s="104"/>
      <c r="AF71" s="104"/>
      <c r="AG71" s="104"/>
      <c r="AH71" s="104"/>
      <c r="AI71" s="104"/>
      <c r="AJ71" s="104"/>
      <c r="AK71" s="104"/>
      <c r="AL71" s="104"/>
      <c r="AM71" s="104"/>
      <c r="AN71" s="104"/>
      <c r="AO71" s="104"/>
      <c r="AP71" s="104"/>
      <c r="AQ71" s="104"/>
    </row>
    <row r="72" ht="15.75" customHeight="1">
      <c r="A72" s="107"/>
      <c r="B72" s="107"/>
      <c r="C72" s="108"/>
      <c r="D72" s="121"/>
      <c r="E72" s="122"/>
      <c r="F72" s="123"/>
      <c r="G72" s="123"/>
      <c r="H72" s="123"/>
      <c r="I72" s="123"/>
      <c r="J72" s="123"/>
      <c r="K72" s="123"/>
      <c r="L72" s="123"/>
      <c r="M72" s="123"/>
      <c r="N72" s="123"/>
      <c r="O72" s="123"/>
      <c r="P72" s="123"/>
      <c r="Q72" s="123"/>
      <c r="R72" s="124"/>
      <c r="S72" s="119"/>
      <c r="T72" s="105"/>
      <c r="U72" s="103"/>
      <c r="V72" s="114"/>
      <c r="W72" s="114"/>
      <c r="X72" s="104"/>
      <c r="Y72" s="104"/>
      <c r="Z72" s="104"/>
      <c r="AA72" s="104"/>
      <c r="AB72" s="104"/>
      <c r="AC72" s="104"/>
      <c r="AD72" s="104"/>
      <c r="AE72" s="104"/>
      <c r="AF72" s="104"/>
      <c r="AG72" s="104"/>
      <c r="AH72" s="104"/>
      <c r="AI72" s="104"/>
      <c r="AJ72" s="104"/>
      <c r="AK72" s="104"/>
      <c r="AL72" s="104"/>
      <c r="AM72" s="104"/>
      <c r="AN72" s="104"/>
      <c r="AO72" s="104"/>
      <c r="AP72" s="104"/>
      <c r="AQ72" s="104"/>
    </row>
    <row r="73" ht="30.0" customHeight="1">
      <c r="A73" s="125" t="s">
        <v>219</v>
      </c>
      <c r="B73" s="96"/>
      <c r="C73" s="96"/>
      <c r="D73" s="97"/>
      <c r="E73" s="126" t="s">
        <v>220</v>
      </c>
      <c r="F73" s="127"/>
      <c r="G73" s="127"/>
      <c r="H73" s="127"/>
      <c r="I73" s="127"/>
      <c r="J73" s="119"/>
      <c r="K73" s="128" t="s">
        <v>221</v>
      </c>
      <c r="L73" s="127"/>
      <c r="M73" s="127"/>
      <c r="N73" s="127"/>
      <c r="O73" s="119"/>
      <c r="P73" s="129"/>
      <c r="Q73" s="127"/>
      <c r="R73" s="127"/>
      <c r="S73" s="127"/>
      <c r="T73" s="119"/>
      <c r="U73" s="130"/>
      <c r="V73" s="114"/>
      <c r="W73" s="114"/>
      <c r="X73" s="104"/>
      <c r="Y73" s="104"/>
      <c r="Z73" s="104"/>
      <c r="AA73" s="104"/>
      <c r="AB73" s="104"/>
      <c r="AC73" s="104"/>
      <c r="AD73" s="104"/>
      <c r="AE73" s="104"/>
      <c r="AF73" s="104"/>
      <c r="AG73" s="104"/>
      <c r="AH73" s="104"/>
      <c r="AI73" s="104"/>
      <c r="AJ73" s="104"/>
      <c r="AK73" s="104"/>
      <c r="AL73" s="104"/>
      <c r="AM73" s="104"/>
      <c r="AN73" s="104"/>
      <c r="AO73" s="104"/>
      <c r="AP73" s="104"/>
      <c r="AQ73" s="104"/>
    </row>
    <row r="74" ht="15.75" customHeight="1">
      <c r="A74" s="101" t="s">
        <v>222</v>
      </c>
      <c r="B74" s="101" t="s">
        <v>29</v>
      </c>
      <c r="C74" s="101" t="s">
        <v>30</v>
      </c>
      <c r="D74" s="107"/>
      <c r="E74" s="107"/>
      <c r="F74" s="131"/>
      <c r="G74" s="131"/>
      <c r="H74" s="131"/>
      <c r="I74" s="131"/>
      <c r="J74" s="131"/>
      <c r="K74" s="131"/>
      <c r="L74" s="131"/>
      <c r="M74" s="131"/>
      <c r="N74" s="131"/>
      <c r="O74" s="131"/>
      <c r="P74" s="131"/>
      <c r="Q74" s="131"/>
      <c r="R74" s="131"/>
      <c r="S74" s="101" t="s">
        <v>223</v>
      </c>
      <c r="T74" s="101" t="s">
        <v>224</v>
      </c>
      <c r="U74" s="103"/>
      <c r="V74" s="114"/>
      <c r="W74" s="114"/>
      <c r="X74" s="104"/>
      <c r="Y74" s="104"/>
      <c r="Z74" s="104"/>
      <c r="AA74" s="104"/>
      <c r="AB74" s="104"/>
      <c r="AC74" s="104"/>
      <c r="AD74" s="104"/>
      <c r="AE74" s="104"/>
      <c r="AF74" s="104"/>
      <c r="AG74" s="104"/>
      <c r="AH74" s="104"/>
      <c r="AI74" s="104"/>
      <c r="AJ74" s="104"/>
      <c r="AK74" s="104"/>
      <c r="AL74" s="104"/>
      <c r="AM74" s="104"/>
      <c r="AN74" s="104"/>
      <c r="AO74" s="104"/>
      <c r="AP74" s="104"/>
      <c r="AQ74" s="104"/>
    </row>
    <row r="75" ht="15.75" customHeight="1">
      <c r="A75" s="105"/>
      <c r="B75" s="105"/>
      <c r="C75" s="105"/>
      <c r="D75" s="132"/>
      <c r="E75" s="132"/>
      <c r="F75" s="133"/>
      <c r="G75" s="133"/>
      <c r="H75" s="133"/>
      <c r="I75" s="133"/>
      <c r="J75" s="133"/>
      <c r="K75" s="133"/>
      <c r="L75" s="133"/>
      <c r="M75" s="133"/>
      <c r="N75" s="133"/>
      <c r="O75" s="133"/>
      <c r="P75" s="133"/>
      <c r="Q75" s="133"/>
      <c r="R75" s="133"/>
      <c r="S75" s="105"/>
      <c r="T75" s="105"/>
      <c r="U75" s="103"/>
      <c r="V75" s="114"/>
      <c r="W75" s="114"/>
      <c r="X75" s="104"/>
      <c r="Y75" s="104"/>
      <c r="Z75" s="104"/>
      <c r="AA75" s="104"/>
      <c r="AB75" s="104"/>
      <c r="AC75" s="104"/>
      <c r="AD75" s="104"/>
      <c r="AE75" s="104"/>
      <c r="AF75" s="104"/>
      <c r="AG75" s="104"/>
      <c r="AH75" s="104"/>
      <c r="AI75" s="104"/>
      <c r="AJ75" s="104"/>
      <c r="AK75" s="104"/>
      <c r="AL75" s="104"/>
      <c r="AM75" s="104"/>
      <c r="AN75" s="104"/>
      <c r="AO75" s="104"/>
      <c r="AP75" s="104"/>
      <c r="AQ75" s="104"/>
    </row>
    <row r="76" ht="15.75" customHeight="1">
      <c r="A76" s="107"/>
      <c r="B76" s="107"/>
      <c r="C76" s="108"/>
      <c r="D76" s="109"/>
      <c r="E76" s="110"/>
      <c r="F76" s="111"/>
      <c r="G76" s="111"/>
      <c r="H76" s="111"/>
      <c r="I76" s="111"/>
      <c r="J76" s="111"/>
      <c r="K76" s="111"/>
      <c r="L76" s="111"/>
      <c r="M76" s="111"/>
      <c r="N76" s="111"/>
      <c r="O76" s="111"/>
      <c r="P76" s="111"/>
      <c r="Q76" s="111"/>
      <c r="R76" s="112"/>
      <c r="S76" s="113"/>
      <c r="T76" s="101"/>
      <c r="U76" s="103"/>
      <c r="V76" s="114"/>
      <c r="W76" s="114"/>
      <c r="X76" s="104"/>
      <c r="Y76" s="104"/>
      <c r="Z76" s="104"/>
      <c r="AA76" s="104"/>
      <c r="AB76" s="104"/>
      <c r="AC76" s="104"/>
      <c r="AD76" s="104"/>
      <c r="AE76" s="104"/>
      <c r="AF76" s="104"/>
      <c r="AG76" s="104"/>
      <c r="AH76" s="104"/>
      <c r="AI76" s="104"/>
      <c r="AJ76" s="104"/>
      <c r="AK76" s="104"/>
      <c r="AL76" s="104"/>
      <c r="AM76" s="104"/>
      <c r="AN76" s="104"/>
      <c r="AO76" s="104"/>
      <c r="AP76" s="104"/>
      <c r="AQ76" s="104"/>
    </row>
    <row r="77" ht="15.75" customHeight="1">
      <c r="A77" s="107"/>
      <c r="B77" s="107"/>
      <c r="C77" s="108"/>
      <c r="D77" s="115"/>
      <c r="E77" s="116"/>
      <c r="F77" s="117"/>
      <c r="G77" s="117"/>
      <c r="H77" s="117"/>
      <c r="I77" s="117"/>
      <c r="J77" s="117"/>
      <c r="K77" s="117"/>
      <c r="L77" s="117"/>
      <c r="M77" s="117"/>
      <c r="N77" s="117"/>
      <c r="O77" s="117"/>
      <c r="P77" s="117"/>
      <c r="Q77" s="117"/>
      <c r="R77" s="118"/>
      <c r="S77" s="119"/>
      <c r="T77" s="105"/>
      <c r="U77" s="103"/>
      <c r="V77" s="114"/>
      <c r="W77" s="114"/>
      <c r="X77" s="104"/>
      <c r="Y77" s="104"/>
      <c r="Z77" s="104"/>
      <c r="AA77" s="104"/>
      <c r="AB77" s="104"/>
      <c r="AC77" s="104"/>
      <c r="AD77" s="104"/>
      <c r="AE77" s="104"/>
      <c r="AF77" s="104"/>
      <c r="AG77" s="104"/>
      <c r="AH77" s="104"/>
      <c r="AI77" s="104"/>
      <c r="AJ77" s="104"/>
      <c r="AK77" s="104"/>
      <c r="AL77" s="104"/>
      <c r="AM77" s="104"/>
      <c r="AN77" s="104"/>
      <c r="AO77" s="104"/>
      <c r="AP77" s="104"/>
      <c r="AQ77" s="104"/>
    </row>
    <row r="78" ht="15.75" customHeight="1">
      <c r="A78" s="107"/>
      <c r="B78" s="107"/>
      <c r="C78" s="108"/>
      <c r="D78" s="115"/>
      <c r="E78" s="116"/>
      <c r="F78" s="117"/>
      <c r="G78" s="117"/>
      <c r="H78" s="117"/>
      <c r="I78" s="117"/>
      <c r="J78" s="117"/>
      <c r="K78" s="117"/>
      <c r="L78" s="117"/>
      <c r="M78" s="117"/>
      <c r="N78" s="117"/>
      <c r="O78" s="117"/>
      <c r="P78" s="117"/>
      <c r="Q78" s="117"/>
      <c r="R78" s="118"/>
      <c r="S78" s="113"/>
      <c r="T78" s="101"/>
      <c r="U78" s="103"/>
      <c r="V78" s="114"/>
      <c r="W78" s="114"/>
      <c r="X78" s="104"/>
      <c r="Y78" s="104"/>
      <c r="Z78" s="104"/>
      <c r="AA78" s="104"/>
      <c r="AB78" s="104"/>
      <c r="AC78" s="104"/>
      <c r="AD78" s="104"/>
      <c r="AE78" s="104"/>
      <c r="AF78" s="104"/>
      <c r="AG78" s="104"/>
      <c r="AH78" s="104"/>
      <c r="AI78" s="104"/>
      <c r="AJ78" s="104"/>
      <c r="AK78" s="104"/>
      <c r="AL78" s="104"/>
      <c r="AM78" s="104"/>
      <c r="AN78" s="104"/>
      <c r="AO78" s="104"/>
      <c r="AP78" s="104"/>
      <c r="AQ78" s="104"/>
    </row>
    <row r="79" ht="15.75" customHeight="1">
      <c r="A79" s="103"/>
      <c r="B79" s="107"/>
      <c r="C79" s="108"/>
      <c r="D79" s="115"/>
      <c r="E79" s="116"/>
      <c r="F79" s="117"/>
      <c r="G79" s="117"/>
      <c r="H79" s="117"/>
      <c r="I79" s="117"/>
      <c r="J79" s="117"/>
      <c r="K79" s="117"/>
      <c r="L79" s="117"/>
      <c r="M79" s="117"/>
      <c r="N79" s="117"/>
      <c r="O79" s="117"/>
      <c r="P79" s="117"/>
      <c r="Q79" s="117"/>
      <c r="R79" s="118"/>
      <c r="S79" s="119"/>
      <c r="T79" s="105"/>
      <c r="U79" s="103"/>
      <c r="V79" s="114"/>
      <c r="W79" s="114"/>
      <c r="X79" s="104"/>
      <c r="Y79" s="104"/>
      <c r="Z79" s="104"/>
      <c r="AA79" s="104"/>
      <c r="AB79" s="104"/>
      <c r="AC79" s="104"/>
      <c r="AD79" s="104"/>
      <c r="AE79" s="104"/>
      <c r="AF79" s="104"/>
      <c r="AG79" s="104"/>
      <c r="AH79" s="104"/>
      <c r="AI79" s="104"/>
      <c r="AJ79" s="104"/>
      <c r="AK79" s="104"/>
      <c r="AL79" s="104"/>
      <c r="AM79" s="104"/>
      <c r="AN79" s="104"/>
      <c r="AO79" s="104"/>
      <c r="AP79" s="104"/>
      <c r="AQ79" s="104"/>
    </row>
    <row r="80" ht="15.75" customHeight="1">
      <c r="A80" s="107"/>
      <c r="B80" s="107"/>
      <c r="C80" s="108"/>
      <c r="D80" s="115"/>
      <c r="E80" s="116"/>
      <c r="F80" s="117"/>
      <c r="G80" s="117"/>
      <c r="H80" s="117"/>
      <c r="I80" s="117"/>
      <c r="J80" s="117"/>
      <c r="K80" s="117"/>
      <c r="L80" s="117"/>
      <c r="M80" s="117"/>
      <c r="N80" s="117"/>
      <c r="O80" s="117"/>
      <c r="P80" s="117"/>
      <c r="Q80" s="117"/>
      <c r="R80" s="118"/>
      <c r="S80" s="113"/>
      <c r="T80" s="101"/>
      <c r="U80" s="103"/>
      <c r="V80" s="114"/>
      <c r="W80" s="114"/>
      <c r="X80" s="104"/>
      <c r="Y80" s="104"/>
      <c r="Z80" s="104"/>
      <c r="AA80" s="104"/>
      <c r="AB80" s="104"/>
      <c r="AC80" s="104"/>
      <c r="AD80" s="104"/>
      <c r="AE80" s="104"/>
      <c r="AF80" s="104"/>
      <c r="AG80" s="104"/>
      <c r="AH80" s="104"/>
      <c r="AI80" s="104"/>
      <c r="AJ80" s="104"/>
      <c r="AK80" s="104"/>
      <c r="AL80" s="104"/>
      <c r="AM80" s="104"/>
      <c r="AN80" s="104"/>
      <c r="AO80" s="104"/>
      <c r="AP80" s="104"/>
      <c r="AQ80" s="104"/>
    </row>
    <row r="81" ht="15.75" customHeight="1">
      <c r="A81" s="107"/>
      <c r="B81" s="107"/>
      <c r="C81" s="108"/>
      <c r="D81" s="115"/>
      <c r="E81" s="116"/>
      <c r="F81" s="117"/>
      <c r="G81" s="117"/>
      <c r="H81" s="117"/>
      <c r="I81" s="117"/>
      <c r="J81" s="117"/>
      <c r="K81" s="117"/>
      <c r="L81" s="117"/>
      <c r="M81" s="117"/>
      <c r="N81" s="117"/>
      <c r="O81" s="117"/>
      <c r="P81" s="117"/>
      <c r="Q81" s="117"/>
      <c r="R81" s="118"/>
      <c r="S81" s="119"/>
      <c r="T81" s="105"/>
      <c r="U81" s="103"/>
      <c r="V81" s="114"/>
      <c r="W81" s="114"/>
      <c r="X81" s="104"/>
      <c r="Y81" s="104"/>
      <c r="Z81" s="104"/>
      <c r="AA81" s="104"/>
      <c r="AB81" s="104"/>
      <c r="AC81" s="104"/>
      <c r="AD81" s="104"/>
      <c r="AE81" s="104"/>
      <c r="AF81" s="104"/>
      <c r="AG81" s="104"/>
      <c r="AH81" s="104"/>
      <c r="AI81" s="104"/>
      <c r="AJ81" s="104"/>
      <c r="AK81" s="104"/>
      <c r="AL81" s="104"/>
      <c r="AM81" s="104"/>
      <c r="AN81" s="104"/>
      <c r="AO81" s="104"/>
      <c r="AP81" s="104"/>
      <c r="AQ81" s="104"/>
    </row>
    <row r="82" ht="15.75" customHeight="1">
      <c r="A82" s="107"/>
      <c r="B82" s="107"/>
      <c r="C82" s="108"/>
      <c r="D82" s="115"/>
      <c r="E82" s="116"/>
      <c r="F82" s="117"/>
      <c r="G82" s="117"/>
      <c r="H82" s="117"/>
      <c r="I82" s="117"/>
      <c r="J82" s="117"/>
      <c r="K82" s="117"/>
      <c r="L82" s="117"/>
      <c r="M82" s="117"/>
      <c r="N82" s="117"/>
      <c r="O82" s="117"/>
      <c r="P82" s="117"/>
      <c r="Q82" s="117"/>
      <c r="R82" s="118"/>
      <c r="S82" s="113"/>
      <c r="T82" s="101"/>
      <c r="U82" s="103"/>
      <c r="V82" s="114"/>
      <c r="W82" s="114"/>
      <c r="X82" s="104"/>
      <c r="Y82" s="104"/>
      <c r="Z82" s="104"/>
      <c r="AA82" s="104"/>
      <c r="AB82" s="104"/>
      <c r="AC82" s="104"/>
      <c r="AD82" s="104"/>
      <c r="AE82" s="104"/>
      <c r="AF82" s="104"/>
      <c r="AG82" s="104"/>
      <c r="AH82" s="104"/>
      <c r="AI82" s="104"/>
      <c r="AJ82" s="104"/>
      <c r="AK82" s="104"/>
      <c r="AL82" s="104"/>
      <c r="AM82" s="104"/>
      <c r="AN82" s="104"/>
      <c r="AO82" s="104"/>
      <c r="AP82" s="104"/>
      <c r="AQ82" s="104"/>
    </row>
    <row r="83" ht="15.75" customHeight="1">
      <c r="A83" s="107"/>
      <c r="B83" s="107"/>
      <c r="C83" s="108"/>
      <c r="D83" s="115"/>
      <c r="E83" s="116"/>
      <c r="F83" s="117"/>
      <c r="G83" s="117"/>
      <c r="H83" s="117"/>
      <c r="I83" s="117"/>
      <c r="J83" s="117"/>
      <c r="K83" s="117"/>
      <c r="L83" s="117"/>
      <c r="M83" s="117"/>
      <c r="N83" s="117"/>
      <c r="O83" s="117"/>
      <c r="P83" s="117"/>
      <c r="Q83" s="117"/>
      <c r="R83" s="118"/>
      <c r="S83" s="119"/>
      <c r="T83" s="105"/>
      <c r="U83" s="103"/>
      <c r="V83" s="114"/>
      <c r="W83" s="114"/>
      <c r="X83" s="104"/>
      <c r="Y83" s="104"/>
      <c r="Z83" s="104"/>
      <c r="AA83" s="104"/>
      <c r="AB83" s="104"/>
      <c r="AC83" s="104"/>
      <c r="AD83" s="104"/>
      <c r="AE83" s="104"/>
      <c r="AF83" s="104"/>
      <c r="AG83" s="104"/>
      <c r="AH83" s="104"/>
      <c r="AI83" s="104"/>
      <c r="AJ83" s="104"/>
      <c r="AK83" s="104"/>
      <c r="AL83" s="104"/>
      <c r="AM83" s="104"/>
      <c r="AN83" s="104"/>
      <c r="AO83" s="104"/>
      <c r="AP83" s="104"/>
      <c r="AQ83" s="104"/>
    </row>
    <row r="84" ht="15.75" customHeight="1">
      <c r="A84" s="107"/>
      <c r="B84" s="107"/>
      <c r="C84" s="108"/>
      <c r="D84" s="115"/>
      <c r="E84" s="116"/>
      <c r="F84" s="117"/>
      <c r="G84" s="117"/>
      <c r="H84" s="117"/>
      <c r="I84" s="117"/>
      <c r="J84" s="117"/>
      <c r="K84" s="117"/>
      <c r="L84" s="117"/>
      <c r="M84" s="117"/>
      <c r="N84" s="117"/>
      <c r="O84" s="117"/>
      <c r="P84" s="117"/>
      <c r="Q84" s="117"/>
      <c r="R84" s="118"/>
      <c r="S84" s="113"/>
      <c r="T84" s="101"/>
      <c r="U84" s="103"/>
      <c r="V84" s="114"/>
      <c r="W84" s="114"/>
      <c r="X84" s="104"/>
      <c r="Y84" s="104"/>
      <c r="Z84" s="104"/>
      <c r="AA84" s="104"/>
      <c r="AB84" s="104"/>
      <c r="AC84" s="104"/>
      <c r="AD84" s="104"/>
      <c r="AE84" s="104"/>
      <c r="AF84" s="104"/>
      <c r="AG84" s="104"/>
      <c r="AH84" s="104"/>
      <c r="AI84" s="104"/>
      <c r="AJ84" s="104"/>
      <c r="AK84" s="104"/>
      <c r="AL84" s="104"/>
      <c r="AM84" s="104"/>
      <c r="AN84" s="104"/>
      <c r="AO84" s="104"/>
      <c r="AP84" s="104"/>
      <c r="AQ84" s="104"/>
    </row>
    <row r="85" ht="15.75" customHeight="1">
      <c r="A85" s="107"/>
      <c r="B85" s="107"/>
      <c r="C85" s="108"/>
      <c r="D85" s="115"/>
      <c r="E85" s="116"/>
      <c r="F85" s="117"/>
      <c r="G85" s="117"/>
      <c r="H85" s="117"/>
      <c r="I85" s="117"/>
      <c r="J85" s="117"/>
      <c r="K85" s="117"/>
      <c r="L85" s="117"/>
      <c r="M85" s="117"/>
      <c r="N85" s="117"/>
      <c r="O85" s="117"/>
      <c r="P85" s="117"/>
      <c r="Q85" s="117"/>
      <c r="R85" s="118"/>
      <c r="S85" s="119"/>
      <c r="T85" s="105"/>
      <c r="U85" s="103"/>
      <c r="V85" s="114"/>
      <c r="W85" s="114"/>
      <c r="X85" s="104"/>
      <c r="Y85" s="104"/>
      <c r="Z85" s="104"/>
      <c r="AA85" s="104"/>
      <c r="AB85" s="104"/>
      <c r="AC85" s="104"/>
      <c r="AD85" s="104"/>
      <c r="AE85" s="104"/>
      <c r="AF85" s="104"/>
      <c r="AG85" s="104"/>
      <c r="AH85" s="104"/>
      <c r="AI85" s="104"/>
      <c r="AJ85" s="104"/>
      <c r="AK85" s="104"/>
      <c r="AL85" s="104"/>
      <c r="AM85" s="104"/>
      <c r="AN85" s="104"/>
      <c r="AO85" s="104"/>
      <c r="AP85" s="104"/>
      <c r="AQ85" s="104"/>
    </row>
    <row r="86" ht="15.75" customHeight="1">
      <c r="A86" s="107"/>
      <c r="B86" s="107"/>
      <c r="C86" s="108"/>
      <c r="D86" s="115"/>
      <c r="E86" s="116"/>
      <c r="F86" s="117"/>
      <c r="G86" s="117"/>
      <c r="H86" s="117"/>
      <c r="I86" s="117"/>
      <c r="J86" s="117"/>
      <c r="K86" s="117"/>
      <c r="L86" s="117"/>
      <c r="M86" s="117"/>
      <c r="N86" s="117"/>
      <c r="O86" s="117"/>
      <c r="P86" s="117"/>
      <c r="Q86" s="117"/>
      <c r="R86" s="118"/>
      <c r="S86" s="113"/>
      <c r="T86" s="101"/>
      <c r="U86" s="103"/>
      <c r="V86" s="114"/>
      <c r="W86" s="114"/>
      <c r="X86" s="104"/>
      <c r="Y86" s="104"/>
      <c r="Z86" s="104"/>
      <c r="AA86" s="104"/>
      <c r="AB86" s="104"/>
      <c r="AC86" s="104"/>
      <c r="AD86" s="104"/>
      <c r="AE86" s="104"/>
      <c r="AF86" s="104"/>
      <c r="AG86" s="104"/>
      <c r="AH86" s="104"/>
      <c r="AI86" s="104"/>
      <c r="AJ86" s="104"/>
      <c r="AK86" s="104"/>
      <c r="AL86" s="104"/>
      <c r="AM86" s="104"/>
      <c r="AN86" s="104"/>
      <c r="AO86" s="104"/>
      <c r="AP86" s="104"/>
      <c r="AQ86" s="104"/>
    </row>
    <row r="87" ht="15.75" customHeight="1">
      <c r="A87" s="107"/>
      <c r="B87" s="107"/>
      <c r="C87" s="108"/>
      <c r="D87" s="115"/>
      <c r="E87" s="116"/>
      <c r="F87" s="117"/>
      <c r="G87" s="117"/>
      <c r="H87" s="117"/>
      <c r="I87" s="117"/>
      <c r="J87" s="117"/>
      <c r="K87" s="117"/>
      <c r="L87" s="117"/>
      <c r="M87" s="117"/>
      <c r="N87" s="117"/>
      <c r="O87" s="117"/>
      <c r="P87" s="117"/>
      <c r="Q87" s="117"/>
      <c r="R87" s="118"/>
      <c r="S87" s="119"/>
      <c r="T87" s="105"/>
      <c r="U87" s="103"/>
      <c r="V87" s="114"/>
      <c r="W87" s="114"/>
      <c r="X87" s="104"/>
      <c r="Y87" s="104"/>
      <c r="Z87" s="104"/>
      <c r="AA87" s="104"/>
      <c r="AB87" s="104"/>
      <c r="AC87" s="104"/>
      <c r="AD87" s="104"/>
      <c r="AE87" s="104"/>
      <c r="AF87" s="104"/>
      <c r="AG87" s="104"/>
      <c r="AH87" s="104"/>
      <c r="AI87" s="104"/>
      <c r="AJ87" s="104"/>
      <c r="AK87" s="104"/>
      <c r="AL87" s="104"/>
      <c r="AM87" s="104"/>
      <c r="AN87" s="104"/>
      <c r="AO87" s="104"/>
      <c r="AP87" s="104"/>
      <c r="AQ87" s="104"/>
    </row>
    <row r="88" ht="15.75" customHeight="1">
      <c r="A88" s="107"/>
      <c r="B88" s="107"/>
      <c r="C88" s="108"/>
      <c r="D88" s="115"/>
      <c r="E88" s="116"/>
      <c r="F88" s="117"/>
      <c r="G88" s="117"/>
      <c r="H88" s="117"/>
      <c r="I88" s="117"/>
      <c r="J88" s="117"/>
      <c r="K88" s="117"/>
      <c r="L88" s="117"/>
      <c r="M88" s="117"/>
      <c r="N88" s="117"/>
      <c r="O88" s="117"/>
      <c r="P88" s="117"/>
      <c r="Q88" s="117"/>
      <c r="R88" s="118"/>
      <c r="S88" s="113"/>
      <c r="T88" s="101"/>
      <c r="U88" s="103"/>
      <c r="V88" s="114"/>
      <c r="W88" s="114"/>
      <c r="X88" s="104"/>
      <c r="Y88" s="104"/>
      <c r="Z88" s="104"/>
      <c r="AA88" s="104"/>
      <c r="AB88" s="104"/>
      <c r="AC88" s="104"/>
      <c r="AD88" s="104"/>
      <c r="AE88" s="104"/>
      <c r="AF88" s="104"/>
      <c r="AG88" s="104"/>
      <c r="AH88" s="104"/>
      <c r="AI88" s="104"/>
      <c r="AJ88" s="104"/>
      <c r="AK88" s="104"/>
      <c r="AL88" s="104"/>
      <c r="AM88" s="104"/>
      <c r="AN88" s="104"/>
      <c r="AO88" s="104"/>
      <c r="AP88" s="104"/>
      <c r="AQ88" s="104"/>
    </row>
    <row r="89" ht="15.75" customHeight="1">
      <c r="A89" s="107"/>
      <c r="B89" s="107"/>
      <c r="C89" s="108"/>
      <c r="D89" s="115"/>
      <c r="E89" s="116"/>
      <c r="F89" s="117"/>
      <c r="G89" s="117"/>
      <c r="H89" s="117"/>
      <c r="I89" s="117"/>
      <c r="J89" s="117"/>
      <c r="K89" s="117"/>
      <c r="L89" s="117"/>
      <c r="M89" s="117"/>
      <c r="N89" s="117"/>
      <c r="O89" s="117"/>
      <c r="P89" s="117"/>
      <c r="Q89" s="117"/>
      <c r="R89" s="118"/>
      <c r="S89" s="119"/>
      <c r="T89" s="105"/>
      <c r="U89" s="103"/>
      <c r="V89" s="114"/>
      <c r="W89" s="114"/>
      <c r="X89" s="104"/>
      <c r="Y89" s="104"/>
      <c r="Z89" s="104"/>
      <c r="AA89" s="104"/>
      <c r="AB89" s="104"/>
      <c r="AC89" s="104"/>
      <c r="AD89" s="104"/>
      <c r="AE89" s="104"/>
      <c r="AF89" s="104"/>
      <c r="AG89" s="104"/>
      <c r="AH89" s="104"/>
      <c r="AI89" s="104"/>
      <c r="AJ89" s="104"/>
      <c r="AK89" s="104"/>
      <c r="AL89" s="104"/>
      <c r="AM89" s="104"/>
      <c r="AN89" s="104"/>
      <c r="AO89" s="104"/>
      <c r="AP89" s="104"/>
      <c r="AQ89" s="104"/>
    </row>
    <row r="90" ht="15.75" customHeight="1">
      <c r="A90" s="107"/>
      <c r="B90" s="107"/>
      <c r="C90" s="108"/>
      <c r="D90" s="115"/>
      <c r="E90" s="116"/>
      <c r="F90" s="117"/>
      <c r="G90" s="117"/>
      <c r="H90" s="117"/>
      <c r="I90" s="117"/>
      <c r="J90" s="117"/>
      <c r="K90" s="117"/>
      <c r="L90" s="117"/>
      <c r="M90" s="117"/>
      <c r="N90" s="117"/>
      <c r="O90" s="117"/>
      <c r="P90" s="117"/>
      <c r="Q90" s="117"/>
      <c r="R90" s="118"/>
      <c r="S90" s="113"/>
      <c r="T90" s="101"/>
      <c r="U90" s="103"/>
      <c r="V90" s="114"/>
      <c r="W90" s="114"/>
      <c r="X90" s="104"/>
      <c r="Y90" s="104"/>
      <c r="Z90" s="104"/>
      <c r="AA90" s="104"/>
      <c r="AB90" s="104"/>
      <c r="AC90" s="104"/>
      <c r="AD90" s="104"/>
      <c r="AE90" s="104"/>
      <c r="AF90" s="104"/>
      <c r="AG90" s="104"/>
      <c r="AH90" s="104"/>
      <c r="AI90" s="104"/>
      <c r="AJ90" s="104"/>
      <c r="AK90" s="104"/>
      <c r="AL90" s="104"/>
      <c r="AM90" s="104"/>
      <c r="AN90" s="104"/>
      <c r="AO90" s="104"/>
      <c r="AP90" s="104"/>
      <c r="AQ90" s="104"/>
    </row>
    <row r="91" ht="15.75" customHeight="1">
      <c r="A91" s="107"/>
      <c r="B91" s="107"/>
      <c r="C91" s="108"/>
      <c r="D91" s="115"/>
      <c r="E91" s="116"/>
      <c r="F91" s="117"/>
      <c r="G91" s="117"/>
      <c r="H91" s="117"/>
      <c r="I91" s="117"/>
      <c r="J91" s="117"/>
      <c r="K91" s="117"/>
      <c r="L91" s="117"/>
      <c r="M91" s="117"/>
      <c r="N91" s="117"/>
      <c r="O91" s="117"/>
      <c r="P91" s="117"/>
      <c r="Q91" s="117"/>
      <c r="R91" s="118"/>
      <c r="S91" s="119"/>
      <c r="T91" s="105"/>
      <c r="U91" s="103"/>
      <c r="V91" s="114"/>
      <c r="W91" s="114"/>
      <c r="X91" s="104"/>
      <c r="Y91" s="104"/>
      <c r="Z91" s="104"/>
      <c r="AA91" s="104"/>
      <c r="AB91" s="104"/>
      <c r="AC91" s="104"/>
      <c r="AD91" s="104"/>
      <c r="AE91" s="104"/>
      <c r="AF91" s="104"/>
      <c r="AG91" s="104"/>
      <c r="AH91" s="104"/>
      <c r="AI91" s="104"/>
      <c r="AJ91" s="104"/>
      <c r="AK91" s="104"/>
      <c r="AL91" s="104"/>
      <c r="AM91" s="104"/>
      <c r="AN91" s="104"/>
      <c r="AO91" s="104"/>
      <c r="AP91" s="104"/>
      <c r="AQ91" s="104"/>
    </row>
    <row r="92" ht="15.75" customHeight="1">
      <c r="A92" s="107"/>
      <c r="B92" s="107"/>
      <c r="C92" s="108"/>
      <c r="D92" s="115"/>
      <c r="E92" s="116"/>
      <c r="F92" s="117"/>
      <c r="G92" s="117"/>
      <c r="H92" s="117"/>
      <c r="I92" s="117"/>
      <c r="J92" s="117"/>
      <c r="K92" s="117"/>
      <c r="L92" s="117"/>
      <c r="M92" s="117"/>
      <c r="N92" s="117"/>
      <c r="O92" s="117"/>
      <c r="P92" s="117"/>
      <c r="Q92" s="117"/>
      <c r="R92" s="118"/>
      <c r="S92" s="113"/>
      <c r="T92" s="101"/>
      <c r="U92" s="103"/>
      <c r="V92" s="114"/>
      <c r="W92" s="114"/>
      <c r="X92" s="104"/>
      <c r="Y92" s="104"/>
      <c r="Z92" s="104"/>
      <c r="AA92" s="104"/>
      <c r="AB92" s="104"/>
      <c r="AC92" s="104"/>
      <c r="AD92" s="104"/>
      <c r="AE92" s="104"/>
      <c r="AF92" s="104"/>
      <c r="AG92" s="104"/>
      <c r="AH92" s="104"/>
      <c r="AI92" s="104"/>
      <c r="AJ92" s="104"/>
      <c r="AK92" s="104"/>
      <c r="AL92" s="104"/>
      <c r="AM92" s="104"/>
      <c r="AN92" s="104"/>
      <c r="AO92" s="104"/>
      <c r="AP92" s="104"/>
      <c r="AQ92" s="104"/>
    </row>
    <row r="93" ht="15.75" customHeight="1">
      <c r="A93" s="107"/>
      <c r="B93" s="107"/>
      <c r="C93" s="108"/>
      <c r="D93" s="115"/>
      <c r="E93" s="116"/>
      <c r="F93" s="117"/>
      <c r="G93" s="117"/>
      <c r="H93" s="117"/>
      <c r="I93" s="117"/>
      <c r="J93" s="117"/>
      <c r="K93" s="117"/>
      <c r="L93" s="117"/>
      <c r="M93" s="117"/>
      <c r="N93" s="117"/>
      <c r="O93" s="117"/>
      <c r="P93" s="117"/>
      <c r="Q93" s="117"/>
      <c r="R93" s="118"/>
      <c r="S93" s="119"/>
      <c r="T93" s="105"/>
      <c r="U93" s="103"/>
      <c r="V93" s="114"/>
      <c r="W93" s="114"/>
      <c r="X93" s="104"/>
      <c r="Y93" s="104"/>
      <c r="Z93" s="104"/>
      <c r="AA93" s="104"/>
      <c r="AB93" s="104"/>
      <c r="AC93" s="104"/>
      <c r="AD93" s="104"/>
      <c r="AE93" s="104"/>
      <c r="AF93" s="104"/>
      <c r="AG93" s="104"/>
      <c r="AH93" s="104"/>
      <c r="AI93" s="104"/>
      <c r="AJ93" s="104"/>
      <c r="AK93" s="104"/>
      <c r="AL93" s="104"/>
      <c r="AM93" s="104"/>
      <c r="AN93" s="104"/>
      <c r="AO93" s="104"/>
      <c r="AP93" s="104"/>
      <c r="AQ93" s="104"/>
    </row>
    <row r="94" ht="15.75" customHeight="1">
      <c r="A94" s="107"/>
      <c r="B94" s="107"/>
      <c r="C94" s="108"/>
      <c r="D94" s="115"/>
      <c r="E94" s="116"/>
      <c r="F94" s="117"/>
      <c r="G94" s="117"/>
      <c r="H94" s="117"/>
      <c r="I94" s="117"/>
      <c r="J94" s="117"/>
      <c r="K94" s="117"/>
      <c r="L94" s="117"/>
      <c r="M94" s="117"/>
      <c r="N94" s="117"/>
      <c r="O94" s="117"/>
      <c r="P94" s="117"/>
      <c r="Q94" s="117"/>
      <c r="R94" s="118"/>
      <c r="S94" s="113"/>
      <c r="T94" s="101"/>
      <c r="U94" s="103"/>
      <c r="V94" s="114"/>
      <c r="W94" s="114"/>
      <c r="X94" s="104"/>
      <c r="Y94" s="104"/>
      <c r="Z94" s="104"/>
      <c r="AA94" s="104"/>
      <c r="AB94" s="104"/>
      <c r="AC94" s="104"/>
      <c r="AD94" s="104"/>
      <c r="AE94" s="104"/>
      <c r="AF94" s="104"/>
      <c r="AG94" s="104"/>
      <c r="AH94" s="104"/>
      <c r="AI94" s="104"/>
      <c r="AJ94" s="104"/>
      <c r="AK94" s="104"/>
      <c r="AL94" s="104"/>
      <c r="AM94" s="104"/>
      <c r="AN94" s="104"/>
      <c r="AO94" s="104"/>
      <c r="AP94" s="104"/>
      <c r="AQ94" s="104"/>
    </row>
    <row r="95" ht="15.75" customHeight="1">
      <c r="A95" s="107"/>
      <c r="B95" s="107"/>
      <c r="C95" s="108"/>
      <c r="D95" s="115"/>
      <c r="E95" s="116"/>
      <c r="F95" s="117"/>
      <c r="G95" s="117"/>
      <c r="H95" s="117"/>
      <c r="I95" s="117"/>
      <c r="J95" s="117"/>
      <c r="K95" s="117"/>
      <c r="L95" s="117"/>
      <c r="M95" s="117"/>
      <c r="N95" s="117"/>
      <c r="O95" s="117"/>
      <c r="P95" s="117"/>
      <c r="Q95" s="117"/>
      <c r="R95" s="118"/>
      <c r="S95" s="119"/>
      <c r="T95" s="105"/>
      <c r="U95" s="103"/>
      <c r="V95" s="114"/>
      <c r="W95" s="114"/>
      <c r="X95" s="104"/>
      <c r="Y95" s="104"/>
      <c r="Z95" s="104"/>
      <c r="AA95" s="104"/>
      <c r="AB95" s="104"/>
      <c r="AC95" s="104"/>
      <c r="AD95" s="104"/>
      <c r="AE95" s="104"/>
      <c r="AF95" s="104"/>
      <c r="AG95" s="104"/>
      <c r="AH95" s="104"/>
      <c r="AI95" s="104"/>
      <c r="AJ95" s="104"/>
      <c r="AK95" s="104"/>
      <c r="AL95" s="104"/>
      <c r="AM95" s="104"/>
      <c r="AN95" s="104"/>
      <c r="AO95" s="104"/>
      <c r="AP95" s="104"/>
      <c r="AQ95" s="104"/>
    </row>
    <row r="96" ht="15.75" customHeight="1">
      <c r="A96" s="107"/>
      <c r="B96" s="107"/>
      <c r="C96" s="108"/>
      <c r="D96" s="115"/>
      <c r="E96" s="116"/>
      <c r="F96" s="117"/>
      <c r="G96" s="117"/>
      <c r="H96" s="117"/>
      <c r="I96" s="117"/>
      <c r="J96" s="117"/>
      <c r="K96" s="117"/>
      <c r="L96" s="117"/>
      <c r="M96" s="117"/>
      <c r="N96" s="117"/>
      <c r="O96" s="117"/>
      <c r="P96" s="117"/>
      <c r="Q96" s="117"/>
      <c r="R96" s="118"/>
      <c r="S96" s="113"/>
      <c r="T96" s="101"/>
      <c r="U96" s="103"/>
      <c r="V96" s="114"/>
      <c r="W96" s="114"/>
      <c r="X96" s="104"/>
      <c r="Y96" s="104"/>
      <c r="Z96" s="104"/>
      <c r="AA96" s="104"/>
      <c r="AB96" s="104"/>
      <c r="AC96" s="104"/>
      <c r="AD96" s="104"/>
      <c r="AE96" s="104"/>
      <c r="AF96" s="104"/>
      <c r="AG96" s="104"/>
      <c r="AH96" s="104"/>
      <c r="AI96" s="104"/>
      <c r="AJ96" s="104"/>
      <c r="AK96" s="104"/>
      <c r="AL96" s="104"/>
      <c r="AM96" s="104"/>
      <c r="AN96" s="104"/>
      <c r="AO96" s="104"/>
      <c r="AP96" s="104"/>
      <c r="AQ96" s="104"/>
    </row>
    <row r="97" ht="15.75" customHeight="1">
      <c r="A97" s="107"/>
      <c r="B97" s="107"/>
      <c r="C97" s="108"/>
      <c r="D97" s="115"/>
      <c r="E97" s="116"/>
      <c r="F97" s="117"/>
      <c r="G97" s="117"/>
      <c r="H97" s="117"/>
      <c r="I97" s="117"/>
      <c r="J97" s="117"/>
      <c r="K97" s="117"/>
      <c r="L97" s="117"/>
      <c r="M97" s="117"/>
      <c r="N97" s="117"/>
      <c r="O97" s="117"/>
      <c r="P97" s="117"/>
      <c r="Q97" s="117"/>
      <c r="R97" s="118"/>
      <c r="S97" s="119"/>
      <c r="T97" s="105"/>
      <c r="U97" s="103"/>
      <c r="V97" s="114"/>
      <c r="W97" s="114"/>
      <c r="X97" s="104"/>
      <c r="Y97" s="104"/>
      <c r="Z97" s="104"/>
      <c r="AA97" s="104"/>
      <c r="AB97" s="104"/>
      <c r="AC97" s="104"/>
      <c r="AD97" s="104"/>
      <c r="AE97" s="104"/>
      <c r="AF97" s="104"/>
      <c r="AG97" s="104"/>
      <c r="AH97" s="104"/>
      <c r="AI97" s="104"/>
      <c r="AJ97" s="104"/>
      <c r="AK97" s="104"/>
      <c r="AL97" s="104"/>
      <c r="AM97" s="104"/>
      <c r="AN97" s="104"/>
      <c r="AO97" s="104"/>
      <c r="AP97" s="104"/>
      <c r="AQ97" s="104"/>
    </row>
    <row r="98" ht="15.75" customHeight="1">
      <c r="A98" s="107"/>
      <c r="B98" s="107"/>
      <c r="C98" s="108"/>
      <c r="D98" s="115"/>
      <c r="E98" s="116"/>
      <c r="F98" s="117"/>
      <c r="G98" s="117"/>
      <c r="H98" s="117"/>
      <c r="I98" s="117"/>
      <c r="J98" s="117"/>
      <c r="K98" s="117"/>
      <c r="L98" s="117"/>
      <c r="M98" s="117"/>
      <c r="N98" s="117"/>
      <c r="O98" s="117"/>
      <c r="P98" s="117"/>
      <c r="Q98" s="117"/>
      <c r="R98" s="118"/>
      <c r="S98" s="113"/>
      <c r="T98" s="101"/>
      <c r="U98" s="103"/>
      <c r="V98" s="114"/>
      <c r="W98" s="114"/>
      <c r="X98" s="104"/>
      <c r="Y98" s="104"/>
      <c r="Z98" s="104"/>
      <c r="AA98" s="104"/>
      <c r="AB98" s="104"/>
      <c r="AC98" s="104"/>
      <c r="AD98" s="104"/>
      <c r="AE98" s="104"/>
      <c r="AF98" s="104"/>
      <c r="AG98" s="104"/>
      <c r="AH98" s="104"/>
      <c r="AI98" s="104"/>
      <c r="AJ98" s="104"/>
      <c r="AK98" s="104"/>
      <c r="AL98" s="104"/>
      <c r="AM98" s="104"/>
      <c r="AN98" s="104"/>
      <c r="AO98" s="104"/>
      <c r="AP98" s="104"/>
      <c r="AQ98" s="104"/>
    </row>
    <row r="99" ht="15.75" customHeight="1">
      <c r="A99" s="107"/>
      <c r="B99" s="107"/>
      <c r="C99" s="108"/>
      <c r="D99" s="115"/>
      <c r="E99" s="116"/>
      <c r="F99" s="117"/>
      <c r="G99" s="117"/>
      <c r="H99" s="117"/>
      <c r="I99" s="117"/>
      <c r="J99" s="117"/>
      <c r="K99" s="117"/>
      <c r="L99" s="117"/>
      <c r="M99" s="117"/>
      <c r="N99" s="117"/>
      <c r="O99" s="117"/>
      <c r="P99" s="117"/>
      <c r="Q99" s="117"/>
      <c r="R99" s="118"/>
      <c r="S99" s="119"/>
      <c r="T99" s="105"/>
      <c r="U99" s="103"/>
      <c r="V99" s="114"/>
      <c r="W99" s="114"/>
      <c r="X99" s="104"/>
      <c r="Y99" s="104"/>
      <c r="Z99" s="104"/>
      <c r="AA99" s="104"/>
      <c r="AB99" s="104"/>
      <c r="AC99" s="104"/>
      <c r="AD99" s="104"/>
      <c r="AE99" s="104"/>
      <c r="AF99" s="104"/>
      <c r="AG99" s="104"/>
      <c r="AH99" s="104"/>
      <c r="AI99" s="104"/>
      <c r="AJ99" s="104"/>
      <c r="AK99" s="104"/>
      <c r="AL99" s="104"/>
      <c r="AM99" s="104"/>
      <c r="AN99" s="104"/>
      <c r="AO99" s="104"/>
      <c r="AP99" s="104"/>
      <c r="AQ99" s="104"/>
    </row>
    <row r="100" ht="15.75" customHeight="1">
      <c r="A100" s="107"/>
      <c r="B100" s="107"/>
      <c r="C100" s="108"/>
      <c r="D100" s="115"/>
      <c r="E100" s="116"/>
      <c r="F100" s="117"/>
      <c r="G100" s="117"/>
      <c r="H100" s="117"/>
      <c r="I100" s="117"/>
      <c r="J100" s="117"/>
      <c r="K100" s="117"/>
      <c r="L100" s="117"/>
      <c r="M100" s="117"/>
      <c r="N100" s="117"/>
      <c r="O100" s="117"/>
      <c r="P100" s="117"/>
      <c r="Q100" s="117"/>
      <c r="R100" s="118"/>
      <c r="S100" s="113"/>
      <c r="T100" s="101"/>
      <c r="U100" s="103"/>
      <c r="V100" s="114"/>
      <c r="W100" s="114"/>
      <c r="X100" s="104"/>
      <c r="Y100" s="104"/>
      <c r="Z100" s="104"/>
      <c r="AA100" s="104"/>
      <c r="AB100" s="104"/>
      <c r="AC100" s="104"/>
      <c r="AD100" s="104"/>
      <c r="AE100" s="104"/>
      <c r="AF100" s="104"/>
      <c r="AG100" s="104"/>
      <c r="AH100" s="104"/>
      <c r="AI100" s="104"/>
      <c r="AJ100" s="104"/>
      <c r="AK100" s="104"/>
      <c r="AL100" s="104"/>
      <c r="AM100" s="104"/>
      <c r="AN100" s="104"/>
      <c r="AO100" s="104"/>
      <c r="AP100" s="104"/>
      <c r="AQ100" s="104"/>
    </row>
    <row r="101" ht="15.75" customHeight="1">
      <c r="A101" s="107"/>
      <c r="B101" s="107"/>
      <c r="C101" s="108"/>
      <c r="D101" s="115"/>
      <c r="E101" s="116"/>
      <c r="F101" s="117"/>
      <c r="G101" s="117"/>
      <c r="H101" s="117"/>
      <c r="I101" s="117"/>
      <c r="J101" s="117"/>
      <c r="K101" s="117"/>
      <c r="L101" s="117"/>
      <c r="M101" s="117"/>
      <c r="N101" s="117"/>
      <c r="O101" s="117"/>
      <c r="P101" s="117"/>
      <c r="Q101" s="117"/>
      <c r="R101" s="118"/>
      <c r="S101" s="119"/>
      <c r="T101" s="105"/>
      <c r="U101" s="103"/>
      <c r="V101" s="114"/>
      <c r="W101" s="114"/>
      <c r="X101" s="104"/>
      <c r="Y101" s="104"/>
      <c r="Z101" s="104"/>
      <c r="AA101" s="104"/>
      <c r="AB101" s="104"/>
      <c r="AC101" s="104"/>
      <c r="AD101" s="104"/>
      <c r="AE101" s="104"/>
      <c r="AF101" s="104"/>
      <c r="AG101" s="104"/>
      <c r="AH101" s="104"/>
      <c r="AI101" s="104"/>
      <c r="AJ101" s="104"/>
      <c r="AK101" s="104"/>
      <c r="AL101" s="104"/>
      <c r="AM101" s="104"/>
      <c r="AN101" s="104"/>
      <c r="AO101" s="104"/>
      <c r="AP101" s="104"/>
      <c r="AQ101" s="104"/>
    </row>
    <row r="102" ht="15.75" customHeight="1">
      <c r="A102" s="107"/>
      <c r="B102" s="107"/>
      <c r="C102" s="108"/>
      <c r="D102" s="115"/>
      <c r="E102" s="116"/>
      <c r="F102" s="117"/>
      <c r="G102" s="117"/>
      <c r="H102" s="117"/>
      <c r="I102" s="117"/>
      <c r="J102" s="117"/>
      <c r="K102" s="117"/>
      <c r="L102" s="117"/>
      <c r="M102" s="117"/>
      <c r="N102" s="117"/>
      <c r="O102" s="117"/>
      <c r="P102" s="117"/>
      <c r="Q102" s="117"/>
      <c r="R102" s="118"/>
      <c r="S102" s="113"/>
      <c r="T102" s="101"/>
      <c r="U102" s="103"/>
      <c r="V102" s="114"/>
      <c r="W102" s="114"/>
      <c r="X102" s="104"/>
      <c r="Y102" s="104"/>
      <c r="Z102" s="104"/>
      <c r="AA102" s="104"/>
      <c r="AB102" s="104"/>
      <c r="AC102" s="104"/>
      <c r="AD102" s="104"/>
      <c r="AE102" s="104"/>
      <c r="AF102" s="104"/>
      <c r="AG102" s="104"/>
      <c r="AH102" s="104"/>
      <c r="AI102" s="104"/>
      <c r="AJ102" s="104"/>
      <c r="AK102" s="104"/>
      <c r="AL102" s="104"/>
      <c r="AM102" s="104"/>
      <c r="AN102" s="104"/>
      <c r="AO102" s="104"/>
      <c r="AP102" s="104"/>
      <c r="AQ102" s="104"/>
    </row>
    <row r="103" ht="15.75" customHeight="1">
      <c r="A103" s="107"/>
      <c r="B103" s="107"/>
      <c r="C103" s="108"/>
      <c r="D103" s="115"/>
      <c r="E103" s="116"/>
      <c r="F103" s="117"/>
      <c r="G103" s="117"/>
      <c r="H103" s="117"/>
      <c r="I103" s="117"/>
      <c r="J103" s="117"/>
      <c r="K103" s="117"/>
      <c r="L103" s="117"/>
      <c r="M103" s="117"/>
      <c r="N103" s="117"/>
      <c r="O103" s="117"/>
      <c r="P103" s="117"/>
      <c r="Q103" s="117"/>
      <c r="R103" s="118"/>
      <c r="S103" s="119"/>
      <c r="T103" s="105"/>
      <c r="U103" s="103"/>
      <c r="V103" s="114"/>
      <c r="W103" s="114"/>
      <c r="X103" s="104"/>
      <c r="Y103" s="104"/>
      <c r="Z103" s="104"/>
      <c r="AA103" s="104"/>
      <c r="AB103" s="104"/>
      <c r="AC103" s="104"/>
      <c r="AD103" s="104"/>
      <c r="AE103" s="104"/>
      <c r="AF103" s="104"/>
      <c r="AG103" s="104"/>
      <c r="AH103" s="104"/>
      <c r="AI103" s="104"/>
      <c r="AJ103" s="104"/>
      <c r="AK103" s="104"/>
      <c r="AL103" s="104"/>
      <c r="AM103" s="104"/>
      <c r="AN103" s="104"/>
      <c r="AO103" s="104"/>
      <c r="AP103" s="104"/>
      <c r="AQ103" s="104"/>
    </row>
    <row r="104" ht="15.75" customHeight="1">
      <c r="A104" s="107"/>
      <c r="B104" s="107"/>
      <c r="C104" s="108"/>
      <c r="D104" s="115"/>
      <c r="E104" s="116"/>
      <c r="F104" s="117"/>
      <c r="G104" s="117"/>
      <c r="H104" s="117"/>
      <c r="I104" s="117"/>
      <c r="J104" s="117"/>
      <c r="K104" s="117"/>
      <c r="L104" s="117"/>
      <c r="M104" s="117"/>
      <c r="N104" s="117"/>
      <c r="O104" s="117"/>
      <c r="P104" s="117"/>
      <c r="Q104" s="117"/>
      <c r="R104" s="118"/>
      <c r="S104" s="113"/>
      <c r="T104" s="101"/>
      <c r="U104" s="103"/>
      <c r="V104" s="114"/>
      <c r="W104" s="114"/>
      <c r="X104" s="104"/>
      <c r="Y104" s="104"/>
      <c r="Z104" s="104"/>
      <c r="AA104" s="104"/>
      <c r="AB104" s="104"/>
      <c r="AC104" s="104"/>
      <c r="AD104" s="104"/>
      <c r="AE104" s="104"/>
      <c r="AF104" s="104"/>
      <c r="AG104" s="104"/>
      <c r="AH104" s="104"/>
      <c r="AI104" s="104"/>
      <c r="AJ104" s="104"/>
      <c r="AK104" s="104"/>
      <c r="AL104" s="104"/>
      <c r="AM104" s="104"/>
      <c r="AN104" s="104"/>
      <c r="AO104" s="104"/>
      <c r="AP104" s="104"/>
      <c r="AQ104" s="104"/>
    </row>
    <row r="105" ht="15.75" customHeight="1">
      <c r="A105" s="107"/>
      <c r="B105" s="107"/>
      <c r="C105" s="108"/>
      <c r="D105" s="115"/>
      <c r="E105" s="116"/>
      <c r="F105" s="117"/>
      <c r="G105" s="117"/>
      <c r="H105" s="117"/>
      <c r="I105" s="117"/>
      <c r="J105" s="117"/>
      <c r="K105" s="117"/>
      <c r="L105" s="117"/>
      <c r="M105" s="117"/>
      <c r="N105" s="117"/>
      <c r="O105" s="117"/>
      <c r="P105" s="117"/>
      <c r="Q105" s="117"/>
      <c r="R105" s="118"/>
      <c r="S105" s="119"/>
      <c r="T105" s="105"/>
      <c r="U105" s="103"/>
      <c r="V105" s="114"/>
      <c r="W105" s="114"/>
      <c r="X105" s="104"/>
      <c r="Y105" s="104"/>
      <c r="Z105" s="104"/>
      <c r="AA105" s="104"/>
      <c r="AB105" s="104"/>
      <c r="AC105" s="104"/>
      <c r="AD105" s="104"/>
      <c r="AE105" s="104"/>
      <c r="AF105" s="104"/>
      <c r="AG105" s="104"/>
      <c r="AH105" s="104"/>
      <c r="AI105" s="104"/>
      <c r="AJ105" s="104"/>
      <c r="AK105" s="104"/>
      <c r="AL105" s="104"/>
      <c r="AM105" s="104"/>
      <c r="AN105" s="104"/>
      <c r="AO105" s="104"/>
      <c r="AP105" s="104"/>
      <c r="AQ105" s="104"/>
    </row>
    <row r="106" ht="15.75" customHeight="1">
      <c r="A106" s="107"/>
      <c r="B106" s="107"/>
      <c r="C106" s="108"/>
      <c r="D106" s="115"/>
      <c r="E106" s="116"/>
      <c r="F106" s="117"/>
      <c r="G106" s="117"/>
      <c r="H106" s="117"/>
      <c r="I106" s="117"/>
      <c r="J106" s="117"/>
      <c r="K106" s="117"/>
      <c r="L106" s="117"/>
      <c r="M106" s="117"/>
      <c r="N106" s="117"/>
      <c r="O106" s="117"/>
      <c r="P106" s="117"/>
      <c r="Q106" s="117"/>
      <c r="R106" s="118"/>
      <c r="S106" s="113"/>
      <c r="T106" s="101"/>
      <c r="U106" s="103"/>
      <c r="V106" s="114"/>
      <c r="W106" s="114"/>
      <c r="X106" s="104"/>
      <c r="Y106" s="104"/>
      <c r="Z106" s="104"/>
      <c r="AA106" s="104"/>
      <c r="AB106" s="104"/>
      <c r="AC106" s="104"/>
      <c r="AD106" s="104"/>
      <c r="AE106" s="104"/>
      <c r="AF106" s="104"/>
      <c r="AG106" s="104"/>
      <c r="AH106" s="104"/>
      <c r="AI106" s="104"/>
      <c r="AJ106" s="104"/>
      <c r="AK106" s="104"/>
      <c r="AL106" s="104"/>
      <c r="AM106" s="104"/>
      <c r="AN106" s="104"/>
      <c r="AO106" s="104"/>
      <c r="AP106" s="104"/>
      <c r="AQ106" s="104"/>
    </row>
    <row r="107" ht="15.75" customHeight="1">
      <c r="A107" s="107"/>
      <c r="B107" s="107"/>
      <c r="C107" s="108"/>
      <c r="D107" s="121"/>
      <c r="E107" s="122"/>
      <c r="F107" s="123"/>
      <c r="G107" s="123"/>
      <c r="H107" s="123"/>
      <c r="I107" s="123"/>
      <c r="J107" s="123"/>
      <c r="K107" s="123"/>
      <c r="L107" s="123"/>
      <c r="M107" s="123"/>
      <c r="N107" s="123"/>
      <c r="O107" s="123"/>
      <c r="P107" s="123"/>
      <c r="Q107" s="123"/>
      <c r="R107" s="124"/>
      <c r="S107" s="119"/>
      <c r="T107" s="105"/>
      <c r="U107" s="103"/>
      <c r="V107" s="114"/>
      <c r="W107" s="114"/>
      <c r="X107" s="104"/>
      <c r="Y107" s="104"/>
      <c r="Z107" s="104"/>
      <c r="AA107" s="104"/>
      <c r="AB107" s="104"/>
      <c r="AC107" s="104"/>
      <c r="AD107" s="104"/>
      <c r="AE107" s="104"/>
      <c r="AF107" s="104"/>
      <c r="AG107" s="104"/>
      <c r="AH107" s="104"/>
      <c r="AI107" s="104"/>
      <c r="AJ107" s="104"/>
      <c r="AK107" s="104"/>
      <c r="AL107" s="104"/>
      <c r="AM107" s="104"/>
      <c r="AN107" s="104"/>
      <c r="AO107" s="104"/>
      <c r="AP107" s="104"/>
      <c r="AQ107" s="104"/>
    </row>
    <row r="108" ht="30.0" customHeight="1">
      <c r="A108" s="125" t="s">
        <v>219</v>
      </c>
      <c r="B108" s="96"/>
      <c r="C108" s="96"/>
      <c r="D108" s="97"/>
      <c r="E108" s="126" t="s">
        <v>220</v>
      </c>
      <c r="F108" s="127"/>
      <c r="G108" s="127"/>
      <c r="H108" s="127"/>
      <c r="I108" s="127"/>
      <c r="J108" s="119"/>
      <c r="K108" s="128" t="s">
        <v>221</v>
      </c>
      <c r="L108" s="127"/>
      <c r="M108" s="127"/>
      <c r="N108" s="127"/>
      <c r="O108" s="119"/>
      <c r="P108" s="129"/>
      <c r="Q108" s="127"/>
      <c r="R108" s="127"/>
      <c r="S108" s="127"/>
      <c r="T108" s="119"/>
      <c r="U108" s="130"/>
      <c r="V108" s="114"/>
      <c r="W108" s="114"/>
      <c r="X108" s="104"/>
      <c r="Y108" s="104"/>
      <c r="Z108" s="104"/>
      <c r="AA108" s="104"/>
      <c r="AB108" s="104"/>
      <c r="AC108" s="104"/>
      <c r="AD108" s="104"/>
      <c r="AE108" s="104"/>
      <c r="AF108" s="104"/>
      <c r="AG108" s="104"/>
      <c r="AH108" s="104"/>
      <c r="AI108" s="104"/>
      <c r="AJ108" s="104"/>
      <c r="AK108" s="104"/>
      <c r="AL108" s="104"/>
      <c r="AM108" s="104"/>
      <c r="AN108" s="104"/>
      <c r="AO108" s="104"/>
      <c r="AP108" s="104"/>
      <c r="AQ108" s="104"/>
    </row>
    <row r="109" ht="15.75" customHeight="1">
      <c r="A109" s="101" t="s">
        <v>222</v>
      </c>
      <c r="B109" s="101" t="s">
        <v>29</v>
      </c>
      <c r="C109" s="101" t="s">
        <v>30</v>
      </c>
      <c r="D109" s="107"/>
      <c r="E109" s="107"/>
      <c r="F109" s="131"/>
      <c r="G109" s="131"/>
      <c r="H109" s="131"/>
      <c r="I109" s="131"/>
      <c r="J109" s="131"/>
      <c r="K109" s="131"/>
      <c r="L109" s="131"/>
      <c r="M109" s="131"/>
      <c r="N109" s="131"/>
      <c r="O109" s="131"/>
      <c r="P109" s="131"/>
      <c r="Q109" s="131"/>
      <c r="R109" s="131"/>
      <c r="S109" s="101" t="s">
        <v>223</v>
      </c>
      <c r="T109" s="101" t="s">
        <v>224</v>
      </c>
      <c r="U109" s="103"/>
      <c r="V109" s="114"/>
      <c r="W109" s="114"/>
      <c r="X109" s="104"/>
      <c r="Y109" s="104"/>
      <c r="Z109" s="104"/>
      <c r="AA109" s="104"/>
      <c r="AB109" s="104"/>
      <c r="AC109" s="104"/>
      <c r="AD109" s="104"/>
      <c r="AE109" s="104"/>
      <c r="AF109" s="104"/>
      <c r="AG109" s="104"/>
      <c r="AH109" s="104"/>
      <c r="AI109" s="104"/>
      <c r="AJ109" s="104"/>
      <c r="AK109" s="104"/>
      <c r="AL109" s="104"/>
      <c r="AM109" s="104"/>
      <c r="AN109" s="104"/>
      <c r="AO109" s="104"/>
      <c r="AP109" s="104"/>
      <c r="AQ109" s="104"/>
    </row>
    <row r="110" ht="15.75" customHeight="1">
      <c r="A110" s="105"/>
      <c r="B110" s="105"/>
      <c r="C110" s="105"/>
      <c r="D110" s="132"/>
      <c r="E110" s="132"/>
      <c r="F110" s="133"/>
      <c r="G110" s="133"/>
      <c r="H110" s="133"/>
      <c r="I110" s="133"/>
      <c r="J110" s="133"/>
      <c r="K110" s="133"/>
      <c r="L110" s="133"/>
      <c r="M110" s="133"/>
      <c r="N110" s="133"/>
      <c r="O110" s="133"/>
      <c r="P110" s="133"/>
      <c r="Q110" s="133"/>
      <c r="R110" s="133"/>
      <c r="S110" s="105"/>
      <c r="T110" s="105"/>
      <c r="U110" s="103"/>
      <c r="V110" s="114"/>
      <c r="W110" s="114"/>
      <c r="X110" s="104"/>
      <c r="Y110" s="104"/>
      <c r="Z110" s="104"/>
      <c r="AA110" s="104"/>
      <c r="AB110" s="104"/>
      <c r="AC110" s="104"/>
      <c r="AD110" s="104"/>
      <c r="AE110" s="104"/>
      <c r="AF110" s="104"/>
      <c r="AG110" s="104"/>
      <c r="AH110" s="104"/>
      <c r="AI110" s="104"/>
      <c r="AJ110" s="104"/>
      <c r="AK110" s="104"/>
      <c r="AL110" s="104"/>
      <c r="AM110" s="104"/>
      <c r="AN110" s="104"/>
      <c r="AO110" s="104"/>
      <c r="AP110" s="104"/>
      <c r="AQ110" s="104"/>
    </row>
    <row r="111" ht="15.75" customHeight="1">
      <c r="A111" s="107"/>
      <c r="B111" s="107"/>
      <c r="C111" s="108"/>
      <c r="D111" s="109"/>
      <c r="E111" s="110"/>
      <c r="F111" s="111"/>
      <c r="G111" s="111"/>
      <c r="H111" s="111"/>
      <c r="I111" s="111"/>
      <c r="J111" s="111"/>
      <c r="K111" s="111"/>
      <c r="L111" s="111"/>
      <c r="M111" s="111"/>
      <c r="N111" s="111"/>
      <c r="O111" s="111"/>
      <c r="P111" s="111"/>
      <c r="Q111" s="111"/>
      <c r="R111" s="112"/>
      <c r="S111" s="113"/>
      <c r="T111" s="101"/>
      <c r="U111" s="103"/>
      <c r="V111" s="114"/>
      <c r="W111" s="114"/>
      <c r="X111" s="104"/>
      <c r="Y111" s="104"/>
      <c r="Z111" s="104"/>
      <c r="AA111" s="104"/>
      <c r="AB111" s="104"/>
      <c r="AC111" s="104"/>
      <c r="AD111" s="104"/>
      <c r="AE111" s="104"/>
      <c r="AF111" s="104"/>
      <c r="AG111" s="104"/>
      <c r="AH111" s="104"/>
      <c r="AI111" s="104"/>
      <c r="AJ111" s="104"/>
      <c r="AK111" s="104"/>
      <c r="AL111" s="104"/>
      <c r="AM111" s="104"/>
      <c r="AN111" s="104"/>
      <c r="AO111" s="104"/>
      <c r="AP111" s="104"/>
      <c r="AQ111" s="104"/>
    </row>
    <row r="112" ht="15.75" customHeight="1">
      <c r="A112" s="107"/>
      <c r="B112" s="107"/>
      <c r="C112" s="108"/>
      <c r="D112" s="115"/>
      <c r="E112" s="116"/>
      <c r="F112" s="117"/>
      <c r="G112" s="117"/>
      <c r="H112" s="117"/>
      <c r="I112" s="117"/>
      <c r="J112" s="117"/>
      <c r="K112" s="117"/>
      <c r="L112" s="117"/>
      <c r="M112" s="117"/>
      <c r="N112" s="117"/>
      <c r="O112" s="117"/>
      <c r="P112" s="117"/>
      <c r="Q112" s="117"/>
      <c r="R112" s="118"/>
      <c r="S112" s="119"/>
      <c r="T112" s="105"/>
      <c r="U112" s="103"/>
      <c r="V112" s="114"/>
      <c r="W112" s="114"/>
      <c r="X112" s="104"/>
      <c r="Y112" s="104"/>
      <c r="Z112" s="104"/>
      <c r="AA112" s="104"/>
      <c r="AB112" s="104"/>
      <c r="AC112" s="104"/>
      <c r="AD112" s="104"/>
      <c r="AE112" s="104"/>
      <c r="AF112" s="104"/>
      <c r="AG112" s="104"/>
      <c r="AH112" s="104"/>
      <c r="AI112" s="104"/>
      <c r="AJ112" s="104"/>
      <c r="AK112" s="104"/>
      <c r="AL112" s="104"/>
      <c r="AM112" s="104"/>
      <c r="AN112" s="104"/>
      <c r="AO112" s="104"/>
      <c r="AP112" s="104"/>
      <c r="AQ112" s="104"/>
    </row>
    <row r="113" ht="15.75" customHeight="1">
      <c r="A113" s="107"/>
      <c r="B113" s="107"/>
      <c r="C113" s="108"/>
      <c r="D113" s="115"/>
      <c r="E113" s="116"/>
      <c r="F113" s="117"/>
      <c r="G113" s="117"/>
      <c r="H113" s="117"/>
      <c r="I113" s="117"/>
      <c r="J113" s="117"/>
      <c r="K113" s="117"/>
      <c r="L113" s="117"/>
      <c r="M113" s="117"/>
      <c r="N113" s="117"/>
      <c r="O113" s="117"/>
      <c r="P113" s="117"/>
      <c r="Q113" s="117"/>
      <c r="R113" s="118"/>
      <c r="S113" s="113"/>
      <c r="T113" s="101"/>
      <c r="U113" s="103"/>
      <c r="V113" s="114"/>
      <c r="W113" s="114"/>
      <c r="X113" s="104"/>
      <c r="Y113" s="104"/>
      <c r="Z113" s="104"/>
      <c r="AA113" s="104"/>
      <c r="AB113" s="104"/>
      <c r="AC113" s="104"/>
      <c r="AD113" s="104"/>
      <c r="AE113" s="104"/>
      <c r="AF113" s="104"/>
      <c r="AG113" s="104"/>
      <c r="AH113" s="104"/>
      <c r="AI113" s="104"/>
      <c r="AJ113" s="104"/>
      <c r="AK113" s="104"/>
      <c r="AL113" s="104"/>
      <c r="AM113" s="104"/>
      <c r="AN113" s="104"/>
      <c r="AO113" s="104"/>
      <c r="AP113" s="104"/>
      <c r="AQ113" s="104"/>
    </row>
    <row r="114" ht="15.75" customHeight="1">
      <c r="A114" s="103"/>
      <c r="B114" s="107"/>
      <c r="C114" s="108"/>
      <c r="D114" s="115"/>
      <c r="E114" s="116"/>
      <c r="F114" s="117"/>
      <c r="G114" s="117"/>
      <c r="H114" s="117"/>
      <c r="I114" s="117"/>
      <c r="J114" s="117"/>
      <c r="K114" s="117"/>
      <c r="L114" s="117"/>
      <c r="M114" s="117"/>
      <c r="N114" s="117"/>
      <c r="O114" s="117"/>
      <c r="P114" s="117"/>
      <c r="Q114" s="117"/>
      <c r="R114" s="118"/>
      <c r="S114" s="119"/>
      <c r="T114" s="105"/>
      <c r="U114" s="103"/>
      <c r="V114" s="114"/>
      <c r="W114" s="114"/>
      <c r="X114" s="104"/>
      <c r="Y114" s="104"/>
      <c r="Z114" s="104"/>
      <c r="AA114" s="104"/>
      <c r="AB114" s="104"/>
      <c r="AC114" s="104"/>
      <c r="AD114" s="104"/>
      <c r="AE114" s="104"/>
      <c r="AF114" s="104"/>
      <c r="AG114" s="104"/>
      <c r="AH114" s="104"/>
      <c r="AI114" s="104"/>
      <c r="AJ114" s="104"/>
      <c r="AK114" s="104"/>
      <c r="AL114" s="104"/>
      <c r="AM114" s="104"/>
      <c r="AN114" s="104"/>
      <c r="AO114" s="104"/>
      <c r="AP114" s="104"/>
      <c r="AQ114" s="104"/>
    </row>
    <row r="115" ht="15.75" customHeight="1">
      <c r="A115" s="107"/>
      <c r="B115" s="107"/>
      <c r="C115" s="108"/>
      <c r="D115" s="115"/>
      <c r="E115" s="116"/>
      <c r="F115" s="117"/>
      <c r="G115" s="117"/>
      <c r="H115" s="117"/>
      <c r="I115" s="117"/>
      <c r="J115" s="117"/>
      <c r="K115" s="117"/>
      <c r="L115" s="117"/>
      <c r="M115" s="117"/>
      <c r="N115" s="117"/>
      <c r="O115" s="117"/>
      <c r="P115" s="117"/>
      <c r="Q115" s="117"/>
      <c r="R115" s="118"/>
      <c r="S115" s="113"/>
      <c r="T115" s="101"/>
      <c r="U115" s="103"/>
      <c r="V115" s="114"/>
      <c r="W115" s="114"/>
      <c r="X115" s="104"/>
      <c r="Y115" s="104"/>
      <c r="Z115" s="104"/>
      <c r="AA115" s="104"/>
      <c r="AB115" s="104"/>
      <c r="AC115" s="104"/>
      <c r="AD115" s="104"/>
      <c r="AE115" s="104"/>
      <c r="AF115" s="104"/>
      <c r="AG115" s="104"/>
      <c r="AH115" s="104"/>
      <c r="AI115" s="104"/>
      <c r="AJ115" s="104"/>
      <c r="AK115" s="104"/>
      <c r="AL115" s="104"/>
      <c r="AM115" s="104"/>
      <c r="AN115" s="104"/>
      <c r="AO115" s="104"/>
      <c r="AP115" s="104"/>
      <c r="AQ115" s="104"/>
    </row>
    <row r="116" ht="15.75" customHeight="1">
      <c r="A116" s="107"/>
      <c r="B116" s="107"/>
      <c r="C116" s="108"/>
      <c r="D116" s="115"/>
      <c r="E116" s="116"/>
      <c r="F116" s="117"/>
      <c r="G116" s="117"/>
      <c r="H116" s="117"/>
      <c r="I116" s="117"/>
      <c r="J116" s="117"/>
      <c r="K116" s="117"/>
      <c r="L116" s="117"/>
      <c r="M116" s="117"/>
      <c r="N116" s="117"/>
      <c r="O116" s="117"/>
      <c r="P116" s="117"/>
      <c r="Q116" s="117"/>
      <c r="R116" s="118"/>
      <c r="S116" s="119"/>
      <c r="T116" s="105"/>
      <c r="U116" s="103"/>
      <c r="V116" s="114"/>
      <c r="W116" s="114"/>
      <c r="X116" s="104"/>
      <c r="Y116" s="104"/>
      <c r="Z116" s="104"/>
      <c r="AA116" s="104"/>
      <c r="AB116" s="104"/>
      <c r="AC116" s="104"/>
      <c r="AD116" s="104"/>
      <c r="AE116" s="104"/>
      <c r="AF116" s="104"/>
      <c r="AG116" s="104"/>
      <c r="AH116" s="104"/>
      <c r="AI116" s="104"/>
      <c r="AJ116" s="104"/>
      <c r="AK116" s="104"/>
      <c r="AL116" s="104"/>
      <c r="AM116" s="104"/>
      <c r="AN116" s="104"/>
      <c r="AO116" s="104"/>
      <c r="AP116" s="104"/>
      <c r="AQ116" s="104"/>
    </row>
    <row r="117" ht="15.75" customHeight="1">
      <c r="A117" s="107"/>
      <c r="B117" s="107"/>
      <c r="C117" s="108"/>
      <c r="D117" s="115"/>
      <c r="E117" s="116"/>
      <c r="F117" s="117"/>
      <c r="G117" s="117"/>
      <c r="H117" s="117"/>
      <c r="I117" s="117"/>
      <c r="J117" s="117"/>
      <c r="K117" s="117"/>
      <c r="L117" s="117"/>
      <c r="M117" s="117"/>
      <c r="N117" s="117"/>
      <c r="O117" s="117"/>
      <c r="P117" s="117"/>
      <c r="Q117" s="117"/>
      <c r="R117" s="118"/>
      <c r="S117" s="113"/>
      <c r="T117" s="101"/>
      <c r="U117" s="103"/>
      <c r="V117" s="114"/>
      <c r="W117" s="114"/>
      <c r="X117" s="104"/>
      <c r="Y117" s="104"/>
      <c r="Z117" s="104"/>
      <c r="AA117" s="104"/>
      <c r="AB117" s="104"/>
      <c r="AC117" s="104"/>
      <c r="AD117" s="104"/>
      <c r="AE117" s="104"/>
      <c r="AF117" s="104"/>
      <c r="AG117" s="104"/>
      <c r="AH117" s="104"/>
      <c r="AI117" s="104"/>
      <c r="AJ117" s="104"/>
      <c r="AK117" s="104"/>
      <c r="AL117" s="104"/>
      <c r="AM117" s="104"/>
      <c r="AN117" s="104"/>
      <c r="AO117" s="104"/>
      <c r="AP117" s="104"/>
      <c r="AQ117" s="104"/>
    </row>
    <row r="118" ht="15.75" customHeight="1">
      <c r="A118" s="107"/>
      <c r="B118" s="107"/>
      <c r="C118" s="108"/>
      <c r="D118" s="115"/>
      <c r="E118" s="116"/>
      <c r="F118" s="117"/>
      <c r="G118" s="117"/>
      <c r="H118" s="117"/>
      <c r="I118" s="117"/>
      <c r="J118" s="117"/>
      <c r="K118" s="117"/>
      <c r="L118" s="117"/>
      <c r="M118" s="117"/>
      <c r="N118" s="117"/>
      <c r="O118" s="117"/>
      <c r="P118" s="117"/>
      <c r="Q118" s="117"/>
      <c r="R118" s="118"/>
      <c r="S118" s="119"/>
      <c r="T118" s="105"/>
      <c r="U118" s="103"/>
      <c r="V118" s="114"/>
      <c r="W118" s="114"/>
      <c r="X118" s="104"/>
      <c r="Y118" s="104"/>
      <c r="Z118" s="104"/>
      <c r="AA118" s="104"/>
      <c r="AB118" s="104"/>
      <c r="AC118" s="104"/>
      <c r="AD118" s="104"/>
      <c r="AE118" s="104"/>
      <c r="AF118" s="104"/>
      <c r="AG118" s="104"/>
      <c r="AH118" s="104"/>
      <c r="AI118" s="104"/>
      <c r="AJ118" s="104"/>
      <c r="AK118" s="104"/>
      <c r="AL118" s="104"/>
      <c r="AM118" s="104"/>
      <c r="AN118" s="104"/>
      <c r="AO118" s="104"/>
      <c r="AP118" s="104"/>
      <c r="AQ118" s="104"/>
    </row>
    <row r="119" ht="15.75" customHeight="1">
      <c r="A119" s="107"/>
      <c r="B119" s="107"/>
      <c r="C119" s="108"/>
      <c r="D119" s="115"/>
      <c r="E119" s="116"/>
      <c r="F119" s="117"/>
      <c r="G119" s="117"/>
      <c r="H119" s="117"/>
      <c r="I119" s="117"/>
      <c r="J119" s="117"/>
      <c r="K119" s="117"/>
      <c r="L119" s="117"/>
      <c r="M119" s="117"/>
      <c r="N119" s="117"/>
      <c r="O119" s="117"/>
      <c r="P119" s="117"/>
      <c r="Q119" s="117"/>
      <c r="R119" s="118"/>
      <c r="S119" s="113"/>
      <c r="T119" s="101"/>
      <c r="U119" s="103"/>
      <c r="V119" s="114"/>
      <c r="W119" s="114"/>
      <c r="X119" s="104"/>
      <c r="Y119" s="104"/>
      <c r="Z119" s="104"/>
      <c r="AA119" s="104"/>
      <c r="AB119" s="104"/>
      <c r="AC119" s="104"/>
      <c r="AD119" s="104"/>
      <c r="AE119" s="104"/>
      <c r="AF119" s="104"/>
      <c r="AG119" s="104"/>
      <c r="AH119" s="104"/>
      <c r="AI119" s="104"/>
      <c r="AJ119" s="104"/>
      <c r="AK119" s="104"/>
      <c r="AL119" s="104"/>
      <c r="AM119" s="104"/>
      <c r="AN119" s="104"/>
      <c r="AO119" s="104"/>
      <c r="AP119" s="104"/>
      <c r="AQ119" s="104"/>
    </row>
    <row r="120" ht="15.75" customHeight="1">
      <c r="A120" s="107"/>
      <c r="B120" s="107"/>
      <c r="C120" s="108"/>
      <c r="D120" s="115"/>
      <c r="E120" s="116"/>
      <c r="F120" s="117"/>
      <c r="G120" s="117"/>
      <c r="H120" s="117"/>
      <c r="I120" s="117"/>
      <c r="J120" s="117"/>
      <c r="K120" s="117"/>
      <c r="L120" s="117"/>
      <c r="M120" s="117"/>
      <c r="N120" s="117"/>
      <c r="O120" s="117"/>
      <c r="P120" s="117"/>
      <c r="Q120" s="117"/>
      <c r="R120" s="118"/>
      <c r="S120" s="119"/>
      <c r="T120" s="105"/>
      <c r="U120" s="103"/>
      <c r="V120" s="114"/>
      <c r="W120" s="114"/>
      <c r="X120" s="104"/>
      <c r="Y120" s="104"/>
      <c r="Z120" s="104"/>
      <c r="AA120" s="104"/>
      <c r="AB120" s="104"/>
      <c r="AC120" s="104"/>
      <c r="AD120" s="104"/>
      <c r="AE120" s="104"/>
      <c r="AF120" s="104"/>
      <c r="AG120" s="104"/>
      <c r="AH120" s="104"/>
      <c r="AI120" s="104"/>
      <c r="AJ120" s="104"/>
      <c r="AK120" s="104"/>
      <c r="AL120" s="104"/>
      <c r="AM120" s="104"/>
      <c r="AN120" s="104"/>
      <c r="AO120" s="104"/>
      <c r="AP120" s="104"/>
      <c r="AQ120" s="104"/>
    </row>
    <row r="121" ht="15.75" customHeight="1">
      <c r="A121" s="107"/>
      <c r="B121" s="107"/>
      <c r="C121" s="108"/>
      <c r="D121" s="115"/>
      <c r="E121" s="116"/>
      <c r="F121" s="117"/>
      <c r="G121" s="117"/>
      <c r="H121" s="117"/>
      <c r="I121" s="117"/>
      <c r="J121" s="117"/>
      <c r="K121" s="117"/>
      <c r="L121" s="117"/>
      <c r="M121" s="117"/>
      <c r="N121" s="117"/>
      <c r="O121" s="117"/>
      <c r="P121" s="117"/>
      <c r="Q121" s="117"/>
      <c r="R121" s="118"/>
      <c r="S121" s="113"/>
      <c r="T121" s="101"/>
      <c r="U121" s="103"/>
      <c r="V121" s="114"/>
      <c r="W121" s="114"/>
      <c r="X121" s="104"/>
      <c r="Y121" s="104"/>
      <c r="Z121" s="104"/>
      <c r="AA121" s="104"/>
      <c r="AB121" s="104"/>
      <c r="AC121" s="104"/>
      <c r="AD121" s="104"/>
      <c r="AE121" s="104"/>
      <c r="AF121" s="104"/>
      <c r="AG121" s="104"/>
      <c r="AH121" s="104"/>
      <c r="AI121" s="104"/>
      <c r="AJ121" s="104"/>
      <c r="AK121" s="104"/>
      <c r="AL121" s="104"/>
      <c r="AM121" s="104"/>
      <c r="AN121" s="104"/>
      <c r="AO121" s="104"/>
      <c r="AP121" s="104"/>
      <c r="AQ121" s="104"/>
    </row>
    <row r="122" ht="15.75" customHeight="1">
      <c r="A122" s="107"/>
      <c r="B122" s="107"/>
      <c r="C122" s="108"/>
      <c r="D122" s="115"/>
      <c r="E122" s="116"/>
      <c r="F122" s="117"/>
      <c r="G122" s="117"/>
      <c r="H122" s="117"/>
      <c r="I122" s="117"/>
      <c r="J122" s="117"/>
      <c r="K122" s="117"/>
      <c r="L122" s="117"/>
      <c r="M122" s="117"/>
      <c r="N122" s="117"/>
      <c r="O122" s="117"/>
      <c r="P122" s="117"/>
      <c r="Q122" s="117"/>
      <c r="R122" s="118"/>
      <c r="S122" s="119"/>
      <c r="T122" s="105"/>
      <c r="U122" s="103"/>
      <c r="V122" s="114"/>
      <c r="W122" s="114"/>
      <c r="X122" s="104"/>
      <c r="Y122" s="104"/>
      <c r="Z122" s="104"/>
      <c r="AA122" s="104"/>
      <c r="AB122" s="104"/>
      <c r="AC122" s="104"/>
      <c r="AD122" s="104"/>
      <c r="AE122" s="104"/>
      <c r="AF122" s="104"/>
      <c r="AG122" s="104"/>
      <c r="AH122" s="104"/>
      <c r="AI122" s="104"/>
      <c r="AJ122" s="104"/>
      <c r="AK122" s="104"/>
      <c r="AL122" s="104"/>
      <c r="AM122" s="104"/>
      <c r="AN122" s="104"/>
      <c r="AO122" s="104"/>
      <c r="AP122" s="104"/>
      <c r="AQ122" s="104"/>
    </row>
    <row r="123" ht="15.75" customHeight="1">
      <c r="A123" s="107"/>
      <c r="B123" s="107"/>
      <c r="C123" s="108"/>
      <c r="D123" s="115"/>
      <c r="E123" s="116"/>
      <c r="F123" s="117"/>
      <c r="G123" s="117"/>
      <c r="H123" s="117"/>
      <c r="I123" s="117"/>
      <c r="J123" s="117"/>
      <c r="K123" s="117"/>
      <c r="L123" s="117"/>
      <c r="M123" s="117"/>
      <c r="N123" s="117"/>
      <c r="O123" s="117"/>
      <c r="P123" s="117"/>
      <c r="Q123" s="117"/>
      <c r="R123" s="118"/>
      <c r="S123" s="113"/>
      <c r="T123" s="101"/>
      <c r="U123" s="103"/>
      <c r="V123" s="114"/>
      <c r="W123" s="114"/>
      <c r="X123" s="104"/>
      <c r="Y123" s="104"/>
      <c r="Z123" s="104"/>
      <c r="AA123" s="104"/>
      <c r="AB123" s="104"/>
      <c r="AC123" s="104"/>
      <c r="AD123" s="104"/>
      <c r="AE123" s="104"/>
      <c r="AF123" s="104"/>
      <c r="AG123" s="104"/>
      <c r="AH123" s="104"/>
      <c r="AI123" s="104"/>
      <c r="AJ123" s="104"/>
      <c r="AK123" s="104"/>
      <c r="AL123" s="104"/>
      <c r="AM123" s="104"/>
      <c r="AN123" s="104"/>
      <c r="AO123" s="104"/>
      <c r="AP123" s="104"/>
      <c r="AQ123" s="104"/>
    </row>
    <row r="124" ht="15.75" customHeight="1">
      <c r="A124" s="107"/>
      <c r="B124" s="107"/>
      <c r="C124" s="108"/>
      <c r="D124" s="115"/>
      <c r="E124" s="116"/>
      <c r="F124" s="117"/>
      <c r="G124" s="117"/>
      <c r="H124" s="117"/>
      <c r="I124" s="117"/>
      <c r="J124" s="117"/>
      <c r="K124" s="117"/>
      <c r="L124" s="117"/>
      <c r="M124" s="117"/>
      <c r="N124" s="117"/>
      <c r="O124" s="117"/>
      <c r="P124" s="117"/>
      <c r="Q124" s="117"/>
      <c r="R124" s="118"/>
      <c r="S124" s="119"/>
      <c r="T124" s="105"/>
      <c r="U124" s="103"/>
      <c r="V124" s="114"/>
      <c r="W124" s="114"/>
      <c r="X124" s="104"/>
      <c r="Y124" s="104"/>
      <c r="Z124" s="104"/>
      <c r="AA124" s="104"/>
      <c r="AB124" s="104"/>
      <c r="AC124" s="104"/>
      <c r="AD124" s="104"/>
      <c r="AE124" s="104"/>
      <c r="AF124" s="104"/>
      <c r="AG124" s="104"/>
      <c r="AH124" s="104"/>
      <c r="AI124" s="104"/>
      <c r="AJ124" s="104"/>
      <c r="AK124" s="104"/>
      <c r="AL124" s="104"/>
      <c r="AM124" s="104"/>
      <c r="AN124" s="104"/>
      <c r="AO124" s="104"/>
      <c r="AP124" s="104"/>
      <c r="AQ124" s="104"/>
    </row>
    <row r="125" ht="15.75" customHeight="1">
      <c r="A125" s="107"/>
      <c r="B125" s="107"/>
      <c r="C125" s="108"/>
      <c r="D125" s="115"/>
      <c r="E125" s="116"/>
      <c r="F125" s="117"/>
      <c r="G125" s="117"/>
      <c r="H125" s="117"/>
      <c r="I125" s="117"/>
      <c r="J125" s="117"/>
      <c r="K125" s="117"/>
      <c r="L125" s="117"/>
      <c r="M125" s="117"/>
      <c r="N125" s="117"/>
      <c r="O125" s="117"/>
      <c r="P125" s="117"/>
      <c r="Q125" s="117"/>
      <c r="R125" s="118"/>
      <c r="S125" s="113"/>
      <c r="T125" s="101"/>
      <c r="U125" s="103"/>
      <c r="V125" s="114"/>
      <c r="W125" s="114"/>
      <c r="X125" s="104"/>
      <c r="Y125" s="104"/>
      <c r="Z125" s="104"/>
      <c r="AA125" s="104"/>
      <c r="AB125" s="104"/>
      <c r="AC125" s="104"/>
      <c r="AD125" s="104"/>
      <c r="AE125" s="104"/>
      <c r="AF125" s="104"/>
      <c r="AG125" s="104"/>
      <c r="AH125" s="104"/>
      <c r="AI125" s="104"/>
      <c r="AJ125" s="104"/>
      <c r="AK125" s="104"/>
      <c r="AL125" s="104"/>
      <c r="AM125" s="104"/>
      <c r="AN125" s="104"/>
      <c r="AO125" s="104"/>
      <c r="AP125" s="104"/>
      <c r="AQ125" s="104"/>
    </row>
    <row r="126" ht="15.75" customHeight="1">
      <c r="A126" s="107"/>
      <c r="B126" s="107"/>
      <c r="C126" s="108"/>
      <c r="D126" s="115"/>
      <c r="E126" s="116"/>
      <c r="F126" s="117"/>
      <c r="G126" s="117"/>
      <c r="H126" s="117"/>
      <c r="I126" s="117"/>
      <c r="J126" s="117"/>
      <c r="K126" s="117"/>
      <c r="L126" s="117"/>
      <c r="M126" s="117"/>
      <c r="N126" s="117"/>
      <c r="O126" s="117"/>
      <c r="P126" s="117"/>
      <c r="Q126" s="117"/>
      <c r="R126" s="118"/>
      <c r="S126" s="119"/>
      <c r="T126" s="105"/>
      <c r="U126" s="103"/>
      <c r="V126" s="114"/>
      <c r="W126" s="114"/>
      <c r="X126" s="104"/>
      <c r="Y126" s="104"/>
      <c r="Z126" s="104"/>
      <c r="AA126" s="104"/>
      <c r="AB126" s="104"/>
      <c r="AC126" s="104"/>
      <c r="AD126" s="104"/>
      <c r="AE126" s="104"/>
      <c r="AF126" s="104"/>
      <c r="AG126" s="104"/>
      <c r="AH126" s="104"/>
      <c r="AI126" s="104"/>
      <c r="AJ126" s="104"/>
      <c r="AK126" s="104"/>
      <c r="AL126" s="104"/>
      <c r="AM126" s="104"/>
      <c r="AN126" s="104"/>
      <c r="AO126" s="104"/>
      <c r="AP126" s="104"/>
      <c r="AQ126" s="104"/>
    </row>
    <row r="127" ht="15.75" customHeight="1">
      <c r="A127" s="107"/>
      <c r="B127" s="107"/>
      <c r="C127" s="108"/>
      <c r="D127" s="115"/>
      <c r="E127" s="116"/>
      <c r="F127" s="117"/>
      <c r="G127" s="117"/>
      <c r="H127" s="117"/>
      <c r="I127" s="117"/>
      <c r="J127" s="117"/>
      <c r="K127" s="117"/>
      <c r="L127" s="117"/>
      <c r="M127" s="117"/>
      <c r="N127" s="117"/>
      <c r="O127" s="117"/>
      <c r="P127" s="117"/>
      <c r="Q127" s="117"/>
      <c r="R127" s="118"/>
      <c r="S127" s="113"/>
      <c r="T127" s="101"/>
      <c r="U127" s="103"/>
      <c r="V127" s="114"/>
      <c r="W127" s="114"/>
      <c r="X127" s="104"/>
      <c r="Y127" s="104"/>
      <c r="Z127" s="104"/>
      <c r="AA127" s="104"/>
      <c r="AB127" s="104"/>
      <c r="AC127" s="104"/>
      <c r="AD127" s="104"/>
      <c r="AE127" s="104"/>
      <c r="AF127" s="104"/>
      <c r="AG127" s="104"/>
      <c r="AH127" s="104"/>
      <c r="AI127" s="104"/>
      <c r="AJ127" s="104"/>
      <c r="AK127" s="104"/>
      <c r="AL127" s="104"/>
      <c r="AM127" s="104"/>
      <c r="AN127" s="104"/>
      <c r="AO127" s="104"/>
      <c r="AP127" s="104"/>
      <c r="AQ127" s="104"/>
    </row>
    <row r="128" ht="15.75" customHeight="1">
      <c r="A128" s="107"/>
      <c r="B128" s="107"/>
      <c r="C128" s="108"/>
      <c r="D128" s="115"/>
      <c r="E128" s="116"/>
      <c r="F128" s="117"/>
      <c r="G128" s="117"/>
      <c r="H128" s="117"/>
      <c r="I128" s="117"/>
      <c r="J128" s="117"/>
      <c r="K128" s="117"/>
      <c r="L128" s="117"/>
      <c r="M128" s="117"/>
      <c r="N128" s="117"/>
      <c r="O128" s="117"/>
      <c r="P128" s="117"/>
      <c r="Q128" s="117"/>
      <c r="R128" s="118"/>
      <c r="S128" s="119"/>
      <c r="T128" s="105"/>
      <c r="U128" s="103"/>
      <c r="V128" s="114"/>
      <c r="W128" s="114"/>
      <c r="X128" s="104"/>
      <c r="Y128" s="104"/>
      <c r="Z128" s="104"/>
      <c r="AA128" s="104"/>
      <c r="AB128" s="104"/>
      <c r="AC128" s="104"/>
      <c r="AD128" s="104"/>
      <c r="AE128" s="104"/>
      <c r="AF128" s="104"/>
      <c r="AG128" s="104"/>
      <c r="AH128" s="104"/>
      <c r="AI128" s="104"/>
      <c r="AJ128" s="104"/>
      <c r="AK128" s="104"/>
      <c r="AL128" s="104"/>
      <c r="AM128" s="104"/>
      <c r="AN128" s="104"/>
      <c r="AO128" s="104"/>
      <c r="AP128" s="104"/>
      <c r="AQ128" s="104"/>
    </row>
    <row r="129" ht="15.75" customHeight="1">
      <c r="A129" s="107"/>
      <c r="B129" s="107"/>
      <c r="C129" s="108"/>
      <c r="D129" s="115"/>
      <c r="E129" s="116"/>
      <c r="F129" s="117"/>
      <c r="G129" s="117"/>
      <c r="H129" s="117"/>
      <c r="I129" s="117"/>
      <c r="J129" s="117"/>
      <c r="K129" s="117"/>
      <c r="L129" s="117"/>
      <c r="M129" s="117"/>
      <c r="N129" s="117"/>
      <c r="O129" s="117"/>
      <c r="P129" s="117"/>
      <c r="Q129" s="117"/>
      <c r="R129" s="118"/>
      <c r="S129" s="113"/>
      <c r="T129" s="101"/>
      <c r="U129" s="103"/>
      <c r="V129" s="114"/>
      <c r="W129" s="114"/>
      <c r="X129" s="104"/>
      <c r="Y129" s="104"/>
      <c r="Z129" s="104"/>
      <c r="AA129" s="104"/>
      <c r="AB129" s="104"/>
      <c r="AC129" s="104"/>
      <c r="AD129" s="104"/>
      <c r="AE129" s="104"/>
      <c r="AF129" s="104"/>
      <c r="AG129" s="104"/>
      <c r="AH129" s="104"/>
      <c r="AI129" s="104"/>
      <c r="AJ129" s="104"/>
      <c r="AK129" s="104"/>
      <c r="AL129" s="104"/>
      <c r="AM129" s="104"/>
      <c r="AN129" s="104"/>
      <c r="AO129" s="104"/>
      <c r="AP129" s="104"/>
      <c r="AQ129" s="104"/>
    </row>
    <row r="130" ht="15.75" customHeight="1">
      <c r="A130" s="107"/>
      <c r="B130" s="107"/>
      <c r="C130" s="108"/>
      <c r="D130" s="115"/>
      <c r="E130" s="116"/>
      <c r="F130" s="117"/>
      <c r="G130" s="117"/>
      <c r="H130" s="117"/>
      <c r="I130" s="117"/>
      <c r="J130" s="117"/>
      <c r="K130" s="117"/>
      <c r="L130" s="117"/>
      <c r="M130" s="117"/>
      <c r="N130" s="117"/>
      <c r="O130" s="117"/>
      <c r="P130" s="117"/>
      <c r="Q130" s="117"/>
      <c r="R130" s="118"/>
      <c r="S130" s="119"/>
      <c r="T130" s="105"/>
      <c r="U130" s="103"/>
      <c r="V130" s="114"/>
      <c r="W130" s="114"/>
      <c r="X130" s="104"/>
      <c r="Y130" s="104"/>
      <c r="Z130" s="104"/>
      <c r="AA130" s="104"/>
      <c r="AB130" s="104"/>
      <c r="AC130" s="104"/>
      <c r="AD130" s="104"/>
      <c r="AE130" s="104"/>
      <c r="AF130" s="104"/>
      <c r="AG130" s="104"/>
      <c r="AH130" s="104"/>
      <c r="AI130" s="104"/>
      <c r="AJ130" s="104"/>
      <c r="AK130" s="104"/>
      <c r="AL130" s="104"/>
      <c r="AM130" s="104"/>
      <c r="AN130" s="104"/>
      <c r="AO130" s="104"/>
      <c r="AP130" s="104"/>
      <c r="AQ130" s="104"/>
    </row>
    <row r="131" ht="15.75" customHeight="1">
      <c r="A131" s="107"/>
      <c r="B131" s="107"/>
      <c r="C131" s="108"/>
      <c r="D131" s="115"/>
      <c r="E131" s="116"/>
      <c r="F131" s="117"/>
      <c r="G131" s="117"/>
      <c r="H131" s="117"/>
      <c r="I131" s="117"/>
      <c r="J131" s="117"/>
      <c r="K131" s="117"/>
      <c r="L131" s="117"/>
      <c r="M131" s="117"/>
      <c r="N131" s="117"/>
      <c r="O131" s="117"/>
      <c r="P131" s="117"/>
      <c r="Q131" s="117"/>
      <c r="R131" s="118"/>
      <c r="S131" s="113"/>
      <c r="T131" s="101"/>
      <c r="U131" s="103"/>
      <c r="V131" s="114"/>
      <c r="W131" s="114"/>
      <c r="X131" s="104"/>
      <c r="Y131" s="104"/>
      <c r="Z131" s="104"/>
      <c r="AA131" s="104"/>
      <c r="AB131" s="104"/>
      <c r="AC131" s="104"/>
      <c r="AD131" s="104"/>
      <c r="AE131" s="104"/>
      <c r="AF131" s="104"/>
      <c r="AG131" s="104"/>
      <c r="AH131" s="104"/>
      <c r="AI131" s="104"/>
      <c r="AJ131" s="104"/>
      <c r="AK131" s="104"/>
      <c r="AL131" s="104"/>
      <c r="AM131" s="104"/>
      <c r="AN131" s="104"/>
      <c r="AO131" s="104"/>
      <c r="AP131" s="104"/>
      <c r="AQ131" s="104"/>
    </row>
    <row r="132" ht="15.75" customHeight="1">
      <c r="A132" s="107"/>
      <c r="B132" s="107"/>
      <c r="C132" s="108"/>
      <c r="D132" s="115"/>
      <c r="E132" s="116"/>
      <c r="F132" s="117"/>
      <c r="G132" s="117"/>
      <c r="H132" s="117"/>
      <c r="I132" s="117"/>
      <c r="J132" s="117"/>
      <c r="K132" s="117"/>
      <c r="L132" s="117"/>
      <c r="M132" s="117"/>
      <c r="N132" s="117"/>
      <c r="O132" s="117"/>
      <c r="P132" s="117"/>
      <c r="Q132" s="117"/>
      <c r="R132" s="118"/>
      <c r="S132" s="119"/>
      <c r="T132" s="105"/>
      <c r="U132" s="103"/>
      <c r="V132" s="114"/>
      <c r="W132" s="114"/>
      <c r="X132" s="104"/>
      <c r="Y132" s="104"/>
      <c r="Z132" s="104"/>
      <c r="AA132" s="104"/>
      <c r="AB132" s="104"/>
      <c r="AC132" s="104"/>
      <c r="AD132" s="104"/>
      <c r="AE132" s="104"/>
      <c r="AF132" s="104"/>
      <c r="AG132" s="104"/>
      <c r="AH132" s="104"/>
      <c r="AI132" s="104"/>
      <c r="AJ132" s="104"/>
      <c r="AK132" s="104"/>
      <c r="AL132" s="104"/>
      <c r="AM132" s="104"/>
      <c r="AN132" s="104"/>
      <c r="AO132" s="104"/>
      <c r="AP132" s="104"/>
      <c r="AQ132" s="104"/>
    </row>
    <row r="133" ht="15.75" customHeight="1">
      <c r="A133" s="107"/>
      <c r="B133" s="107"/>
      <c r="C133" s="108"/>
      <c r="D133" s="115"/>
      <c r="E133" s="116"/>
      <c r="F133" s="117"/>
      <c r="G133" s="117"/>
      <c r="H133" s="117"/>
      <c r="I133" s="117"/>
      <c r="J133" s="117"/>
      <c r="K133" s="117"/>
      <c r="L133" s="117"/>
      <c r="M133" s="117"/>
      <c r="N133" s="117"/>
      <c r="O133" s="117"/>
      <c r="P133" s="117"/>
      <c r="Q133" s="117"/>
      <c r="R133" s="118"/>
      <c r="S133" s="113"/>
      <c r="T133" s="101"/>
      <c r="U133" s="103"/>
      <c r="V133" s="114"/>
      <c r="W133" s="114"/>
      <c r="X133" s="104"/>
      <c r="Y133" s="104"/>
      <c r="Z133" s="104"/>
      <c r="AA133" s="104"/>
      <c r="AB133" s="104"/>
      <c r="AC133" s="104"/>
      <c r="AD133" s="104"/>
      <c r="AE133" s="104"/>
      <c r="AF133" s="104"/>
      <c r="AG133" s="104"/>
      <c r="AH133" s="104"/>
      <c r="AI133" s="104"/>
      <c r="AJ133" s="104"/>
      <c r="AK133" s="104"/>
      <c r="AL133" s="104"/>
      <c r="AM133" s="104"/>
      <c r="AN133" s="104"/>
      <c r="AO133" s="104"/>
      <c r="AP133" s="104"/>
      <c r="AQ133" s="104"/>
    </row>
    <row r="134" ht="15.75" customHeight="1">
      <c r="A134" s="107"/>
      <c r="B134" s="107"/>
      <c r="C134" s="108"/>
      <c r="D134" s="115"/>
      <c r="E134" s="116"/>
      <c r="F134" s="117"/>
      <c r="G134" s="117"/>
      <c r="H134" s="117"/>
      <c r="I134" s="117"/>
      <c r="J134" s="117"/>
      <c r="K134" s="117"/>
      <c r="L134" s="117"/>
      <c r="M134" s="117"/>
      <c r="N134" s="117"/>
      <c r="O134" s="117"/>
      <c r="P134" s="117"/>
      <c r="Q134" s="117"/>
      <c r="R134" s="118"/>
      <c r="S134" s="119"/>
      <c r="T134" s="105"/>
      <c r="U134" s="103"/>
      <c r="V134" s="114"/>
      <c r="W134" s="114"/>
      <c r="X134" s="104"/>
      <c r="Y134" s="104"/>
      <c r="Z134" s="104"/>
      <c r="AA134" s="104"/>
      <c r="AB134" s="104"/>
      <c r="AC134" s="104"/>
      <c r="AD134" s="104"/>
      <c r="AE134" s="104"/>
      <c r="AF134" s="104"/>
      <c r="AG134" s="104"/>
      <c r="AH134" s="104"/>
      <c r="AI134" s="104"/>
      <c r="AJ134" s="104"/>
      <c r="AK134" s="104"/>
      <c r="AL134" s="104"/>
      <c r="AM134" s="104"/>
      <c r="AN134" s="104"/>
      <c r="AO134" s="104"/>
      <c r="AP134" s="104"/>
      <c r="AQ134" s="104"/>
    </row>
    <row r="135" ht="15.75" customHeight="1">
      <c r="A135" s="107"/>
      <c r="B135" s="107"/>
      <c r="C135" s="108"/>
      <c r="D135" s="115"/>
      <c r="E135" s="116"/>
      <c r="F135" s="117"/>
      <c r="G135" s="117"/>
      <c r="H135" s="117"/>
      <c r="I135" s="117"/>
      <c r="J135" s="117"/>
      <c r="K135" s="117"/>
      <c r="L135" s="117"/>
      <c r="M135" s="117"/>
      <c r="N135" s="117"/>
      <c r="O135" s="117"/>
      <c r="P135" s="117"/>
      <c r="Q135" s="117"/>
      <c r="R135" s="118"/>
      <c r="S135" s="113"/>
      <c r="T135" s="101"/>
      <c r="U135" s="103"/>
      <c r="V135" s="114"/>
      <c r="W135" s="114"/>
      <c r="X135" s="104"/>
      <c r="Y135" s="104"/>
      <c r="Z135" s="104"/>
      <c r="AA135" s="104"/>
      <c r="AB135" s="104"/>
      <c r="AC135" s="104"/>
      <c r="AD135" s="104"/>
      <c r="AE135" s="104"/>
      <c r="AF135" s="104"/>
      <c r="AG135" s="104"/>
      <c r="AH135" s="104"/>
      <c r="AI135" s="104"/>
      <c r="AJ135" s="104"/>
      <c r="AK135" s="104"/>
      <c r="AL135" s="104"/>
      <c r="AM135" s="104"/>
      <c r="AN135" s="104"/>
      <c r="AO135" s="104"/>
      <c r="AP135" s="104"/>
      <c r="AQ135" s="104"/>
    </row>
    <row r="136" ht="15.75" customHeight="1">
      <c r="A136" s="107"/>
      <c r="B136" s="107"/>
      <c r="C136" s="108"/>
      <c r="D136" s="115"/>
      <c r="E136" s="116"/>
      <c r="F136" s="117"/>
      <c r="G136" s="117"/>
      <c r="H136" s="117"/>
      <c r="I136" s="117"/>
      <c r="J136" s="117"/>
      <c r="K136" s="117"/>
      <c r="L136" s="117"/>
      <c r="M136" s="117"/>
      <c r="N136" s="117"/>
      <c r="O136" s="117"/>
      <c r="P136" s="117"/>
      <c r="Q136" s="117"/>
      <c r="R136" s="118"/>
      <c r="S136" s="119"/>
      <c r="T136" s="105"/>
      <c r="U136" s="103"/>
      <c r="V136" s="114"/>
      <c r="W136" s="114"/>
      <c r="X136" s="104"/>
      <c r="Y136" s="104"/>
      <c r="Z136" s="104"/>
      <c r="AA136" s="104"/>
      <c r="AB136" s="104"/>
      <c r="AC136" s="104"/>
      <c r="AD136" s="104"/>
      <c r="AE136" s="104"/>
      <c r="AF136" s="104"/>
      <c r="AG136" s="104"/>
      <c r="AH136" s="104"/>
      <c r="AI136" s="104"/>
      <c r="AJ136" s="104"/>
      <c r="AK136" s="104"/>
      <c r="AL136" s="104"/>
      <c r="AM136" s="104"/>
      <c r="AN136" s="104"/>
      <c r="AO136" s="104"/>
      <c r="AP136" s="104"/>
      <c r="AQ136" s="104"/>
    </row>
    <row r="137" ht="15.75" customHeight="1">
      <c r="A137" s="107"/>
      <c r="B137" s="107"/>
      <c r="C137" s="108"/>
      <c r="D137" s="115"/>
      <c r="E137" s="116"/>
      <c r="F137" s="117"/>
      <c r="G137" s="117"/>
      <c r="H137" s="117"/>
      <c r="I137" s="117"/>
      <c r="J137" s="117"/>
      <c r="K137" s="117"/>
      <c r="L137" s="117"/>
      <c r="M137" s="117"/>
      <c r="N137" s="117"/>
      <c r="O137" s="117"/>
      <c r="P137" s="117"/>
      <c r="Q137" s="117"/>
      <c r="R137" s="118"/>
      <c r="S137" s="113"/>
      <c r="T137" s="101"/>
      <c r="U137" s="103"/>
      <c r="V137" s="114"/>
      <c r="W137" s="114"/>
      <c r="X137" s="104"/>
      <c r="Y137" s="104"/>
      <c r="Z137" s="104"/>
      <c r="AA137" s="104"/>
      <c r="AB137" s="104"/>
      <c r="AC137" s="104"/>
      <c r="AD137" s="104"/>
      <c r="AE137" s="104"/>
      <c r="AF137" s="104"/>
      <c r="AG137" s="104"/>
      <c r="AH137" s="104"/>
      <c r="AI137" s="104"/>
      <c r="AJ137" s="104"/>
      <c r="AK137" s="104"/>
      <c r="AL137" s="104"/>
      <c r="AM137" s="104"/>
      <c r="AN137" s="104"/>
      <c r="AO137" s="104"/>
      <c r="AP137" s="104"/>
      <c r="AQ137" s="104"/>
    </row>
    <row r="138" ht="15.75" customHeight="1">
      <c r="A138" s="107"/>
      <c r="B138" s="107"/>
      <c r="C138" s="108"/>
      <c r="D138" s="115"/>
      <c r="E138" s="116"/>
      <c r="F138" s="117"/>
      <c r="G138" s="117"/>
      <c r="H138" s="117"/>
      <c r="I138" s="117"/>
      <c r="J138" s="117"/>
      <c r="K138" s="117"/>
      <c r="L138" s="117"/>
      <c r="M138" s="117"/>
      <c r="N138" s="117"/>
      <c r="O138" s="117"/>
      <c r="P138" s="117"/>
      <c r="Q138" s="117"/>
      <c r="R138" s="118"/>
      <c r="S138" s="119"/>
      <c r="T138" s="105"/>
      <c r="U138" s="103"/>
      <c r="V138" s="114"/>
      <c r="W138" s="114"/>
      <c r="X138" s="104"/>
      <c r="Y138" s="104"/>
      <c r="Z138" s="104"/>
      <c r="AA138" s="104"/>
      <c r="AB138" s="104"/>
      <c r="AC138" s="104"/>
      <c r="AD138" s="104"/>
      <c r="AE138" s="104"/>
      <c r="AF138" s="104"/>
      <c r="AG138" s="104"/>
      <c r="AH138" s="104"/>
      <c r="AI138" s="104"/>
      <c r="AJ138" s="104"/>
      <c r="AK138" s="104"/>
      <c r="AL138" s="104"/>
      <c r="AM138" s="104"/>
      <c r="AN138" s="104"/>
      <c r="AO138" s="104"/>
      <c r="AP138" s="104"/>
      <c r="AQ138" s="104"/>
    </row>
    <row r="139" ht="15.75" customHeight="1">
      <c r="A139" s="107"/>
      <c r="B139" s="107"/>
      <c r="C139" s="108"/>
      <c r="D139" s="115"/>
      <c r="E139" s="116"/>
      <c r="F139" s="117"/>
      <c r="G139" s="117"/>
      <c r="H139" s="117"/>
      <c r="I139" s="117"/>
      <c r="J139" s="117"/>
      <c r="K139" s="117"/>
      <c r="L139" s="117"/>
      <c r="M139" s="117"/>
      <c r="N139" s="117"/>
      <c r="O139" s="117"/>
      <c r="P139" s="117"/>
      <c r="Q139" s="117"/>
      <c r="R139" s="118"/>
      <c r="S139" s="113"/>
      <c r="T139" s="101"/>
      <c r="U139" s="103"/>
      <c r="V139" s="114"/>
      <c r="W139" s="114"/>
      <c r="X139" s="104"/>
      <c r="Y139" s="104"/>
      <c r="Z139" s="104"/>
      <c r="AA139" s="104"/>
      <c r="AB139" s="104"/>
      <c r="AC139" s="104"/>
      <c r="AD139" s="104"/>
      <c r="AE139" s="104"/>
      <c r="AF139" s="104"/>
      <c r="AG139" s="104"/>
      <c r="AH139" s="104"/>
      <c r="AI139" s="104"/>
      <c r="AJ139" s="104"/>
      <c r="AK139" s="104"/>
      <c r="AL139" s="104"/>
      <c r="AM139" s="104"/>
      <c r="AN139" s="104"/>
      <c r="AO139" s="104"/>
      <c r="AP139" s="104"/>
      <c r="AQ139" s="104"/>
    </row>
    <row r="140" ht="15.75" customHeight="1">
      <c r="A140" s="107"/>
      <c r="B140" s="107"/>
      <c r="C140" s="108"/>
      <c r="D140" s="115"/>
      <c r="E140" s="116"/>
      <c r="F140" s="117"/>
      <c r="G140" s="117"/>
      <c r="H140" s="117"/>
      <c r="I140" s="117"/>
      <c r="J140" s="117"/>
      <c r="K140" s="117"/>
      <c r="L140" s="117"/>
      <c r="M140" s="117"/>
      <c r="N140" s="117"/>
      <c r="O140" s="117"/>
      <c r="P140" s="117"/>
      <c r="Q140" s="117"/>
      <c r="R140" s="118"/>
      <c r="S140" s="119"/>
      <c r="T140" s="105"/>
      <c r="U140" s="103"/>
      <c r="V140" s="114"/>
      <c r="W140" s="114"/>
      <c r="X140" s="104"/>
      <c r="Y140" s="104"/>
      <c r="Z140" s="104"/>
      <c r="AA140" s="104"/>
      <c r="AB140" s="104"/>
      <c r="AC140" s="104"/>
      <c r="AD140" s="104"/>
      <c r="AE140" s="104"/>
      <c r="AF140" s="104"/>
      <c r="AG140" s="104"/>
      <c r="AH140" s="104"/>
      <c r="AI140" s="104"/>
      <c r="AJ140" s="104"/>
      <c r="AK140" s="104"/>
      <c r="AL140" s="104"/>
      <c r="AM140" s="104"/>
      <c r="AN140" s="104"/>
      <c r="AO140" s="104"/>
      <c r="AP140" s="104"/>
      <c r="AQ140" s="104"/>
    </row>
    <row r="141" ht="15.75" customHeight="1">
      <c r="A141" s="107"/>
      <c r="B141" s="107"/>
      <c r="C141" s="108"/>
      <c r="D141" s="115"/>
      <c r="E141" s="116"/>
      <c r="F141" s="117"/>
      <c r="G141" s="117"/>
      <c r="H141" s="117"/>
      <c r="I141" s="117"/>
      <c r="J141" s="117"/>
      <c r="K141" s="117"/>
      <c r="L141" s="117"/>
      <c r="M141" s="117"/>
      <c r="N141" s="117"/>
      <c r="O141" s="117"/>
      <c r="P141" s="117"/>
      <c r="Q141" s="117"/>
      <c r="R141" s="118"/>
      <c r="S141" s="113"/>
      <c r="T141" s="101"/>
      <c r="U141" s="103"/>
      <c r="V141" s="114"/>
      <c r="W141" s="114"/>
      <c r="X141" s="104"/>
      <c r="Y141" s="104"/>
      <c r="Z141" s="104"/>
      <c r="AA141" s="104"/>
      <c r="AB141" s="104"/>
      <c r="AC141" s="104"/>
      <c r="AD141" s="104"/>
      <c r="AE141" s="104"/>
      <c r="AF141" s="104"/>
      <c r="AG141" s="104"/>
      <c r="AH141" s="104"/>
      <c r="AI141" s="104"/>
      <c r="AJ141" s="104"/>
      <c r="AK141" s="104"/>
      <c r="AL141" s="104"/>
      <c r="AM141" s="104"/>
      <c r="AN141" s="104"/>
      <c r="AO141" s="104"/>
      <c r="AP141" s="104"/>
      <c r="AQ141" s="104"/>
    </row>
    <row r="142" ht="15.75" customHeight="1">
      <c r="A142" s="107"/>
      <c r="B142" s="107"/>
      <c r="C142" s="108"/>
      <c r="D142" s="121"/>
      <c r="E142" s="122"/>
      <c r="F142" s="123"/>
      <c r="G142" s="123"/>
      <c r="H142" s="123"/>
      <c r="I142" s="123"/>
      <c r="J142" s="123"/>
      <c r="K142" s="123"/>
      <c r="L142" s="123"/>
      <c r="M142" s="123"/>
      <c r="N142" s="123"/>
      <c r="O142" s="123"/>
      <c r="P142" s="123"/>
      <c r="Q142" s="123"/>
      <c r="R142" s="124"/>
      <c r="S142" s="119"/>
      <c r="T142" s="105"/>
      <c r="U142" s="103"/>
      <c r="V142" s="114"/>
      <c r="W142" s="114"/>
      <c r="X142" s="104"/>
      <c r="Y142" s="104"/>
      <c r="Z142" s="104"/>
      <c r="AA142" s="104"/>
      <c r="AB142" s="104"/>
      <c r="AC142" s="104"/>
      <c r="AD142" s="104"/>
      <c r="AE142" s="104"/>
      <c r="AF142" s="104"/>
      <c r="AG142" s="104"/>
      <c r="AH142" s="104"/>
      <c r="AI142" s="104"/>
      <c r="AJ142" s="104"/>
      <c r="AK142" s="104"/>
      <c r="AL142" s="104"/>
      <c r="AM142" s="104"/>
      <c r="AN142" s="104"/>
      <c r="AO142" s="104"/>
      <c r="AP142" s="104"/>
      <c r="AQ142" s="104"/>
    </row>
    <row r="143" ht="30.0" customHeight="1">
      <c r="A143" s="125" t="s">
        <v>219</v>
      </c>
      <c r="B143" s="96"/>
      <c r="C143" s="96"/>
      <c r="D143" s="97"/>
      <c r="E143" s="126" t="s">
        <v>220</v>
      </c>
      <c r="F143" s="127"/>
      <c r="G143" s="127"/>
      <c r="H143" s="127"/>
      <c r="I143" s="127"/>
      <c r="J143" s="119"/>
      <c r="K143" s="128" t="s">
        <v>221</v>
      </c>
      <c r="L143" s="127"/>
      <c r="M143" s="127"/>
      <c r="N143" s="127"/>
      <c r="O143" s="119"/>
      <c r="P143" s="129"/>
      <c r="Q143" s="127"/>
      <c r="R143" s="127"/>
      <c r="S143" s="127"/>
      <c r="T143" s="119"/>
      <c r="U143" s="130"/>
      <c r="V143" s="114"/>
      <c r="W143" s="114"/>
      <c r="X143" s="104"/>
      <c r="Y143" s="104"/>
      <c r="Z143" s="104"/>
      <c r="AA143" s="104"/>
      <c r="AB143" s="104"/>
      <c r="AC143" s="104"/>
      <c r="AD143" s="104"/>
      <c r="AE143" s="104"/>
      <c r="AF143" s="104"/>
      <c r="AG143" s="104"/>
      <c r="AH143" s="104"/>
      <c r="AI143" s="104"/>
      <c r="AJ143" s="104"/>
      <c r="AK143" s="104"/>
      <c r="AL143" s="104"/>
      <c r="AM143" s="104"/>
      <c r="AN143" s="104"/>
      <c r="AO143" s="104"/>
      <c r="AP143" s="104"/>
      <c r="AQ143" s="104"/>
    </row>
    <row r="144" ht="15.75" customHeight="1">
      <c r="A144" s="101" t="s">
        <v>222</v>
      </c>
      <c r="B144" s="101" t="s">
        <v>29</v>
      </c>
      <c r="C144" s="101" t="s">
        <v>30</v>
      </c>
      <c r="D144" s="107"/>
      <c r="E144" s="107"/>
      <c r="F144" s="131"/>
      <c r="G144" s="131"/>
      <c r="H144" s="131"/>
      <c r="I144" s="131"/>
      <c r="J144" s="131"/>
      <c r="K144" s="131"/>
      <c r="L144" s="131"/>
      <c r="M144" s="131"/>
      <c r="N144" s="131"/>
      <c r="O144" s="131"/>
      <c r="P144" s="131"/>
      <c r="Q144" s="131"/>
      <c r="R144" s="131"/>
      <c r="S144" s="101" t="s">
        <v>223</v>
      </c>
      <c r="T144" s="101" t="s">
        <v>224</v>
      </c>
      <c r="U144" s="103"/>
      <c r="V144" s="114"/>
      <c r="W144" s="114"/>
      <c r="X144" s="104"/>
      <c r="Y144" s="104"/>
      <c r="Z144" s="104"/>
      <c r="AA144" s="104"/>
      <c r="AB144" s="104"/>
      <c r="AC144" s="104"/>
      <c r="AD144" s="104"/>
      <c r="AE144" s="104"/>
      <c r="AF144" s="104"/>
      <c r="AG144" s="104"/>
      <c r="AH144" s="104"/>
      <c r="AI144" s="104"/>
      <c r="AJ144" s="104"/>
      <c r="AK144" s="104"/>
      <c r="AL144" s="104"/>
      <c r="AM144" s="104"/>
      <c r="AN144" s="104"/>
      <c r="AO144" s="104"/>
      <c r="AP144" s="104"/>
      <c r="AQ144" s="104"/>
    </row>
    <row r="145" ht="15.75" customHeight="1">
      <c r="A145" s="105"/>
      <c r="B145" s="105"/>
      <c r="C145" s="105"/>
      <c r="D145" s="107"/>
      <c r="E145" s="107"/>
      <c r="F145" s="131"/>
      <c r="G145" s="131"/>
      <c r="H145" s="131"/>
      <c r="I145" s="131"/>
      <c r="J145" s="131"/>
      <c r="K145" s="131"/>
      <c r="L145" s="131"/>
      <c r="M145" s="131"/>
      <c r="N145" s="131"/>
      <c r="O145" s="131"/>
      <c r="P145" s="131"/>
      <c r="Q145" s="131"/>
      <c r="R145" s="131"/>
      <c r="S145" s="105"/>
      <c r="T145" s="105"/>
      <c r="U145" s="103"/>
      <c r="V145" s="114"/>
      <c r="W145" s="114"/>
      <c r="X145" s="104"/>
      <c r="Y145" s="104"/>
      <c r="Z145" s="104"/>
      <c r="AA145" s="104"/>
      <c r="AB145" s="104"/>
      <c r="AC145" s="104"/>
      <c r="AD145" s="104"/>
      <c r="AE145" s="104"/>
      <c r="AF145" s="104"/>
      <c r="AG145" s="104"/>
      <c r="AH145" s="104"/>
      <c r="AI145" s="104"/>
      <c r="AJ145" s="104"/>
      <c r="AK145" s="104"/>
      <c r="AL145" s="104"/>
      <c r="AM145" s="104"/>
      <c r="AN145" s="104"/>
      <c r="AO145" s="104"/>
      <c r="AP145" s="104"/>
      <c r="AQ145" s="104"/>
    </row>
    <row r="146" ht="15.75" customHeight="1">
      <c r="A146" s="107"/>
      <c r="B146" s="107"/>
      <c r="C146" s="107"/>
      <c r="D146" s="109"/>
      <c r="E146" s="110"/>
      <c r="F146" s="111"/>
      <c r="G146" s="111"/>
      <c r="H146" s="111"/>
      <c r="I146" s="111"/>
      <c r="J146" s="111"/>
      <c r="K146" s="111"/>
      <c r="L146" s="111"/>
      <c r="M146" s="111"/>
      <c r="N146" s="111"/>
      <c r="O146" s="111"/>
      <c r="P146" s="111"/>
      <c r="Q146" s="111"/>
      <c r="R146" s="112"/>
      <c r="S146" s="101"/>
      <c r="T146" s="101"/>
      <c r="U146" s="103"/>
      <c r="V146" s="114"/>
      <c r="W146" s="114"/>
      <c r="X146" s="104"/>
      <c r="Y146" s="104"/>
      <c r="Z146" s="104"/>
      <c r="AA146" s="104"/>
      <c r="AB146" s="104"/>
      <c r="AC146" s="104"/>
      <c r="AD146" s="104"/>
      <c r="AE146" s="104"/>
      <c r="AF146" s="104"/>
      <c r="AG146" s="104"/>
      <c r="AH146" s="104"/>
      <c r="AI146" s="104"/>
      <c r="AJ146" s="104"/>
      <c r="AK146" s="104"/>
      <c r="AL146" s="104"/>
      <c r="AM146" s="104"/>
      <c r="AN146" s="104"/>
      <c r="AO146" s="104"/>
      <c r="AP146" s="104"/>
      <c r="AQ146" s="104"/>
    </row>
    <row r="147" ht="15.75" customHeight="1">
      <c r="A147" s="107"/>
      <c r="B147" s="107"/>
      <c r="C147" s="107"/>
      <c r="D147" s="115"/>
      <c r="E147" s="116"/>
      <c r="F147" s="117"/>
      <c r="G147" s="117"/>
      <c r="H147" s="117"/>
      <c r="I147" s="117"/>
      <c r="J147" s="117"/>
      <c r="K147" s="117"/>
      <c r="L147" s="117"/>
      <c r="M147" s="117"/>
      <c r="N147" s="117"/>
      <c r="O147" s="117"/>
      <c r="P147" s="117"/>
      <c r="Q147" s="117"/>
      <c r="R147" s="118"/>
      <c r="S147" s="105"/>
      <c r="T147" s="105"/>
      <c r="U147" s="103"/>
      <c r="V147" s="114"/>
      <c r="W147" s="114"/>
      <c r="X147" s="104"/>
      <c r="Y147" s="104"/>
      <c r="Z147" s="104"/>
      <c r="AA147" s="104"/>
      <c r="AB147" s="104"/>
      <c r="AC147" s="104"/>
      <c r="AD147" s="104"/>
      <c r="AE147" s="104"/>
      <c r="AF147" s="104"/>
      <c r="AG147" s="104"/>
      <c r="AH147" s="104"/>
      <c r="AI147" s="104"/>
      <c r="AJ147" s="104"/>
      <c r="AK147" s="104"/>
      <c r="AL147" s="104"/>
      <c r="AM147" s="104"/>
      <c r="AN147" s="104"/>
      <c r="AO147" s="104"/>
      <c r="AP147" s="104"/>
      <c r="AQ147" s="104"/>
    </row>
    <row r="148" ht="15.75" customHeight="1">
      <c r="A148" s="107"/>
      <c r="B148" s="107"/>
      <c r="C148" s="107"/>
      <c r="D148" s="115"/>
      <c r="E148" s="116"/>
      <c r="F148" s="117"/>
      <c r="G148" s="117"/>
      <c r="H148" s="117"/>
      <c r="I148" s="117"/>
      <c r="J148" s="117"/>
      <c r="K148" s="117"/>
      <c r="L148" s="117"/>
      <c r="M148" s="117"/>
      <c r="N148" s="117"/>
      <c r="O148" s="117"/>
      <c r="P148" s="117"/>
      <c r="Q148" s="117"/>
      <c r="R148" s="118"/>
      <c r="S148" s="101"/>
      <c r="T148" s="101"/>
      <c r="U148" s="103"/>
      <c r="V148" s="114"/>
      <c r="W148" s="114"/>
      <c r="X148" s="104"/>
      <c r="Y148" s="104"/>
      <c r="Z148" s="104"/>
      <c r="AA148" s="104"/>
      <c r="AB148" s="104"/>
      <c r="AC148" s="104"/>
      <c r="AD148" s="104"/>
      <c r="AE148" s="104"/>
      <c r="AF148" s="104"/>
      <c r="AG148" s="104"/>
      <c r="AH148" s="104"/>
      <c r="AI148" s="104"/>
      <c r="AJ148" s="104"/>
      <c r="AK148" s="104"/>
      <c r="AL148" s="104"/>
      <c r="AM148" s="104"/>
      <c r="AN148" s="104"/>
      <c r="AO148" s="104"/>
      <c r="AP148" s="104"/>
      <c r="AQ148" s="104"/>
    </row>
    <row r="149" ht="15.75" customHeight="1">
      <c r="A149" s="103"/>
      <c r="B149" s="107"/>
      <c r="C149" s="107"/>
      <c r="D149" s="115"/>
      <c r="E149" s="116"/>
      <c r="F149" s="117"/>
      <c r="G149" s="117"/>
      <c r="H149" s="117"/>
      <c r="I149" s="117"/>
      <c r="J149" s="117"/>
      <c r="K149" s="117"/>
      <c r="L149" s="117"/>
      <c r="M149" s="117"/>
      <c r="N149" s="117"/>
      <c r="O149" s="117"/>
      <c r="P149" s="117"/>
      <c r="Q149" s="117"/>
      <c r="R149" s="118"/>
      <c r="S149" s="105"/>
      <c r="T149" s="105"/>
      <c r="U149" s="103"/>
      <c r="V149" s="114"/>
      <c r="W149" s="114"/>
      <c r="X149" s="104"/>
      <c r="Y149" s="104"/>
      <c r="Z149" s="104"/>
      <c r="AA149" s="104"/>
      <c r="AB149" s="104"/>
      <c r="AC149" s="104"/>
      <c r="AD149" s="104"/>
      <c r="AE149" s="104"/>
      <c r="AF149" s="104"/>
      <c r="AG149" s="104"/>
      <c r="AH149" s="104"/>
      <c r="AI149" s="104"/>
      <c r="AJ149" s="104"/>
      <c r="AK149" s="104"/>
      <c r="AL149" s="104"/>
      <c r="AM149" s="104"/>
      <c r="AN149" s="104"/>
      <c r="AO149" s="104"/>
      <c r="AP149" s="104"/>
      <c r="AQ149" s="104"/>
    </row>
    <row r="150" ht="15.75" customHeight="1">
      <c r="A150" s="107"/>
      <c r="B150" s="107"/>
      <c r="C150" s="107"/>
      <c r="D150" s="115"/>
      <c r="E150" s="116"/>
      <c r="F150" s="117"/>
      <c r="G150" s="117"/>
      <c r="H150" s="117"/>
      <c r="I150" s="117"/>
      <c r="J150" s="117"/>
      <c r="K150" s="117"/>
      <c r="L150" s="117"/>
      <c r="M150" s="117"/>
      <c r="N150" s="117"/>
      <c r="O150" s="117"/>
      <c r="P150" s="117"/>
      <c r="Q150" s="117"/>
      <c r="R150" s="118"/>
      <c r="S150" s="101"/>
      <c r="T150" s="101"/>
      <c r="U150" s="103"/>
      <c r="V150" s="114"/>
      <c r="W150" s="114"/>
      <c r="X150" s="104"/>
      <c r="Y150" s="104"/>
      <c r="Z150" s="104"/>
      <c r="AA150" s="104"/>
      <c r="AB150" s="104"/>
      <c r="AC150" s="104"/>
      <c r="AD150" s="104"/>
      <c r="AE150" s="104"/>
      <c r="AF150" s="104"/>
      <c r="AG150" s="104"/>
      <c r="AH150" s="104"/>
      <c r="AI150" s="104"/>
      <c r="AJ150" s="104"/>
      <c r="AK150" s="104"/>
      <c r="AL150" s="104"/>
      <c r="AM150" s="104"/>
      <c r="AN150" s="104"/>
      <c r="AO150" s="104"/>
      <c r="AP150" s="104"/>
      <c r="AQ150" s="104"/>
    </row>
    <row r="151" ht="15.75" customHeight="1">
      <c r="A151" s="107"/>
      <c r="B151" s="107"/>
      <c r="C151" s="107"/>
      <c r="D151" s="115"/>
      <c r="E151" s="116"/>
      <c r="F151" s="117"/>
      <c r="G151" s="117"/>
      <c r="H151" s="117"/>
      <c r="I151" s="117"/>
      <c r="J151" s="117"/>
      <c r="K151" s="117"/>
      <c r="L151" s="117"/>
      <c r="M151" s="117"/>
      <c r="N151" s="117"/>
      <c r="O151" s="117"/>
      <c r="P151" s="117"/>
      <c r="Q151" s="117"/>
      <c r="R151" s="118"/>
      <c r="S151" s="105"/>
      <c r="T151" s="105"/>
      <c r="U151" s="103"/>
      <c r="V151" s="114"/>
      <c r="W151" s="114"/>
      <c r="X151" s="104"/>
      <c r="Y151" s="104"/>
      <c r="Z151" s="104"/>
      <c r="AA151" s="104"/>
      <c r="AB151" s="104"/>
      <c r="AC151" s="104"/>
      <c r="AD151" s="104"/>
      <c r="AE151" s="104"/>
      <c r="AF151" s="104"/>
      <c r="AG151" s="104"/>
      <c r="AH151" s="104"/>
      <c r="AI151" s="104"/>
      <c r="AJ151" s="104"/>
      <c r="AK151" s="104"/>
      <c r="AL151" s="104"/>
      <c r="AM151" s="104"/>
      <c r="AN151" s="104"/>
      <c r="AO151" s="104"/>
      <c r="AP151" s="104"/>
      <c r="AQ151" s="104"/>
    </row>
    <row r="152" ht="15.75" customHeight="1">
      <c r="A152" s="107"/>
      <c r="B152" s="107"/>
      <c r="C152" s="107"/>
      <c r="D152" s="115"/>
      <c r="E152" s="116"/>
      <c r="F152" s="117"/>
      <c r="G152" s="117"/>
      <c r="H152" s="117"/>
      <c r="I152" s="117"/>
      <c r="J152" s="117"/>
      <c r="K152" s="117"/>
      <c r="L152" s="117"/>
      <c r="M152" s="117"/>
      <c r="N152" s="117"/>
      <c r="O152" s="117"/>
      <c r="P152" s="117"/>
      <c r="Q152" s="117"/>
      <c r="R152" s="118"/>
      <c r="S152" s="101"/>
      <c r="T152" s="101"/>
      <c r="U152" s="103"/>
      <c r="V152" s="114"/>
      <c r="W152" s="114"/>
      <c r="X152" s="104"/>
      <c r="Y152" s="104"/>
      <c r="Z152" s="104"/>
      <c r="AA152" s="104"/>
      <c r="AB152" s="104"/>
      <c r="AC152" s="104"/>
      <c r="AD152" s="104"/>
      <c r="AE152" s="104"/>
      <c r="AF152" s="104"/>
      <c r="AG152" s="104"/>
      <c r="AH152" s="104"/>
      <c r="AI152" s="104"/>
      <c r="AJ152" s="104"/>
      <c r="AK152" s="104"/>
      <c r="AL152" s="104"/>
      <c r="AM152" s="104"/>
      <c r="AN152" s="104"/>
      <c r="AO152" s="104"/>
      <c r="AP152" s="104"/>
      <c r="AQ152" s="104"/>
    </row>
    <row r="153" ht="15.75" customHeight="1">
      <c r="A153" s="107"/>
      <c r="B153" s="107"/>
      <c r="C153" s="107"/>
      <c r="D153" s="115"/>
      <c r="E153" s="116"/>
      <c r="F153" s="117"/>
      <c r="G153" s="117"/>
      <c r="H153" s="117"/>
      <c r="I153" s="117"/>
      <c r="J153" s="117"/>
      <c r="K153" s="117"/>
      <c r="L153" s="117"/>
      <c r="M153" s="117"/>
      <c r="N153" s="117"/>
      <c r="O153" s="117"/>
      <c r="P153" s="117"/>
      <c r="Q153" s="117"/>
      <c r="R153" s="118"/>
      <c r="S153" s="105"/>
      <c r="T153" s="105"/>
      <c r="U153" s="103"/>
      <c r="V153" s="114"/>
      <c r="W153" s="114"/>
      <c r="X153" s="104"/>
      <c r="Y153" s="104"/>
      <c r="Z153" s="104"/>
      <c r="AA153" s="104"/>
      <c r="AB153" s="104"/>
      <c r="AC153" s="104"/>
      <c r="AD153" s="104"/>
      <c r="AE153" s="104"/>
      <c r="AF153" s="104"/>
      <c r="AG153" s="104"/>
      <c r="AH153" s="104"/>
      <c r="AI153" s="104"/>
      <c r="AJ153" s="104"/>
      <c r="AK153" s="104"/>
      <c r="AL153" s="104"/>
      <c r="AM153" s="104"/>
      <c r="AN153" s="104"/>
      <c r="AO153" s="104"/>
      <c r="AP153" s="104"/>
      <c r="AQ153" s="104"/>
    </row>
    <row r="154" ht="15.75" customHeight="1">
      <c r="A154" s="107"/>
      <c r="B154" s="107"/>
      <c r="C154" s="107"/>
      <c r="D154" s="115"/>
      <c r="E154" s="116"/>
      <c r="F154" s="117"/>
      <c r="G154" s="117"/>
      <c r="H154" s="117"/>
      <c r="I154" s="117"/>
      <c r="J154" s="117"/>
      <c r="K154" s="117"/>
      <c r="L154" s="117"/>
      <c r="M154" s="117"/>
      <c r="N154" s="117"/>
      <c r="O154" s="117"/>
      <c r="P154" s="117"/>
      <c r="Q154" s="117"/>
      <c r="R154" s="118"/>
      <c r="S154" s="101"/>
      <c r="T154" s="101"/>
      <c r="U154" s="103"/>
      <c r="V154" s="114"/>
      <c r="W154" s="114"/>
      <c r="X154" s="104"/>
      <c r="Y154" s="104"/>
      <c r="Z154" s="104"/>
      <c r="AA154" s="104"/>
      <c r="AB154" s="104"/>
      <c r="AC154" s="104"/>
      <c r="AD154" s="104"/>
      <c r="AE154" s="104"/>
      <c r="AF154" s="104"/>
      <c r="AG154" s="104"/>
      <c r="AH154" s="104"/>
      <c r="AI154" s="104"/>
      <c r="AJ154" s="104"/>
      <c r="AK154" s="104"/>
      <c r="AL154" s="104"/>
      <c r="AM154" s="104"/>
      <c r="AN154" s="104"/>
      <c r="AO154" s="104"/>
      <c r="AP154" s="104"/>
      <c r="AQ154" s="104"/>
    </row>
    <row r="155" ht="15.75" customHeight="1">
      <c r="A155" s="107"/>
      <c r="B155" s="107"/>
      <c r="C155" s="107"/>
      <c r="D155" s="115"/>
      <c r="E155" s="116"/>
      <c r="F155" s="117"/>
      <c r="G155" s="117"/>
      <c r="H155" s="117"/>
      <c r="I155" s="117"/>
      <c r="J155" s="117"/>
      <c r="K155" s="117"/>
      <c r="L155" s="117"/>
      <c r="M155" s="117"/>
      <c r="N155" s="117"/>
      <c r="O155" s="117"/>
      <c r="P155" s="117"/>
      <c r="Q155" s="117"/>
      <c r="R155" s="118"/>
      <c r="S155" s="105"/>
      <c r="T155" s="105"/>
      <c r="U155" s="103"/>
      <c r="V155" s="114"/>
      <c r="W155" s="114"/>
      <c r="X155" s="104"/>
      <c r="Y155" s="104"/>
      <c r="Z155" s="104"/>
      <c r="AA155" s="104"/>
      <c r="AB155" s="104"/>
      <c r="AC155" s="104"/>
      <c r="AD155" s="104"/>
      <c r="AE155" s="104"/>
      <c r="AF155" s="104"/>
      <c r="AG155" s="104"/>
      <c r="AH155" s="104"/>
      <c r="AI155" s="104"/>
      <c r="AJ155" s="104"/>
      <c r="AK155" s="104"/>
      <c r="AL155" s="104"/>
      <c r="AM155" s="104"/>
      <c r="AN155" s="104"/>
      <c r="AO155" s="104"/>
      <c r="AP155" s="104"/>
      <c r="AQ155" s="104"/>
    </row>
    <row r="156" ht="15.75" customHeight="1">
      <c r="A156" s="107"/>
      <c r="B156" s="107"/>
      <c r="C156" s="107"/>
      <c r="D156" s="115"/>
      <c r="E156" s="116"/>
      <c r="F156" s="117"/>
      <c r="G156" s="117"/>
      <c r="H156" s="117"/>
      <c r="I156" s="117"/>
      <c r="J156" s="117"/>
      <c r="K156" s="117"/>
      <c r="L156" s="117"/>
      <c r="M156" s="117"/>
      <c r="N156" s="117"/>
      <c r="O156" s="117"/>
      <c r="P156" s="117"/>
      <c r="Q156" s="117"/>
      <c r="R156" s="118"/>
      <c r="S156" s="101"/>
      <c r="T156" s="101"/>
      <c r="U156" s="103"/>
      <c r="V156" s="114"/>
      <c r="W156" s="114"/>
      <c r="X156" s="104"/>
      <c r="Y156" s="104"/>
      <c r="Z156" s="104"/>
      <c r="AA156" s="104"/>
      <c r="AB156" s="104"/>
      <c r="AC156" s="104"/>
      <c r="AD156" s="104"/>
      <c r="AE156" s="104"/>
      <c r="AF156" s="104"/>
      <c r="AG156" s="104"/>
      <c r="AH156" s="104"/>
      <c r="AI156" s="104"/>
      <c r="AJ156" s="104"/>
      <c r="AK156" s="104"/>
      <c r="AL156" s="104"/>
      <c r="AM156" s="104"/>
      <c r="AN156" s="104"/>
      <c r="AO156" s="104"/>
      <c r="AP156" s="104"/>
      <c r="AQ156" s="104"/>
    </row>
    <row r="157" ht="15.75" customHeight="1">
      <c r="A157" s="107"/>
      <c r="B157" s="107"/>
      <c r="C157" s="107"/>
      <c r="D157" s="115"/>
      <c r="E157" s="116"/>
      <c r="F157" s="117"/>
      <c r="G157" s="117"/>
      <c r="H157" s="117"/>
      <c r="I157" s="117"/>
      <c r="J157" s="117"/>
      <c r="K157" s="117"/>
      <c r="L157" s="117"/>
      <c r="M157" s="117"/>
      <c r="N157" s="117"/>
      <c r="O157" s="117"/>
      <c r="P157" s="117"/>
      <c r="Q157" s="117"/>
      <c r="R157" s="118"/>
      <c r="S157" s="105"/>
      <c r="T157" s="105"/>
      <c r="U157" s="103"/>
      <c r="V157" s="114"/>
      <c r="W157" s="114"/>
      <c r="X157" s="104"/>
      <c r="Y157" s="104"/>
      <c r="Z157" s="104"/>
      <c r="AA157" s="104"/>
      <c r="AB157" s="104"/>
      <c r="AC157" s="104"/>
      <c r="AD157" s="104"/>
      <c r="AE157" s="104"/>
      <c r="AF157" s="104"/>
      <c r="AG157" s="104"/>
      <c r="AH157" s="104"/>
      <c r="AI157" s="104"/>
      <c r="AJ157" s="104"/>
      <c r="AK157" s="104"/>
      <c r="AL157" s="104"/>
      <c r="AM157" s="104"/>
      <c r="AN157" s="104"/>
      <c r="AO157" s="104"/>
      <c r="AP157" s="104"/>
      <c r="AQ157" s="104"/>
    </row>
    <row r="158" ht="15.75" customHeight="1">
      <c r="A158" s="107"/>
      <c r="B158" s="107"/>
      <c r="C158" s="107"/>
      <c r="D158" s="115"/>
      <c r="E158" s="116"/>
      <c r="F158" s="117"/>
      <c r="G158" s="117"/>
      <c r="H158" s="117"/>
      <c r="I158" s="117"/>
      <c r="J158" s="117"/>
      <c r="K158" s="117"/>
      <c r="L158" s="117"/>
      <c r="M158" s="117"/>
      <c r="N158" s="117"/>
      <c r="O158" s="117"/>
      <c r="P158" s="117"/>
      <c r="Q158" s="117"/>
      <c r="R158" s="118"/>
      <c r="S158" s="101"/>
      <c r="T158" s="101"/>
      <c r="U158" s="103"/>
      <c r="V158" s="114"/>
      <c r="W158" s="114"/>
      <c r="X158" s="104"/>
      <c r="Y158" s="104"/>
      <c r="Z158" s="104"/>
      <c r="AA158" s="104"/>
      <c r="AB158" s="104"/>
      <c r="AC158" s="104"/>
      <c r="AD158" s="104"/>
      <c r="AE158" s="104"/>
      <c r="AF158" s="104"/>
      <c r="AG158" s="104"/>
      <c r="AH158" s="104"/>
      <c r="AI158" s="104"/>
      <c r="AJ158" s="104"/>
      <c r="AK158" s="104"/>
      <c r="AL158" s="104"/>
      <c r="AM158" s="104"/>
      <c r="AN158" s="104"/>
      <c r="AO158" s="104"/>
      <c r="AP158" s="104"/>
      <c r="AQ158" s="104"/>
    </row>
    <row r="159" ht="15.75" customHeight="1">
      <c r="A159" s="107"/>
      <c r="B159" s="107"/>
      <c r="C159" s="107"/>
      <c r="D159" s="115"/>
      <c r="E159" s="116"/>
      <c r="F159" s="117"/>
      <c r="G159" s="117"/>
      <c r="H159" s="117"/>
      <c r="I159" s="117"/>
      <c r="J159" s="117"/>
      <c r="K159" s="117"/>
      <c r="L159" s="117"/>
      <c r="M159" s="117"/>
      <c r="N159" s="117"/>
      <c r="O159" s="117"/>
      <c r="P159" s="117"/>
      <c r="Q159" s="117"/>
      <c r="R159" s="118"/>
      <c r="S159" s="105"/>
      <c r="T159" s="105"/>
      <c r="U159" s="103"/>
      <c r="V159" s="114"/>
      <c r="W159" s="114"/>
      <c r="X159" s="104"/>
      <c r="Y159" s="104"/>
      <c r="Z159" s="104"/>
      <c r="AA159" s="104"/>
      <c r="AB159" s="104"/>
      <c r="AC159" s="104"/>
      <c r="AD159" s="104"/>
      <c r="AE159" s="104"/>
      <c r="AF159" s="104"/>
      <c r="AG159" s="104"/>
      <c r="AH159" s="104"/>
      <c r="AI159" s="104"/>
      <c r="AJ159" s="104"/>
      <c r="AK159" s="104"/>
      <c r="AL159" s="104"/>
      <c r="AM159" s="104"/>
      <c r="AN159" s="104"/>
      <c r="AO159" s="104"/>
      <c r="AP159" s="104"/>
      <c r="AQ159" s="104"/>
    </row>
    <row r="160" ht="15.75" customHeight="1">
      <c r="A160" s="107"/>
      <c r="B160" s="107"/>
      <c r="C160" s="107"/>
      <c r="D160" s="115"/>
      <c r="E160" s="116"/>
      <c r="F160" s="117"/>
      <c r="G160" s="117"/>
      <c r="H160" s="117"/>
      <c r="I160" s="117"/>
      <c r="J160" s="117"/>
      <c r="K160" s="117"/>
      <c r="L160" s="117"/>
      <c r="M160" s="117"/>
      <c r="N160" s="117"/>
      <c r="O160" s="117"/>
      <c r="P160" s="117"/>
      <c r="Q160" s="117"/>
      <c r="R160" s="118"/>
      <c r="S160" s="101"/>
      <c r="T160" s="101"/>
      <c r="U160" s="103"/>
      <c r="V160" s="114"/>
      <c r="W160" s="114"/>
      <c r="X160" s="104"/>
      <c r="Y160" s="104"/>
      <c r="Z160" s="104"/>
      <c r="AA160" s="104"/>
      <c r="AB160" s="104"/>
      <c r="AC160" s="104"/>
      <c r="AD160" s="104"/>
      <c r="AE160" s="104"/>
      <c r="AF160" s="104"/>
      <c r="AG160" s="104"/>
      <c r="AH160" s="104"/>
      <c r="AI160" s="104"/>
      <c r="AJ160" s="104"/>
      <c r="AK160" s="104"/>
      <c r="AL160" s="104"/>
      <c r="AM160" s="104"/>
      <c r="AN160" s="104"/>
      <c r="AO160" s="104"/>
      <c r="AP160" s="104"/>
      <c r="AQ160" s="104"/>
    </row>
    <row r="161" ht="15.75" customHeight="1">
      <c r="A161" s="107"/>
      <c r="B161" s="107"/>
      <c r="C161" s="107"/>
      <c r="D161" s="115"/>
      <c r="E161" s="116"/>
      <c r="F161" s="117"/>
      <c r="G161" s="117"/>
      <c r="H161" s="117"/>
      <c r="I161" s="117"/>
      <c r="J161" s="117"/>
      <c r="K161" s="117"/>
      <c r="L161" s="117"/>
      <c r="M161" s="117"/>
      <c r="N161" s="117"/>
      <c r="O161" s="117"/>
      <c r="P161" s="117"/>
      <c r="Q161" s="117"/>
      <c r="R161" s="118"/>
      <c r="S161" s="105"/>
      <c r="T161" s="105"/>
      <c r="U161" s="103"/>
      <c r="V161" s="114"/>
      <c r="W161" s="114"/>
      <c r="X161" s="104"/>
      <c r="Y161" s="104"/>
      <c r="Z161" s="104"/>
      <c r="AA161" s="104"/>
      <c r="AB161" s="104"/>
      <c r="AC161" s="104"/>
      <c r="AD161" s="104"/>
      <c r="AE161" s="104"/>
      <c r="AF161" s="104"/>
      <c r="AG161" s="104"/>
      <c r="AH161" s="104"/>
      <c r="AI161" s="104"/>
      <c r="AJ161" s="104"/>
      <c r="AK161" s="104"/>
      <c r="AL161" s="104"/>
      <c r="AM161" s="104"/>
      <c r="AN161" s="104"/>
      <c r="AO161" s="104"/>
      <c r="AP161" s="104"/>
      <c r="AQ161" s="104"/>
    </row>
    <row r="162" ht="15.75" customHeight="1">
      <c r="A162" s="107"/>
      <c r="B162" s="107"/>
      <c r="C162" s="107"/>
      <c r="D162" s="115"/>
      <c r="E162" s="116"/>
      <c r="F162" s="117"/>
      <c r="G162" s="117"/>
      <c r="H162" s="117"/>
      <c r="I162" s="117"/>
      <c r="J162" s="117"/>
      <c r="K162" s="117"/>
      <c r="L162" s="117"/>
      <c r="M162" s="117"/>
      <c r="N162" s="117"/>
      <c r="O162" s="117"/>
      <c r="P162" s="117"/>
      <c r="Q162" s="117"/>
      <c r="R162" s="118"/>
      <c r="S162" s="101"/>
      <c r="T162" s="101"/>
      <c r="U162" s="103"/>
      <c r="V162" s="114"/>
      <c r="W162" s="114"/>
      <c r="X162" s="104"/>
      <c r="Y162" s="104"/>
      <c r="Z162" s="104"/>
      <c r="AA162" s="104"/>
      <c r="AB162" s="104"/>
      <c r="AC162" s="104"/>
      <c r="AD162" s="104"/>
      <c r="AE162" s="104"/>
      <c r="AF162" s="104"/>
      <c r="AG162" s="104"/>
      <c r="AH162" s="104"/>
      <c r="AI162" s="104"/>
      <c r="AJ162" s="104"/>
      <c r="AK162" s="104"/>
      <c r="AL162" s="104"/>
      <c r="AM162" s="104"/>
      <c r="AN162" s="104"/>
      <c r="AO162" s="104"/>
      <c r="AP162" s="104"/>
      <c r="AQ162" s="104"/>
    </row>
    <row r="163" ht="15.75" customHeight="1">
      <c r="A163" s="107"/>
      <c r="B163" s="107"/>
      <c r="C163" s="107"/>
      <c r="D163" s="115"/>
      <c r="E163" s="116"/>
      <c r="F163" s="117"/>
      <c r="G163" s="117"/>
      <c r="H163" s="117"/>
      <c r="I163" s="117"/>
      <c r="J163" s="117"/>
      <c r="K163" s="117"/>
      <c r="L163" s="117"/>
      <c r="M163" s="117"/>
      <c r="N163" s="117"/>
      <c r="O163" s="117"/>
      <c r="P163" s="117"/>
      <c r="Q163" s="117"/>
      <c r="R163" s="118"/>
      <c r="S163" s="105"/>
      <c r="T163" s="105"/>
      <c r="U163" s="103"/>
      <c r="V163" s="114"/>
      <c r="W163" s="114"/>
      <c r="X163" s="104"/>
      <c r="Y163" s="104"/>
      <c r="Z163" s="104"/>
      <c r="AA163" s="104"/>
      <c r="AB163" s="104"/>
      <c r="AC163" s="104"/>
      <c r="AD163" s="104"/>
      <c r="AE163" s="104"/>
      <c r="AF163" s="104"/>
      <c r="AG163" s="104"/>
      <c r="AH163" s="104"/>
      <c r="AI163" s="104"/>
      <c r="AJ163" s="104"/>
      <c r="AK163" s="104"/>
      <c r="AL163" s="104"/>
      <c r="AM163" s="104"/>
      <c r="AN163" s="104"/>
      <c r="AO163" s="104"/>
      <c r="AP163" s="104"/>
      <c r="AQ163" s="104"/>
    </row>
    <row r="164" ht="15.75" customHeight="1">
      <c r="A164" s="107"/>
      <c r="B164" s="107"/>
      <c r="C164" s="107"/>
      <c r="D164" s="115"/>
      <c r="E164" s="116"/>
      <c r="F164" s="117"/>
      <c r="G164" s="117"/>
      <c r="H164" s="117"/>
      <c r="I164" s="117"/>
      <c r="J164" s="117"/>
      <c r="K164" s="117"/>
      <c r="L164" s="117"/>
      <c r="M164" s="117"/>
      <c r="N164" s="117"/>
      <c r="O164" s="117"/>
      <c r="P164" s="117"/>
      <c r="Q164" s="117"/>
      <c r="R164" s="118"/>
      <c r="S164" s="101"/>
      <c r="T164" s="101"/>
      <c r="U164" s="103"/>
      <c r="V164" s="114"/>
      <c r="W164" s="114"/>
      <c r="X164" s="104"/>
      <c r="Y164" s="104"/>
      <c r="Z164" s="104"/>
      <c r="AA164" s="104"/>
      <c r="AB164" s="104"/>
      <c r="AC164" s="104"/>
      <c r="AD164" s="104"/>
      <c r="AE164" s="104"/>
      <c r="AF164" s="104"/>
      <c r="AG164" s="104"/>
      <c r="AH164" s="104"/>
      <c r="AI164" s="104"/>
      <c r="AJ164" s="104"/>
      <c r="AK164" s="104"/>
      <c r="AL164" s="104"/>
      <c r="AM164" s="104"/>
      <c r="AN164" s="104"/>
      <c r="AO164" s="104"/>
      <c r="AP164" s="104"/>
      <c r="AQ164" s="104"/>
    </row>
    <row r="165" ht="15.75" customHeight="1">
      <c r="A165" s="107"/>
      <c r="B165" s="107"/>
      <c r="C165" s="107"/>
      <c r="D165" s="115"/>
      <c r="E165" s="116"/>
      <c r="F165" s="117"/>
      <c r="G165" s="117"/>
      <c r="H165" s="117"/>
      <c r="I165" s="117"/>
      <c r="J165" s="117"/>
      <c r="K165" s="117"/>
      <c r="L165" s="117"/>
      <c r="M165" s="117"/>
      <c r="N165" s="117"/>
      <c r="O165" s="117"/>
      <c r="P165" s="117"/>
      <c r="Q165" s="117"/>
      <c r="R165" s="118"/>
      <c r="S165" s="105"/>
      <c r="T165" s="105"/>
      <c r="U165" s="103"/>
      <c r="V165" s="114"/>
      <c r="W165" s="114"/>
      <c r="X165" s="104"/>
      <c r="Y165" s="104"/>
      <c r="Z165" s="104"/>
      <c r="AA165" s="104"/>
      <c r="AB165" s="104"/>
      <c r="AC165" s="104"/>
      <c r="AD165" s="104"/>
      <c r="AE165" s="104"/>
      <c r="AF165" s="104"/>
      <c r="AG165" s="104"/>
      <c r="AH165" s="104"/>
      <c r="AI165" s="104"/>
      <c r="AJ165" s="104"/>
      <c r="AK165" s="104"/>
      <c r="AL165" s="104"/>
      <c r="AM165" s="104"/>
      <c r="AN165" s="104"/>
      <c r="AO165" s="104"/>
      <c r="AP165" s="104"/>
      <c r="AQ165" s="104"/>
    </row>
    <row r="166" ht="15.75" customHeight="1">
      <c r="A166" s="107"/>
      <c r="B166" s="107"/>
      <c r="C166" s="107"/>
      <c r="D166" s="115"/>
      <c r="E166" s="116"/>
      <c r="F166" s="117"/>
      <c r="G166" s="117"/>
      <c r="H166" s="117"/>
      <c r="I166" s="117"/>
      <c r="J166" s="117"/>
      <c r="K166" s="117"/>
      <c r="L166" s="117"/>
      <c r="M166" s="117"/>
      <c r="N166" s="117"/>
      <c r="O166" s="117"/>
      <c r="P166" s="117"/>
      <c r="Q166" s="117"/>
      <c r="R166" s="118"/>
      <c r="S166" s="101"/>
      <c r="T166" s="101"/>
      <c r="U166" s="103"/>
      <c r="V166" s="114"/>
      <c r="W166" s="114"/>
      <c r="X166" s="104"/>
      <c r="Y166" s="104"/>
      <c r="Z166" s="104"/>
      <c r="AA166" s="104"/>
      <c r="AB166" s="104"/>
      <c r="AC166" s="104"/>
      <c r="AD166" s="104"/>
      <c r="AE166" s="104"/>
      <c r="AF166" s="104"/>
      <c r="AG166" s="104"/>
      <c r="AH166" s="104"/>
      <c r="AI166" s="104"/>
      <c r="AJ166" s="104"/>
      <c r="AK166" s="104"/>
      <c r="AL166" s="104"/>
      <c r="AM166" s="104"/>
      <c r="AN166" s="104"/>
      <c r="AO166" s="104"/>
      <c r="AP166" s="104"/>
      <c r="AQ166" s="104"/>
    </row>
    <row r="167" ht="15.75" customHeight="1">
      <c r="A167" s="107"/>
      <c r="B167" s="107"/>
      <c r="C167" s="107"/>
      <c r="D167" s="115"/>
      <c r="E167" s="116"/>
      <c r="F167" s="117"/>
      <c r="G167" s="117"/>
      <c r="H167" s="117"/>
      <c r="I167" s="117"/>
      <c r="J167" s="117"/>
      <c r="K167" s="117"/>
      <c r="L167" s="117"/>
      <c r="M167" s="117"/>
      <c r="N167" s="117"/>
      <c r="O167" s="117"/>
      <c r="P167" s="117"/>
      <c r="Q167" s="117"/>
      <c r="R167" s="118"/>
      <c r="S167" s="105"/>
      <c r="T167" s="105"/>
      <c r="U167" s="103"/>
      <c r="V167" s="114"/>
      <c r="W167" s="114"/>
      <c r="X167" s="104"/>
      <c r="Y167" s="104"/>
      <c r="Z167" s="104"/>
      <c r="AA167" s="104"/>
      <c r="AB167" s="104"/>
      <c r="AC167" s="104"/>
      <c r="AD167" s="104"/>
      <c r="AE167" s="104"/>
      <c r="AF167" s="104"/>
      <c r="AG167" s="104"/>
      <c r="AH167" s="104"/>
      <c r="AI167" s="104"/>
      <c r="AJ167" s="104"/>
      <c r="AK167" s="104"/>
      <c r="AL167" s="104"/>
      <c r="AM167" s="104"/>
      <c r="AN167" s="104"/>
      <c r="AO167" s="104"/>
      <c r="AP167" s="104"/>
      <c r="AQ167" s="104"/>
    </row>
    <row r="168" ht="15.75" customHeight="1">
      <c r="A168" s="107"/>
      <c r="B168" s="107"/>
      <c r="C168" s="107"/>
      <c r="D168" s="115"/>
      <c r="E168" s="116"/>
      <c r="F168" s="117"/>
      <c r="G168" s="117"/>
      <c r="H168" s="117"/>
      <c r="I168" s="117"/>
      <c r="J168" s="117"/>
      <c r="K168" s="117"/>
      <c r="L168" s="117"/>
      <c r="M168" s="117"/>
      <c r="N168" s="117"/>
      <c r="O168" s="117"/>
      <c r="P168" s="117"/>
      <c r="Q168" s="117"/>
      <c r="R168" s="118"/>
      <c r="S168" s="101"/>
      <c r="T168" s="101"/>
      <c r="U168" s="103"/>
      <c r="V168" s="114"/>
      <c r="W168" s="114"/>
      <c r="X168" s="104"/>
      <c r="Y168" s="104"/>
      <c r="Z168" s="104"/>
      <c r="AA168" s="104"/>
      <c r="AB168" s="104"/>
      <c r="AC168" s="104"/>
      <c r="AD168" s="104"/>
      <c r="AE168" s="104"/>
      <c r="AF168" s="104"/>
      <c r="AG168" s="104"/>
      <c r="AH168" s="104"/>
      <c r="AI168" s="104"/>
      <c r="AJ168" s="104"/>
      <c r="AK168" s="104"/>
      <c r="AL168" s="104"/>
      <c r="AM168" s="104"/>
      <c r="AN168" s="104"/>
      <c r="AO168" s="104"/>
      <c r="AP168" s="104"/>
      <c r="AQ168" s="104"/>
    </row>
    <row r="169" ht="15.75" customHeight="1">
      <c r="A169" s="107"/>
      <c r="B169" s="107"/>
      <c r="C169" s="107"/>
      <c r="D169" s="115"/>
      <c r="E169" s="116"/>
      <c r="F169" s="117"/>
      <c r="G169" s="117"/>
      <c r="H169" s="117"/>
      <c r="I169" s="117"/>
      <c r="J169" s="117"/>
      <c r="K169" s="117"/>
      <c r="L169" s="117"/>
      <c r="M169" s="117"/>
      <c r="N169" s="117"/>
      <c r="O169" s="117"/>
      <c r="P169" s="117"/>
      <c r="Q169" s="117"/>
      <c r="R169" s="118"/>
      <c r="S169" s="105"/>
      <c r="T169" s="105"/>
      <c r="U169" s="103"/>
      <c r="V169" s="114"/>
      <c r="W169" s="114"/>
      <c r="X169" s="104"/>
      <c r="Y169" s="104"/>
      <c r="Z169" s="104"/>
      <c r="AA169" s="104"/>
      <c r="AB169" s="104"/>
      <c r="AC169" s="104"/>
      <c r="AD169" s="104"/>
      <c r="AE169" s="104"/>
      <c r="AF169" s="104"/>
      <c r="AG169" s="104"/>
      <c r="AH169" s="104"/>
      <c r="AI169" s="104"/>
      <c r="AJ169" s="104"/>
      <c r="AK169" s="104"/>
      <c r="AL169" s="104"/>
      <c r="AM169" s="104"/>
      <c r="AN169" s="104"/>
      <c r="AO169" s="104"/>
      <c r="AP169" s="104"/>
      <c r="AQ169" s="104"/>
    </row>
    <row r="170" ht="15.75" customHeight="1">
      <c r="A170" s="107"/>
      <c r="B170" s="107"/>
      <c r="C170" s="107"/>
      <c r="D170" s="115"/>
      <c r="E170" s="116"/>
      <c r="F170" s="117"/>
      <c r="G170" s="117"/>
      <c r="H170" s="117"/>
      <c r="I170" s="117"/>
      <c r="J170" s="117"/>
      <c r="K170" s="117"/>
      <c r="L170" s="117"/>
      <c r="M170" s="117"/>
      <c r="N170" s="117"/>
      <c r="O170" s="117"/>
      <c r="P170" s="117"/>
      <c r="Q170" s="117"/>
      <c r="R170" s="118"/>
      <c r="S170" s="101"/>
      <c r="T170" s="101"/>
      <c r="U170" s="103"/>
      <c r="V170" s="114"/>
      <c r="W170" s="114"/>
      <c r="X170" s="104"/>
      <c r="Y170" s="104"/>
      <c r="Z170" s="104"/>
      <c r="AA170" s="104"/>
      <c r="AB170" s="104"/>
      <c r="AC170" s="104"/>
      <c r="AD170" s="104"/>
      <c r="AE170" s="104"/>
      <c r="AF170" s="104"/>
      <c r="AG170" s="104"/>
      <c r="AH170" s="104"/>
      <c r="AI170" s="104"/>
      <c r="AJ170" s="104"/>
      <c r="AK170" s="104"/>
      <c r="AL170" s="104"/>
      <c r="AM170" s="104"/>
      <c r="AN170" s="104"/>
      <c r="AO170" s="104"/>
      <c r="AP170" s="104"/>
      <c r="AQ170" s="104"/>
    </row>
    <row r="171" ht="15.75" customHeight="1">
      <c r="A171" s="107"/>
      <c r="B171" s="107"/>
      <c r="C171" s="107"/>
      <c r="D171" s="115"/>
      <c r="E171" s="116"/>
      <c r="F171" s="117"/>
      <c r="G171" s="117"/>
      <c r="H171" s="117"/>
      <c r="I171" s="117"/>
      <c r="J171" s="117"/>
      <c r="K171" s="117"/>
      <c r="L171" s="117"/>
      <c r="M171" s="117"/>
      <c r="N171" s="117"/>
      <c r="O171" s="117"/>
      <c r="P171" s="117"/>
      <c r="Q171" s="117"/>
      <c r="R171" s="118"/>
      <c r="S171" s="105"/>
      <c r="T171" s="105"/>
      <c r="U171" s="103"/>
      <c r="V171" s="114"/>
      <c r="W171" s="114"/>
      <c r="X171" s="104"/>
      <c r="Y171" s="104"/>
      <c r="Z171" s="104"/>
      <c r="AA171" s="104"/>
      <c r="AB171" s="104"/>
      <c r="AC171" s="104"/>
      <c r="AD171" s="104"/>
      <c r="AE171" s="104"/>
      <c r="AF171" s="104"/>
      <c r="AG171" s="104"/>
      <c r="AH171" s="104"/>
      <c r="AI171" s="104"/>
      <c r="AJ171" s="104"/>
      <c r="AK171" s="104"/>
      <c r="AL171" s="104"/>
      <c r="AM171" s="104"/>
      <c r="AN171" s="104"/>
      <c r="AO171" s="104"/>
      <c r="AP171" s="104"/>
      <c r="AQ171" s="104"/>
    </row>
    <row r="172" ht="15.75" customHeight="1">
      <c r="A172" s="107"/>
      <c r="B172" s="107"/>
      <c r="C172" s="107"/>
      <c r="D172" s="115"/>
      <c r="E172" s="116"/>
      <c r="F172" s="117"/>
      <c r="G172" s="117"/>
      <c r="H172" s="117"/>
      <c r="I172" s="117"/>
      <c r="J172" s="117"/>
      <c r="K172" s="117"/>
      <c r="L172" s="117"/>
      <c r="M172" s="117"/>
      <c r="N172" s="117"/>
      <c r="O172" s="117"/>
      <c r="P172" s="117"/>
      <c r="Q172" s="117"/>
      <c r="R172" s="118"/>
      <c r="S172" s="101"/>
      <c r="T172" s="101"/>
      <c r="U172" s="103"/>
      <c r="V172" s="114"/>
      <c r="W172" s="114"/>
      <c r="X172" s="104"/>
      <c r="Y172" s="104"/>
      <c r="Z172" s="104"/>
      <c r="AA172" s="104"/>
      <c r="AB172" s="104"/>
      <c r="AC172" s="104"/>
      <c r="AD172" s="104"/>
      <c r="AE172" s="104"/>
      <c r="AF172" s="104"/>
      <c r="AG172" s="104"/>
      <c r="AH172" s="104"/>
      <c r="AI172" s="104"/>
      <c r="AJ172" s="104"/>
      <c r="AK172" s="104"/>
      <c r="AL172" s="104"/>
      <c r="AM172" s="104"/>
      <c r="AN172" s="104"/>
      <c r="AO172" s="104"/>
      <c r="AP172" s="104"/>
      <c r="AQ172" s="104"/>
    </row>
    <row r="173" ht="15.75" customHeight="1">
      <c r="A173" s="107"/>
      <c r="B173" s="107"/>
      <c r="C173" s="107"/>
      <c r="D173" s="115"/>
      <c r="E173" s="116"/>
      <c r="F173" s="117"/>
      <c r="G173" s="117"/>
      <c r="H173" s="117"/>
      <c r="I173" s="117"/>
      <c r="J173" s="117"/>
      <c r="K173" s="117"/>
      <c r="L173" s="117"/>
      <c r="M173" s="117"/>
      <c r="N173" s="117"/>
      <c r="O173" s="117"/>
      <c r="P173" s="117"/>
      <c r="Q173" s="117"/>
      <c r="R173" s="118"/>
      <c r="S173" s="105"/>
      <c r="T173" s="105"/>
      <c r="U173" s="103"/>
      <c r="V173" s="114"/>
      <c r="W173" s="114"/>
      <c r="X173" s="104"/>
      <c r="Y173" s="104"/>
      <c r="Z173" s="104"/>
      <c r="AA173" s="104"/>
      <c r="AB173" s="104"/>
      <c r="AC173" s="104"/>
      <c r="AD173" s="104"/>
      <c r="AE173" s="104"/>
      <c r="AF173" s="104"/>
      <c r="AG173" s="104"/>
      <c r="AH173" s="104"/>
      <c r="AI173" s="104"/>
      <c r="AJ173" s="104"/>
      <c r="AK173" s="104"/>
      <c r="AL173" s="104"/>
      <c r="AM173" s="104"/>
      <c r="AN173" s="104"/>
      <c r="AO173" s="104"/>
      <c r="AP173" s="104"/>
      <c r="AQ173" s="104"/>
    </row>
    <row r="174" ht="15.75" customHeight="1">
      <c r="A174" s="107"/>
      <c r="B174" s="107"/>
      <c r="C174" s="107"/>
      <c r="D174" s="115"/>
      <c r="E174" s="116"/>
      <c r="F174" s="117"/>
      <c r="G174" s="117"/>
      <c r="H174" s="117"/>
      <c r="I174" s="117"/>
      <c r="J174" s="117"/>
      <c r="K174" s="117"/>
      <c r="L174" s="117"/>
      <c r="M174" s="117"/>
      <c r="N174" s="117"/>
      <c r="O174" s="117"/>
      <c r="P174" s="117"/>
      <c r="Q174" s="117"/>
      <c r="R174" s="118"/>
      <c r="S174" s="101"/>
      <c r="T174" s="101"/>
      <c r="U174" s="103"/>
      <c r="V174" s="114"/>
      <c r="W174" s="114"/>
      <c r="X174" s="104"/>
      <c r="Y174" s="104"/>
      <c r="Z174" s="104"/>
      <c r="AA174" s="104"/>
      <c r="AB174" s="104"/>
      <c r="AC174" s="104"/>
      <c r="AD174" s="104"/>
      <c r="AE174" s="104"/>
      <c r="AF174" s="104"/>
      <c r="AG174" s="104"/>
      <c r="AH174" s="104"/>
      <c r="AI174" s="104"/>
      <c r="AJ174" s="104"/>
      <c r="AK174" s="104"/>
      <c r="AL174" s="104"/>
      <c r="AM174" s="104"/>
      <c r="AN174" s="104"/>
      <c r="AO174" s="104"/>
      <c r="AP174" s="104"/>
      <c r="AQ174" s="104"/>
    </row>
    <row r="175" ht="15.75" customHeight="1">
      <c r="A175" s="107"/>
      <c r="B175" s="107"/>
      <c r="C175" s="107"/>
      <c r="D175" s="115"/>
      <c r="E175" s="116"/>
      <c r="F175" s="117"/>
      <c r="G175" s="117"/>
      <c r="H175" s="117"/>
      <c r="I175" s="117"/>
      <c r="J175" s="117"/>
      <c r="K175" s="117"/>
      <c r="L175" s="117"/>
      <c r="M175" s="117"/>
      <c r="N175" s="117"/>
      <c r="O175" s="117"/>
      <c r="P175" s="117"/>
      <c r="Q175" s="117"/>
      <c r="R175" s="118"/>
      <c r="S175" s="105"/>
      <c r="T175" s="105"/>
      <c r="U175" s="103"/>
      <c r="V175" s="114"/>
      <c r="W175" s="114"/>
      <c r="X175" s="104"/>
      <c r="Y175" s="104"/>
      <c r="Z175" s="104"/>
      <c r="AA175" s="104"/>
      <c r="AB175" s="104"/>
      <c r="AC175" s="104"/>
      <c r="AD175" s="104"/>
      <c r="AE175" s="104"/>
      <c r="AF175" s="104"/>
      <c r="AG175" s="104"/>
      <c r="AH175" s="104"/>
      <c r="AI175" s="104"/>
      <c r="AJ175" s="104"/>
      <c r="AK175" s="104"/>
      <c r="AL175" s="104"/>
      <c r="AM175" s="104"/>
      <c r="AN175" s="104"/>
      <c r="AO175" s="104"/>
      <c r="AP175" s="104"/>
      <c r="AQ175" s="104"/>
    </row>
    <row r="176" ht="15.75" customHeight="1">
      <c r="A176" s="107"/>
      <c r="B176" s="107"/>
      <c r="C176" s="107"/>
      <c r="D176" s="115"/>
      <c r="E176" s="116"/>
      <c r="F176" s="117"/>
      <c r="G176" s="117"/>
      <c r="H176" s="117"/>
      <c r="I176" s="117"/>
      <c r="J176" s="117"/>
      <c r="K176" s="117"/>
      <c r="L176" s="117"/>
      <c r="M176" s="117"/>
      <c r="N176" s="117"/>
      <c r="O176" s="117"/>
      <c r="P176" s="117"/>
      <c r="Q176" s="117"/>
      <c r="R176" s="118"/>
      <c r="S176" s="101"/>
      <c r="T176" s="101"/>
      <c r="U176" s="103"/>
      <c r="V176" s="114"/>
      <c r="W176" s="114"/>
      <c r="X176" s="104"/>
      <c r="Y176" s="104"/>
      <c r="Z176" s="104"/>
      <c r="AA176" s="104"/>
      <c r="AB176" s="104"/>
      <c r="AC176" s="104"/>
      <c r="AD176" s="104"/>
      <c r="AE176" s="104"/>
      <c r="AF176" s="104"/>
      <c r="AG176" s="104"/>
      <c r="AH176" s="104"/>
      <c r="AI176" s="104"/>
      <c r="AJ176" s="104"/>
      <c r="AK176" s="104"/>
      <c r="AL176" s="104"/>
      <c r="AM176" s="104"/>
      <c r="AN176" s="104"/>
      <c r="AO176" s="104"/>
      <c r="AP176" s="104"/>
      <c r="AQ176" s="104"/>
    </row>
    <row r="177" ht="15.75" customHeight="1">
      <c r="A177" s="107"/>
      <c r="B177" s="107"/>
      <c r="C177" s="107"/>
      <c r="D177" s="121"/>
      <c r="E177" s="122"/>
      <c r="F177" s="123"/>
      <c r="G177" s="123"/>
      <c r="H177" s="123"/>
      <c r="I177" s="123"/>
      <c r="J177" s="123"/>
      <c r="K177" s="123"/>
      <c r="L177" s="123"/>
      <c r="M177" s="123"/>
      <c r="N177" s="123"/>
      <c r="O177" s="123"/>
      <c r="P177" s="123"/>
      <c r="Q177" s="123"/>
      <c r="R177" s="124"/>
      <c r="S177" s="105"/>
      <c r="T177" s="105"/>
      <c r="U177" s="103"/>
      <c r="V177" s="114"/>
      <c r="W177" s="114"/>
      <c r="X177" s="104"/>
      <c r="Y177" s="104"/>
      <c r="Z177" s="104"/>
      <c r="AA177" s="104"/>
      <c r="AB177" s="104"/>
      <c r="AC177" s="104"/>
      <c r="AD177" s="104"/>
      <c r="AE177" s="104"/>
      <c r="AF177" s="104"/>
      <c r="AG177" s="104"/>
      <c r="AH177" s="104"/>
      <c r="AI177" s="104"/>
      <c r="AJ177" s="104"/>
      <c r="AK177" s="104"/>
      <c r="AL177" s="104"/>
      <c r="AM177" s="104"/>
      <c r="AN177" s="104"/>
      <c r="AO177" s="104"/>
      <c r="AP177" s="104"/>
      <c r="AQ177" s="104"/>
    </row>
    <row r="178" ht="30.0" customHeight="1">
      <c r="A178" s="125" t="s">
        <v>219</v>
      </c>
      <c r="B178" s="96"/>
      <c r="C178" s="96"/>
      <c r="D178" s="97"/>
      <c r="E178" s="125" t="s">
        <v>220</v>
      </c>
      <c r="F178" s="96"/>
      <c r="G178" s="96"/>
      <c r="H178" s="96"/>
      <c r="I178" s="96"/>
      <c r="J178" s="97"/>
      <c r="K178" s="134" t="s">
        <v>221</v>
      </c>
      <c r="L178" s="96"/>
      <c r="M178" s="96"/>
      <c r="N178" s="96"/>
      <c r="O178" s="97"/>
      <c r="P178" s="135"/>
      <c r="Q178" s="96"/>
      <c r="R178" s="96"/>
      <c r="S178" s="96"/>
      <c r="T178" s="97"/>
      <c r="U178" s="130"/>
      <c r="V178" s="114"/>
      <c r="W178" s="114"/>
      <c r="X178" s="104"/>
      <c r="Y178" s="104"/>
      <c r="Z178" s="104"/>
      <c r="AA178" s="104"/>
      <c r="AB178" s="104"/>
      <c r="AC178" s="104"/>
      <c r="AD178" s="104"/>
      <c r="AE178" s="104"/>
      <c r="AF178" s="104"/>
      <c r="AG178" s="104"/>
      <c r="AH178" s="104"/>
      <c r="AI178" s="104"/>
      <c r="AJ178" s="104"/>
      <c r="AK178" s="104"/>
      <c r="AL178" s="104"/>
      <c r="AM178" s="104"/>
      <c r="AN178" s="104"/>
      <c r="AO178" s="104"/>
      <c r="AP178" s="104"/>
      <c r="AQ178" s="104"/>
    </row>
    <row r="179" ht="15.75" customHeight="1">
      <c r="A179" s="101" t="s">
        <v>222</v>
      </c>
      <c r="B179" s="101" t="s">
        <v>29</v>
      </c>
      <c r="C179" s="101" t="s">
        <v>30</v>
      </c>
      <c r="D179" s="107"/>
      <c r="E179" s="107"/>
      <c r="F179" s="131"/>
      <c r="G179" s="131"/>
      <c r="H179" s="131"/>
      <c r="I179" s="131"/>
      <c r="J179" s="131"/>
      <c r="K179" s="131"/>
      <c r="L179" s="131"/>
      <c r="M179" s="131"/>
      <c r="N179" s="131"/>
      <c r="O179" s="131"/>
      <c r="P179" s="131"/>
      <c r="Q179" s="131"/>
      <c r="R179" s="131"/>
      <c r="S179" s="101" t="s">
        <v>223</v>
      </c>
      <c r="T179" s="101" t="s">
        <v>224</v>
      </c>
      <c r="U179" s="103"/>
      <c r="V179" s="114"/>
      <c r="W179" s="114"/>
      <c r="X179" s="104"/>
      <c r="Y179" s="104"/>
      <c r="Z179" s="104"/>
      <c r="AA179" s="104"/>
      <c r="AB179" s="104"/>
      <c r="AC179" s="104"/>
      <c r="AD179" s="104"/>
      <c r="AE179" s="104"/>
      <c r="AF179" s="104"/>
      <c r="AG179" s="104"/>
      <c r="AH179" s="104"/>
      <c r="AI179" s="104"/>
      <c r="AJ179" s="104"/>
      <c r="AK179" s="104"/>
      <c r="AL179" s="104"/>
      <c r="AM179" s="104"/>
      <c r="AN179" s="104"/>
      <c r="AO179" s="104"/>
      <c r="AP179" s="104"/>
      <c r="AQ179" s="104"/>
    </row>
    <row r="180" ht="15.75" customHeight="1">
      <c r="A180" s="105"/>
      <c r="B180" s="105"/>
      <c r="C180" s="105"/>
      <c r="D180" s="107"/>
      <c r="E180" s="107"/>
      <c r="F180" s="131"/>
      <c r="G180" s="131"/>
      <c r="H180" s="131"/>
      <c r="I180" s="131"/>
      <c r="J180" s="131"/>
      <c r="K180" s="131"/>
      <c r="L180" s="131"/>
      <c r="M180" s="131"/>
      <c r="N180" s="131"/>
      <c r="O180" s="131"/>
      <c r="P180" s="131"/>
      <c r="Q180" s="131"/>
      <c r="R180" s="131"/>
      <c r="S180" s="105"/>
      <c r="T180" s="105"/>
      <c r="U180" s="103"/>
      <c r="V180" s="114"/>
      <c r="W180" s="114"/>
      <c r="X180" s="104"/>
      <c r="Y180" s="104"/>
      <c r="Z180" s="104"/>
      <c r="AA180" s="104"/>
      <c r="AB180" s="104"/>
      <c r="AC180" s="104"/>
      <c r="AD180" s="104"/>
      <c r="AE180" s="104"/>
      <c r="AF180" s="104"/>
      <c r="AG180" s="104"/>
      <c r="AH180" s="104"/>
      <c r="AI180" s="104"/>
      <c r="AJ180" s="104"/>
      <c r="AK180" s="104"/>
      <c r="AL180" s="104"/>
      <c r="AM180" s="104"/>
      <c r="AN180" s="104"/>
      <c r="AO180" s="104"/>
      <c r="AP180" s="104"/>
      <c r="AQ180" s="104"/>
    </row>
    <row r="181" ht="15.75" customHeight="1">
      <c r="A181" s="107"/>
      <c r="B181" s="107"/>
      <c r="C181" s="107"/>
      <c r="D181" s="109"/>
      <c r="E181" s="110"/>
      <c r="F181" s="111"/>
      <c r="G181" s="111"/>
      <c r="H181" s="111"/>
      <c r="I181" s="111"/>
      <c r="J181" s="111"/>
      <c r="K181" s="111"/>
      <c r="L181" s="111"/>
      <c r="M181" s="111"/>
      <c r="N181" s="111"/>
      <c r="O181" s="111"/>
      <c r="P181" s="111"/>
      <c r="Q181" s="111"/>
      <c r="R181" s="112"/>
      <c r="S181" s="101"/>
      <c r="T181" s="101"/>
      <c r="U181" s="103"/>
      <c r="V181" s="114"/>
      <c r="W181" s="114"/>
      <c r="X181" s="104"/>
      <c r="Y181" s="104"/>
      <c r="Z181" s="104"/>
      <c r="AA181" s="104"/>
      <c r="AB181" s="104"/>
      <c r="AC181" s="104"/>
      <c r="AD181" s="104"/>
      <c r="AE181" s="104"/>
      <c r="AF181" s="104"/>
      <c r="AG181" s="104"/>
      <c r="AH181" s="104"/>
      <c r="AI181" s="104"/>
      <c r="AJ181" s="104"/>
      <c r="AK181" s="104"/>
      <c r="AL181" s="104"/>
      <c r="AM181" s="104"/>
      <c r="AN181" s="104"/>
      <c r="AO181" s="104"/>
      <c r="AP181" s="104"/>
      <c r="AQ181" s="104"/>
    </row>
    <row r="182" ht="15.75" customHeight="1">
      <c r="A182" s="107"/>
      <c r="B182" s="107"/>
      <c r="C182" s="107"/>
      <c r="D182" s="115"/>
      <c r="E182" s="116"/>
      <c r="F182" s="117"/>
      <c r="G182" s="117"/>
      <c r="H182" s="117"/>
      <c r="I182" s="117"/>
      <c r="J182" s="117"/>
      <c r="K182" s="117"/>
      <c r="L182" s="117"/>
      <c r="M182" s="117"/>
      <c r="N182" s="117"/>
      <c r="O182" s="117"/>
      <c r="P182" s="117"/>
      <c r="Q182" s="117"/>
      <c r="R182" s="118"/>
      <c r="S182" s="105"/>
      <c r="T182" s="105"/>
      <c r="U182" s="103"/>
      <c r="V182" s="114"/>
      <c r="W182" s="114"/>
      <c r="X182" s="104"/>
      <c r="Y182" s="104"/>
      <c r="Z182" s="104"/>
      <c r="AA182" s="104"/>
      <c r="AB182" s="104"/>
      <c r="AC182" s="104"/>
      <c r="AD182" s="104"/>
      <c r="AE182" s="104"/>
      <c r="AF182" s="104"/>
      <c r="AG182" s="104"/>
      <c r="AH182" s="104"/>
      <c r="AI182" s="104"/>
      <c r="AJ182" s="104"/>
      <c r="AK182" s="104"/>
      <c r="AL182" s="104"/>
      <c r="AM182" s="104"/>
      <c r="AN182" s="104"/>
      <c r="AO182" s="104"/>
      <c r="AP182" s="104"/>
      <c r="AQ182" s="104"/>
    </row>
    <row r="183" ht="15.75" customHeight="1">
      <c r="A183" s="107"/>
      <c r="B183" s="107"/>
      <c r="C183" s="107"/>
      <c r="D183" s="115"/>
      <c r="E183" s="116"/>
      <c r="F183" s="117"/>
      <c r="G183" s="117"/>
      <c r="H183" s="117"/>
      <c r="I183" s="117"/>
      <c r="J183" s="117"/>
      <c r="K183" s="117"/>
      <c r="L183" s="117"/>
      <c r="M183" s="117"/>
      <c r="N183" s="117"/>
      <c r="O183" s="117"/>
      <c r="P183" s="117"/>
      <c r="Q183" s="117"/>
      <c r="R183" s="118"/>
      <c r="S183" s="101"/>
      <c r="T183" s="101"/>
      <c r="U183" s="103"/>
      <c r="V183" s="114"/>
      <c r="W183" s="114"/>
      <c r="X183" s="104"/>
      <c r="Y183" s="104"/>
      <c r="Z183" s="104"/>
      <c r="AA183" s="104"/>
      <c r="AB183" s="104"/>
      <c r="AC183" s="104"/>
      <c r="AD183" s="104"/>
      <c r="AE183" s="104"/>
      <c r="AF183" s="104"/>
      <c r="AG183" s="104"/>
      <c r="AH183" s="104"/>
      <c r="AI183" s="104"/>
      <c r="AJ183" s="104"/>
      <c r="AK183" s="104"/>
      <c r="AL183" s="104"/>
      <c r="AM183" s="104"/>
      <c r="AN183" s="104"/>
      <c r="AO183" s="104"/>
      <c r="AP183" s="104"/>
      <c r="AQ183" s="104"/>
    </row>
    <row r="184" ht="15.75" customHeight="1">
      <c r="A184" s="103"/>
      <c r="B184" s="107"/>
      <c r="C184" s="107"/>
      <c r="D184" s="115"/>
      <c r="E184" s="116"/>
      <c r="F184" s="117"/>
      <c r="G184" s="117"/>
      <c r="H184" s="117"/>
      <c r="I184" s="117"/>
      <c r="J184" s="117"/>
      <c r="K184" s="117"/>
      <c r="L184" s="117"/>
      <c r="M184" s="117"/>
      <c r="N184" s="117"/>
      <c r="O184" s="117"/>
      <c r="P184" s="117"/>
      <c r="Q184" s="117"/>
      <c r="R184" s="118"/>
      <c r="S184" s="105"/>
      <c r="T184" s="105"/>
      <c r="U184" s="103"/>
      <c r="V184" s="114"/>
      <c r="W184" s="114"/>
      <c r="X184" s="104"/>
      <c r="Y184" s="104"/>
      <c r="Z184" s="104"/>
      <c r="AA184" s="104"/>
      <c r="AB184" s="104"/>
      <c r="AC184" s="104"/>
      <c r="AD184" s="104"/>
      <c r="AE184" s="104"/>
      <c r="AF184" s="104"/>
      <c r="AG184" s="104"/>
      <c r="AH184" s="104"/>
      <c r="AI184" s="104"/>
      <c r="AJ184" s="104"/>
      <c r="AK184" s="104"/>
      <c r="AL184" s="104"/>
      <c r="AM184" s="104"/>
      <c r="AN184" s="104"/>
      <c r="AO184" s="104"/>
      <c r="AP184" s="104"/>
      <c r="AQ184" s="104"/>
    </row>
    <row r="185" ht="15.75" customHeight="1">
      <c r="A185" s="107"/>
      <c r="B185" s="107"/>
      <c r="C185" s="107"/>
      <c r="D185" s="115"/>
      <c r="E185" s="116"/>
      <c r="F185" s="117"/>
      <c r="G185" s="117"/>
      <c r="H185" s="117"/>
      <c r="I185" s="117"/>
      <c r="J185" s="117"/>
      <c r="K185" s="117"/>
      <c r="L185" s="117"/>
      <c r="M185" s="117"/>
      <c r="N185" s="117"/>
      <c r="O185" s="117"/>
      <c r="P185" s="117"/>
      <c r="Q185" s="117"/>
      <c r="R185" s="118"/>
      <c r="S185" s="101"/>
      <c r="T185" s="101"/>
      <c r="U185" s="103"/>
      <c r="V185" s="114"/>
      <c r="W185" s="114"/>
      <c r="X185" s="104"/>
      <c r="Y185" s="104"/>
      <c r="Z185" s="104"/>
      <c r="AA185" s="104"/>
      <c r="AB185" s="104"/>
      <c r="AC185" s="104"/>
      <c r="AD185" s="104"/>
      <c r="AE185" s="104"/>
      <c r="AF185" s="104"/>
      <c r="AG185" s="104"/>
      <c r="AH185" s="104"/>
      <c r="AI185" s="104"/>
      <c r="AJ185" s="104"/>
      <c r="AK185" s="104"/>
      <c r="AL185" s="104"/>
      <c r="AM185" s="104"/>
      <c r="AN185" s="104"/>
      <c r="AO185" s="104"/>
      <c r="AP185" s="104"/>
      <c r="AQ185" s="104"/>
    </row>
    <row r="186" ht="15.75" customHeight="1">
      <c r="A186" s="107"/>
      <c r="B186" s="107"/>
      <c r="C186" s="107"/>
      <c r="D186" s="115"/>
      <c r="E186" s="116"/>
      <c r="F186" s="117"/>
      <c r="G186" s="117"/>
      <c r="H186" s="117"/>
      <c r="I186" s="117"/>
      <c r="J186" s="117"/>
      <c r="K186" s="117"/>
      <c r="L186" s="117"/>
      <c r="M186" s="117"/>
      <c r="N186" s="117"/>
      <c r="O186" s="117"/>
      <c r="P186" s="117"/>
      <c r="Q186" s="117"/>
      <c r="R186" s="118"/>
      <c r="S186" s="105"/>
      <c r="T186" s="105"/>
      <c r="U186" s="103"/>
      <c r="V186" s="114"/>
      <c r="W186" s="114"/>
      <c r="X186" s="104"/>
      <c r="Y186" s="104"/>
      <c r="Z186" s="104"/>
      <c r="AA186" s="104"/>
      <c r="AB186" s="104"/>
      <c r="AC186" s="104"/>
      <c r="AD186" s="104"/>
      <c r="AE186" s="104"/>
      <c r="AF186" s="104"/>
      <c r="AG186" s="104"/>
      <c r="AH186" s="104"/>
      <c r="AI186" s="104"/>
      <c r="AJ186" s="104"/>
      <c r="AK186" s="104"/>
      <c r="AL186" s="104"/>
      <c r="AM186" s="104"/>
      <c r="AN186" s="104"/>
      <c r="AO186" s="104"/>
      <c r="AP186" s="104"/>
      <c r="AQ186" s="104"/>
    </row>
    <row r="187" ht="15.75" customHeight="1">
      <c r="A187" s="107"/>
      <c r="B187" s="107"/>
      <c r="C187" s="107"/>
      <c r="D187" s="115"/>
      <c r="E187" s="116"/>
      <c r="F187" s="117"/>
      <c r="G187" s="117"/>
      <c r="H187" s="117"/>
      <c r="I187" s="117"/>
      <c r="J187" s="117"/>
      <c r="K187" s="117"/>
      <c r="L187" s="117"/>
      <c r="M187" s="117"/>
      <c r="N187" s="117"/>
      <c r="O187" s="117"/>
      <c r="P187" s="117"/>
      <c r="Q187" s="117"/>
      <c r="R187" s="118"/>
      <c r="S187" s="101"/>
      <c r="T187" s="101"/>
      <c r="U187" s="103"/>
      <c r="V187" s="114"/>
      <c r="W187" s="114"/>
      <c r="X187" s="104"/>
      <c r="Y187" s="104"/>
      <c r="Z187" s="104"/>
      <c r="AA187" s="104"/>
      <c r="AB187" s="104"/>
      <c r="AC187" s="104"/>
      <c r="AD187" s="104"/>
      <c r="AE187" s="104"/>
      <c r="AF187" s="104"/>
      <c r="AG187" s="104"/>
      <c r="AH187" s="104"/>
      <c r="AI187" s="104"/>
      <c r="AJ187" s="104"/>
      <c r="AK187" s="104"/>
      <c r="AL187" s="104"/>
      <c r="AM187" s="104"/>
      <c r="AN187" s="104"/>
      <c r="AO187" s="104"/>
      <c r="AP187" s="104"/>
      <c r="AQ187" s="104"/>
    </row>
    <row r="188" ht="15.75" customHeight="1">
      <c r="A188" s="107"/>
      <c r="B188" s="107"/>
      <c r="C188" s="107"/>
      <c r="D188" s="115"/>
      <c r="E188" s="116"/>
      <c r="F188" s="117"/>
      <c r="G188" s="117"/>
      <c r="H188" s="117"/>
      <c r="I188" s="117"/>
      <c r="J188" s="117"/>
      <c r="K188" s="117"/>
      <c r="L188" s="117"/>
      <c r="M188" s="117"/>
      <c r="N188" s="117"/>
      <c r="O188" s="117"/>
      <c r="P188" s="117"/>
      <c r="Q188" s="117"/>
      <c r="R188" s="118"/>
      <c r="S188" s="105"/>
      <c r="T188" s="105"/>
      <c r="U188" s="103"/>
      <c r="V188" s="114"/>
      <c r="W188" s="114"/>
      <c r="X188" s="104"/>
      <c r="Y188" s="104"/>
      <c r="Z188" s="104"/>
      <c r="AA188" s="104"/>
      <c r="AB188" s="104"/>
      <c r="AC188" s="104"/>
      <c r="AD188" s="104"/>
      <c r="AE188" s="104"/>
      <c r="AF188" s="104"/>
      <c r="AG188" s="104"/>
      <c r="AH188" s="104"/>
      <c r="AI188" s="104"/>
      <c r="AJ188" s="104"/>
      <c r="AK188" s="104"/>
      <c r="AL188" s="104"/>
      <c r="AM188" s="104"/>
      <c r="AN188" s="104"/>
      <c r="AO188" s="104"/>
      <c r="AP188" s="104"/>
      <c r="AQ188" s="104"/>
    </row>
    <row r="189" ht="15.75" customHeight="1">
      <c r="A189" s="107"/>
      <c r="B189" s="107"/>
      <c r="C189" s="107"/>
      <c r="D189" s="115"/>
      <c r="E189" s="116"/>
      <c r="F189" s="117"/>
      <c r="G189" s="117"/>
      <c r="H189" s="117"/>
      <c r="I189" s="117"/>
      <c r="J189" s="117"/>
      <c r="K189" s="117"/>
      <c r="L189" s="117"/>
      <c r="M189" s="117"/>
      <c r="N189" s="117"/>
      <c r="O189" s="117"/>
      <c r="P189" s="117"/>
      <c r="Q189" s="117"/>
      <c r="R189" s="118"/>
      <c r="S189" s="101"/>
      <c r="T189" s="101"/>
      <c r="U189" s="103"/>
      <c r="V189" s="114"/>
      <c r="W189" s="114"/>
      <c r="X189" s="104"/>
      <c r="Y189" s="104"/>
      <c r="Z189" s="104"/>
      <c r="AA189" s="104"/>
      <c r="AB189" s="104"/>
      <c r="AC189" s="104"/>
      <c r="AD189" s="104"/>
      <c r="AE189" s="104"/>
      <c r="AF189" s="104"/>
      <c r="AG189" s="104"/>
      <c r="AH189" s="104"/>
      <c r="AI189" s="104"/>
      <c r="AJ189" s="104"/>
      <c r="AK189" s="104"/>
      <c r="AL189" s="104"/>
      <c r="AM189" s="104"/>
      <c r="AN189" s="104"/>
      <c r="AO189" s="104"/>
      <c r="AP189" s="104"/>
      <c r="AQ189" s="104"/>
    </row>
    <row r="190" ht="15.75" customHeight="1">
      <c r="A190" s="107"/>
      <c r="B190" s="107"/>
      <c r="C190" s="107"/>
      <c r="D190" s="115"/>
      <c r="E190" s="116"/>
      <c r="F190" s="117"/>
      <c r="G190" s="117"/>
      <c r="H190" s="117"/>
      <c r="I190" s="117"/>
      <c r="J190" s="117"/>
      <c r="K190" s="117"/>
      <c r="L190" s="117"/>
      <c r="M190" s="117"/>
      <c r="N190" s="117"/>
      <c r="O190" s="117"/>
      <c r="P190" s="117"/>
      <c r="Q190" s="117"/>
      <c r="R190" s="118"/>
      <c r="S190" s="105"/>
      <c r="T190" s="105"/>
      <c r="U190" s="103"/>
      <c r="V190" s="114"/>
      <c r="W190" s="114"/>
      <c r="X190" s="104"/>
      <c r="Y190" s="104"/>
      <c r="Z190" s="104"/>
      <c r="AA190" s="104"/>
      <c r="AB190" s="104"/>
      <c r="AC190" s="104"/>
      <c r="AD190" s="104"/>
      <c r="AE190" s="104"/>
      <c r="AF190" s="104"/>
      <c r="AG190" s="104"/>
      <c r="AH190" s="104"/>
      <c r="AI190" s="104"/>
      <c r="AJ190" s="104"/>
      <c r="AK190" s="104"/>
      <c r="AL190" s="104"/>
      <c r="AM190" s="104"/>
      <c r="AN190" s="104"/>
      <c r="AO190" s="104"/>
      <c r="AP190" s="104"/>
      <c r="AQ190" s="104"/>
    </row>
    <row r="191" ht="15.75" customHeight="1">
      <c r="A191" s="107"/>
      <c r="B191" s="107"/>
      <c r="C191" s="107"/>
      <c r="D191" s="115"/>
      <c r="E191" s="116"/>
      <c r="F191" s="117"/>
      <c r="G191" s="117"/>
      <c r="H191" s="117"/>
      <c r="I191" s="117"/>
      <c r="J191" s="117"/>
      <c r="K191" s="117"/>
      <c r="L191" s="117"/>
      <c r="M191" s="117"/>
      <c r="N191" s="117"/>
      <c r="O191" s="117"/>
      <c r="P191" s="117"/>
      <c r="Q191" s="117"/>
      <c r="R191" s="118"/>
      <c r="S191" s="101"/>
      <c r="T191" s="101"/>
      <c r="U191" s="103"/>
      <c r="V191" s="114"/>
      <c r="W191" s="114"/>
      <c r="X191" s="104"/>
      <c r="Y191" s="104"/>
      <c r="Z191" s="104"/>
      <c r="AA191" s="104"/>
      <c r="AB191" s="104"/>
      <c r="AC191" s="104"/>
      <c r="AD191" s="104"/>
      <c r="AE191" s="104"/>
      <c r="AF191" s="104"/>
      <c r="AG191" s="104"/>
      <c r="AH191" s="104"/>
      <c r="AI191" s="104"/>
      <c r="AJ191" s="104"/>
      <c r="AK191" s="104"/>
      <c r="AL191" s="104"/>
      <c r="AM191" s="104"/>
      <c r="AN191" s="104"/>
      <c r="AO191" s="104"/>
      <c r="AP191" s="104"/>
      <c r="AQ191" s="104"/>
    </row>
    <row r="192" ht="15.75" customHeight="1">
      <c r="A192" s="107"/>
      <c r="B192" s="107"/>
      <c r="C192" s="107"/>
      <c r="D192" s="115"/>
      <c r="E192" s="116"/>
      <c r="F192" s="117"/>
      <c r="G192" s="117"/>
      <c r="H192" s="117"/>
      <c r="I192" s="117"/>
      <c r="J192" s="117"/>
      <c r="K192" s="117"/>
      <c r="L192" s="117"/>
      <c r="M192" s="117"/>
      <c r="N192" s="117"/>
      <c r="O192" s="117"/>
      <c r="P192" s="117"/>
      <c r="Q192" s="117"/>
      <c r="R192" s="118"/>
      <c r="S192" s="105"/>
      <c r="T192" s="105"/>
      <c r="U192" s="103"/>
      <c r="V192" s="114"/>
      <c r="W192" s="114"/>
      <c r="X192" s="104"/>
      <c r="Y192" s="104"/>
      <c r="Z192" s="104"/>
      <c r="AA192" s="104"/>
      <c r="AB192" s="104"/>
      <c r="AC192" s="104"/>
      <c r="AD192" s="104"/>
      <c r="AE192" s="104"/>
      <c r="AF192" s="104"/>
      <c r="AG192" s="104"/>
      <c r="AH192" s="104"/>
      <c r="AI192" s="104"/>
      <c r="AJ192" s="104"/>
      <c r="AK192" s="104"/>
      <c r="AL192" s="104"/>
      <c r="AM192" s="104"/>
      <c r="AN192" s="104"/>
      <c r="AO192" s="104"/>
      <c r="AP192" s="104"/>
      <c r="AQ192" s="104"/>
    </row>
    <row r="193" ht="15.75" customHeight="1">
      <c r="A193" s="107"/>
      <c r="B193" s="107"/>
      <c r="C193" s="107"/>
      <c r="D193" s="115"/>
      <c r="E193" s="116"/>
      <c r="F193" s="117"/>
      <c r="G193" s="117"/>
      <c r="H193" s="117"/>
      <c r="I193" s="117"/>
      <c r="J193" s="117"/>
      <c r="K193" s="117"/>
      <c r="L193" s="117"/>
      <c r="M193" s="117"/>
      <c r="N193" s="117"/>
      <c r="O193" s="117"/>
      <c r="P193" s="117"/>
      <c r="Q193" s="117"/>
      <c r="R193" s="118"/>
      <c r="S193" s="101"/>
      <c r="T193" s="101"/>
      <c r="U193" s="103"/>
      <c r="V193" s="114"/>
      <c r="W193" s="114"/>
      <c r="X193" s="104"/>
      <c r="Y193" s="104"/>
      <c r="Z193" s="104"/>
      <c r="AA193" s="104"/>
      <c r="AB193" s="104"/>
      <c r="AC193" s="104"/>
      <c r="AD193" s="104"/>
      <c r="AE193" s="104"/>
      <c r="AF193" s="104"/>
      <c r="AG193" s="104"/>
      <c r="AH193" s="104"/>
      <c r="AI193" s="104"/>
      <c r="AJ193" s="104"/>
      <c r="AK193" s="104"/>
      <c r="AL193" s="104"/>
      <c r="AM193" s="104"/>
      <c r="AN193" s="104"/>
      <c r="AO193" s="104"/>
      <c r="AP193" s="104"/>
      <c r="AQ193" s="104"/>
    </row>
    <row r="194" ht="15.75" customHeight="1">
      <c r="A194" s="107"/>
      <c r="B194" s="107"/>
      <c r="C194" s="107"/>
      <c r="D194" s="115"/>
      <c r="E194" s="116"/>
      <c r="F194" s="117"/>
      <c r="G194" s="117"/>
      <c r="H194" s="117"/>
      <c r="I194" s="117"/>
      <c r="J194" s="117"/>
      <c r="K194" s="117"/>
      <c r="L194" s="117"/>
      <c r="M194" s="117"/>
      <c r="N194" s="117"/>
      <c r="O194" s="117"/>
      <c r="P194" s="117"/>
      <c r="Q194" s="117"/>
      <c r="R194" s="118"/>
      <c r="S194" s="105"/>
      <c r="T194" s="105"/>
      <c r="U194" s="103"/>
      <c r="V194" s="114"/>
      <c r="W194" s="114"/>
      <c r="X194" s="104"/>
      <c r="Y194" s="104"/>
      <c r="Z194" s="104"/>
      <c r="AA194" s="104"/>
      <c r="AB194" s="104"/>
      <c r="AC194" s="104"/>
      <c r="AD194" s="104"/>
      <c r="AE194" s="104"/>
      <c r="AF194" s="104"/>
      <c r="AG194" s="104"/>
      <c r="AH194" s="104"/>
      <c r="AI194" s="104"/>
      <c r="AJ194" s="104"/>
      <c r="AK194" s="104"/>
      <c r="AL194" s="104"/>
      <c r="AM194" s="104"/>
      <c r="AN194" s="104"/>
      <c r="AO194" s="104"/>
      <c r="AP194" s="104"/>
      <c r="AQ194" s="104"/>
    </row>
    <row r="195" ht="15.75" customHeight="1">
      <c r="A195" s="107"/>
      <c r="B195" s="107"/>
      <c r="C195" s="107"/>
      <c r="D195" s="115"/>
      <c r="E195" s="116"/>
      <c r="F195" s="117"/>
      <c r="G195" s="117"/>
      <c r="H195" s="117"/>
      <c r="I195" s="117"/>
      <c r="J195" s="117"/>
      <c r="K195" s="117"/>
      <c r="L195" s="117"/>
      <c r="M195" s="117"/>
      <c r="N195" s="117"/>
      <c r="O195" s="117"/>
      <c r="P195" s="117"/>
      <c r="Q195" s="117"/>
      <c r="R195" s="118"/>
      <c r="S195" s="101"/>
      <c r="T195" s="101"/>
      <c r="U195" s="103"/>
      <c r="V195" s="114"/>
      <c r="W195" s="114"/>
      <c r="X195" s="104"/>
      <c r="Y195" s="104"/>
      <c r="Z195" s="104"/>
      <c r="AA195" s="104"/>
      <c r="AB195" s="104"/>
      <c r="AC195" s="104"/>
      <c r="AD195" s="104"/>
      <c r="AE195" s="104"/>
      <c r="AF195" s="104"/>
      <c r="AG195" s="104"/>
      <c r="AH195" s="104"/>
      <c r="AI195" s="104"/>
      <c r="AJ195" s="104"/>
      <c r="AK195" s="104"/>
      <c r="AL195" s="104"/>
      <c r="AM195" s="104"/>
      <c r="AN195" s="104"/>
      <c r="AO195" s="104"/>
      <c r="AP195" s="104"/>
      <c r="AQ195" s="104"/>
    </row>
    <row r="196" ht="15.75" customHeight="1">
      <c r="A196" s="107"/>
      <c r="B196" s="107"/>
      <c r="C196" s="107"/>
      <c r="D196" s="115"/>
      <c r="E196" s="116"/>
      <c r="F196" s="117"/>
      <c r="G196" s="117"/>
      <c r="H196" s="117"/>
      <c r="I196" s="117"/>
      <c r="J196" s="117"/>
      <c r="K196" s="117"/>
      <c r="L196" s="117"/>
      <c r="M196" s="117"/>
      <c r="N196" s="117"/>
      <c r="O196" s="117"/>
      <c r="P196" s="117"/>
      <c r="Q196" s="117"/>
      <c r="R196" s="118"/>
      <c r="S196" s="105"/>
      <c r="T196" s="105"/>
      <c r="U196" s="103"/>
      <c r="V196" s="114"/>
      <c r="W196" s="114"/>
      <c r="X196" s="104"/>
      <c r="Y196" s="104"/>
      <c r="Z196" s="104"/>
      <c r="AA196" s="104"/>
      <c r="AB196" s="104"/>
      <c r="AC196" s="104"/>
      <c r="AD196" s="104"/>
      <c r="AE196" s="104"/>
      <c r="AF196" s="104"/>
      <c r="AG196" s="104"/>
      <c r="AH196" s="104"/>
      <c r="AI196" s="104"/>
      <c r="AJ196" s="104"/>
      <c r="AK196" s="104"/>
      <c r="AL196" s="104"/>
      <c r="AM196" s="104"/>
      <c r="AN196" s="104"/>
      <c r="AO196" s="104"/>
      <c r="AP196" s="104"/>
      <c r="AQ196" s="104"/>
    </row>
    <row r="197" ht="15.75" customHeight="1">
      <c r="A197" s="107"/>
      <c r="B197" s="107"/>
      <c r="C197" s="107"/>
      <c r="D197" s="115"/>
      <c r="E197" s="116"/>
      <c r="F197" s="117"/>
      <c r="G197" s="117"/>
      <c r="H197" s="117"/>
      <c r="I197" s="117"/>
      <c r="J197" s="117"/>
      <c r="K197" s="117"/>
      <c r="L197" s="117"/>
      <c r="M197" s="117"/>
      <c r="N197" s="117"/>
      <c r="O197" s="117"/>
      <c r="P197" s="117"/>
      <c r="Q197" s="117"/>
      <c r="R197" s="118"/>
      <c r="S197" s="101"/>
      <c r="T197" s="101"/>
      <c r="U197" s="103"/>
      <c r="V197" s="114"/>
      <c r="W197" s="114"/>
      <c r="X197" s="104"/>
      <c r="Y197" s="104"/>
      <c r="Z197" s="104"/>
      <c r="AA197" s="104"/>
      <c r="AB197" s="104"/>
      <c r="AC197" s="104"/>
      <c r="AD197" s="104"/>
      <c r="AE197" s="104"/>
      <c r="AF197" s="104"/>
      <c r="AG197" s="104"/>
      <c r="AH197" s="104"/>
      <c r="AI197" s="104"/>
      <c r="AJ197" s="104"/>
      <c r="AK197" s="104"/>
      <c r="AL197" s="104"/>
      <c r="AM197" s="104"/>
      <c r="AN197" s="104"/>
      <c r="AO197" s="104"/>
      <c r="AP197" s="104"/>
      <c r="AQ197" s="104"/>
    </row>
    <row r="198" ht="15.75" customHeight="1">
      <c r="A198" s="107"/>
      <c r="B198" s="107"/>
      <c r="C198" s="107"/>
      <c r="D198" s="115"/>
      <c r="E198" s="116"/>
      <c r="F198" s="117"/>
      <c r="G198" s="117"/>
      <c r="H198" s="117"/>
      <c r="I198" s="117"/>
      <c r="J198" s="117"/>
      <c r="K198" s="117"/>
      <c r="L198" s="117"/>
      <c r="M198" s="117"/>
      <c r="N198" s="117"/>
      <c r="O198" s="117"/>
      <c r="P198" s="117"/>
      <c r="Q198" s="117"/>
      <c r="R198" s="118"/>
      <c r="S198" s="105"/>
      <c r="T198" s="105"/>
      <c r="U198" s="103"/>
      <c r="V198" s="114"/>
      <c r="W198" s="114"/>
      <c r="X198" s="104"/>
      <c r="Y198" s="104"/>
      <c r="Z198" s="104"/>
      <c r="AA198" s="104"/>
      <c r="AB198" s="104"/>
      <c r="AC198" s="104"/>
      <c r="AD198" s="104"/>
      <c r="AE198" s="104"/>
      <c r="AF198" s="104"/>
      <c r="AG198" s="104"/>
      <c r="AH198" s="104"/>
      <c r="AI198" s="104"/>
      <c r="AJ198" s="104"/>
      <c r="AK198" s="104"/>
      <c r="AL198" s="104"/>
      <c r="AM198" s="104"/>
      <c r="AN198" s="104"/>
      <c r="AO198" s="104"/>
      <c r="AP198" s="104"/>
      <c r="AQ198" s="104"/>
    </row>
    <row r="199" ht="15.75" customHeight="1">
      <c r="A199" s="107"/>
      <c r="B199" s="107"/>
      <c r="C199" s="107"/>
      <c r="D199" s="115"/>
      <c r="E199" s="116"/>
      <c r="F199" s="117"/>
      <c r="G199" s="117"/>
      <c r="H199" s="117"/>
      <c r="I199" s="117"/>
      <c r="J199" s="117"/>
      <c r="K199" s="117"/>
      <c r="L199" s="117"/>
      <c r="M199" s="117"/>
      <c r="N199" s="117"/>
      <c r="O199" s="117"/>
      <c r="P199" s="117"/>
      <c r="Q199" s="117"/>
      <c r="R199" s="118"/>
      <c r="S199" s="101"/>
      <c r="T199" s="101"/>
      <c r="U199" s="103"/>
      <c r="V199" s="114"/>
      <c r="W199" s="114"/>
      <c r="X199" s="104"/>
      <c r="Y199" s="104"/>
      <c r="Z199" s="104"/>
      <c r="AA199" s="104"/>
      <c r="AB199" s="104"/>
      <c r="AC199" s="104"/>
      <c r="AD199" s="104"/>
      <c r="AE199" s="104"/>
      <c r="AF199" s="104"/>
      <c r="AG199" s="104"/>
      <c r="AH199" s="104"/>
      <c r="AI199" s="104"/>
      <c r="AJ199" s="104"/>
      <c r="AK199" s="104"/>
      <c r="AL199" s="104"/>
      <c r="AM199" s="104"/>
      <c r="AN199" s="104"/>
      <c r="AO199" s="104"/>
      <c r="AP199" s="104"/>
      <c r="AQ199" s="104"/>
    </row>
    <row r="200" ht="15.75" customHeight="1">
      <c r="A200" s="107"/>
      <c r="B200" s="107"/>
      <c r="C200" s="107"/>
      <c r="D200" s="115"/>
      <c r="E200" s="116"/>
      <c r="F200" s="117"/>
      <c r="G200" s="117"/>
      <c r="H200" s="117"/>
      <c r="I200" s="117"/>
      <c r="J200" s="117"/>
      <c r="K200" s="117"/>
      <c r="L200" s="117"/>
      <c r="M200" s="117"/>
      <c r="N200" s="117"/>
      <c r="O200" s="117"/>
      <c r="P200" s="117"/>
      <c r="Q200" s="117"/>
      <c r="R200" s="118"/>
      <c r="S200" s="105"/>
      <c r="T200" s="105"/>
      <c r="U200" s="103"/>
      <c r="V200" s="114"/>
      <c r="W200" s="114"/>
      <c r="X200" s="104"/>
      <c r="Y200" s="104"/>
      <c r="Z200" s="104"/>
      <c r="AA200" s="104"/>
      <c r="AB200" s="104"/>
      <c r="AC200" s="104"/>
      <c r="AD200" s="104"/>
      <c r="AE200" s="104"/>
      <c r="AF200" s="104"/>
      <c r="AG200" s="104"/>
      <c r="AH200" s="104"/>
      <c r="AI200" s="104"/>
      <c r="AJ200" s="104"/>
      <c r="AK200" s="104"/>
      <c r="AL200" s="104"/>
      <c r="AM200" s="104"/>
      <c r="AN200" s="104"/>
      <c r="AO200" s="104"/>
      <c r="AP200" s="104"/>
      <c r="AQ200" s="104"/>
    </row>
    <row r="201" ht="15.75" customHeight="1">
      <c r="A201" s="107"/>
      <c r="B201" s="107"/>
      <c r="C201" s="107"/>
      <c r="D201" s="115"/>
      <c r="E201" s="116"/>
      <c r="F201" s="117"/>
      <c r="G201" s="117"/>
      <c r="H201" s="117"/>
      <c r="I201" s="117"/>
      <c r="J201" s="117"/>
      <c r="K201" s="117"/>
      <c r="L201" s="117"/>
      <c r="M201" s="117"/>
      <c r="N201" s="117"/>
      <c r="O201" s="117"/>
      <c r="P201" s="117"/>
      <c r="Q201" s="117"/>
      <c r="R201" s="118"/>
      <c r="S201" s="101"/>
      <c r="T201" s="101"/>
      <c r="U201" s="103"/>
      <c r="V201" s="114"/>
      <c r="W201" s="114"/>
      <c r="X201" s="104"/>
      <c r="Y201" s="104"/>
      <c r="Z201" s="104"/>
      <c r="AA201" s="104"/>
      <c r="AB201" s="104"/>
      <c r="AC201" s="104"/>
      <c r="AD201" s="104"/>
      <c r="AE201" s="104"/>
      <c r="AF201" s="104"/>
      <c r="AG201" s="104"/>
      <c r="AH201" s="104"/>
      <c r="AI201" s="104"/>
      <c r="AJ201" s="104"/>
      <c r="AK201" s="104"/>
      <c r="AL201" s="104"/>
      <c r="AM201" s="104"/>
      <c r="AN201" s="104"/>
      <c r="AO201" s="104"/>
      <c r="AP201" s="104"/>
      <c r="AQ201" s="104"/>
    </row>
    <row r="202" ht="15.75" customHeight="1">
      <c r="A202" s="107"/>
      <c r="B202" s="107"/>
      <c r="C202" s="107"/>
      <c r="D202" s="115"/>
      <c r="E202" s="116"/>
      <c r="F202" s="117"/>
      <c r="G202" s="117"/>
      <c r="H202" s="117"/>
      <c r="I202" s="117"/>
      <c r="J202" s="117"/>
      <c r="K202" s="117"/>
      <c r="L202" s="117"/>
      <c r="M202" s="117"/>
      <c r="N202" s="117"/>
      <c r="O202" s="117"/>
      <c r="P202" s="117"/>
      <c r="Q202" s="117"/>
      <c r="R202" s="118"/>
      <c r="S202" s="105"/>
      <c r="T202" s="105"/>
      <c r="U202" s="103"/>
      <c r="V202" s="114"/>
      <c r="W202" s="114"/>
      <c r="X202" s="104"/>
      <c r="Y202" s="104"/>
      <c r="Z202" s="104"/>
      <c r="AA202" s="104"/>
      <c r="AB202" s="104"/>
      <c r="AC202" s="104"/>
      <c r="AD202" s="104"/>
      <c r="AE202" s="104"/>
      <c r="AF202" s="104"/>
      <c r="AG202" s="104"/>
      <c r="AH202" s="104"/>
      <c r="AI202" s="104"/>
      <c r="AJ202" s="104"/>
      <c r="AK202" s="104"/>
      <c r="AL202" s="104"/>
      <c r="AM202" s="104"/>
      <c r="AN202" s="104"/>
      <c r="AO202" s="104"/>
      <c r="AP202" s="104"/>
      <c r="AQ202" s="104"/>
    </row>
    <row r="203" ht="15.75" customHeight="1">
      <c r="A203" s="107"/>
      <c r="B203" s="107"/>
      <c r="C203" s="107"/>
      <c r="D203" s="115"/>
      <c r="E203" s="116"/>
      <c r="F203" s="117"/>
      <c r="G203" s="117"/>
      <c r="H203" s="117"/>
      <c r="I203" s="117"/>
      <c r="J203" s="117"/>
      <c r="K203" s="117"/>
      <c r="L203" s="117"/>
      <c r="M203" s="117"/>
      <c r="N203" s="117"/>
      <c r="O203" s="117"/>
      <c r="P203" s="117"/>
      <c r="Q203" s="117"/>
      <c r="R203" s="118"/>
      <c r="S203" s="101"/>
      <c r="T203" s="101"/>
      <c r="U203" s="103"/>
      <c r="V203" s="114"/>
      <c r="W203" s="114"/>
      <c r="X203" s="104"/>
      <c r="Y203" s="104"/>
      <c r="Z203" s="104"/>
      <c r="AA203" s="104"/>
      <c r="AB203" s="104"/>
      <c r="AC203" s="104"/>
      <c r="AD203" s="104"/>
      <c r="AE203" s="104"/>
      <c r="AF203" s="104"/>
      <c r="AG203" s="104"/>
      <c r="AH203" s="104"/>
      <c r="AI203" s="104"/>
      <c r="AJ203" s="104"/>
      <c r="AK203" s="104"/>
      <c r="AL203" s="104"/>
      <c r="AM203" s="104"/>
      <c r="AN203" s="104"/>
      <c r="AO203" s="104"/>
      <c r="AP203" s="104"/>
      <c r="AQ203" s="104"/>
    </row>
    <row r="204" ht="15.75" customHeight="1">
      <c r="A204" s="107"/>
      <c r="B204" s="107"/>
      <c r="C204" s="107"/>
      <c r="D204" s="115"/>
      <c r="E204" s="116"/>
      <c r="F204" s="117"/>
      <c r="G204" s="117"/>
      <c r="H204" s="117"/>
      <c r="I204" s="117"/>
      <c r="J204" s="117"/>
      <c r="K204" s="117"/>
      <c r="L204" s="117"/>
      <c r="M204" s="117"/>
      <c r="N204" s="117"/>
      <c r="O204" s="117"/>
      <c r="P204" s="117"/>
      <c r="Q204" s="117"/>
      <c r="R204" s="118"/>
      <c r="S204" s="105"/>
      <c r="T204" s="105"/>
      <c r="U204" s="103"/>
      <c r="V204" s="114"/>
      <c r="W204" s="114"/>
      <c r="X204" s="104"/>
      <c r="Y204" s="104"/>
      <c r="Z204" s="104"/>
      <c r="AA204" s="104"/>
      <c r="AB204" s="104"/>
      <c r="AC204" s="104"/>
      <c r="AD204" s="104"/>
      <c r="AE204" s="104"/>
      <c r="AF204" s="104"/>
      <c r="AG204" s="104"/>
      <c r="AH204" s="104"/>
      <c r="AI204" s="104"/>
      <c r="AJ204" s="104"/>
      <c r="AK204" s="104"/>
      <c r="AL204" s="104"/>
      <c r="AM204" s="104"/>
      <c r="AN204" s="104"/>
      <c r="AO204" s="104"/>
      <c r="AP204" s="104"/>
      <c r="AQ204" s="104"/>
    </row>
    <row r="205" ht="15.75" customHeight="1">
      <c r="A205" s="107"/>
      <c r="B205" s="107"/>
      <c r="C205" s="107"/>
      <c r="D205" s="115"/>
      <c r="E205" s="116"/>
      <c r="F205" s="117"/>
      <c r="G205" s="117"/>
      <c r="H205" s="117"/>
      <c r="I205" s="117"/>
      <c r="J205" s="117"/>
      <c r="K205" s="117"/>
      <c r="L205" s="117"/>
      <c r="M205" s="117"/>
      <c r="N205" s="117"/>
      <c r="O205" s="117"/>
      <c r="P205" s="117"/>
      <c r="Q205" s="117"/>
      <c r="R205" s="118"/>
      <c r="S205" s="101"/>
      <c r="T205" s="101"/>
      <c r="U205" s="103"/>
      <c r="V205" s="114"/>
      <c r="W205" s="114"/>
      <c r="X205" s="104"/>
      <c r="Y205" s="104"/>
      <c r="Z205" s="104"/>
      <c r="AA205" s="104"/>
      <c r="AB205" s="104"/>
      <c r="AC205" s="104"/>
      <c r="AD205" s="104"/>
      <c r="AE205" s="104"/>
      <c r="AF205" s="104"/>
      <c r="AG205" s="104"/>
      <c r="AH205" s="104"/>
      <c r="AI205" s="104"/>
      <c r="AJ205" s="104"/>
      <c r="AK205" s="104"/>
      <c r="AL205" s="104"/>
      <c r="AM205" s="104"/>
      <c r="AN205" s="104"/>
      <c r="AO205" s="104"/>
      <c r="AP205" s="104"/>
      <c r="AQ205" s="104"/>
    </row>
    <row r="206" ht="15.75" customHeight="1">
      <c r="A206" s="107"/>
      <c r="B206" s="107"/>
      <c r="C206" s="107"/>
      <c r="D206" s="115"/>
      <c r="E206" s="116"/>
      <c r="F206" s="117"/>
      <c r="G206" s="117"/>
      <c r="H206" s="117"/>
      <c r="I206" s="117"/>
      <c r="J206" s="117"/>
      <c r="K206" s="117"/>
      <c r="L206" s="117"/>
      <c r="M206" s="117"/>
      <c r="N206" s="117"/>
      <c r="O206" s="117"/>
      <c r="P206" s="117"/>
      <c r="Q206" s="117"/>
      <c r="R206" s="118"/>
      <c r="S206" s="105"/>
      <c r="T206" s="105"/>
      <c r="U206" s="103"/>
      <c r="V206" s="114"/>
      <c r="W206" s="114"/>
      <c r="X206" s="104"/>
      <c r="Y206" s="104"/>
      <c r="Z206" s="104"/>
      <c r="AA206" s="104"/>
      <c r="AB206" s="104"/>
      <c r="AC206" s="104"/>
      <c r="AD206" s="104"/>
      <c r="AE206" s="104"/>
      <c r="AF206" s="104"/>
      <c r="AG206" s="104"/>
      <c r="AH206" s="104"/>
      <c r="AI206" s="104"/>
      <c r="AJ206" s="104"/>
      <c r="AK206" s="104"/>
      <c r="AL206" s="104"/>
      <c r="AM206" s="104"/>
      <c r="AN206" s="104"/>
      <c r="AO206" s="104"/>
      <c r="AP206" s="104"/>
      <c r="AQ206" s="104"/>
    </row>
    <row r="207" ht="15.75" customHeight="1">
      <c r="A207" s="107"/>
      <c r="B207" s="107"/>
      <c r="C207" s="107"/>
      <c r="D207" s="115"/>
      <c r="E207" s="116"/>
      <c r="F207" s="117"/>
      <c r="G207" s="117"/>
      <c r="H207" s="117"/>
      <c r="I207" s="117"/>
      <c r="J207" s="117"/>
      <c r="K207" s="117"/>
      <c r="L207" s="117"/>
      <c r="M207" s="117"/>
      <c r="N207" s="117"/>
      <c r="O207" s="117"/>
      <c r="P207" s="117"/>
      <c r="Q207" s="117"/>
      <c r="R207" s="118"/>
      <c r="S207" s="101"/>
      <c r="T207" s="101"/>
      <c r="U207" s="103"/>
      <c r="V207" s="114"/>
      <c r="W207" s="114"/>
      <c r="X207" s="104"/>
      <c r="Y207" s="104"/>
      <c r="Z207" s="104"/>
      <c r="AA207" s="104"/>
      <c r="AB207" s="104"/>
      <c r="AC207" s="104"/>
      <c r="AD207" s="104"/>
      <c r="AE207" s="104"/>
      <c r="AF207" s="104"/>
      <c r="AG207" s="104"/>
      <c r="AH207" s="104"/>
      <c r="AI207" s="104"/>
      <c r="AJ207" s="104"/>
      <c r="AK207" s="104"/>
      <c r="AL207" s="104"/>
      <c r="AM207" s="104"/>
      <c r="AN207" s="104"/>
      <c r="AO207" s="104"/>
      <c r="AP207" s="104"/>
      <c r="AQ207" s="104"/>
    </row>
    <row r="208" ht="15.75" customHeight="1">
      <c r="A208" s="107"/>
      <c r="B208" s="107"/>
      <c r="C208" s="107"/>
      <c r="D208" s="115"/>
      <c r="E208" s="116"/>
      <c r="F208" s="117"/>
      <c r="G208" s="117"/>
      <c r="H208" s="117"/>
      <c r="I208" s="117"/>
      <c r="J208" s="117"/>
      <c r="K208" s="117"/>
      <c r="L208" s="117"/>
      <c r="M208" s="117"/>
      <c r="N208" s="117"/>
      <c r="O208" s="117"/>
      <c r="P208" s="117"/>
      <c r="Q208" s="117"/>
      <c r="R208" s="118"/>
      <c r="S208" s="105"/>
      <c r="T208" s="105"/>
      <c r="U208" s="103"/>
      <c r="V208" s="114"/>
      <c r="W208" s="114"/>
      <c r="X208" s="104"/>
      <c r="Y208" s="104"/>
      <c r="Z208" s="104"/>
      <c r="AA208" s="104"/>
      <c r="AB208" s="104"/>
      <c r="AC208" s="104"/>
      <c r="AD208" s="104"/>
      <c r="AE208" s="104"/>
      <c r="AF208" s="104"/>
      <c r="AG208" s="104"/>
      <c r="AH208" s="104"/>
      <c r="AI208" s="104"/>
      <c r="AJ208" s="104"/>
      <c r="AK208" s="104"/>
      <c r="AL208" s="104"/>
      <c r="AM208" s="104"/>
      <c r="AN208" s="104"/>
      <c r="AO208" s="104"/>
      <c r="AP208" s="104"/>
      <c r="AQ208" s="104"/>
    </row>
    <row r="209" ht="15.75" customHeight="1">
      <c r="A209" s="107"/>
      <c r="B209" s="107"/>
      <c r="C209" s="107"/>
      <c r="D209" s="115"/>
      <c r="E209" s="116"/>
      <c r="F209" s="117"/>
      <c r="G209" s="117"/>
      <c r="H209" s="117"/>
      <c r="I209" s="117"/>
      <c r="J209" s="117"/>
      <c r="K209" s="117"/>
      <c r="L209" s="117"/>
      <c r="M209" s="117"/>
      <c r="N209" s="117"/>
      <c r="O209" s="117"/>
      <c r="P209" s="117"/>
      <c r="Q209" s="117"/>
      <c r="R209" s="118"/>
      <c r="S209" s="101"/>
      <c r="T209" s="101"/>
      <c r="U209" s="103"/>
      <c r="V209" s="114"/>
      <c r="W209" s="114"/>
      <c r="X209" s="104"/>
      <c r="Y209" s="104"/>
      <c r="Z209" s="104"/>
      <c r="AA209" s="104"/>
      <c r="AB209" s="104"/>
      <c r="AC209" s="104"/>
      <c r="AD209" s="104"/>
      <c r="AE209" s="104"/>
      <c r="AF209" s="104"/>
      <c r="AG209" s="104"/>
      <c r="AH209" s="104"/>
      <c r="AI209" s="104"/>
      <c r="AJ209" s="104"/>
      <c r="AK209" s="104"/>
      <c r="AL209" s="104"/>
      <c r="AM209" s="104"/>
      <c r="AN209" s="104"/>
      <c r="AO209" s="104"/>
      <c r="AP209" s="104"/>
      <c r="AQ209" s="104"/>
    </row>
    <row r="210" ht="15.75" customHeight="1">
      <c r="A210" s="107"/>
      <c r="B210" s="107"/>
      <c r="C210" s="107"/>
      <c r="D210" s="115"/>
      <c r="E210" s="116"/>
      <c r="F210" s="117"/>
      <c r="G210" s="117"/>
      <c r="H210" s="117"/>
      <c r="I210" s="117"/>
      <c r="J210" s="117"/>
      <c r="K210" s="117"/>
      <c r="L210" s="117"/>
      <c r="M210" s="117"/>
      <c r="N210" s="117"/>
      <c r="O210" s="117"/>
      <c r="P210" s="117"/>
      <c r="Q210" s="117"/>
      <c r="R210" s="118"/>
      <c r="S210" s="105"/>
      <c r="T210" s="105"/>
      <c r="U210" s="103"/>
      <c r="V210" s="114"/>
      <c r="W210" s="114"/>
      <c r="X210" s="104"/>
      <c r="Y210" s="104"/>
      <c r="Z210" s="104"/>
      <c r="AA210" s="104"/>
      <c r="AB210" s="104"/>
      <c r="AC210" s="104"/>
      <c r="AD210" s="104"/>
      <c r="AE210" s="104"/>
      <c r="AF210" s="104"/>
      <c r="AG210" s="104"/>
      <c r="AH210" s="104"/>
      <c r="AI210" s="104"/>
      <c r="AJ210" s="104"/>
      <c r="AK210" s="104"/>
      <c r="AL210" s="104"/>
      <c r="AM210" s="104"/>
      <c r="AN210" s="104"/>
      <c r="AO210" s="104"/>
      <c r="AP210" s="104"/>
      <c r="AQ210" s="104"/>
    </row>
    <row r="211" ht="15.75" customHeight="1">
      <c r="A211" s="107"/>
      <c r="B211" s="107"/>
      <c r="C211" s="107"/>
      <c r="D211" s="115"/>
      <c r="E211" s="116"/>
      <c r="F211" s="117"/>
      <c r="G211" s="117"/>
      <c r="H211" s="117"/>
      <c r="I211" s="117"/>
      <c r="J211" s="117"/>
      <c r="K211" s="117"/>
      <c r="L211" s="117"/>
      <c r="M211" s="117"/>
      <c r="N211" s="117"/>
      <c r="O211" s="117"/>
      <c r="P211" s="117"/>
      <c r="Q211" s="117"/>
      <c r="R211" s="118"/>
      <c r="S211" s="101"/>
      <c r="T211" s="101"/>
      <c r="U211" s="103"/>
      <c r="V211" s="114"/>
      <c r="W211" s="114"/>
      <c r="X211" s="104"/>
      <c r="Y211" s="104"/>
      <c r="Z211" s="104"/>
      <c r="AA211" s="104"/>
      <c r="AB211" s="104"/>
      <c r="AC211" s="104"/>
      <c r="AD211" s="104"/>
      <c r="AE211" s="104"/>
      <c r="AF211" s="104"/>
      <c r="AG211" s="104"/>
      <c r="AH211" s="104"/>
      <c r="AI211" s="104"/>
      <c r="AJ211" s="104"/>
      <c r="AK211" s="104"/>
      <c r="AL211" s="104"/>
      <c r="AM211" s="104"/>
      <c r="AN211" s="104"/>
      <c r="AO211" s="104"/>
      <c r="AP211" s="104"/>
      <c r="AQ211" s="104"/>
    </row>
    <row r="212" ht="15.75" customHeight="1">
      <c r="A212" s="107"/>
      <c r="B212" s="107"/>
      <c r="C212" s="107"/>
      <c r="D212" s="121"/>
      <c r="E212" s="122"/>
      <c r="F212" s="123"/>
      <c r="G212" s="123"/>
      <c r="H212" s="123"/>
      <c r="I212" s="123"/>
      <c r="J212" s="123"/>
      <c r="K212" s="123"/>
      <c r="L212" s="123"/>
      <c r="M212" s="123"/>
      <c r="N212" s="123"/>
      <c r="O212" s="123"/>
      <c r="P212" s="123"/>
      <c r="Q212" s="123"/>
      <c r="R212" s="124"/>
      <c r="S212" s="105"/>
      <c r="T212" s="105"/>
      <c r="U212" s="103"/>
      <c r="V212" s="114"/>
      <c r="W212" s="114"/>
      <c r="X212" s="104"/>
      <c r="Y212" s="104"/>
      <c r="Z212" s="104"/>
      <c r="AA212" s="104"/>
      <c r="AB212" s="104"/>
      <c r="AC212" s="104"/>
      <c r="AD212" s="104"/>
      <c r="AE212" s="104"/>
      <c r="AF212" s="104"/>
      <c r="AG212" s="104"/>
      <c r="AH212" s="104"/>
      <c r="AI212" s="104"/>
      <c r="AJ212" s="104"/>
      <c r="AK212" s="104"/>
      <c r="AL212" s="104"/>
      <c r="AM212" s="104"/>
      <c r="AN212" s="104"/>
      <c r="AO212" s="104"/>
      <c r="AP212" s="104"/>
      <c r="AQ212" s="104"/>
    </row>
    <row r="213" ht="30.0" customHeight="1">
      <c r="A213" s="125" t="s">
        <v>219</v>
      </c>
      <c r="B213" s="96"/>
      <c r="C213" s="96"/>
      <c r="D213" s="97"/>
      <c r="E213" s="125" t="s">
        <v>220</v>
      </c>
      <c r="F213" s="96"/>
      <c r="G213" s="96"/>
      <c r="H213" s="96"/>
      <c r="I213" s="96"/>
      <c r="J213" s="97"/>
      <c r="K213" s="134" t="s">
        <v>221</v>
      </c>
      <c r="L213" s="96"/>
      <c r="M213" s="96"/>
      <c r="N213" s="96"/>
      <c r="O213" s="97"/>
      <c r="P213" s="135"/>
      <c r="Q213" s="96"/>
      <c r="R213" s="96"/>
      <c r="S213" s="96"/>
      <c r="T213" s="97"/>
      <c r="U213" s="130"/>
      <c r="V213" s="114"/>
      <c r="W213" s="114"/>
      <c r="X213" s="104"/>
      <c r="Y213" s="104"/>
      <c r="Z213" s="104"/>
      <c r="AA213" s="104"/>
      <c r="AB213" s="104"/>
      <c r="AC213" s="104"/>
      <c r="AD213" s="104"/>
      <c r="AE213" s="104"/>
      <c r="AF213" s="104"/>
      <c r="AG213" s="104"/>
      <c r="AH213" s="104"/>
      <c r="AI213" s="104"/>
      <c r="AJ213" s="104"/>
      <c r="AK213" s="104"/>
      <c r="AL213" s="104"/>
      <c r="AM213" s="104"/>
      <c r="AN213" s="104"/>
      <c r="AO213" s="104"/>
      <c r="AP213" s="104"/>
      <c r="AQ213" s="104"/>
    </row>
    <row r="214" ht="15.75" customHeight="1">
      <c r="A214" s="101" t="s">
        <v>222</v>
      </c>
      <c r="B214" s="101" t="s">
        <v>29</v>
      </c>
      <c r="C214" s="101" t="s">
        <v>30</v>
      </c>
      <c r="D214" s="107"/>
      <c r="E214" s="107"/>
      <c r="F214" s="131"/>
      <c r="G214" s="131"/>
      <c r="H214" s="131"/>
      <c r="I214" s="131"/>
      <c r="J214" s="131"/>
      <c r="K214" s="131"/>
      <c r="L214" s="131"/>
      <c r="M214" s="131"/>
      <c r="N214" s="131"/>
      <c r="O214" s="131"/>
      <c r="P214" s="131"/>
      <c r="Q214" s="131"/>
      <c r="R214" s="131"/>
      <c r="S214" s="101" t="s">
        <v>223</v>
      </c>
      <c r="T214" s="101" t="s">
        <v>224</v>
      </c>
      <c r="U214" s="103"/>
      <c r="V214" s="114"/>
      <c r="W214" s="114"/>
      <c r="X214" s="104"/>
      <c r="Y214" s="104"/>
      <c r="Z214" s="104"/>
      <c r="AA214" s="104"/>
      <c r="AB214" s="104"/>
      <c r="AC214" s="104"/>
      <c r="AD214" s="104"/>
      <c r="AE214" s="104"/>
      <c r="AF214" s="104"/>
      <c r="AG214" s="104"/>
      <c r="AH214" s="104"/>
      <c r="AI214" s="104"/>
      <c r="AJ214" s="104"/>
      <c r="AK214" s="104"/>
      <c r="AL214" s="104"/>
      <c r="AM214" s="104"/>
      <c r="AN214" s="104"/>
      <c r="AO214" s="104"/>
      <c r="AP214" s="104"/>
      <c r="AQ214" s="104"/>
    </row>
    <row r="215" ht="15.75" customHeight="1">
      <c r="A215" s="105"/>
      <c r="B215" s="105"/>
      <c r="C215" s="105"/>
      <c r="D215" s="107"/>
      <c r="E215" s="107"/>
      <c r="F215" s="131"/>
      <c r="G215" s="131"/>
      <c r="H215" s="131"/>
      <c r="I215" s="131"/>
      <c r="J215" s="131"/>
      <c r="K215" s="131"/>
      <c r="L215" s="131"/>
      <c r="M215" s="131"/>
      <c r="N215" s="131"/>
      <c r="O215" s="131"/>
      <c r="P215" s="131"/>
      <c r="Q215" s="131"/>
      <c r="R215" s="131"/>
      <c r="S215" s="105"/>
      <c r="T215" s="105"/>
      <c r="U215" s="103"/>
      <c r="V215" s="114"/>
      <c r="W215" s="114"/>
      <c r="X215" s="104"/>
      <c r="Y215" s="104"/>
      <c r="Z215" s="104"/>
      <c r="AA215" s="104"/>
      <c r="AB215" s="104"/>
      <c r="AC215" s="104"/>
      <c r="AD215" s="104"/>
      <c r="AE215" s="104"/>
      <c r="AF215" s="104"/>
      <c r="AG215" s="104"/>
      <c r="AH215" s="104"/>
      <c r="AI215" s="104"/>
      <c r="AJ215" s="104"/>
      <c r="AK215" s="104"/>
      <c r="AL215" s="104"/>
      <c r="AM215" s="104"/>
      <c r="AN215" s="104"/>
      <c r="AO215" s="104"/>
      <c r="AP215" s="104"/>
      <c r="AQ215" s="104"/>
    </row>
    <row r="216" ht="15.75" customHeight="1">
      <c r="A216" s="107"/>
      <c r="B216" s="107"/>
      <c r="C216" s="107"/>
      <c r="D216" s="109"/>
      <c r="E216" s="110"/>
      <c r="F216" s="111"/>
      <c r="G216" s="111"/>
      <c r="H216" s="111"/>
      <c r="I216" s="111"/>
      <c r="J216" s="111"/>
      <c r="K216" s="111"/>
      <c r="L216" s="111"/>
      <c r="M216" s="111"/>
      <c r="N216" s="111"/>
      <c r="O216" s="111"/>
      <c r="P216" s="111"/>
      <c r="Q216" s="111"/>
      <c r="R216" s="112"/>
      <c r="S216" s="101"/>
      <c r="T216" s="101"/>
      <c r="U216" s="103"/>
      <c r="V216" s="114"/>
      <c r="W216" s="114"/>
      <c r="X216" s="104"/>
      <c r="Y216" s="104"/>
      <c r="Z216" s="104"/>
      <c r="AA216" s="104"/>
      <c r="AB216" s="104"/>
      <c r="AC216" s="104"/>
      <c r="AD216" s="104"/>
      <c r="AE216" s="104"/>
      <c r="AF216" s="104"/>
      <c r="AG216" s="104"/>
      <c r="AH216" s="104"/>
      <c r="AI216" s="104"/>
      <c r="AJ216" s="104"/>
      <c r="AK216" s="104"/>
      <c r="AL216" s="104"/>
      <c r="AM216" s="104"/>
      <c r="AN216" s="104"/>
      <c r="AO216" s="104"/>
      <c r="AP216" s="104"/>
      <c r="AQ216" s="104"/>
    </row>
    <row r="217" ht="15.75" customHeight="1">
      <c r="A217" s="107"/>
      <c r="B217" s="107"/>
      <c r="C217" s="107"/>
      <c r="D217" s="115"/>
      <c r="E217" s="116"/>
      <c r="F217" s="117"/>
      <c r="G217" s="117"/>
      <c r="H217" s="117"/>
      <c r="I217" s="117"/>
      <c r="J217" s="117"/>
      <c r="K217" s="117"/>
      <c r="L217" s="117"/>
      <c r="M217" s="117"/>
      <c r="N217" s="117"/>
      <c r="O217" s="117"/>
      <c r="P217" s="117"/>
      <c r="Q217" s="117"/>
      <c r="R217" s="118"/>
      <c r="S217" s="105"/>
      <c r="T217" s="105"/>
      <c r="U217" s="103"/>
      <c r="V217" s="114"/>
      <c r="W217" s="114"/>
      <c r="X217" s="104"/>
      <c r="Y217" s="104"/>
      <c r="Z217" s="104"/>
      <c r="AA217" s="104"/>
      <c r="AB217" s="104"/>
      <c r="AC217" s="104"/>
      <c r="AD217" s="104"/>
      <c r="AE217" s="104"/>
      <c r="AF217" s="104"/>
      <c r="AG217" s="104"/>
      <c r="AH217" s="104"/>
      <c r="AI217" s="104"/>
      <c r="AJ217" s="104"/>
      <c r="AK217" s="104"/>
      <c r="AL217" s="104"/>
      <c r="AM217" s="104"/>
      <c r="AN217" s="104"/>
      <c r="AO217" s="104"/>
      <c r="AP217" s="104"/>
      <c r="AQ217" s="104"/>
    </row>
    <row r="218" ht="15.75" customHeight="1">
      <c r="A218" s="107"/>
      <c r="B218" s="107"/>
      <c r="C218" s="107"/>
      <c r="D218" s="115"/>
      <c r="E218" s="116"/>
      <c r="F218" s="117"/>
      <c r="G218" s="117"/>
      <c r="H218" s="117"/>
      <c r="I218" s="117"/>
      <c r="J218" s="117"/>
      <c r="K218" s="117"/>
      <c r="L218" s="117"/>
      <c r="M218" s="117"/>
      <c r="N218" s="117"/>
      <c r="O218" s="117"/>
      <c r="P218" s="117"/>
      <c r="Q218" s="117"/>
      <c r="R218" s="118"/>
      <c r="S218" s="101"/>
      <c r="T218" s="101"/>
      <c r="U218" s="103"/>
      <c r="V218" s="114"/>
      <c r="W218" s="114"/>
      <c r="X218" s="104"/>
      <c r="Y218" s="104"/>
      <c r="Z218" s="104"/>
      <c r="AA218" s="104"/>
      <c r="AB218" s="104"/>
      <c r="AC218" s="104"/>
      <c r="AD218" s="104"/>
      <c r="AE218" s="104"/>
      <c r="AF218" s="104"/>
      <c r="AG218" s="104"/>
      <c r="AH218" s="104"/>
      <c r="AI218" s="104"/>
      <c r="AJ218" s="104"/>
      <c r="AK218" s="104"/>
      <c r="AL218" s="104"/>
      <c r="AM218" s="104"/>
      <c r="AN218" s="104"/>
      <c r="AO218" s="104"/>
      <c r="AP218" s="104"/>
      <c r="AQ218" s="104"/>
    </row>
    <row r="219" ht="15.75" customHeight="1">
      <c r="A219" s="103"/>
      <c r="B219" s="107"/>
      <c r="C219" s="107"/>
      <c r="D219" s="115"/>
      <c r="E219" s="116"/>
      <c r="F219" s="117"/>
      <c r="G219" s="117"/>
      <c r="H219" s="117"/>
      <c r="I219" s="117"/>
      <c r="J219" s="117"/>
      <c r="K219" s="117"/>
      <c r="L219" s="117"/>
      <c r="M219" s="117"/>
      <c r="N219" s="117"/>
      <c r="O219" s="117"/>
      <c r="P219" s="117"/>
      <c r="Q219" s="117"/>
      <c r="R219" s="118"/>
      <c r="S219" s="105"/>
      <c r="T219" s="105"/>
      <c r="U219" s="103"/>
      <c r="V219" s="114"/>
      <c r="W219" s="114"/>
      <c r="X219" s="104"/>
      <c r="Y219" s="104"/>
      <c r="Z219" s="104"/>
      <c r="AA219" s="104"/>
      <c r="AB219" s="104"/>
      <c r="AC219" s="104"/>
      <c r="AD219" s="104"/>
      <c r="AE219" s="104"/>
      <c r="AF219" s="104"/>
      <c r="AG219" s="104"/>
      <c r="AH219" s="104"/>
      <c r="AI219" s="104"/>
      <c r="AJ219" s="104"/>
      <c r="AK219" s="104"/>
      <c r="AL219" s="104"/>
      <c r="AM219" s="104"/>
      <c r="AN219" s="104"/>
      <c r="AO219" s="104"/>
      <c r="AP219" s="104"/>
      <c r="AQ219" s="104"/>
    </row>
    <row r="220" ht="15.75" customHeight="1">
      <c r="A220" s="107"/>
      <c r="B220" s="107"/>
      <c r="C220" s="107"/>
      <c r="D220" s="115"/>
      <c r="E220" s="116"/>
      <c r="F220" s="117"/>
      <c r="G220" s="117"/>
      <c r="H220" s="117"/>
      <c r="I220" s="117"/>
      <c r="J220" s="117"/>
      <c r="K220" s="117"/>
      <c r="L220" s="117"/>
      <c r="M220" s="117"/>
      <c r="N220" s="117"/>
      <c r="O220" s="117"/>
      <c r="P220" s="117"/>
      <c r="Q220" s="117"/>
      <c r="R220" s="118"/>
      <c r="S220" s="101"/>
      <c r="T220" s="101"/>
      <c r="U220" s="103"/>
      <c r="V220" s="114"/>
      <c r="W220" s="114"/>
      <c r="X220" s="104"/>
      <c r="Y220" s="104"/>
      <c r="Z220" s="104"/>
      <c r="AA220" s="104"/>
      <c r="AB220" s="104"/>
      <c r="AC220" s="104"/>
      <c r="AD220" s="104"/>
      <c r="AE220" s="104"/>
      <c r="AF220" s="104"/>
      <c r="AG220" s="104"/>
      <c r="AH220" s="104"/>
      <c r="AI220" s="104"/>
      <c r="AJ220" s="104"/>
      <c r="AK220" s="104"/>
      <c r="AL220" s="104"/>
      <c r="AM220" s="104"/>
      <c r="AN220" s="104"/>
      <c r="AO220" s="104"/>
      <c r="AP220" s="104"/>
      <c r="AQ220" s="104"/>
    </row>
    <row r="221" ht="15.75" customHeight="1">
      <c r="A221" s="107"/>
      <c r="B221" s="107"/>
      <c r="C221" s="107"/>
      <c r="D221" s="115"/>
      <c r="E221" s="116"/>
      <c r="F221" s="117"/>
      <c r="G221" s="117"/>
      <c r="H221" s="117"/>
      <c r="I221" s="117"/>
      <c r="J221" s="117"/>
      <c r="K221" s="117"/>
      <c r="L221" s="117"/>
      <c r="M221" s="117"/>
      <c r="N221" s="117"/>
      <c r="O221" s="117"/>
      <c r="P221" s="117"/>
      <c r="Q221" s="117"/>
      <c r="R221" s="118"/>
      <c r="S221" s="105"/>
      <c r="T221" s="105"/>
      <c r="U221" s="103"/>
      <c r="V221" s="114"/>
      <c r="W221" s="114"/>
      <c r="X221" s="104"/>
      <c r="Y221" s="104"/>
      <c r="Z221" s="104"/>
      <c r="AA221" s="104"/>
      <c r="AB221" s="104"/>
      <c r="AC221" s="104"/>
      <c r="AD221" s="104"/>
      <c r="AE221" s="104"/>
      <c r="AF221" s="104"/>
      <c r="AG221" s="104"/>
      <c r="AH221" s="104"/>
      <c r="AI221" s="104"/>
      <c r="AJ221" s="104"/>
      <c r="AK221" s="104"/>
      <c r="AL221" s="104"/>
      <c r="AM221" s="104"/>
      <c r="AN221" s="104"/>
      <c r="AO221" s="104"/>
      <c r="AP221" s="104"/>
      <c r="AQ221" s="104"/>
    </row>
    <row r="222" ht="15.75" customHeight="1">
      <c r="A222" s="107"/>
      <c r="B222" s="107"/>
      <c r="C222" s="107"/>
      <c r="D222" s="115"/>
      <c r="E222" s="116"/>
      <c r="F222" s="117"/>
      <c r="G222" s="117"/>
      <c r="H222" s="117"/>
      <c r="I222" s="117"/>
      <c r="J222" s="117"/>
      <c r="K222" s="117"/>
      <c r="L222" s="117"/>
      <c r="M222" s="117"/>
      <c r="N222" s="117"/>
      <c r="O222" s="117"/>
      <c r="P222" s="117"/>
      <c r="Q222" s="117"/>
      <c r="R222" s="118"/>
      <c r="S222" s="101"/>
      <c r="T222" s="101"/>
      <c r="U222" s="103"/>
      <c r="V222" s="114"/>
      <c r="W222" s="114"/>
      <c r="X222" s="104"/>
      <c r="Y222" s="104"/>
      <c r="Z222" s="104"/>
      <c r="AA222" s="104"/>
      <c r="AB222" s="104"/>
      <c r="AC222" s="104"/>
      <c r="AD222" s="104"/>
      <c r="AE222" s="104"/>
      <c r="AF222" s="104"/>
      <c r="AG222" s="104"/>
      <c r="AH222" s="104"/>
      <c r="AI222" s="104"/>
      <c r="AJ222" s="104"/>
      <c r="AK222" s="104"/>
      <c r="AL222" s="104"/>
      <c r="AM222" s="104"/>
      <c r="AN222" s="104"/>
      <c r="AO222" s="104"/>
      <c r="AP222" s="104"/>
      <c r="AQ222" s="104"/>
    </row>
    <row r="223" ht="15.75" customHeight="1">
      <c r="A223" s="107"/>
      <c r="B223" s="107"/>
      <c r="C223" s="107"/>
      <c r="D223" s="115"/>
      <c r="E223" s="116"/>
      <c r="F223" s="117"/>
      <c r="G223" s="117"/>
      <c r="H223" s="117"/>
      <c r="I223" s="117"/>
      <c r="J223" s="117"/>
      <c r="K223" s="117"/>
      <c r="L223" s="117"/>
      <c r="M223" s="117"/>
      <c r="N223" s="117"/>
      <c r="O223" s="117"/>
      <c r="P223" s="117"/>
      <c r="Q223" s="117"/>
      <c r="R223" s="118"/>
      <c r="S223" s="105"/>
      <c r="T223" s="105"/>
      <c r="U223" s="103"/>
      <c r="V223" s="114"/>
      <c r="W223" s="114"/>
      <c r="X223" s="104"/>
      <c r="Y223" s="104"/>
      <c r="Z223" s="104"/>
      <c r="AA223" s="104"/>
      <c r="AB223" s="104"/>
      <c r="AC223" s="104"/>
      <c r="AD223" s="104"/>
      <c r="AE223" s="104"/>
      <c r="AF223" s="104"/>
      <c r="AG223" s="104"/>
      <c r="AH223" s="104"/>
      <c r="AI223" s="104"/>
      <c r="AJ223" s="104"/>
      <c r="AK223" s="104"/>
      <c r="AL223" s="104"/>
      <c r="AM223" s="104"/>
      <c r="AN223" s="104"/>
      <c r="AO223" s="104"/>
      <c r="AP223" s="104"/>
      <c r="AQ223" s="104"/>
    </row>
    <row r="224" ht="15.75" customHeight="1">
      <c r="A224" s="107"/>
      <c r="B224" s="107"/>
      <c r="C224" s="107"/>
      <c r="D224" s="115"/>
      <c r="E224" s="116"/>
      <c r="F224" s="117"/>
      <c r="G224" s="117"/>
      <c r="H224" s="117"/>
      <c r="I224" s="117"/>
      <c r="J224" s="117"/>
      <c r="K224" s="117"/>
      <c r="L224" s="117"/>
      <c r="M224" s="117"/>
      <c r="N224" s="117"/>
      <c r="O224" s="117"/>
      <c r="P224" s="117"/>
      <c r="Q224" s="117"/>
      <c r="R224" s="118"/>
      <c r="S224" s="101"/>
      <c r="T224" s="101"/>
      <c r="U224" s="103"/>
      <c r="V224" s="114"/>
      <c r="W224" s="114"/>
      <c r="X224" s="104"/>
      <c r="Y224" s="104"/>
      <c r="Z224" s="104"/>
      <c r="AA224" s="104"/>
      <c r="AB224" s="104"/>
      <c r="AC224" s="104"/>
      <c r="AD224" s="104"/>
      <c r="AE224" s="104"/>
      <c r="AF224" s="104"/>
      <c r="AG224" s="104"/>
      <c r="AH224" s="104"/>
      <c r="AI224" s="104"/>
      <c r="AJ224" s="104"/>
      <c r="AK224" s="104"/>
      <c r="AL224" s="104"/>
      <c r="AM224" s="104"/>
      <c r="AN224" s="104"/>
      <c r="AO224" s="104"/>
      <c r="AP224" s="104"/>
      <c r="AQ224" s="104"/>
    </row>
    <row r="225" ht="15.75" customHeight="1">
      <c r="A225" s="107"/>
      <c r="B225" s="107"/>
      <c r="C225" s="107"/>
      <c r="D225" s="115"/>
      <c r="E225" s="116"/>
      <c r="F225" s="117"/>
      <c r="G225" s="117"/>
      <c r="H225" s="117"/>
      <c r="I225" s="117"/>
      <c r="J225" s="117"/>
      <c r="K225" s="117"/>
      <c r="L225" s="117"/>
      <c r="M225" s="117"/>
      <c r="N225" s="117"/>
      <c r="O225" s="117"/>
      <c r="P225" s="117"/>
      <c r="Q225" s="117"/>
      <c r="R225" s="118"/>
      <c r="S225" s="105"/>
      <c r="T225" s="105"/>
      <c r="U225" s="103"/>
      <c r="V225" s="114"/>
      <c r="W225" s="114"/>
      <c r="X225" s="104"/>
      <c r="Y225" s="104"/>
      <c r="Z225" s="104"/>
      <c r="AA225" s="104"/>
      <c r="AB225" s="104"/>
      <c r="AC225" s="104"/>
      <c r="AD225" s="104"/>
      <c r="AE225" s="104"/>
      <c r="AF225" s="104"/>
      <c r="AG225" s="104"/>
      <c r="AH225" s="104"/>
      <c r="AI225" s="104"/>
      <c r="AJ225" s="104"/>
      <c r="AK225" s="104"/>
      <c r="AL225" s="104"/>
      <c r="AM225" s="104"/>
      <c r="AN225" s="104"/>
      <c r="AO225" s="104"/>
      <c r="AP225" s="104"/>
      <c r="AQ225" s="104"/>
    </row>
    <row r="226" ht="15.75" customHeight="1">
      <c r="A226" s="107"/>
      <c r="B226" s="107"/>
      <c r="C226" s="107"/>
      <c r="D226" s="115"/>
      <c r="E226" s="116"/>
      <c r="F226" s="117"/>
      <c r="G226" s="117"/>
      <c r="H226" s="117"/>
      <c r="I226" s="117"/>
      <c r="J226" s="117"/>
      <c r="K226" s="117"/>
      <c r="L226" s="117"/>
      <c r="M226" s="117"/>
      <c r="N226" s="117"/>
      <c r="O226" s="117"/>
      <c r="P226" s="117"/>
      <c r="Q226" s="117"/>
      <c r="R226" s="118"/>
      <c r="S226" s="101"/>
      <c r="T226" s="101"/>
      <c r="U226" s="103"/>
      <c r="V226" s="114"/>
      <c r="W226" s="114"/>
      <c r="X226" s="104"/>
      <c r="Y226" s="104"/>
      <c r="Z226" s="104"/>
      <c r="AA226" s="104"/>
      <c r="AB226" s="104"/>
      <c r="AC226" s="104"/>
      <c r="AD226" s="104"/>
      <c r="AE226" s="104"/>
      <c r="AF226" s="104"/>
      <c r="AG226" s="104"/>
      <c r="AH226" s="104"/>
      <c r="AI226" s="104"/>
      <c r="AJ226" s="104"/>
      <c r="AK226" s="104"/>
      <c r="AL226" s="104"/>
      <c r="AM226" s="104"/>
      <c r="AN226" s="104"/>
      <c r="AO226" s="104"/>
      <c r="AP226" s="104"/>
      <c r="AQ226" s="104"/>
    </row>
    <row r="227" ht="15.75" customHeight="1">
      <c r="A227" s="107"/>
      <c r="B227" s="107"/>
      <c r="C227" s="107"/>
      <c r="D227" s="115"/>
      <c r="E227" s="116"/>
      <c r="F227" s="117"/>
      <c r="G227" s="117"/>
      <c r="H227" s="117"/>
      <c r="I227" s="117"/>
      <c r="J227" s="117"/>
      <c r="K227" s="117"/>
      <c r="L227" s="117"/>
      <c r="M227" s="117"/>
      <c r="N227" s="117"/>
      <c r="O227" s="117"/>
      <c r="P227" s="117"/>
      <c r="Q227" s="117"/>
      <c r="R227" s="118"/>
      <c r="S227" s="105"/>
      <c r="T227" s="105"/>
      <c r="U227" s="103"/>
      <c r="V227" s="114"/>
      <c r="W227" s="114"/>
      <c r="X227" s="104"/>
      <c r="Y227" s="104"/>
      <c r="Z227" s="104"/>
      <c r="AA227" s="104"/>
      <c r="AB227" s="104"/>
      <c r="AC227" s="104"/>
      <c r="AD227" s="104"/>
      <c r="AE227" s="104"/>
      <c r="AF227" s="104"/>
      <c r="AG227" s="104"/>
      <c r="AH227" s="104"/>
      <c r="AI227" s="104"/>
      <c r="AJ227" s="104"/>
      <c r="AK227" s="104"/>
      <c r="AL227" s="104"/>
      <c r="AM227" s="104"/>
      <c r="AN227" s="104"/>
      <c r="AO227" s="104"/>
      <c r="AP227" s="104"/>
      <c r="AQ227" s="104"/>
    </row>
    <row r="228" ht="15.75" customHeight="1">
      <c r="A228" s="107"/>
      <c r="B228" s="107"/>
      <c r="C228" s="107"/>
      <c r="D228" s="115"/>
      <c r="E228" s="116"/>
      <c r="F228" s="117"/>
      <c r="G228" s="117"/>
      <c r="H228" s="117"/>
      <c r="I228" s="117"/>
      <c r="J228" s="117"/>
      <c r="K228" s="117"/>
      <c r="L228" s="117"/>
      <c r="M228" s="117"/>
      <c r="N228" s="117"/>
      <c r="O228" s="117"/>
      <c r="P228" s="117"/>
      <c r="Q228" s="117"/>
      <c r="R228" s="118"/>
      <c r="S228" s="101"/>
      <c r="T228" s="101"/>
      <c r="U228" s="103"/>
      <c r="V228" s="114"/>
      <c r="W228" s="114"/>
      <c r="X228" s="104"/>
      <c r="Y228" s="104"/>
      <c r="Z228" s="104"/>
      <c r="AA228" s="104"/>
      <c r="AB228" s="104"/>
      <c r="AC228" s="104"/>
      <c r="AD228" s="104"/>
      <c r="AE228" s="104"/>
      <c r="AF228" s="104"/>
      <c r="AG228" s="104"/>
      <c r="AH228" s="104"/>
      <c r="AI228" s="104"/>
      <c r="AJ228" s="104"/>
      <c r="AK228" s="104"/>
      <c r="AL228" s="104"/>
      <c r="AM228" s="104"/>
      <c r="AN228" s="104"/>
      <c r="AO228" s="104"/>
      <c r="AP228" s="104"/>
      <c r="AQ228" s="104"/>
    </row>
    <row r="229" ht="15.75" customHeight="1">
      <c r="A229" s="107"/>
      <c r="B229" s="107"/>
      <c r="C229" s="107"/>
      <c r="D229" s="115"/>
      <c r="E229" s="116"/>
      <c r="F229" s="117"/>
      <c r="G229" s="117"/>
      <c r="H229" s="117"/>
      <c r="I229" s="117"/>
      <c r="J229" s="117"/>
      <c r="K229" s="117"/>
      <c r="L229" s="117"/>
      <c r="M229" s="117"/>
      <c r="N229" s="117"/>
      <c r="O229" s="117"/>
      <c r="P229" s="117"/>
      <c r="Q229" s="117"/>
      <c r="R229" s="118"/>
      <c r="S229" s="105"/>
      <c r="T229" s="105"/>
      <c r="U229" s="103"/>
      <c r="V229" s="114"/>
      <c r="W229" s="114"/>
      <c r="X229" s="104"/>
      <c r="Y229" s="104"/>
      <c r="Z229" s="104"/>
      <c r="AA229" s="104"/>
      <c r="AB229" s="104"/>
      <c r="AC229" s="104"/>
      <c r="AD229" s="104"/>
      <c r="AE229" s="104"/>
      <c r="AF229" s="104"/>
      <c r="AG229" s="104"/>
      <c r="AH229" s="104"/>
      <c r="AI229" s="104"/>
      <c r="AJ229" s="104"/>
      <c r="AK229" s="104"/>
      <c r="AL229" s="104"/>
      <c r="AM229" s="104"/>
      <c r="AN229" s="104"/>
      <c r="AO229" s="104"/>
      <c r="AP229" s="104"/>
      <c r="AQ229" s="104"/>
    </row>
    <row r="230" ht="15.75" customHeight="1">
      <c r="A230" s="107"/>
      <c r="B230" s="107"/>
      <c r="C230" s="107"/>
      <c r="D230" s="115"/>
      <c r="E230" s="116"/>
      <c r="F230" s="117"/>
      <c r="G230" s="117"/>
      <c r="H230" s="117"/>
      <c r="I230" s="117"/>
      <c r="J230" s="117"/>
      <c r="K230" s="117"/>
      <c r="L230" s="117"/>
      <c r="M230" s="117"/>
      <c r="N230" s="117"/>
      <c r="O230" s="117"/>
      <c r="P230" s="117"/>
      <c r="Q230" s="117"/>
      <c r="R230" s="118"/>
      <c r="S230" s="101"/>
      <c r="T230" s="101"/>
      <c r="U230" s="103"/>
      <c r="V230" s="114"/>
      <c r="W230" s="114"/>
      <c r="X230" s="104"/>
      <c r="Y230" s="104"/>
      <c r="Z230" s="104"/>
      <c r="AA230" s="104"/>
      <c r="AB230" s="104"/>
      <c r="AC230" s="104"/>
      <c r="AD230" s="104"/>
      <c r="AE230" s="104"/>
      <c r="AF230" s="104"/>
      <c r="AG230" s="104"/>
      <c r="AH230" s="104"/>
      <c r="AI230" s="104"/>
      <c r="AJ230" s="104"/>
      <c r="AK230" s="104"/>
      <c r="AL230" s="104"/>
      <c r="AM230" s="104"/>
      <c r="AN230" s="104"/>
      <c r="AO230" s="104"/>
      <c r="AP230" s="104"/>
      <c r="AQ230" s="104"/>
    </row>
    <row r="231" ht="15.75" customHeight="1">
      <c r="A231" s="107"/>
      <c r="B231" s="107"/>
      <c r="C231" s="107"/>
      <c r="D231" s="115"/>
      <c r="E231" s="116"/>
      <c r="F231" s="117"/>
      <c r="G231" s="117"/>
      <c r="H231" s="117"/>
      <c r="I231" s="117"/>
      <c r="J231" s="117"/>
      <c r="K231" s="117"/>
      <c r="L231" s="117"/>
      <c r="M231" s="117"/>
      <c r="N231" s="117"/>
      <c r="O231" s="117"/>
      <c r="P231" s="117"/>
      <c r="Q231" s="117"/>
      <c r="R231" s="118"/>
      <c r="S231" s="105"/>
      <c r="T231" s="105"/>
      <c r="U231" s="103"/>
      <c r="V231" s="114"/>
      <c r="W231" s="114"/>
      <c r="X231" s="104"/>
      <c r="Y231" s="104"/>
      <c r="Z231" s="104"/>
      <c r="AA231" s="104"/>
      <c r="AB231" s="104"/>
      <c r="AC231" s="104"/>
      <c r="AD231" s="104"/>
      <c r="AE231" s="104"/>
      <c r="AF231" s="104"/>
      <c r="AG231" s="104"/>
      <c r="AH231" s="104"/>
      <c r="AI231" s="104"/>
      <c r="AJ231" s="104"/>
      <c r="AK231" s="104"/>
      <c r="AL231" s="104"/>
      <c r="AM231" s="104"/>
      <c r="AN231" s="104"/>
      <c r="AO231" s="104"/>
      <c r="AP231" s="104"/>
      <c r="AQ231" s="104"/>
    </row>
    <row r="232" ht="15.75" customHeight="1">
      <c r="A232" s="107"/>
      <c r="B232" s="107"/>
      <c r="C232" s="107"/>
      <c r="D232" s="115"/>
      <c r="E232" s="116"/>
      <c r="F232" s="117"/>
      <c r="G232" s="117"/>
      <c r="H232" s="117"/>
      <c r="I232" s="117"/>
      <c r="J232" s="117"/>
      <c r="K232" s="117"/>
      <c r="L232" s="117"/>
      <c r="M232" s="117"/>
      <c r="N232" s="117"/>
      <c r="O232" s="117"/>
      <c r="P232" s="117"/>
      <c r="Q232" s="117"/>
      <c r="R232" s="118"/>
      <c r="S232" s="101"/>
      <c r="T232" s="101"/>
      <c r="U232" s="103"/>
      <c r="V232" s="114"/>
      <c r="W232" s="114"/>
      <c r="X232" s="104"/>
      <c r="Y232" s="104"/>
      <c r="Z232" s="104"/>
      <c r="AA232" s="104"/>
      <c r="AB232" s="104"/>
      <c r="AC232" s="104"/>
      <c r="AD232" s="104"/>
      <c r="AE232" s="104"/>
      <c r="AF232" s="104"/>
      <c r="AG232" s="104"/>
      <c r="AH232" s="104"/>
      <c r="AI232" s="104"/>
      <c r="AJ232" s="104"/>
      <c r="AK232" s="104"/>
      <c r="AL232" s="104"/>
      <c r="AM232" s="104"/>
      <c r="AN232" s="104"/>
      <c r="AO232" s="104"/>
      <c r="AP232" s="104"/>
      <c r="AQ232" s="104"/>
    </row>
    <row r="233" ht="15.75" customHeight="1">
      <c r="A233" s="107"/>
      <c r="B233" s="107"/>
      <c r="C233" s="107"/>
      <c r="D233" s="115"/>
      <c r="E233" s="116"/>
      <c r="F233" s="117"/>
      <c r="G233" s="117"/>
      <c r="H233" s="117"/>
      <c r="I233" s="117"/>
      <c r="J233" s="117"/>
      <c r="K233" s="117"/>
      <c r="L233" s="117"/>
      <c r="M233" s="117"/>
      <c r="N233" s="117"/>
      <c r="O233" s="117"/>
      <c r="P233" s="117"/>
      <c r="Q233" s="117"/>
      <c r="R233" s="118"/>
      <c r="S233" s="105"/>
      <c r="T233" s="105"/>
      <c r="U233" s="103"/>
      <c r="V233" s="114"/>
      <c r="W233" s="114"/>
      <c r="X233" s="104"/>
      <c r="Y233" s="104"/>
      <c r="Z233" s="104"/>
      <c r="AA233" s="104"/>
      <c r="AB233" s="104"/>
      <c r="AC233" s="104"/>
      <c r="AD233" s="104"/>
      <c r="AE233" s="104"/>
      <c r="AF233" s="104"/>
      <c r="AG233" s="104"/>
      <c r="AH233" s="104"/>
      <c r="AI233" s="104"/>
      <c r="AJ233" s="104"/>
      <c r="AK233" s="104"/>
      <c r="AL233" s="104"/>
      <c r="AM233" s="104"/>
      <c r="AN233" s="104"/>
      <c r="AO233" s="104"/>
      <c r="AP233" s="104"/>
      <c r="AQ233" s="104"/>
    </row>
    <row r="234" ht="15.75" customHeight="1">
      <c r="A234" s="107"/>
      <c r="B234" s="107"/>
      <c r="C234" s="107"/>
      <c r="D234" s="115"/>
      <c r="E234" s="116"/>
      <c r="F234" s="117"/>
      <c r="G234" s="117"/>
      <c r="H234" s="117"/>
      <c r="I234" s="117"/>
      <c r="J234" s="117"/>
      <c r="K234" s="117"/>
      <c r="L234" s="117"/>
      <c r="M234" s="117"/>
      <c r="N234" s="117"/>
      <c r="O234" s="117"/>
      <c r="P234" s="117"/>
      <c r="Q234" s="117"/>
      <c r="R234" s="118"/>
      <c r="S234" s="101"/>
      <c r="T234" s="101"/>
      <c r="U234" s="103"/>
      <c r="V234" s="114"/>
      <c r="W234" s="114"/>
      <c r="X234" s="104"/>
      <c r="Y234" s="104"/>
      <c r="Z234" s="104"/>
      <c r="AA234" s="104"/>
      <c r="AB234" s="104"/>
      <c r="AC234" s="104"/>
      <c r="AD234" s="104"/>
      <c r="AE234" s="104"/>
      <c r="AF234" s="104"/>
      <c r="AG234" s="104"/>
      <c r="AH234" s="104"/>
      <c r="AI234" s="104"/>
      <c r="AJ234" s="104"/>
      <c r="AK234" s="104"/>
      <c r="AL234" s="104"/>
      <c r="AM234" s="104"/>
      <c r="AN234" s="104"/>
      <c r="AO234" s="104"/>
      <c r="AP234" s="104"/>
      <c r="AQ234" s="104"/>
    </row>
    <row r="235" ht="15.75" customHeight="1">
      <c r="A235" s="107"/>
      <c r="B235" s="107"/>
      <c r="C235" s="107"/>
      <c r="D235" s="115"/>
      <c r="E235" s="116"/>
      <c r="F235" s="117"/>
      <c r="G235" s="117"/>
      <c r="H235" s="117"/>
      <c r="I235" s="117"/>
      <c r="J235" s="117"/>
      <c r="K235" s="117"/>
      <c r="L235" s="117"/>
      <c r="M235" s="117"/>
      <c r="N235" s="117"/>
      <c r="O235" s="117"/>
      <c r="P235" s="117"/>
      <c r="Q235" s="117"/>
      <c r="R235" s="118"/>
      <c r="S235" s="105"/>
      <c r="T235" s="105"/>
      <c r="U235" s="103"/>
      <c r="V235" s="114"/>
      <c r="W235" s="114"/>
      <c r="X235" s="104"/>
      <c r="Y235" s="104"/>
      <c r="Z235" s="104"/>
      <c r="AA235" s="104"/>
      <c r="AB235" s="104"/>
      <c r="AC235" s="104"/>
      <c r="AD235" s="104"/>
      <c r="AE235" s="104"/>
      <c r="AF235" s="104"/>
      <c r="AG235" s="104"/>
      <c r="AH235" s="104"/>
      <c r="AI235" s="104"/>
      <c r="AJ235" s="104"/>
      <c r="AK235" s="104"/>
      <c r="AL235" s="104"/>
      <c r="AM235" s="104"/>
      <c r="AN235" s="104"/>
      <c r="AO235" s="104"/>
      <c r="AP235" s="104"/>
      <c r="AQ235" s="104"/>
    </row>
    <row r="236" ht="15.75" customHeight="1">
      <c r="A236" s="107"/>
      <c r="B236" s="107"/>
      <c r="C236" s="107"/>
      <c r="D236" s="115"/>
      <c r="E236" s="116"/>
      <c r="F236" s="117"/>
      <c r="G236" s="117"/>
      <c r="H236" s="117"/>
      <c r="I236" s="117"/>
      <c r="J236" s="117"/>
      <c r="K236" s="117"/>
      <c r="L236" s="117"/>
      <c r="M236" s="117"/>
      <c r="N236" s="117"/>
      <c r="O236" s="117"/>
      <c r="P236" s="117"/>
      <c r="Q236" s="117"/>
      <c r="R236" s="118"/>
      <c r="S236" s="101"/>
      <c r="T236" s="101"/>
      <c r="U236" s="103"/>
      <c r="V236" s="114"/>
      <c r="W236" s="114"/>
      <c r="X236" s="104"/>
      <c r="Y236" s="104"/>
      <c r="Z236" s="104"/>
      <c r="AA236" s="104"/>
      <c r="AB236" s="104"/>
      <c r="AC236" s="104"/>
      <c r="AD236" s="104"/>
      <c r="AE236" s="104"/>
      <c r="AF236" s="104"/>
      <c r="AG236" s="104"/>
      <c r="AH236" s="104"/>
      <c r="AI236" s="104"/>
      <c r="AJ236" s="104"/>
      <c r="AK236" s="104"/>
      <c r="AL236" s="104"/>
      <c r="AM236" s="104"/>
      <c r="AN236" s="104"/>
      <c r="AO236" s="104"/>
      <c r="AP236" s="104"/>
      <c r="AQ236" s="104"/>
    </row>
    <row r="237" ht="15.75" customHeight="1">
      <c r="A237" s="107"/>
      <c r="B237" s="107"/>
      <c r="C237" s="107"/>
      <c r="D237" s="115"/>
      <c r="E237" s="116"/>
      <c r="F237" s="117"/>
      <c r="G237" s="117"/>
      <c r="H237" s="117"/>
      <c r="I237" s="117"/>
      <c r="J237" s="117"/>
      <c r="K237" s="117"/>
      <c r="L237" s="117"/>
      <c r="M237" s="117"/>
      <c r="N237" s="117"/>
      <c r="O237" s="117"/>
      <c r="P237" s="117"/>
      <c r="Q237" s="117"/>
      <c r="R237" s="118"/>
      <c r="S237" s="105"/>
      <c r="T237" s="105"/>
      <c r="U237" s="103"/>
      <c r="V237" s="114"/>
      <c r="W237" s="114"/>
      <c r="X237" s="104"/>
      <c r="Y237" s="104"/>
      <c r="Z237" s="104"/>
      <c r="AA237" s="104"/>
      <c r="AB237" s="104"/>
      <c r="AC237" s="104"/>
      <c r="AD237" s="104"/>
      <c r="AE237" s="104"/>
      <c r="AF237" s="104"/>
      <c r="AG237" s="104"/>
      <c r="AH237" s="104"/>
      <c r="AI237" s="104"/>
      <c r="AJ237" s="104"/>
      <c r="AK237" s="104"/>
      <c r="AL237" s="104"/>
      <c r="AM237" s="104"/>
      <c r="AN237" s="104"/>
      <c r="AO237" s="104"/>
      <c r="AP237" s="104"/>
      <c r="AQ237" s="104"/>
    </row>
    <row r="238" ht="15.75" customHeight="1">
      <c r="A238" s="107"/>
      <c r="B238" s="107"/>
      <c r="C238" s="107"/>
      <c r="D238" s="115"/>
      <c r="E238" s="116"/>
      <c r="F238" s="117"/>
      <c r="G238" s="117"/>
      <c r="H238" s="117"/>
      <c r="I238" s="117"/>
      <c r="J238" s="117"/>
      <c r="K238" s="117"/>
      <c r="L238" s="117"/>
      <c r="M238" s="117"/>
      <c r="N238" s="117"/>
      <c r="O238" s="117"/>
      <c r="P238" s="117"/>
      <c r="Q238" s="117"/>
      <c r="R238" s="118"/>
      <c r="S238" s="101"/>
      <c r="T238" s="101"/>
      <c r="U238" s="103"/>
      <c r="V238" s="114"/>
      <c r="W238" s="114"/>
      <c r="X238" s="104"/>
      <c r="Y238" s="104"/>
      <c r="Z238" s="104"/>
      <c r="AA238" s="104"/>
      <c r="AB238" s="104"/>
      <c r="AC238" s="104"/>
      <c r="AD238" s="104"/>
      <c r="AE238" s="104"/>
      <c r="AF238" s="104"/>
      <c r="AG238" s="104"/>
      <c r="AH238" s="104"/>
      <c r="AI238" s="104"/>
      <c r="AJ238" s="104"/>
      <c r="AK238" s="104"/>
      <c r="AL238" s="104"/>
      <c r="AM238" s="104"/>
      <c r="AN238" s="104"/>
      <c r="AO238" s="104"/>
      <c r="AP238" s="104"/>
      <c r="AQ238" s="104"/>
    </row>
    <row r="239" ht="15.75" customHeight="1">
      <c r="A239" s="107"/>
      <c r="B239" s="107"/>
      <c r="C239" s="107"/>
      <c r="D239" s="115"/>
      <c r="E239" s="116"/>
      <c r="F239" s="117"/>
      <c r="G239" s="117"/>
      <c r="H239" s="117"/>
      <c r="I239" s="117"/>
      <c r="J239" s="117"/>
      <c r="K239" s="117"/>
      <c r="L239" s="117"/>
      <c r="M239" s="117"/>
      <c r="N239" s="117"/>
      <c r="O239" s="117"/>
      <c r="P239" s="117"/>
      <c r="Q239" s="117"/>
      <c r="R239" s="118"/>
      <c r="S239" s="105"/>
      <c r="T239" s="105"/>
      <c r="U239" s="103"/>
      <c r="V239" s="114"/>
      <c r="W239" s="114"/>
      <c r="X239" s="104"/>
      <c r="Y239" s="104"/>
      <c r="Z239" s="104"/>
      <c r="AA239" s="104"/>
      <c r="AB239" s="104"/>
      <c r="AC239" s="104"/>
      <c r="AD239" s="104"/>
      <c r="AE239" s="104"/>
      <c r="AF239" s="104"/>
      <c r="AG239" s="104"/>
      <c r="AH239" s="104"/>
      <c r="AI239" s="104"/>
      <c r="AJ239" s="104"/>
      <c r="AK239" s="104"/>
      <c r="AL239" s="104"/>
      <c r="AM239" s="104"/>
      <c r="AN239" s="104"/>
      <c r="AO239" s="104"/>
      <c r="AP239" s="104"/>
      <c r="AQ239" s="104"/>
    </row>
    <row r="240" ht="15.75" customHeight="1">
      <c r="A240" s="107"/>
      <c r="B240" s="107"/>
      <c r="C240" s="107"/>
      <c r="D240" s="115"/>
      <c r="E240" s="116"/>
      <c r="F240" s="117"/>
      <c r="G240" s="117"/>
      <c r="H240" s="117"/>
      <c r="I240" s="117"/>
      <c r="J240" s="117"/>
      <c r="K240" s="117"/>
      <c r="L240" s="117"/>
      <c r="M240" s="117"/>
      <c r="N240" s="117"/>
      <c r="O240" s="117"/>
      <c r="P240" s="117"/>
      <c r="Q240" s="117"/>
      <c r="R240" s="118"/>
      <c r="S240" s="101"/>
      <c r="T240" s="101"/>
      <c r="U240" s="103"/>
      <c r="V240" s="114"/>
      <c r="W240" s="114"/>
      <c r="X240" s="104"/>
      <c r="Y240" s="104"/>
      <c r="Z240" s="104"/>
      <c r="AA240" s="104"/>
      <c r="AB240" s="104"/>
      <c r="AC240" s="104"/>
      <c r="AD240" s="104"/>
      <c r="AE240" s="104"/>
      <c r="AF240" s="104"/>
      <c r="AG240" s="104"/>
      <c r="AH240" s="104"/>
      <c r="AI240" s="104"/>
      <c r="AJ240" s="104"/>
      <c r="AK240" s="104"/>
      <c r="AL240" s="104"/>
      <c r="AM240" s="104"/>
      <c r="AN240" s="104"/>
      <c r="AO240" s="104"/>
      <c r="AP240" s="104"/>
      <c r="AQ240" s="104"/>
    </row>
    <row r="241" ht="15.75" customHeight="1">
      <c r="A241" s="107"/>
      <c r="B241" s="107"/>
      <c r="C241" s="107"/>
      <c r="D241" s="115"/>
      <c r="E241" s="116"/>
      <c r="F241" s="117"/>
      <c r="G241" s="117"/>
      <c r="H241" s="117"/>
      <c r="I241" s="117"/>
      <c r="J241" s="117"/>
      <c r="K241" s="117"/>
      <c r="L241" s="117"/>
      <c r="M241" s="117"/>
      <c r="N241" s="117"/>
      <c r="O241" s="117"/>
      <c r="P241" s="117"/>
      <c r="Q241" s="117"/>
      <c r="R241" s="118"/>
      <c r="S241" s="105"/>
      <c r="T241" s="105"/>
      <c r="U241" s="103"/>
      <c r="V241" s="114"/>
      <c r="W241" s="114"/>
      <c r="X241" s="104"/>
      <c r="Y241" s="104"/>
      <c r="Z241" s="104"/>
      <c r="AA241" s="104"/>
      <c r="AB241" s="104"/>
      <c r="AC241" s="104"/>
      <c r="AD241" s="104"/>
      <c r="AE241" s="104"/>
      <c r="AF241" s="104"/>
      <c r="AG241" s="104"/>
      <c r="AH241" s="104"/>
      <c r="AI241" s="104"/>
      <c r="AJ241" s="104"/>
      <c r="AK241" s="104"/>
      <c r="AL241" s="104"/>
      <c r="AM241" s="104"/>
      <c r="AN241" s="104"/>
      <c r="AO241" s="104"/>
      <c r="AP241" s="104"/>
      <c r="AQ241" s="104"/>
    </row>
    <row r="242" ht="15.75" customHeight="1">
      <c r="A242" s="107"/>
      <c r="B242" s="107"/>
      <c r="C242" s="107"/>
      <c r="D242" s="115"/>
      <c r="E242" s="116"/>
      <c r="F242" s="117"/>
      <c r="G242" s="117"/>
      <c r="H242" s="117"/>
      <c r="I242" s="117"/>
      <c r="J242" s="117"/>
      <c r="K242" s="117"/>
      <c r="L242" s="117"/>
      <c r="M242" s="117"/>
      <c r="N242" s="117"/>
      <c r="O242" s="117"/>
      <c r="P242" s="117"/>
      <c r="Q242" s="117"/>
      <c r="R242" s="118"/>
      <c r="S242" s="101"/>
      <c r="T242" s="101"/>
      <c r="U242" s="103"/>
      <c r="V242" s="114"/>
      <c r="W242" s="114"/>
      <c r="X242" s="104"/>
      <c r="Y242" s="104"/>
      <c r="Z242" s="104"/>
      <c r="AA242" s="104"/>
      <c r="AB242" s="104"/>
      <c r="AC242" s="104"/>
      <c r="AD242" s="104"/>
      <c r="AE242" s="104"/>
      <c r="AF242" s="104"/>
      <c r="AG242" s="104"/>
      <c r="AH242" s="104"/>
      <c r="AI242" s="104"/>
      <c r="AJ242" s="104"/>
      <c r="AK242" s="104"/>
      <c r="AL242" s="104"/>
      <c r="AM242" s="104"/>
      <c r="AN242" s="104"/>
      <c r="AO242" s="104"/>
      <c r="AP242" s="104"/>
      <c r="AQ242" s="104"/>
    </row>
    <row r="243" ht="15.75" customHeight="1">
      <c r="A243" s="107"/>
      <c r="B243" s="107"/>
      <c r="C243" s="107"/>
      <c r="D243" s="115"/>
      <c r="E243" s="116"/>
      <c r="F243" s="117"/>
      <c r="G243" s="117"/>
      <c r="H243" s="117"/>
      <c r="I243" s="117"/>
      <c r="J243" s="117"/>
      <c r="K243" s="117"/>
      <c r="L243" s="117"/>
      <c r="M243" s="117"/>
      <c r="N243" s="117"/>
      <c r="O243" s="117"/>
      <c r="P243" s="117"/>
      <c r="Q243" s="117"/>
      <c r="R243" s="118"/>
      <c r="S243" s="105"/>
      <c r="T243" s="105"/>
      <c r="U243" s="103"/>
      <c r="V243" s="114"/>
      <c r="W243" s="114"/>
      <c r="X243" s="104"/>
      <c r="Y243" s="104"/>
      <c r="Z243" s="104"/>
      <c r="AA243" s="104"/>
      <c r="AB243" s="104"/>
      <c r="AC243" s="104"/>
      <c r="AD243" s="104"/>
      <c r="AE243" s="104"/>
      <c r="AF243" s="104"/>
      <c r="AG243" s="104"/>
      <c r="AH243" s="104"/>
      <c r="AI243" s="104"/>
      <c r="AJ243" s="104"/>
      <c r="AK243" s="104"/>
      <c r="AL243" s="104"/>
      <c r="AM243" s="104"/>
      <c r="AN243" s="104"/>
      <c r="AO243" s="104"/>
      <c r="AP243" s="104"/>
      <c r="AQ243" s="104"/>
    </row>
    <row r="244" ht="15.75" customHeight="1">
      <c r="A244" s="107"/>
      <c r="B244" s="107"/>
      <c r="C244" s="107"/>
      <c r="D244" s="115"/>
      <c r="E244" s="116"/>
      <c r="F244" s="117"/>
      <c r="G244" s="117"/>
      <c r="H244" s="117"/>
      <c r="I244" s="117"/>
      <c r="J244" s="117"/>
      <c r="K244" s="117"/>
      <c r="L244" s="117"/>
      <c r="M244" s="117"/>
      <c r="N244" s="117"/>
      <c r="O244" s="117"/>
      <c r="P244" s="117"/>
      <c r="Q244" s="117"/>
      <c r="R244" s="118"/>
      <c r="S244" s="101"/>
      <c r="T244" s="101"/>
      <c r="U244" s="103"/>
      <c r="V244" s="114"/>
      <c r="W244" s="114"/>
      <c r="X244" s="104"/>
      <c r="Y244" s="104"/>
      <c r="Z244" s="104"/>
      <c r="AA244" s="104"/>
      <c r="AB244" s="104"/>
      <c r="AC244" s="104"/>
      <c r="AD244" s="104"/>
      <c r="AE244" s="104"/>
      <c r="AF244" s="104"/>
      <c r="AG244" s="104"/>
      <c r="AH244" s="104"/>
      <c r="AI244" s="104"/>
      <c r="AJ244" s="104"/>
      <c r="AK244" s="104"/>
      <c r="AL244" s="104"/>
      <c r="AM244" s="104"/>
      <c r="AN244" s="104"/>
      <c r="AO244" s="104"/>
      <c r="AP244" s="104"/>
      <c r="AQ244" s="104"/>
    </row>
    <row r="245" ht="15.75" customHeight="1">
      <c r="A245" s="107"/>
      <c r="B245" s="107"/>
      <c r="C245" s="107"/>
      <c r="D245" s="115"/>
      <c r="E245" s="116"/>
      <c r="F245" s="117"/>
      <c r="G245" s="117"/>
      <c r="H245" s="117"/>
      <c r="I245" s="117"/>
      <c r="J245" s="117"/>
      <c r="K245" s="117"/>
      <c r="L245" s="117"/>
      <c r="M245" s="117"/>
      <c r="N245" s="117"/>
      <c r="O245" s="117"/>
      <c r="P245" s="117"/>
      <c r="Q245" s="117"/>
      <c r="R245" s="118"/>
      <c r="S245" s="105"/>
      <c r="T245" s="105"/>
      <c r="U245" s="103"/>
      <c r="V245" s="114"/>
      <c r="W245" s="114"/>
      <c r="X245" s="104"/>
      <c r="Y245" s="104"/>
      <c r="Z245" s="104"/>
      <c r="AA245" s="104"/>
      <c r="AB245" s="104"/>
      <c r="AC245" s="104"/>
      <c r="AD245" s="104"/>
      <c r="AE245" s="104"/>
      <c r="AF245" s="104"/>
      <c r="AG245" s="104"/>
      <c r="AH245" s="104"/>
      <c r="AI245" s="104"/>
      <c r="AJ245" s="104"/>
      <c r="AK245" s="104"/>
      <c r="AL245" s="104"/>
      <c r="AM245" s="104"/>
      <c r="AN245" s="104"/>
      <c r="AO245" s="104"/>
      <c r="AP245" s="104"/>
      <c r="AQ245" s="104"/>
    </row>
    <row r="246" ht="15.75" customHeight="1">
      <c r="A246" s="107"/>
      <c r="B246" s="107"/>
      <c r="C246" s="107"/>
      <c r="D246" s="115"/>
      <c r="E246" s="116"/>
      <c r="F246" s="117"/>
      <c r="G246" s="117"/>
      <c r="H246" s="117"/>
      <c r="I246" s="117"/>
      <c r="J246" s="117"/>
      <c r="K246" s="117"/>
      <c r="L246" s="117"/>
      <c r="M246" s="117"/>
      <c r="N246" s="117"/>
      <c r="O246" s="117"/>
      <c r="P246" s="117"/>
      <c r="Q246" s="117"/>
      <c r="R246" s="118"/>
      <c r="S246" s="101"/>
      <c r="T246" s="101"/>
      <c r="U246" s="103"/>
      <c r="V246" s="114"/>
      <c r="W246" s="114"/>
      <c r="X246" s="104"/>
      <c r="Y246" s="104"/>
      <c r="Z246" s="104"/>
      <c r="AA246" s="104"/>
      <c r="AB246" s="104"/>
      <c r="AC246" s="104"/>
      <c r="AD246" s="104"/>
      <c r="AE246" s="104"/>
      <c r="AF246" s="104"/>
      <c r="AG246" s="104"/>
      <c r="AH246" s="104"/>
      <c r="AI246" s="104"/>
      <c r="AJ246" s="104"/>
      <c r="AK246" s="104"/>
      <c r="AL246" s="104"/>
      <c r="AM246" s="104"/>
      <c r="AN246" s="104"/>
      <c r="AO246" s="104"/>
      <c r="AP246" s="104"/>
      <c r="AQ246" s="104"/>
    </row>
    <row r="247" ht="15.75" customHeight="1">
      <c r="A247" s="107"/>
      <c r="B247" s="107"/>
      <c r="C247" s="107"/>
      <c r="D247" s="121"/>
      <c r="E247" s="122"/>
      <c r="F247" s="123"/>
      <c r="G247" s="123"/>
      <c r="H247" s="123"/>
      <c r="I247" s="123"/>
      <c r="J247" s="123"/>
      <c r="K247" s="123"/>
      <c r="L247" s="123"/>
      <c r="M247" s="123"/>
      <c r="N247" s="123"/>
      <c r="O247" s="123"/>
      <c r="P247" s="123"/>
      <c r="Q247" s="123"/>
      <c r="R247" s="124"/>
      <c r="S247" s="105"/>
      <c r="T247" s="105"/>
      <c r="U247" s="103"/>
      <c r="V247" s="114"/>
      <c r="W247" s="114"/>
      <c r="X247" s="104"/>
      <c r="Y247" s="104"/>
      <c r="Z247" s="104"/>
      <c r="AA247" s="104"/>
      <c r="AB247" s="104"/>
      <c r="AC247" s="104"/>
      <c r="AD247" s="104"/>
      <c r="AE247" s="104"/>
      <c r="AF247" s="104"/>
      <c r="AG247" s="104"/>
      <c r="AH247" s="104"/>
      <c r="AI247" s="104"/>
      <c r="AJ247" s="104"/>
      <c r="AK247" s="104"/>
      <c r="AL247" s="104"/>
      <c r="AM247" s="104"/>
      <c r="AN247" s="104"/>
      <c r="AO247" s="104"/>
      <c r="AP247" s="104"/>
      <c r="AQ247" s="104"/>
    </row>
    <row r="248" ht="30.0" customHeight="1">
      <c r="A248" s="125" t="s">
        <v>219</v>
      </c>
      <c r="B248" s="96"/>
      <c r="C248" s="96"/>
      <c r="D248" s="97"/>
      <c r="E248" s="125" t="s">
        <v>220</v>
      </c>
      <c r="F248" s="96"/>
      <c r="G248" s="96"/>
      <c r="H248" s="96"/>
      <c r="I248" s="96"/>
      <c r="J248" s="97"/>
      <c r="K248" s="134" t="s">
        <v>221</v>
      </c>
      <c r="L248" s="96"/>
      <c r="M248" s="96"/>
      <c r="N248" s="96"/>
      <c r="O248" s="97"/>
      <c r="P248" s="135"/>
      <c r="Q248" s="96"/>
      <c r="R248" s="96"/>
      <c r="S248" s="96"/>
      <c r="T248" s="97"/>
      <c r="U248" s="130"/>
      <c r="V248" s="114"/>
      <c r="W248" s="114"/>
      <c r="X248" s="104"/>
      <c r="Y248" s="104"/>
      <c r="Z248" s="104"/>
      <c r="AA248" s="104"/>
      <c r="AB248" s="104"/>
      <c r="AC248" s="104"/>
      <c r="AD248" s="104"/>
      <c r="AE248" s="104"/>
      <c r="AF248" s="104"/>
      <c r="AG248" s="104"/>
      <c r="AH248" s="104"/>
      <c r="AI248" s="104"/>
      <c r="AJ248" s="104"/>
      <c r="AK248" s="104"/>
      <c r="AL248" s="104"/>
      <c r="AM248" s="104"/>
      <c r="AN248" s="104"/>
      <c r="AO248" s="104"/>
      <c r="AP248" s="104"/>
      <c r="AQ248" s="104"/>
    </row>
    <row r="249" ht="15.75" customHeight="1">
      <c r="A249" s="101" t="s">
        <v>222</v>
      </c>
      <c r="B249" s="101" t="s">
        <v>29</v>
      </c>
      <c r="C249" s="101" t="s">
        <v>30</v>
      </c>
      <c r="D249" s="107"/>
      <c r="E249" s="107"/>
      <c r="F249" s="131"/>
      <c r="G249" s="131"/>
      <c r="H249" s="131"/>
      <c r="I249" s="131"/>
      <c r="J249" s="131"/>
      <c r="K249" s="131"/>
      <c r="L249" s="131"/>
      <c r="M249" s="131"/>
      <c r="N249" s="131"/>
      <c r="O249" s="131"/>
      <c r="P249" s="131"/>
      <c r="Q249" s="131"/>
      <c r="R249" s="131"/>
      <c r="S249" s="101" t="s">
        <v>223</v>
      </c>
      <c r="T249" s="101" t="s">
        <v>224</v>
      </c>
      <c r="U249" s="103"/>
      <c r="V249" s="114"/>
      <c r="W249" s="114"/>
      <c r="X249" s="104"/>
      <c r="Y249" s="104"/>
      <c r="Z249" s="104"/>
      <c r="AA249" s="104"/>
      <c r="AB249" s="104"/>
      <c r="AC249" s="104"/>
      <c r="AD249" s="104"/>
      <c r="AE249" s="104"/>
      <c r="AF249" s="104"/>
      <c r="AG249" s="104"/>
      <c r="AH249" s="104"/>
      <c r="AI249" s="104"/>
      <c r="AJ249" s="104"/>
      <c r="AK249" s="104"/>
      <c r="AL249" s="104"/>
      <c r="AM249" s="104"/>
      <c r="AN249" s="104"/>
      <c r="AO249" s="104"/>
      <c r="AP249" s="104"/>
      <c r="AQ249" s="104"/>
    </row>
    <row r="250" ht="15.75" customHeight="1">
      <c r="A250" s="105"/>
      <c r="B250" s="105"/>
      <c r="C250" s="105"/>
      <c r="D250" s="132"/>
      <c r="E250" s="132"/>
      <c r="F250" s="133"/>
      <c r="G250" s="133"/>
      <c r="H250" s="133"/>
      <c r="I250" s="133"/>
      <c r="J250" s="133"/>
      <c r="K250" s="133"/>
      <c r="L250" s="133"/>
      <c r="M250" s="133"/>
      <c r="N250" s="133"/>
      <c r="O250" s="133"/>
      <c r="P250" s="133"/>
      <c r="Q250" s="133"/>
      <c r="R250" s="133"/>
      <c r="S250" s="105"/>
      <c r="T250" s="105"/>
      <c r="U250" s="103"/>
      <c r="V250" s="114"/>
      <c r="W250" s="114"/>
      <c r="X250" s="104"/>
      <c r="Y250" s="104"/>
      <c r="Z250" s="104"/>
      <c r="AA250" s="104"/>
      <c r="AB250" s="104"/>
      <c r="AC250" s="104"/>
      <c r="AD250" s="104"/>
      <c r="AE250" s="104"/>
      <c r="AF250" s="104"/>
      <c r="AG250" s="104"/>
      <c r="AH250" s="104"/>
      <c r="AI250" s="104"/>
      <c r="AJ250" s="104"/>
      <c r="AK250" s="104"/>
      <c r="AL250" s="104"/>
      <c r="AM250" s="104"/>
      <c r="AN250" s="104"/>
      <c r="AO250" s="104"/>
      <c r="AP250" s="104"/>
      <c r="AQ250" s="104"/>
    </row>
    <row r="251" ht="15.75" customHeight="1">
      <c r="A251" s="107"/>
      <c r="B251" s="107"/>
      <c r="C251" s="108"/>
      <c r="D251" s="109"/>
      <c r="E251" s="110"/>
      <c r="F251" s="111"/>
      <c r="G251" s="111"/>
      <c r="H251" s="111"/>
      <c r="I251" s="111"/>
      <c r="J251" s="111"/>
      <c r="K251" s="111"/>
      <c r="L251" s="111"/>
      <c r="M251" s="111"/>
      <c r="N251" s="111"/>
      <c r="O251" s="111"/>
      <c r="P251" s="111"/>
      <c r="Q251" s="111"/>
      <c r="R251" s="112"/>
      <c r="S251" s="113"/>
      <c r="T251" s="101"/>
      <c r="U251" s="103"/>
      <c r="V251" s="114"/>
      <c r="W251" s="114"/>
      <c r="X251" s="104"/>
      <c r="Y251" s="104"/>
      <c r="Z251" s="104"/>
      <c r="AA251" s="104"/>
      <c r="AB251" s="104"/>
      <c r="AC251" s="104"/>
      <c r="AD251" s="104"/>
      <c r="AE251" s="104"/>
      <c r="AF251" s="104"/>
      <c r="AG251" s="104"/>
      <c r="AH251" s="104"/>
      <c r="AI251" s="104"/>
      <c r="AJ251" s="104"/>
      <c r="AK251" s="104"/>
      <c r="AL251" s="104"/>
      <c r="AM251" s="104"/>
      <c r="AN251" s="104"/>
      <c r="AO251" s="104"/>
      <c r="AP251" s="104"/>
      <c r="AQ251" s="104"/>
    </row>
    <row r="252" ht="15.75" customHeight="1">
      <c r="A252" s="107"/>
      <c r="B252" s="107"/>
      <c r="C252" s="108"/>
      <c r="D252" s="115"/>
      <c r="E252" s="116"/>
      <c r="F252" s="117"/>
      <c r="G252" s="117"/>
      <c r="H252" s="117"/>
      <c r="I252" s="117"/>
      <c r="J252" s="117"/>
      <c r="K252" s="117"/>
      <c r="L252" s="117"/>
      <c r="M252" s="117"/>
      <c r="N252" s="117"/>
      <c r="O252" s="117"/>
      <c r="P252" s="117"/>
      <c r="Q252" s="117"/>
      <c r="R252" s="118"/>
      <c r="S252" s="119"/>
      <c r="T252" s="105"/>
      <c r="U252" s="103"/>
      <c r="V252" s="114"/>
      <c r="W252" s="114"/>
      <c r="X252" s="104"/>
      <c r="Y252" s="104"/>
      <c r="Z252" s="104"/>
      <c r="AA252" s="104"/>
      <c r="AB252" s="104"/>
      <c r="AC252" s="104"/>
      <c r="AD252" s="104"/>
      <c r="AE252" s="104"/>
      <c r="AF252" s="104"/>
      <c r="AG252" s="104"/>
      <c r="AH252" s="104"/>
      <c r="AI252" s="104"/>
      <c r="AJ252" s="104"/>
      <c r="AK252" s="104"/>
      <c r="AL252" s="104"/>
      <c r="AM252" s="104"/>
      <c r="AN252" s="104"/>
      <c r="AO252" s="104"/>
      <c r="AP252" s="104"/>
      <c r="AQ252" s="104"/>
    </row>
    <row r="253" ht="15.75" customHeight="1">
      <c r="A253" s="107"/>
      <c r="B253" s="107"/>
      <c r="C253" s="108"/>
      <c r="D253" s="115"/>
      <c r="E253" s="116"/>
      <c r="F253" s="117"/>
      <c r="G253" s="117"/>
      <c r="H253" s="117"/>
      <c r="I253" s="117"/>
      <c r="J253" s="117"/>
      <c r="K253" s="117"/>
      <c r="L253" s="117"/>
      <c r="M253" s="117"/>
      <c r="N253" s="117"/>
      <c r="O253" s="117"/>
      <c r="P253" s="117"/>
      <c r="Q253" s="117"/>
      <c r="R253" s="118"/>
      <c r="S253" s="113"/>
      <c r="T253" s="101"/>
      <c r="U253" s="103"/>
      <c r="V253" s="114"/>
      <c r="W253" s="114"/>
      <c r="X253" s="104"/>
      <c r="Y253" s="104"/>
      <c r="Z253" s="104"/>
      <c r="AA253" s="104"/>
      <c r="AB253" s="104"/>
      <c r="AC253" s="104"/>
      <c r="AD253" s="104"/>
      <c r="AE253" s="104"/>
      <c r="AF253" s="104"/>
      <c r="AG253" s="104"/>
      <c r="AH253" s="104"/>
      <c r="AI253" s="104"/>
      <c r="AJ253" s="104"/>
      <c r="AK253" s="104"/>
      <c r="AL253" s="104"/>
      <c r="AM253" s="104"/>
      <c r="AN253" s="104"/>
      <c r="AO253" s="104"/>
      <c r="AP253" s="104"/>
      <c r="AQ253" s="104"/>
    </row>
    <row r="254" ht="15.75" customHeight="1">
      <c r="A254" s="103"/>
      <c r="B254" s="107"/>
      <c r="C254" s="108"/>
      <c r="D254" s="115"/>
      <c r="E254" s="116"/>
      <c r="F254" s="117"/>
      <c r="G254" s="117"/>
      <c r="H254" s="117"/>
      <c r="I254" s="117"/>
      <c r="J254" s="117"/>
      <c r="K254" s="117"/>
      <c r="L254" s="117"/>
      <c r="M254" s="117"/>
      <c r="N254" s="117"/>
      <c r="O254" s="117"/>
      <c r="P254" s="117"/>
      <c r="Q254" s="117"/>
      <c r="R254" s="118"/>
      <c r="S254" s="119"/>
      <c r="T254" s="105"/>
      <c r="U254" s="103"/>
      <c r="V254" s="114"/>
      <c r="W254" s="114"/>
      <c r="X254" s="104"/>
      <c r="Y254" s="104"/>
      <c r="Z254" s="104"/>
      <c r="AA254" s="104"/>
      <c r="AB254" s="104"/>
      <c r="AC254" s="104"/>
      <c r="AD254" s="104"/>
      <c r="AE254" s="104"/>
      <c r="AF254" s="104"/>
      <c r="AG254" s="104"/>
      <c r="AH254" s="104"/>
      <c r="AI254" s="104"/>
      <c r="AJ254" s="104"/>
      <c r="AK254" s="104"/>
      <c r="AL254" s="104"/>
      <c r="AM254" s="104"/>
      <c r="AN254" s="104"/>
      <c r="AO254" s="104"/>
      <c r="AP254" s="104"/>
      <c r="AQ254" s="104"/>
    </row>
    <row r="255" ht="15.75" customHeight="1">
      <c r="A255" s="107"/>
      <c r="B255" s="107"/>
      <c r="C255" s="108"/>
      <c r="D255" s="115"/>
      <c r="E255" s="116"/>
      <c r="F255" s="117"/>
      <c r="G255" s="117"/>
      <c r="H255" s="117"/>
      <c r="I255" s="117"/>
      <c r="J255" s="117"/>
      <c r="K255" s="117"/>
      <c r="L255" s="117"/>
      <c r="M255" s="117"/>
      <c r="N255" s="117"/>
      <c r="O255" s="117"/>
      <c r="P255" s="117"/>
      <c r="Q255" s="117"/>
      <c r="R255" s="118"/>
      <c r="S255" s="113"/>
      <c r="T255" s="101"/>
      <c r="U255" s="103"/>
      <c r="V255" s="114"/>
      <c r="W255" s="114"/>
      <c r="X255" s="104"/>
      <c r="Y255" s="104"/>
      <c r="Z255" s="104"/>
      <c r="AA255" s="104"/>
      <c r="AB255" s="104"/>
      <c r="AC255" s="104"/>
      <c r="AD255" s="104"/>
      <c r="AE255" s="104"/>
      <c r="AF255" s="104"/>
      <c r="AG255" s="104"/>
      <c r="AH255" s="104"/>
      <c r="AI255" s="104"/>
      <c r="AJ255" s="104"/>
      <c r="AK255" s="104"/>
      <c r="AL255" s="104"/>
      <c r="AM255" s="104"/>
      <c r="AN255" s="104"/>
      <c r="AO255" s="104"/>
      <c r="AP255" s="104"/>
      <c r="AQ255" s="104"/>
    </row>
    <row r="256" ht="15.75" customHeight="1">
      <c r="A256" s="107"/>
      <c r="B256" s="107"/>
      <c r="C256" s="108"/>
      <c r="D256" s="115"/>
      <c r="E256" s="116"/>
      <c r="F256" s="117"/>
      <c r="G256" s="117"/>
      <c r="H256" s="117"/>
      <c r="I256" s="117"/>
      <c r="J256" s="117"/>
      <c r="K256" s="117"/>
      <c r="L256" s="117"/>
      <c r="M256" s="117"/>
      <c r="N256" s="117"/>
      <c r="O256" s="117"/>
      <c r="P256" s="117"/>
      <c r="Q256" s="117"/>
      <c r="R256" s="118"/>
      <c r="S256" s="119"/>
      <c r="T256" s="105"/>
      <c r="U256" s="103"/>
      <c r="V256" s="114"/>
      <c r="W256" s="114"/>
      <c r="X256" s="104"/>
      <c r="Y256" s="104"/>
      <c r="Z256" s="104"/>
      <c r="AA256" s="104"/>
      <c r="AB256" s="104"/>
      <c r="AC256" s="104"/>
      <c r="AD256" s="104"/>
      <c r="AE256" s="104"/>
      <c r="AF256" s="104"/>
      <c r="AG256" s="104"/>
      <c r="AH256" s="104"/>
      <c r="AI256" s="104"/>
      <c r="AJ256" s="104"/>
      <c r="AK256" s="104"/>
      <c r="AL256" s="104"/>
      <c r="AM256" s="104"/>
      <c r="AN256" s="104"/>
      <c r="AO256" s="104"/>
      <c r="AP256" s="104"/>
      <c r="AQ256" s="104"/>
    </row>
    <row r="257" ht="15.75" customHeight="1">
      <c r="A257" s="107"/>
      <c r="B257" s="107"/>
      <c r="C257" s="108"/>
      <c r="D257" s="115"/>
      <c r="E257" s="116"/>
      <c r="F257" s="117"/>
      <c r="G257" s="117"/>
      <c r="H257" s="117"/>
      <c r="I257" s="117"/>
      <c r="J257" s="117"/>
      <c r="K257" s="117"/>
      <c r="L257" s="117"/>
      <c r="M257" s="117"/>
      <c r="N257" s="117"/>
      <c r="O257" s="117"/>
      <c r="P257" s="117"/>
      <c r="Q257" s="117"/>
      <c r="R257" s="118"/>
      <c r="S257" s="113"/>
      <c r="T257" s="101"/>
      <c r="U257" s="103"/>
      <c r="V257" s="114"/>
      <c r="W257" s="114"/>
      <c r="X257" s="104"/>
      <c r="Y257" s="104"/>
      <c r="Z257" s="104"/>
      <c r="AA257" s="104"/>
      <c r="AB257" s="104"/>
      <c r="AC257" s="104"/>
      <c r="AD257" s="104"/>
      <c r="AE257" s="104"/>
      <c r="AF257" s="104"/>
      <c r="AG257" s="104"/>
      <c r="AH257" s="104"/>
      <c r="AI257" s="104"/>
      <c r="AJ257" s="104"/>
      <c r="AK257" s="104"/>
      <c r="AL257" s="104"/>
      <c r="AM257" s="104"/>
      <c r="AN257" s="104"/>
      <c r="AO257" s="104"/>
      <c r="AP257" s="104"/>
      <c r="AQ257" s="104"/>
    </row>
    <row r="258" ht="15.75" customHeight="1">
      <c r="A258" s="107"/>
      <c r="B258" s="107"/>
      <c r="C258" s="108"/>
      <c r="D258" s="115"/>
      <c r="E258" s="116"/>
      <c r="F258" s="117"/>
      <c r="G258" s="117"/>
      <c r="H258" s="117"/>
      <c r="I258" s="117"/>
      <c r="J258" s="117"/>
      <c r="K258" s="117"/>
      <c r="L258" s="117"/>
      <c r="M258" s="117"/>
      <c r="N258" s="117"/>
      <c r="O258" s="117"/>
      <c r="P258" s="117"/>
      <c r="Q258" s="117"/>
      <c r="R258" s="118"/>
      <c r="S258" s="119"/>
      <c r="T258" s="105"/>
      <c r="U258" s="103"/>
      <c r="V258" s="114"/>
      <c r="W258" s="114"/>
      <c r="X258" s="104"/>
      <c r="Y258" s="104"/>
      <c r="Z258" s="104"/>
      <c r="AA258" s="104"/>
      <c r="AB258" s="104"/>
      <c r="AC258" s="104"/>
      <c r="AD258" s="104"/>
      <c r="AE258" s="104"/>
      <c r="AF258" s="104"/>
      <c r="AG258" s="104"/>
      <c r="AH258" s="104"/>
      <c r="AI258" s="104"/>
      <c r="AJ258" s="104"/>
      <c r="AK258" s="104"/>
      <c r="AL258" s="104"/>
      <c r="AM258" s="104"/>
      <c r="AN258" s="104"/>
      <c r="AO258" s="104"/>
      <c r="AP258" s="104"/>
      <c r="AQ258" s="104"/>
    </row>
    <row r="259" ht="15.75" customHeight="1">
      <c r="A259" s="107"/>
      <c r="B259" s="107"/>
      <c r="C259" s="108"/>
      <c r="D259" s="115"/>
      <c r="E259" s="116"/>
      <c r="F259" s="117"/>
      <c r="G259" s="117"/>
      <c r="H259" s="117"/>
      <c r="I259" s="117"/>
      <c r="J259" s="117"/>
      <c r="K259" s="117"/>
      <c r="L259" s="117"/>
      <c r="M259" s="117"/>
      <c r="N259" s="117"/>
      <c r="O259" s="117"/>
      <c r="P259" s="117"/>
      <c r="Q259" s="117"/>
      <c r="R259" s="118"/>
      <c r="S259" s="113"/>
      <c r="T259" s="101"/>
      <c r="U259" s="103"/>
      <c r="V259" s="114"/>
      <c r="W259" s="114"/>
      <c r="X259" s="104"/>
      <c r="Y259" s="104"/>
      <c r="Z259" s="104"/>
      <c r="AA259" s="104"/>
      <c r="AB259" s="104"/>
      <c r="AC259" s="104"/>
      <c r="AD259" s="104"/>
      <c r="AE259" s="104"/>
      <c r="AF259" s="104"/>
      <c r="AG259" s="104"/>
      <c r="AH259" s="104"/>
      <c r="AI259" s="104"/>
      <c r="AJ259" s="104"/>
      <c r="AK259" s="104"/>
      <c r="AL259" s="104"/>
      <c r="AM259" s="104"/>
      <c r="AN259" s="104"/>
      <c r="AO259" s="104"/>
      <c r="AP259" s="104"/>
      <c r="AQ259" s="104"/>
    </row>
    <row r="260" ht="15.75" customHeight="1">
      <c r="A260" s="107"/>
      <c r="B260" s="107"/>
      <c r="C260" s="108"/>
      <c r="D260" s="115"/>
      <c r="E260" s="116"/>
      <c r="F260" s="117"/>
      <c r="G260" s="117"/>
      <c r="H260" s="117"/>
      <c r="I260" s="117"/>
      <c r="J260" s="117"/>
      <c r="K260" s="117"/>
      <c r="L260" s="117"/>
      <c r="M260" s="117"/>
      <c r="N260" s="117"/>
      <c r="O260" s="117"/>
      <c r="P260" s="117"/>
      <c r="Q260" s="117"/>
      <c r="R260" s="118"/>
      <c r="S260" s="119"/>
      <c r="T260" s="105"/>
      <c r="U260" s="103"/>
      <c r="V260" s="114"/>
      <c r="W260" s="114"/>
      <c r="X260" s="104"/>
      <c r="Y260" s="104"/>
      <c r="Z260" s="104"/>
      <c r="AA260" s="104"/>
      <c r="AB260" s="104"/>
      <c r="AC260" s="104"/>
      <c r="AD260" s="104"/>
      <c r="AE260" s="104"/>
      <c r="AF260" s="104"/>
      <c r="AG260" s="104"/>
      <c r="AH260" s="104"/>
      <c r="AI260" s="104"/>
      <c r="AJ260" s="104"/>
      <c r="AK260" s="104"/>
      <c r="AL260" s="104"/>
      <c r="AM260" s="104"/>
      <c r="AN260" s="104"/>
      <c r="AO260" s="104"/>
      <c r="AP260" s="104"/>
      <c r="AQ260" s="104"/>
    </row>
    <row r="261" ht="15.75" customHeight="1">
      <c r="A261" s="107"/>
      <c r="B261" s="107"/>
      <c r="C261" s="108"/>
      <c r="D261" s="115"/>
      <c r="E261" s="116"/>
      <c r="F261" s="117"/>
      <c r="G261" s="117"/>
      <c r="H261" s="117"/>
      <c r="I261" s="117"/>
      <c r="J261" s="117"/>
      <c r="K261" s="117"/>
      <c r="L261" s="117"/>
      <c r="M261" s="117"/>
      <c r="N261" s="117"/>
      <c r="O261" s="117"/>
      <c r="P261" s="117"/>
      <c r="Q261" s="117"/>
      <c r="R261" s="118"/>
      <c r="S261" s="113"/>
      <c r="T261" s="101"/>
      <c r="U261" s="103"/>
      <c r="V261" s="114"/>
      <c r="W261" s="114"/>
      <c r="X261" s="104"/>
      <c r="Y261" s="104"/>
      <c r="Z261" s="104"/>
      <c r="AA261" s="104"/>
      <c r="AB261" s="104"/>
      <c r="AC261" s="104"/>
      <c r="AD261" s="104"/>
      <c r="AE261" s="104"/>
      <c r="AF261" s="104"/>
      <c r="AG261" s="104"/>
      <c r="AH261" s="104"/>
      <c r="AI261" s="104"/>
      <c r="AJ261" s="104"/>
      <c r="AK261" s="104"/>
      <c r="AL261" s="104"/>
      <c r="AM261" s="104"/>
      <c r="AN261" s="104"/>
      <c r="AO261" s="104"/>
      <c r="AP261" s="104"/>
      <c r="AQ261" s="104"/>
    </row>
    <row r="262" ht="15.75" customHeight="1">
      <c r="A262" s="107"/>
      <c r="B262" s="107"/>
      <c r="C262" s="108"/>
      <c r="D262" s="115"/>
      <c r="E262" s="116"/>
      <c r="F262" s="117"/>
      <c r="G262" s="117"/>
      <c r="H262" s="117"/>
      <c r="I262" s="117"/>
      <c r="J262" s="117"/>
      <c r="K262" s="117"/>
      <c r="L262" s="117"/>
      <c r="M262" s="117"/>
      <c r="N262" s="117"/>
      <c r="O262" s="117"/>
      <c r="P262" s="117"/>
      <c r="Q262" s="117"/>
      <c r="R262" s="118"/>
      <c r="S262" s="119"/>
      <c r="T262" s="105"/>
      <c r="U262" s="103"/>
      <c r="V262" s="114"/>
      <c r="W262" s="114"/>
      <c r="X262" s="104"/>
      <c r="Y262" s="104"/>
      <c r="Z262" s="104"/>
      <c r="AA262" s="104"/>
      <c r="AB262" s="104"/>
      <c r="AC262" s="104"/>
      <c r="AD262" s="104"/>
      <c r="AE262" s="104"/>
      <c r="AF262" s="104"/>
      <c r="AG262" s="104"/>
      <c r="AH262" s="104"/>
      <c r="AI262" s="104"/>
      <c r="AJ262" s="104"/>
      <c r="AK262" s="104"/>
      <c r="AL262" s="104"/>
      <c r="AM262" s="104"/>
      <c r="AN262" s="104"/>
      <c r="AO262" s="104"/>
      <c r="AP262" s="104"/>
      <c r="AQ262" s="104"/>
    </row>
    <row r="263" ht="15.75" customHeight="1">
      <c r="A263" s="107"/>
      <c r="B263" s="107"/>
      <c r="C263" s="108"/>
      <c r="D263" s="115"/>
      <c r="E263" s="116"/>
      <c r="F263" s="117"/>
      <c r="G263" s="117"/>
      <c r="H263" s="117"/>
      <c r="I263" s="117"/>
      <c r="J263" s="117"/>
      <c r="K263" s="117"/>
      <c r="L263" s="117"/>
      <c r="M263" s="117"/>
      <c r="N263" s="117"/>
      <c r="O263" s="117"/>
      <c r="P263" s="117"/>
      <c r="Q263" s="117"/>
      <c r="R263" s="118"/>
      <c r="S263" s="113"/>
      <c r="T263" s="101"/>
      <c r="U263" s="103"/>
      <c r="V263" s="114"/>
      <c r="W263" s="114"/>
      <c r="X263" s="104"/>
      <c r="Y263" s="104"/>
      <c r="Z263" s="104"/>
      <c r="AA263" s="104"/>
      <c r="AB263" s="104"/>
      <c r="AC263" s="104"/>
      <c r="AD263" s="104"/>
      <c r="AE263" s="104"/>
      <c r="AF263" s="104"/>
      <c r="AG263" s="104"/>
      <c r="AH263" s="104"/>
      <c r="AI263" s="104"/>
      <c r="AJ263" s="104"/>
      <c r="AK263" s="104"/>
      <c r="AL263" s="104"/>
      <c r="AM263" s="104"/>
      <c r="AN263" s="104"/>
      <c r="AO263" s="104"/>
      <c r="AP263" s="104"/>
      <c r="AQ263" s="104"/>
    </row>
    <row r="264" ht="15.75" customHeight="1">
      <c r="A264" s="107"/>
      <c r="B264" s="107"/>
      <c r="C264" s="108"/>
      <c r="D264" s="115"/>
      <c r="E264" s="116"/>
      <c r="F264" s="117"/>
      <c r="G264" s="117"/>
      <c r="H264" s="117"/>
      <c r="I264" s="117"/>
      <c r="J264" s="117"/>
      <c r="K264" s="117"/>
      <c r="L264" s="117"/>
      <c r="M264" s="117"/>
      <c r="N264" s="117"/>
      <c r="O264" s="117"/>
      <c r="P264" s="117"/>
      <c r="Q264" s="117"/>
      <c r="R264" s="118"/>
      <c r="S264" s="119"/>
      <c r="T264" s="105"/>
      <c r="U264" s="103"/>
      <c r="V264" s="114"/>
      <c r="W264" s="114"/>
      <c r="X264" s="104"/>
      <c r="Y264" s="104"/>
      <c r="Z264" s="104"/>
      <c r="AA264" s="104"/>
      <c r="AB264" s="104"/>
      <c r="AC264" s="104"/>
      <c r="AD264" s="104"/>
      <c r="AE264" s="104"/>
      <c r="AF264" s="104"/>
      <c r="AG264" s="104"/>
      <c r="AH264" s="104"/>
      <c r="AI264" s="104"/>
      <c r="AJ264" s="104"/>
      <c r="AK264" s="104"/>
      <c r="AL264" s="104"/>
      <c r="AM264" s="104"/>
      <c r="AN264" s="104"/>
      <c r="AO264" s="104"/>
      <c r="AP264" s="104"/>
      <c r="AQ264" s="104"/>
    </row>
    <row r="265" ht="15.75" customHeight="1">
      <c r="A265" s="107"/>
      <c r="B265" s="107"/>
      <c r="C265" s="108"/>
      <c r="D265" s="115"/>
      <c r="E265" s="116"/>
      <c r="F265" s="117"/>
      <c r="G265" s="117"/>
      <c r="H265" s="117"/>
      <c r="I265" s="117"/>
      <c r="J265" s="117"/>
      <c r="K265" s="117"/>
      <c r="L265" s="117"/>
      <c r="M265" s="117"/>
      <c r="N265" s="117"/>
      <c r="O265" s="117"/>
      <c r="P265" s="117"/>
      <c r="Q265" s="117"/>
      <c r="R265" s="118"/>
      <c r="S265" s="113"/>
      <c r="T265" s="101"/>
      <c r="U265" s="103"/>
      <c r="V265" s="114"/>
      <c r="W265" s="114"/>
      <c r="X265" s="104"/>
      <c r="Y265" s="104"/>
      <c r="Z265" s="104"/>
      <c r="AA265" s="104"/>
      <c r="AB265" s="104"/>
      <c r="AC265" s="104"/>
      <c r="AD265" s="104"/>
      <c r="AE265" s="104"/>
      <c r="AF265" s="104"/>
      <c r="AG265" s="104"/>
      <c r="AH265" s="104"/>
      <c r="AI265" s="104"/>
      <c r="AJ265" s="104"/>
      <c r="AK265" s="104"/>
      <c r="AL265" s="104"/>
      <c r="AM265" s="104"/>
      <c r="AN265" s="104"/>
      <c r="AO265" s="104"/>
      <c r="AP265" s="104"/>
      <c r="AQ265" s="104"/>
    </row>
    <row r="266" ht="15.75" customHeight="1">
      <c r="A266" s="107"/>
      <c r="B266" s="107"/>
      <c r="C266" s="108"/>
      <c r="D266" s="115"/>
      <c r="E266" s="116"/>
      <c r="F266" s="117"/>
      <c r="G266" s="117"/>
      <c r="H266" s="117"/>
      <c r="I266" s="117"/>
      <c r="J266" s="117"/>
      <c r="K266" s="117"/>
      <c r="L266" s="117"/>
      <c r="M266" s="117"/>
      <c r="N266" s="117"/>
      <c r="O266" s="117"/>
      <c r="P266" s="117"/>
      <c r="Q266" s="117"/>
      <c r="R266" s="118"/>
      <c r="S266" s="119"/>
      <c r="T266" s="105"/>
      <c r="U266" s="103"/>
      <c r="V266" s="114"/>
      <c r="W266" s="114"/>
      <c r="X266" s="104"/>
      <c r="Y266" s="104"/>
      <c r="Z266" s="104"/>
      <c r="AA266" s="104"/>
      <c r="AB266" s="104"/>
      <c r="AC266" s="104"/>
      <c r="AD266" s="104"/>
      <c r="AE266" s="104"/>
      <c r="AF266" s="104"/>
      <c r="AG266" s="104"/>
      <c r="AH266" s="104"/>
      <c r="AI266" s="104"/>
      <c r="AJ266" s="104"/>
      <c r="AK266" s="104"/>
      <c r="AL266" s="104"/>
      <c r="AM266" s="104"/>
      <c r="AN266" s="104"/>
      <c r="AO266" s="104"/>
      <c r="AP266" s="104"/>
      <c r="AQ266" s="104"/>
    </row>
    <row r="267" ht="15.75" customHeight="1">
      <c r="A267" s="107"/>
      <c r="B267" s="107"/>
      <c r="C267" s="108"/>
      <c r="D267" s="115"/>
      <c r="E267" s="116"/>
      <c r="F267" s="117"/>
      <c r="G267" s="117"/>
      <c r="H267" s="117"/>
      <c r="I267" s="117"/>
      <c r="J267" s="117"/>
      <c r="K267" s="117"/>
      <c r="L267" s="117"/>
      <c r="M267" s="117"/>
      <c r="N267" s="117"/>
      <c r="O267" s="117"/>
      <c r="P267" s="117"/>
      <c r="Q267" s="117"/>
      <c r="R267" s="118"/>
      <c r="S267" s="113"/>
      <c r="T267" s="101"/>
      <c r="U267" s="103"/>
      <c r="V267" s="114"/>
      <c r="W267" s="114"/>
      <c r="X267" s="104"/>
      <c r="Y267" s="104"/>
      <c r="Z267" s="104"/>
      <c r="AA267" s="104"/>
      <c r="AB267" s="104"/>
      <c r="AC267" s="104"/>
      <c r="AD267" s="104"/>
      <c r="AE267" s="104"/>
      <c r="AF267" s="104"/>
      <c r="AG267" s="104"/>
      <c r="AH267" s="104"/>
      <c r="AI267" s="104"/>
      <c r="AJ267" s="104"/>
      <c r="AK267" s="104"/>
      <c r="AL267" s="104"/>
      <c r="AM267" s="104"/>
      <c r="AN267" s="104"/>
      <c r="AO267" s="104"/>
      <c r="AP267" s="104"/>
      <c r="AQ267" s="104"/>
    </row>
    <row r="268" ht="15.75" customHeight="1">
      <c r="A268" s="107"/>
      <c r="B268" s="107"/>
      <c r="C268" s="108"/>
      <c r="D268" s="115"/>
      <c r="E268" s="116"/>
      <c r="F268" s="117"/>
      <c r="G268" s="117"/>
      <c r="H268" s="117"/>
      <c r="I268" s="117"/>
      <c r="J268" s="117"/>
      <c r="K268" s="117"/>
      <c r="L268" s="117"/>
      <c r="M268" s="117"/>
      <c r="N268" s="117"/>
      <c r="O268" s="117"/>
      <c r="P268" s="117"/>
      <c r="Q268" s="117"/>
      <c r="R268" s="118"/>
      <c r="S268" s="119"/>
      <c r="T268" s="105"/>
      <c r="U268" s="103"/>
      <c r="V268" s="114"/>
      <c r="W268" s="114"/>
      <c r="X268" s="104"/>
      <c r="Y268" s="104"/>
      <c r="Z268" s="104"/>
      <c r="AA268" s="104"/>
      <c r="AB268" s="104"/>
      <c r="AC268" s="104"/>
      <c r="AD268" s="104"/>
      <c r="AE268" s="104"/>
      <c r="AF268" s="104"/>
      <c r="AG268" s="104"/>
      <c r="AH268" s="104"/>
      <c r="AI268" s="104"/>
      <c r="AJ268" s="104"/>
      <c r="AK268" s="104"/>
      <c r="AL268" s="104"/>
      <c r="AM268" s="104"/>
      <c r="AN268" s="104"/>
      <c r="AO268" s="104"/>
      <c r="AP268" s="104"/>
      <c r="AQ268" s="104"/>
    </row>
    <row r="269" ht="15.75" customHeight="1">
      <c r="A269" s="107"/>
      <c r="B269" s="107"/>
      <c r="C269" s="108"/>
      <c r="D269" s="115"/>
      <c r="E269" s="116"/>
      <c r="F269" s="117"/>
      <c r="G269" s="117"/>
      <c r="H269" s="117"/>
      <c r="I269" s="117"/>
      <c r="J269" s="117"/>
      <c r="K269" s="117"/>
      <c r="L269" s="117"/>
      <c r="M269" s="117"/>
      <c r="N269" s="117"/>
      <c r="O269" s="117"/>
      <c r="P269" s="117"/>
      <c r="Q269" s="117"/>
      <c r="R269" s="118"/>
      <c r="S269" s="113"/>
      <c r="T269" s="101"/>
      <c r="U269" s="103"/>
      <c r="V269" s="114"/>
      <c r="W269" s="114"/>
      <c r="X269" s="104"/>
      <c r="Y269" s="104"/>
      <c r="Z269" s="104"/>
      <c r="AA269" s="104"/>
      <c r="AB269" s="104"/>
      <c r="AC269" s="104"/>
      <c r="AD269" s="104"/>
      <c r="AE269" s="104"/>
      <c r="AF269" s="104"/>
      <c r="AG269" s="104"/>
      <c r="AH269" s="104"/>
      <c r="AI269" s="104"/>
      <c r="AJ269" s="104"/>
      <c r="AK269" s="104"/>
      <c r="AL269" s="104"/>
      <c r="AM269" s="104"/>
      <c r="AN269" s="104"/>
      <c r="AO269" s="104"/>
      <c r="AP269" s="104"/>
      <c r="AQ269" s="104"/>
    </row>
    <row r="270" ht="15.75" customHeight="1">
      <c r="A270" s="107"/>
      <c r="B270" s="107"/>
      <c r="C270" s="108"/>
      <c r="D270" s="115"/>
      <c r="E270" s="116"/>
      <c r="F270" s="117"/>
      <c r="G270" s="117"/>
      <c r="H270" s="117"/>
      <c r="I270" s="117"/>
      <c r="J270" s="117"/>
      <c r="K270" s="117"/>
      <c r="L270" s="117"/>
      <c r="M270" s="117"/>
      <c r="N270" s="117"/>
      <c r="O270" s="117"/>
      <c r="P270" s="117"/>
      <c r="Q270" s="117"/>
      <c r="R270" s="118"/>
      <c r="S270" s="119"/>
      <c r="T270" s="105"/>
      <c r="U270" s="103"/>
      <c r="V270" s="114"/>
      <c r="W270" s="114"/>
      <c r="X270" s="104"/>
      <c r="Y270" s="104"/>
      <c r="Z270" s="104"/>
      <c r="AA270" s="104"/>
      <c r="AB270" s="104"/>
      <c r="AC270" s="104"/>
      <c r="AD270" s="104"/>
      <c r="AE270" s="104"/>
      <c r="AF270" s="104"/>
      <c r="AG270" s="104"/>
      <c r="AH270" s="104"/>
      <c r="AI270" s="104"/>
      <c r="AJ270" s="104"/>
      <c r="AK270" s="104"/>
      <c r="AL270" s="104"/>
      <c r="AM270" s="104"/>
      <c r="AN270" s="104"/>
      <c r="AO270" s="104"/>
      <c r="AP270" s="104"/>
      <c r="AQ270" s="104"/>
    </row>
    <row r="271" ht="15.75" customHeight="1">
      <c r="A271" s="107"/>
      <c r="B271" s="107"/>
      <c r="C271" s="108"/>
      <c r="D271" s="115"/>
      <c r="E271" s="116"/>
      <c r="F271" s="117"/>
      <c r="G271" s="117"/>
      <c r="H271" s="117"/>
      <c r="I271" s="117"/>
      <c r="J271" s="117"/>
      <c r="K271" s="117"/>
      <c r="L271" s="117"/>
      <c r="M271" s="117"/>
      <c r="N271" s="117"/>
      <c r="O271" s="117"/>
      <c r="P271" s="117"/>
      <c r="Q271" s="117"/>
      <c r="R271" s="118"/>
      <c r="S271" s="113"/>
      <c r="T271" s="101"/>
      <c r="U271" s="103"/>
      <c r="V271" s="114"/>
      <c r="W271" s="114"/>
      <c r="X271" s="104"/>
      <c r="Y271" s="104"/>
      <c r="Z271" s="104"/>
      <c r="AA271" s="104"/>
      <c r="AB271" s="104"/>
      <c r="AC271" s="104"/>
      <c r="AD271" s="104"/>
      <c r="AE271" s="104"/>
      <c r="AF271" s="104"/>
      <c r="AG271" s="104"/>
      <c r="AH271" s="104"/>
      <c r="AI271" s="104"/>
      <c r="AJ271" s="104"/>
      <c r="AK271" s="104"/>
      <c r="AL271" s="104"/>
      <c r="AM271" s="104"/>
      <c r="AN271" s="104"/>
      <c r="AO271" s="104"/>
      <c r="AP271" s="104"/>
      <c r="AQ271" s="104"/>
    </row>
    <row r="272" ht="15.75" customHeight="1">
      <c r="A272" s="107"/>
      <c r="B272" s="107"/>
      <c r="C272" s="108"/>
      <c r="D272" s="115"/>
      <c r="E272" s="116"/>
      <c r="F272" s="117"/>
      <c r="G272" s="117"/>
      <c r="H272" s="117"/>
      <c r="I272" s="117"/>
      <c r="J272" s="117"/>
      <c r="K272" s="117"/>
      <c r="L272" s="117"/>
      <c r="M272" s="117"/>
      <c r="N272" s="117"/>
      <c r="O272" s="117"/>
      <c r="P272" s="117"/>
      <c r="Q272" s="117"/>
      <c r="R272" s="118"/>
      <c r="S272" s="119"/>
      <c r="T272" s="105"/>
      <c r="U272" s="103"/>
      <c r="V272" s="114"/>
      <c r="W272" s="114"/>
      <c r="X272" s="104"/>
      <c r="Y272" s="104"/>
      <c r="Z272" s="104"/>
      <c r="AA272" s="104"/>
      <c r="AB272" s="104"/>
      <c r="AC272" s="104"/>
      <c r="AD272" s="104"/>
      <c r="AE272" s="104"/>
      <c r="AF272" s="104"/>
      <c r="AG272" s="104"/>
      <c r="AH272" s="104"/>
      <c r="AI272" s="104"/>
      <c r="AJ272" s="104"/>
      <c r="AK272" s="104"/>
      <c r="AL272" s="104"/>
      <c r="AM272" s="104"/>
      <c r="AN272" s="104"/>
      <c r="AO272" s="104"/>
      <c r="AP272" s="104"/>
      <c r="AQ272" s="104"/>
    </row>
    <row r="273" ht="15.75" customHeight="1">
      <c r="A273" s="107"/>
      <c r="B273" s="107"/>
      <c r="C273" s="108"/>
      <c r="D273" s="115"/>
      <c r="E273" s="116"/>
      <c r="F273" s="117"/>
      <c r="G273" s="117"/>
      <c r="H273" s="117"/>
      <c r="I273" s="117"/>
      <c r="J273" s="117"/>
      <c r="K273" s="117"/>
      <c r="L273" s="117"/>
      <c r="M273" s="117"/>
      <c r="N273" s="117"/>
      <c r="O273" s="117"/>
      <c r="P273" s="117"/>
      <c r="Q273" s="117"/>
      <c r="R273" s="118"/>
      <c r="S273" s="113"/>
      <c r="T273" s="101"/>
      <c r="U273" s="103"/>
      <c r="V273" s="114"/>
      <c r="W273" s="114"/>
      <c r="X273" s="104"/>
      <c r="Y273" s="104"/>
      <c r="Z273" s="104"/>
      <c r="AA273" s="104"/>
      <c r="AB273" s="104"/>
      <c r="AC273" s="104"/>
      <c r="AD273" s="104"/>
      <c r="AE273" s="104"/>
      <c r="AF273" s="104"/>
      <c r="AG273" s="104"/>
      <c r="AH273" s="104"/>
      <c r="AI273" s="104"/>
      <c r="AJ273" s="104"/>
      <c r="AK273" s="104"/>
      <c r="AL273" s="104"/>
      <c r="AM273" s="104"/>
      <c r="AN273" s="104"/>
      <c r="AO273" s="104"/>
      <c r="AP273" s="104"/>
      <c r="AQ273" s="104"/>
    </row>
    <row r="274" ht="15.75" customHeight="1">
      <c r="A274" s="107"/>
      <c r="B274" s="107"/>
      <c r="C274" s="108"/>
      <c r="D274" s="115"/>
      <c r="E274" s="116"/>
      <c r="F274" s="117"/>
      <c r="G274" s="117"/>
      <c r="H274" s="117"/>
      <c r="I274" s="117"/>
      <c r="J274" s="117"/>
      <c r="K274" s="117"/>
      <c r="L274" s="117"/>
      <c r="M274" s="117"/>
      <c r="N274" s="117"/>
      <c r="O274" s="117"/>
      <c r="P274" s="117"/>
      <c r="Q274" s="117"/>
      <c r="R274" s="118"/>
      <c r="S274" s="119"/>
      <c r="T274" s="105"/>
      <c r="U274" s="103"/>
      <c r="V274" s="114"/>
      <c r="W274" s="114"/>
      <c r="X274" s="104"/>
      <c r="Y274" s="104"/>
      <c r="Z274" s="104"/>
      <c r="AA274" s="104"/>
      <c r="AB274" s="104"/>
      <c r="AC274" s="104"/>
      <c r="AD274" s="104"/>
      <c r="AE274" s="104"/>
      <c r="AF274" s="104"/>
      <c r="AG274" s="104"/>
      <c r="AH274" s="104"/>
      <c r="AI274" s="104"/>
      <c r="AJ274" s="104"/>
      <c r="AK274" s="104"/>
      <c r="AL274" s="104"/>
      <c r="AM274" s="104"/>
      <c r="AN274" s="104"/>
      <c r="AO274" s="104"/>
      <c r="AP274" s="104"/>
      <c r="AQ274" s="104"/>
    </row>
    <row r="275" ht="15.75" customHeight="1">
      <c r="A275" s="107"/>
      <c r="B275" s="107"/>
      <c r="C275" s="108"/>
      <c r="D275" s="115"/>
      <c r="E275" s="116"/>
      <c r="F275" s="117"/>
      <c r="G275" s="117"/>
      <c r="H275" s="117"/>
      <c r="I275" s="117"/>
      <c r="J275" s="117"/>
      <c r="K275" s="117"/>
      <c r="L275" s="117"/>
      <c r="M275" s="117"/>
      <c r="N275" s="117"/>
      <c r="O275" s="117"/>
      <c r="P275" s="117"/>
      <c r="Q275" s="117"/>
      <c r="R275" s="118"/>
      <c r="S275" s="113"/>
      <c r="T275" s="101"/>
      <c r="U275" s="103"/>
      <c r="V275" s="114"/>
      <c r="W275" s="114"/>
      <c r="X275" s="104"/>
      <c r="Y275" s="104"/>
      <c r="Z275" s="104"/>
      <c r="AA275" s="104"/>
      <c r="AB275" s="104"/>
      <c r="AC275" s="104"/>
      <c r="AD275" s="104"/>
      <c r="AE275" s="104"/>
      <c r="AF275" s="104"/>
      <c r="AG275" s="104"/>
      <c r="AH275" s="104"/>
      <c r="AI275" s="104"/>
      <c r="AJ275" s="104"/>
      <c r="AK275" s="104"/>
      <c r="AL275" s="104"/>
      <c r="AM275" s="104"/>
      <c r="AN275" s="104"/>
      <c r="AO275" s="104"/>
      <c r="AP275" s="104"/>
      <c r="AQ275" s="104"/>
    </row>
    <row r="276" ht="15.75" customHeight="1">
      <c r="A276" s="107"/>
      <c r="B276" s="107"/>
      <c r="C276" s="108"/>
      <c r="D276" s="115"/>
      <c r="E276" s="116"/>
      <c r="F276" s="117"/>
      <c r="G276" s="117"/>
      <c r="H276" s="117"/>
      <c r="I276" s="117"/>
      <c r="J276" s="117"/>
      <c r="K276" s="117"/>
      <c r="L276" s="117"/>
      <c r="M276" s="117"/>
      <c r="N276" s="117"/>
      <c r="O276" s="117"/>
      <c r="P276" s="117"/>
      <c r="Q276" s="117"/>
      <c r="R276" s="118"/>
      <c r="S276" s="119"/>
      <c r="T276" s="105"/>
      <c r="U276" s="103"/>
      <c r="V276" s="114"/>
      <c r="W276" s="114"/>
      <c r="X276" s="104"/>
      <c r="Y276" s="104"/>
      <c r="Z276" s="104"/>
      <c r="AA276" s="104"/>
      <c r="AB276" s="104"/>
      <c r="AC276" s="104"/>
      <c r="AD276" s="104"/>
      <c r="AE276" s="104"/>
      <c r="AF276" s="104"/>
      <c r="AG276" s="104"/>
      <c r="AH276" s="104"/>
      <c r="AI276" s="104"/>
      <c r="AJ276" s="104"/>
      <c r="AK276" s="104"/>
      <c r="AL276" s="104"/>
      <c r="AM276" s="104"/>
      <c r="AN276" s="104"/>
      <c r="AO276" s="104"/>
      <c r="AP276" s="104"/>
      <c r="AQ276" s="104"/>
    </row>
    <row r="277" ht="15.75" customHeight="1">
      <c r="A277" s="107"/>
      <c r="B277" s="107"/>
      <c r="C277" s="108"/>
      <c r="D277" s="115"/>
      <c r="E277" s="116"/>
      <c r="F277" s="117"/>
      <c r="G277" s="117"/>
      <c r="H277" s="117"/>
      <c r="I277" s="117"/>
      <c r="J277" s="117"/>
      <c r="K277" s="117"/>
      <c r="L277" s="117"/>
      <c r="M277" s="117"/>
      <c r="N277" s="117"/>
      <c r="O277" s="117"/>
      <c r="P277" s="117"/>
      <c r="Q277" s="117"/>
      <c r="R277" s="118"/>
      <c r="S277" s="113"/>
      <c r="T277" s="101"/>
      <c r="U277" s="103"/>
      <c r="V277" s="114"/>
      <c r="W277" s="114"/>
      <c r="X277" s="104"/>
      <c r="Y277" s="104"/>
      <c r="Z277" s="104"/>
      <c r="AA277" s="104"/>
      <c r="AB277" s="104"/>
      <c r="AC277" s="104"/>
      <c r="AD277" s="104"/>
      <c r="AE277" s="104"/>
      <c r="AF277" s="104"/>
      <c r="AG277" s="104"/>
      <c r="AH277" s="104"/>
      <c r="AI277" s="104"/>
      <c r="AJ277" s="104"/>
      <c r="AK277" s="104"/>
      <c r="AL277" s="104"/>
      <c r="AM277" s="104"/>
      <c r="AN277" s="104"/>
      <c r="AO277" s="104"/>
      <c r="AP277" s="104"/>
      <c r="AQ277" s="104"/>
    </row>
    <row r="278" ht="15.75" customHeight="1">
      <c r="A278" s="107"/>
      <c r="B278" s="107"/>
      <c r="C278" s="108"/>
      <c r="D278" s="115"/>
      <c r="E278" s="116"/>
      <c r="F278" s="117"/>
      <c r="G278" s="117"/>
      <c r="H278" s="117"/>
      <c r="I278" s="117"/>
      <c r="J278" s="117"/>
      <c r="K278" s="117"/>
      <c r="L278" s="117"/>
      <c r="M278" s="117"/>
      <c r="N278" s="117"/>
      <c r="O278" s="117"/>
      <c r="P278" s="117"/>
      <c r="Q278" s="117"/>
      <c r="R278" s="118"/>
      <c r="S278" s="119"/>
      <c r="T278" s="105"/>
      <c r="U278" s="103"/>
      <c r="V278" s="114"/>
      <c r="W278" s="114"/>
      <c r="X278" s="104"/>
      <c r="Y278" s="104"/>
      <c r="Z278" s="104"/>
      <c r="AA278" s="104"/>
      <c r="AB278" s="104"/>
      <c r="AC278" s="104"/>
      <c r="AD278" s="104"/>
      <c r="AE278" s="104"/>
      <c r="AF278" s="104"/>
      <c r="AG278" s="104"/>
      <c r="AH278" s="104"/>
      <c r="AI278" s="104"/>
      <c r="AJ278" s="104"/>
      <c r="AK278" s="104"/>
      <c r="AL278" s="104"/>
      <c r="AM278" s="104"/>
      <c r="AN278" s="104"/>
      <c r="AO278" s="104"/>
      <c r="AP278" s="104"/>
      <c r="AQ278" s="104"/>
    </row>
    <row r="279" ht="15.75" customHeight="1">
      <c r="A279" s="107"/>
      <c r="B279" s="107"/>
      <c r="C279" s="108"/>
      <c r="D279" s="115"/>
      <c r="E279" s="116"/>
      <c r="F279" s="117"/>
      <c r="G279" s="117"/>
      <c r="H279" s="117"/>
      <c r="I279" s="117"/>
      <c r="J279" s="117"/>
      <c r="K279" s="117"/>
      <c r="L279" s="117"/>
      <c r="M279" s="117"/>
      <c r="N279" s="117"/>
      <c r="O279" s="117"/>
      <c r="P279" s="117"/>
      <c r="Q279" s="117"/>
      <c r="R279" s="118"/>
      <c r="S279" s="113"/>
      <c r="T279" s="101"/>
      <c r="U279" s="103"/>
      <c r="V279" s="114"/>
      <c r="W279" s="114"/>
      <c r="X279" s="104"/>
      <c r="Y279" s="104"/>
      <c r="Z279" s="104"/>
      <c r="AA279" s="104"/>
      <c r="AB279" s="104"/>
      <c r="AC279" s="104"/>
      <c r="AD279" s="104"/>
      <c r="AE279" s="104"/>
      <c r="AF279" s="104"/>
      <c r="AG279" s="104"/>
      <c r="AH279" s="104"/>
      <c r="AI279" s="104"/>
      <c r="AJ279" s="104"/>
      <c r="AK279" s="104"/>
      <c r="AL279" s="104"/>
      <c r="AM279" s="104"/>
      <c r="AN279" s="104"/>
      <c r="AO279" s="104"/>
      <c r="AP279" s="104"/>
      <c r="AQ279" s="104"/>
    </row>
    <row r="280" ht="15.75" customHeight="1">
      <c r="A280" s="107"/>
      <c r="B280" s="107"/>
      <c r="C280" s="108"/>
      <c r="D280" s="115"/>
      <c r="E280" s="116"/>
      <c r="F280" s="117"/>
      <c r="G280" s="117"/>
      <c r="H280" s="117"/>
      <c r="I280" s="117"/>
      <c r="J280" s="117"/>
      <c r="K280" s="117"/>
      <c r="L280" s="117"/>
      <c r="M280" s="117"/>
      <c r="N280" s="117"/>
      <c r="O280" s="117"/>
      <c r="P280" s="117"/>
      <c r="Q280" s="117"/>
      <c r="R280" s="118"/>
      <c r="S280" s="119"/>
      <c r="T280" s="105"/>
      <c r="U280" s="103"/>
      <c r="V280" s="114"/>
      <c r="W280" s="114"/>
      <c r="X280" s="104"/>
      <c r="Y280" s="104"/>
      <c r="Z280" s="104"/>
      <c r="AA280" s="104"/>
      <c r="AB280" s="104"/>
      <c r="AC280" s="104"/>
      <c r="AD280" s="104"/>
      <c r="AE280" s="104"/>
      <c r="AF280" s="104"/>
      <c r="AG280" s="104"/>
      <c r="AH280" s="104"/>
      <c r="AI280" s="104"/>
      <c r="AJ280" s="104"/>
      <c r="AK280" s="104"/>
      <c r="AL280" s="104"/>
      <c r="AM280" s="104"/>
      <c r="AN280" s="104"/>
      <c r="AO280" s="104"/>
      <c r="AP280" s="104"/>
      <c r="AQ280" s="104"/>
    </row>
    <row r="281" ht="15.75" customHeight="1">
      <c r="A281" s="107"/>
      <c r="B281" s="107"/>
      <c r="C281" s="108"/>
      <c r="D281" s="115"/>
      <c r="E281" s="116"/>
      <c r="F281" s="117"/>
      <c r="G281" s="117"/>
      <c r="H281" s="117"/>
      <c r="I281" s="117"/>
      <c r="J281" s="117"/>
      <c r="K281" s="117"/>
      <c r="L281" s="117"/>
      <c r="M281" s="117"/>
      <c r="N281" s="117"/>
      <c r="O281" s="117"/>
      <c r="P281" s="117"/>
      <c r="Q281" s="117"/>
      <c r="R281" s="118"/>
      <c r="S281" s="113"/>
      <c r="T281" s="101"/>
      <c r="U281" s="103"/>
      <c r="V281" s="114"/>
      <c r="W281" s="114"/>
      <c r="X281" s="104"/>
      <c r="Y281" s="104"/>
      <c r="Z281" s="104"/>
      <c r="AA281" s="104"/>
      <c r="AB281" s="104"/>
      <c r="AC281" s="104"/>
      <c r="AD281" s="104"/>
      <c r="AE281" s="104"/>
      <c r="AF281" s="104"/>
      <c r="AG281" s="104"/>
      <c r="AH281" s="104"/>
      <c r="AI281" s="104"/>
      <c r="AJ281" s="104"/>
      <c r="AK281" s="104"/>
      <c r="AL281" s="104"/>
      <c r="AM281" s="104"/>
      <c r="AN281" s="104"/>
      <c r="AO281" s="104"/>
      <c r="AP281" s="104"/>
      <c r="AQ281" s="104"/>
    </row>
    <row r="282" ht="15.75" customHeight="1">
      <c r="A282" s="107"/>
      <c r="B282" s="107"/>
      <c r="C282" s="108"/>
      <c r="D282" s="121"/>
      <c r="E282" s="122"/>
      <c r="F282" s="123"/>
      <c r="G282" s="123"/>
      <c r="H282" s="123"/>
      <c r="I282" s="123"/>
      <c r="J282" s="123"/>
      <c r="K282" s="123"/>
      <c r="L282" s="123"/>
      <c r="M282" s="123"/>
      <c r="N282" s="123"/>
      <c r="O282" s="123"/>
      <c r="P282" s="123"/>
      <c r="Q282" s="123"/>
      <c r="R282" s="124"/>
      <c r="S282" s="119"/>
      <c r="T282" s="105"/>
      <c r="U282" s="103"/>
      <c r="V282" s="114"/>
      <c r="W282" s="114"/>
      <c r="X282" s="104"/>
      <c r="Y282" s="104"/>
      <c r="Z282" s="104"/>
      <c r="AA282" s="104"/>
      <c r="AB282" s="104"/>
      <c r="AC282" s="104"/>
      <c r="AD282" s="104"/>
      <c r="AE282" s="104"/>
      <c r="AF282" s="104"/>
      <c r="AG282" s="104"/>
      <c r="AH282" s="104"/>
      <c r="AI282" s="104"/>
      <c r="AJ282" s="104"/>
      <c r="AK282" s="104"/>
      <c r="AL282" s="104"/>
      <c r="AM282" s="104"/>
      <c r="AN282" s="104"/>
      <c r="AO282" s="104"/>
      <c r="AP282" s="104"/>
      <c r="AQ282" s="104"/>
    </row>
    <row r="283" ht="30.0" customHeight="1">
      <c r="A283" s="125" t="s">
        <v>219</v>
      </c>
      <c r="B283" s="96"/>
      <c r="C283" s="96"/>
      <c r="D283" s="97"/>
      <c r="E283" s="126" t="s">
        <v>220</v>
      </c>
      <c r="F283" s="127"/>
      <c r="G283" s="127"/>
      <c r="H283" s="127"/>
      <c r="I283" s="127"/>
      <c r="J283" s="119"/>
      <c r="K283" s="128" t="s">
        <v>221</v>
      </c>
      <c r="L283" s="127"/>
      <c r="M283" s="127"/>
      <c r="N283" s="127"/>
      <c r="O283" s="119"/>
      <c r="P283" s="129"/>
      <c r="Q283" s="127"/>
      <c r="R283" s="127"/>
      <c r="S283" s="127"/>
      <c r="T283" s="119"/>
      <c r="U283" s="130"/>
      <c r="V283" s="114"/>
      <c r="W283" s="114"/>
      <c r="X283" s="104"/>
      <c r="Y283" s="104"/>
      <c r="Z283" s="104"/>
      <c r="AA283" s="104"/>
      <c r="AB283" s="104"/>
      <c r="AC283" s="104"/>
      <c r="AD283" s="104"/>
      <c r="AE283" s="104"/>
      <c r="AF283" s="104"/>
      <c r="AG283" s="104"/>
      <c r="AH283" s="104"/>
      <c r="AI283" s="104"/>
      <c r="AJ283" s="104"/>
      <c r="AK283" s="104"/>
      <c r="AL283" s="104"/>
      <c r="AM283" s="104"/>
      <c r="AN283" s="104"/>
      <c r="AO283" s="104"/>
      <c r="AP283" s="104"/>
      <c r="AQ283" s="104"/>
    </row>
    <row r="284" ht="15.75" customHeight="1">
      <c r="A284" s="101" t="s">
        <v>222</v>
      </c>
      <c r="B284" s="101" t="s">
        <v>29</v>
      </c>
      <c r="C284" s="101" t="s">
        <v>30</v>
      </c>
      <c r="D284" s="107"/>
      <c r="E284" s="107"/>
      <c r="F284" s="131"/>
      <c r="G284" s="131"/>
      <c r="H284" s="131"/>
      <c r="I284" s="131"/>
      <c r="J284" s="131"/>
      <c r="K284" s="131"/>
      <c r="L284" s="131"/>
      <c r="M284" s="131"/>
      <c r="N284" s="131"/>
      <c r="O284" s="131"/>
      <c r="P284" s="131"/>
      <c r="Q284" s="131"/>
      <c r="R284" s="131"/>
      <c r="S284" s="101" t="s">
        <v>223</v>
      </c>
      <c r="T284" s="101" t="s">
        <v>224</v>
      </c>
      <c r="U284" s="103"/>
      <c r="V284" s="114"/>
      <c r="W284" s="114"/>
      <c r="X284" s="104"/>
      <c r="Y284" s="104"/>
      <c r="Z284" s="104"/>
      <c r="AA284" s="104"/>
      <c r="AB284" s="104"/>
      <c r="AC284" s="104"/>
      <c r="AD284" s="104"/>
      <c r="AE284" s="104"/>
      <c r="AF284" s="104"/>
      <c r="AG284" s="104"/>
      <c r="AH284" s="104"/>
      <c r="AI284" s="104"/>
      <c r="AJ284" s="104"/>
      <c r="AK284" s="104"/>
      <c r="AL284" s="104"/>
      <c r="AM284" s="104"/>
      <c r="AN284" s="104"/>
      <c r="AO284" s="104"/>
      <c r="AP284" s="104"/>
      <c r="AQ284" s="104"/>
    </row>
    <row r="285" ht="15.75" customHeight="1">
      <c r="A285" s="105"/>
      <c r="B285" s="105"/>
      <c r="C285" s="105"/>
      <c r="D285" s="107"/>
      <c r="E285" s="107"/>
      <c r="F285" s="131"/>
      <c r="G285" s="131"/>
      <c r="H285" s="131"/>
      <c r="I285" s="131"/>
      <c r="J285" s="131"/>
      <c r="K285" s="131"/>
      <c r="L285" s="131"/>
      <c r="M285" s="131"/>
      <c r="N285" s="131"/>
      <c r="O285" s="131"/>
      <c r="P285" s="131"/>
      <c r="Q285" s="131"/>
      <c r="R285" s="131"/>
      <c r="S285" s="105"/>
      <c r="T285" s="105"/>
      <c r="U285" s="103"/>
      <c r="V285" s="114"/>
      <c r="W285" s="114"/>
      <c r="X285" s="104"/>
      <c r="Y285" s="104"/>
      <c r="Z285" s="104"/>
      <c r="AA285" s="104"/>
      <c r="AB285" s="104"/>
      <c r="AC285" s="104"/>
      <c r="AD285" s="104"/>
      <c r="AE285" s="104"/>
      <c r="AF285" s="104"/>
      <c r="AG285" s="104"/>
      <c r="AH285" s="104"/>
      <c r="AI285" s="104"/>
      <c r="AJ285" s="104"/>
      <c r="AK285" s="104"/>
      <c r="AL285" s="104"/>
      <c r="AM285" s="104"/>
      <c r="AN285" s="104"/>
      <c r="AO285" s="104"/>
      <c r="AP285" s="104"/>
      <c r="AQ285" s="104"/>
    </row>
    <row r="286" ht="15.75" customHeight="1">
      <c r="A286" s="107"/>
      <c r="B286" s="107"/>
      <c r="C286" s="107"/>
      <c r="D286" s="109"/>
      <c r="E286" s="110"/>
      <c r="F286" s="111"/>
      <c r="G286" s="111"/>
      <c r="H286" s="111"/>
      <c r="I286" s="111"/>
      <c r="J286" s="111"/>
      <c r="K286" s="111"/>
      <c r="L286" s="111"/>
      <c r="M286" s="111"/>
      <c r="N286" s="111"/>
      <c r="O286" s="111"/>
      <c r="P286" s="111"/>
      <c r="Q286" s="111"/>
      <c r="R286" s="112"/>
      <c r="S286" s="101"/>
      <c r="T286" s="101"/>
      <c r="U286" s="103"/>
      <c r="V286" s="114"/>
      <c r="W286" s="114"/>
      <c r="X286" s="104"/>
      <c r="Y286" s="104"/>
      <c r="Z286" s="104"/>
      <c r="AA286" s="104"/>
      <c r="AB286" s="104"/>
      <c r="AC286" s="104"/>
      <c r="AD286" s="104"/>
      <c r="AE286" s="104"/>
      <c r="AF286" s="104"/>
      <c r="AG286" s="104"/>
      <c r="AH286" s="104"/>
      <c r="AI286" s="104"/>
      <c r="AJ286" s="104"/>
      <c r="AK286" s="104"/>
      <c r="AL286" s="104"/>
      <c r="AM286" s="104"/>
      <c r="AN286" s="104"/>
      <c r="AO286" s="104"/>
      <c r="AP286" s="104"/>
      <c r="AQ286" s="104"/>
    </row>
    <row r="287" ht="15.75" customHeight="1">
      <c r="A287" s="107"/>
      <c r="B287" s="107"/>
      <c r="C287" s="107"/>
      <c r="D287" s="115"/>
      <c r="E287" s="116"/>
      <c r="F287" s="117"/>
      <c r="G287" s="117"/>
      <c r="H287" s="117"/>
      <c r="I287" s="117"/>
      <c r="J287" s="117"/>
      <c r="K287" s="117"/>
      <c r="L287" s="117"/>
      <c r="M287" s="117"/>
      <c r="N287" s="117"/>
      <c r="O287" s="117"/>
      <c r="P287" s="117"/>
      <c r="Q287" s="117"/>
      <c r="R287" s="118"/>
      <c r="S287" s="105"/>
      <c r="T287" s="105"/>
      <c r="U287" s="103"/>
      <c r="V287" s="114"/>
      <c r="W287" s="114"/>
      <c r="X287" s="104"/>
      <c r="Y287" s="104"/>
      <c r="Z287" s="104"/>
      <c r="AA287" s="104"/>
      <c r="AB287" s="104"/>
      <c r="AC287" s="104"/>
      <c r="AD287" s="104"/>
      <c r="AE287" s="104"/>
      <c r="AF287" s="104"/>
      <c r="AG287" s="104"/>
      <c r="AH287" s="104"/>
      <c r="AI287" s="104"/>
      <c r="AJ287" s="104"/>
      <c r="AK287" s="104"/>
      <c r="AL287" s="104"/>
      <c r="AM287" s="104"/>
      <c r="AN287" s="104"/>
      <c r="AO287" s="104"/>
      <c r="AP287" s="104"/>
      <c r="AQ287" s="104"/>
    </row>
    <row r="288" ht="15.75" customHeight="1">
      <c r="A288" s="107"/>
      <c r="B288" s="107"/>
      <c r="C288" s="107"/>
      <c r="D288" s="115"/>
      <c r="E288" s="116"/>
      <c r="F288" s="117"/>
      <c r="G288" s="117"/>
      <c r="H288" s="117"/>
      <c r="I288" s="117"/>
      <c r="J288" s="117"/>
      <c r="K288" s="117"/>
      <c r="L288" s="117"/>
      <c r="M288" s="117"/>
      <c r="N288" s="117"/>
      <c r="O288" s="117"/>
      <c r="P288" s="117"/>
      <c r="Q288" s="117"/>
      <c r="R288" s="118"/>
      <c r="S288" s="101"/>
      <c r="T288" s="101"/>
      <c r="U288" s="103"/>
      <c r="V288" s="114"/>
      <c r="W288" s="114"/>
      <c r="X288" s="104"/>
      <c r="Y288" s="104"/>
      <c r="Z288" s="104"/>
      <c r="AA288" s="104"/>
      <c r="AB288" s="104"/>
      <c r="AC288" s="104"/>
      <c r="AD288" s="104"/>
      <c r="AE288" s="104"/>
      <c r="AF288" s="104"/>
      <c r="AG288" s="104"/>
      <c r="AH288" s="104"/>
      <c r="AI288" s="104"/>
      <c r="AJ288" s="104"/>
      <c r="AK288" s="104"/>
      <c r="AL288" s="104"/>
      <c r="AM288" s="104"/>
      <c r="AN288" s="104"/>
      <c r="AO288" s="104"/>
      <c r="AP288" s="104"/>
      <c r="AQ288" s="104"/>
    </row>
    <row r="289" ht="15.75" customHeight="1">
      <c r="A289" s="103"/>
      <c r="B289" s="107"/>
      <c r="C289" s="107"/>
      <c r="D289" s="115"/>
      <c r="E289" s="116"/>
      <c r="F289" s="117"/>
      <c r="G289" s="117"/>
      <c r="H289" s="117"/>
      <c r="I289" s="117"/>
      <c r="J289" s="117"/>
      <c r="K289" s="117"/>
      <c r="L289" s="117"/>
      <c r="M289" s="117"/>
      <c r="N289" s="117"/>
      <c r="O289" s="117"/>
      <c r="P289" s="117"/>
      <c r="Q289" s="117"/>
      <c r="R289" s="118"/>
      <c r="S289" s="105"/>
      <c r="T289" s="105"/>
      <c r="U289" s="103"/>
      <c r="V289" s="114"/>
      <c r="W289" s="114"/>
      <c r="X289" s="104"/>
      <c r="Y289" s="104"/>
      <c r="Z289" s="104"/>
      <c r="AA289" s="104"/>
      <c r="AB289" s="104"/>
      <c r="AC289" s="104"/>
      <c r="AD289" s="104"/>
      <c r="AE289" s="104"/>
      <c r="AF289" s="104"/>
      <c r="AG289" s="104"/>
      <c r="AH289" s="104"/>
      <c r="AI289" s="104"/>
      <c r="AJ289" s="104"/>
      <c r="AK289" s="104"/>
      <c r="AL289" s="104"/>
      <c r="AM289" s="104"/>
      <c r="AN289" s="104"/>
      <c r="AO289" s="104"/>
      <c r="AP289" s="104"/>
      <c r="AQ289" s="104"/>
    </row>
    <row r="290" ht="15.75" customHeight="1">
      <c r="A290" s="107"/>
      <c r="B290" s="107"/>
      <c r="C290" s="107"/>
      <c r="D290" s="115"/>
      <c r="E290" s="116"/>
      <c r="F290" s="117"/>
      <c r="G290" s="117"/>
      <c r="H290" s="117"/>
      <c r="I290" s="117"/>
      <c r="J290" s="117"/>
      <c r="K290" s="117"/>
      <c r="L290" s="117"/>
      <c r="M290" s="117"/>
      <c r="N290" s="117"/>
      <c r="O290" s="117"/>
      <c r="P290" s="117"/>
      <c r="Q290" s="117"/>
      <c r="R290" s="118"/>
      <c r="S290" s="101"/>
      <c r="T290" s="101"/>
      <c r="U290" s="103"/>
      <c r="V290" s="114"/>
      <c r="W290" s="114"/>
      <c r="X290" s="104"/>
      <c r="Y290" s="104"/>
      <c r="Z290" s="104"/>
      <c r="AA290" s="104"/>
      <c r="AB290" s="104"/>
      <c r="AC290" s="104"/>
      <c r="AD290" s="104"/>
      <c r="AE290" s="104"/>
      <c r="AF290" s="104"/>
      <c r="AG290" s="104"/>
      <c r="AH290" s="104"/>
      <c r="AI290" s="104"/>
      <c r="AJ290" s="104"/>
      <c r="AK290" s="104"/>
      <c r="AL290" s="104"/>
      <c r="AM290" s="104"/>
      <c r="AN290" s="104"/>
      <c r="AO290" s="104"/>
      <c r="AP290" s="104"/>
      <c r="AQ290" s="104"/>
    </row>
    <row r="291" ht="15.75" customHeight="1">
      <c r="A291" s="107"/>
      <c r="B291" s="107"/>
      <c r="C291" s="107"/>
      <c r="D291" s="115"/>
      <c r="E291" s="116"/>
      <c r="F291" s="117"/>
      <c r="G291" s="117"/>
      <c r="H291" s="117"/>
      <c r="I291" s="117"/>
      <c r="J291" s="117"/>
      <c r="K291" s="117"/>
      <c r="L291" s="117"/>
      <c r="M291" s="117"/>
      <c r="N291" s="117"/>
      <c r="O291" s="117"/>
      <c r="P291" s="117"/>
      <c r="Q291" s="117"/>
      <c r="R291" s="118"/>
      <c r="S291" s="105"/>
      <c r="T291" s="105"/>
      <c r="U291" s="103"/>
      <c r="V291" s="114"/>
      <c r="W291" s="114"/>
      <c r="X291" s="104"/>
      <c r="Y291" s="104"/>
      <c r="Z291" s="104"/>
      <c r="AA291" s="104"/>
      <c r="AB291" s="104"/>
      <c r="AC291" s="104"/>
      <c r="AD291" s="104"/>
      <c r="AE291" s="104"/>
      <c r="AF291" s="104"/>
      <c r="AG291" s="104"/>
      <c r="AH291" s="104"/>
      <c r="AI291" s="104"/>
      <c r="AJ291" s="104"/>
      <c r="AK291" s="104"/>
      <c r="AL291" s="104"/>
      <c r="AM291" s="104"/>
      <c r="AN291" s="104"/>
      <c r="AO291" s="104"/>
      <c r="AP291" s="104"/>
      <c r="AQ291" s="104"/>
    </row>
    <row r="292" ht="15.75" customHeight="1">
      <c r="A292" s="107"/>
      <c r="B292" s="107"/>
      <c r="C292" s="107"/>
      <c r="D292" s="115"/>
      <c r="E292" s="116"/>
      <c r="F292" s="117"/>
      <c r="G292" s="117"/>
      <c r="H292" s="117"/>
      <c r="I292" s="117"/>
      <c r="J292" s="117"/>
      <c r="K292" s="117"/>
      <c r="L292" s="117"/>
      <c r="M292" s="117"/>
      <c r="N292" s="117"/>
      <c r="O292" s="117"/>
      <c r="P292" s="117"/>
      <c r="Q292" s="117"/>
      <c r="R292" s="118"/>
      <c r="S292" s="101"/>
      <c r="T292" s="101"/>
      <c r="U292" s="103"/>
      <c r="V292" s="114"/>
      <c r="W292" s="114"/>
      <c r="X292" s="104"/>
      <c r="Y292" s="104"/>
      <c r="Z292" s="104"/>
      <c r="AA292" s="104"/>
      <c r="AB292" s="104"/>
      <c r="AC292" s="104"/>
      <c r="AD292" s="104"/>
      <c r="AE292" s="104"/>
      <c r="AF292" s="104"/>
      <c r="AG292" s="104"/>
      <c r="AH292" s="104"/>
      <c r="AI292" s="104"/>
      <c r="AJ292" s="104"/>
      <c r="AK292" s="104"/>
      <c r="AL292" s="104"/>
      <c r="AM292" s="104"/>
      <c r="AN292" s="104"/>
      <c r="AO292" s="104"/>
      <c r="AP292" s="104"/>
      <c r="AQ292" s="104"/>
    </row>
    <row r="293" ht="15.75" customHeight="1">
      <c r="A293" s="107"/>
      <c r="B293" s="107"/>
      <c r="C293" s="107"/>
      <c r="D293" s="115"/>
      <c r="E293" s="116"/>
      <c r="F293" s="117"/>
      <c r="G293" s="117"/>
      <c r="H293" s="117"/>
      <c r="I293" s="117"/>
      <c r="J293" s="117"/>
      <c r="K293" s="117"/>
      <c r="L293" s="117"/>
      <c r="M293" s="117"/>
      <c r="N293" s="117"/>
      <c r="O293" s="117"/>
      <c r="P293" s="117"/>
      <c r="Q293" s="117"/>
      <c r="R293" s="118"/>
      <c r="S293" s="105"/>
      <c r="T293" s="105"/>
      <c r="U293" s="103"/>
      <c r="V293" s="114"/>
      <c r="W293" s="114"/>
      <c r="X293" s="104"/>
      <c r="Y293" s="104"/>
      <c r="Z293" s="104"/>
      <c r="AA293" s="104"/>
      <c r="AB293" s="104"/>
      <c r="AC293" s="104"/>
      <c r="AD293" s="104"/>
      <c r="AE293" s="104"/>
      <c r="AF293" s="104"/>
      <c r="AG293" s="104"/>
      <c r="AH293" s="104"/>
      <c r="AI293" s="104"/>
      <c r="AJ293" s="104"/>
      <c r="AK293" s="104"/>
      <c r="AL293" s="104"/>
      <c r="AM293" s="104"/>
      <c r="AN293" s="104"/>
      <c r="AO293" s="104"/>
      <c r="AP293" s="104"/>
      <c r="AQ293" s="104"/>
    </row>
    <row r="294" ht="15.75" customHeight="1">
      <c r="A294" s="107"/>
      <c r="B294" s="107"/>
      <c r="C294" s="107"/>
      <c r="D294" s="115"/>
      <c r="E294" s="116"/>
      <c r="F294" s="117"/>
      <c r="G294" s="117"/>
      <c r="H294" s="117"/>
      <c r="I294" s="117"/>
      <c r="J294" s="117"/>
      <c r="K294" s="117"/>
      <c r="L294" s="117"/>
      <c r="M294" s="117"/>
      <c r="N294" s="117"/>
      <c r="O294" s="117"/>
      <c r="P294" s="117"/>
      <c r="Q294" s="117"/>
      <c r="R294" s="118"/>
      <c r="S294" s="101"/>
      <c r="T294" s="101"/>
      <c r="U294" s="103"/>
      <c r="V294" s="114"/>
      <c r="W294" s="114"/>
      <c r="X294" s="104"/>
      <c r="Y294" s="104"/>
      <c r="Z294" s="104"/>
      <c r="AA294" s="104"/>
      <c r="AB294" s="104"/>
      <c r="AC294" s="104"/>
      <c r="AD294" s="104"/>
      <c r="AE294" s="104"/>
      <c r="AF294" s="104"/>
      <c r="AG294" s="104"/>
      <c r="AH294" s="104"/>
      <c r="AI294" s="104"/>
      <c r="AJ294" s="104"/>
      <c r="AK294" s="104"/>
      <c r="AL294" s="104"/>
      <c r="AM294" s="104"/>
      <c r="AN294" s="104"/>
      <c r="AO294" s="104"/>
      <c r="AP294" s="104"/>
      <c r="AQ294" s="104"/>
    </row>
    <row r="295" ht="15.75" customHeight="1">
      <c r="A295" s="107"/>
      <c r="B295" s="107"/>
      <c r="C295" s="107"/>
      <c r="D295" s="115"/>
      <c r="E295" s="116"/>
      <c r="F295" s="117"/>
      <c r="G295" s="117"/>
      <c r="H295" s="117"/>
      <c r="I295" s="117"/>
      <c r="J295" s="117"/>
      <c r="K295" s="117"/>
      <c r="L295" s="117"/>
      <c r="M295" s="117"/>
      <c r="N295" s="117"/>
      <c r="O295" s="117"/>
      <c r="P295" s="117"/>
      <c r="Q295" s="117"/>
      <c r="R295" s="118"/>
      <c r="S295" s="105"/>
      <c r="T295" s="105"/>
      <c r="U295" s="103"/>
      <c r="V295" s="114"/>
      <c r="W295" s="114"/>
      <c r="X295" s="104"/>
      <c r="Y295" s="104"/>
      <c r="Z295" s="104"/>
      <c r="AA295" s="104"/>
      <c r="AB295" s="104"/>
      <c r="AC295" s="104"/>
      <c r="AD295" s="104"/>
      <c r="AE295" s="104"/>
      <c r="AF295" s="104"/>
      <c r="AG295" s="104"/>
      <c r="AH295" s="104"/>
      <c r="AI295" s="104"/>
      <c r="AJ295" s="104"/>
      <c r="AK295" s="104"/>
      <c r="AL295" s="104"/>
      <c r="AM295" s="104"/>
      <c r="AN295" s="104"/>
      <c r="AO295" s="104"/>
      <c r="AP295" s="104"/>
      <c r="AQ295" s="104"/>
    </row>
    <row r="296" ht="15.75" customHeight="1">
      <c r="A296" s="107"/>
      <c r="B296" s="107"/>
      <c r="C296" s="107"/>
      <c r="D296" s="115"/>
      <c r="E296" s="116"/>
      <c r="F296" s="117"/>
      <c r="G296" s="117"/>
      <c r="H296" s="117"/>
      <c r="I296" s="117"/>
      <c r="J296" s="117"/>
      <c r="K296" s="117"/>
      <c r="L296" s="117"/>
      <c r="M296" s="117"/>
      <c r="N296" s="117"/>
      <c r="O296" s="117"/>
      <c r="P296" s="117"/>
      <c r="Q296" s="117"/>
      <c r="R296" s="118"/>
      <c r="S296" s="101"/>
      <c r="T296" s="101"/>
      <c r="U296" s="103"/>
      <c r="V296" s="114"/>
      <c r="W296" s="114"/>
      <c r="X296" s="104"/>
      <c r="Y296" s="104"/>
      <c r="Z296" s="104"/>
      <c r="AA296" s="104"/>
      <c r="AB296" s="104"/>
      <c r="AC296" s="104"/>
      <c r="AD296" s="104"/>
      <c r="AE296" s="104"/>
      <c r="AF296" s="104"/>
      <c r="AG296" s="104"/>
      <c r="AH296" s="104"/>
      <c r="AI296" s="104"/>
      <c r="AJ296" s="104"/>
      <c r="AK296" s="104"/>
      <c r="AL296" s="104"/>
      <c r="AM296" s="104"/>
      <c r="AN296" s="104"/>
      <c r="AO296" s="104"/>
      <c r="AP296" s="104"/>
      <c r="AQ296" s="104"/>
    </row>
    <row r="297" ht="15.75" customHeight="1">
      <c r="A297" s="107"/>
      <c r="B297" s="107"/>
      <c r="C297" s="107"/>
      <c r="D297" s="115"/>
      <c r="E297" s="116"/>
      <c r="F297" s="117"/>
      <c r="G297" s="117"/>
      <c r="H297" s="117"/>
      <c r="I297" s="117"/>
      <c r="J297" s="117"/>
      <c r="K297" s="117"/>
      <c r="L297" s="117"/>
      <c r="M297" s="117"/>
      <c r="N297" s="117"/>
      <c r="O297" s="117"/>
      <c r="P297" s="117"/>
      <c r="Q297" s="117"/>
      <c r="R297" s="118"/>
      <c r="S297" s="105"/>
      <c r="T297" s="105"/>
      <c r="U297" s="103"/>
      <c r="V297" s="114"/>
      <c r="W297" s="114"/>
      <c r="X297" s="104"/>
      <c r="Y297" s="104"/>
      <c r="Z297" s="104"/>
      <c r="AA297" s="104"/>
      <c r="AB297" s="104"/>
      <c r="AC297" s="104"/>
      <c r="AD297" s="104"/>
      <c r="AE297" s="104"/>
      <c r="AF297" s="104"/>
      <c r="AG297" s="104"/>
      <c r="AH297" s="104"/>
      <c r="AI297" s="104"/>
      <c r="AJ297" s="104"/>
      <c r="AK297" s="104"/>
      <c r="AL297" s="104"/>
      <c r="AM297" s="104"/>
      <c r="AN297" s="104"/>
      <c r="AO297" s="104"/>
      <c r="AP297" s="104"/>
      <c r="AQ297" s="104"/>
    </row>
    <row r="298" ht="15.75" customHeight="1">
      <c r="A298" s="107"/>
      <c r="B298" s="107"/>
      <c r="C298" s="107"/>
      <c r="D298" s="115"/>
      <c r="E298" s="116"/>
      <c r="F298" s="117"/>
      <c r="G298" s="117"/>
      <c r="H298" s="117"/>
      <c r="I298" s="117"/>
      <c r="J298" s="117"/>
      <c r="K298" s="117"/>
      <c r="L298" s="117"/>
      <c r="M298" s="117"/>
      <c r="N298" s="117"/>
      <c r="O298" s="117"/>
      <c r="P298" s="117"/>
      <c r="Q298" s="117"/>
      <c r="R298" s="118"/>
      <c r="S298" s="101"/>
      <c r="T298" s="101"/>
      <c r="U298" s="103"/>
      <c r="V298" s="114"/>
      <c r="W298" s="114"/>
      <c r="X298" s="104"/>
      <c r="Y298" s="104"/>
      <c r="Z298" s="104"/>
      <c r="AA298" s="104"/>
      <c r="AB298" s="104"/>
      <c r="AC298" s="104"/>
      <c r="AD298" s="104"/>
      <c r="AE298" s="104"/>
      <c r="AF298" s="104"/>
      <c r="AG298" s="104"/>
      <c r="AH298" s="104"/>
      <c r="AI298" s="104"/>
      <c r="AJ298" s="104"/>
      <c r="AK298" s="104"/>
      <c r="AL298" s="104"/>
      <c r="AM298" s="104"/>
      <c r="AN298" s="104"/>
      <c r="AO298" s="104"/>
      <c r="AP298" s="104"/>
      <c r="AQ298" s="104"/>
    </row>
    <row r="299" ht="15.75" customHeight="1">
      <c r="A299" s="107"/>
      <c r="B299" s="107"/>
      <c r="C299" s="107"/>
      <c r="D299" s="115"/>
      <c r="E299" s="116"/>
      <c r="F299" s="117"/>
      <c r="G299" s="117"/>
      <c r="H299" s="117"/>
      <c r="I299" s="117"/>
      <c r="J299" s="117"/>
      <c r="K299" s="117"/>
      <c r="L299" s="117"/>
      <c r="M299" s="117"/>
      <c r="N299" s="117"/>
      <c r="O299" s="117"/>
      <c r="P299" s="117"/>
      <c r="Q299" s="117"/>
      <c r="R299" s="118"/>
      <c r="S299" s="105"/>
      <c r="T299" s="105"/>
      <c r="U299" s="103"/>
      <c r="V299" s="114"/>
      <c r="W299" s="114"/>
      <c r="X299" s="104"/>
      <c r="Y299" s="104"/>
      <c r="Z299" s="104"/>
      <c r="AA299" s="104"/>
      <c r="AB299" s="104"/>
      <c r="AC299" s="104"/>
      <c r="AD299" s="104"/>
      <c r="AE299" s="104"/>
      <c r="AF299" s="104"/>
      <c r="AG299" s="104"/>
      <c r="AH299" s="104"/>
      <c r="AI299" s="104"/>
      <c r="AJ299" s="104"/>
      <c r="AK299" s="104"/>
      <c r="AL299" s="104"/>
      <c r="AM299" s="104"/>
      <c r="AN299" s="104"/>
      <c r="AO299" s="104"/>
      <c r="AP299" s="104"/>
      <c r="AQ299" s="104"/>
    </row>
    <row r="300" ht="15.75" customHeight="1">
      <c r="A300" s="107"/>
      <c r="B300" s="107"/>
      <c r="C300" s="107"/>
      <c r="D300" s="115"/>
      <c r="E300" s="116"/>
      <c r="F300" s="117"/>
      <c r="G300" s="117"/>
      <c r="H300" s="117"/>
      <c r="I300" s="117"/>
      <c r="J300" s="117"/>
      <c r="K300" s="117"/>
      <c r="L300" s="117"/>
      <c r="M300" s="117"/>
      <c r="N300" s="117"/>
      <c r="O300" s="117"/>
      <c r="P300" s="117"/>
      <c r="Q300" s="117"/>
      <c r="R300" s="118"/>
      <c r="S300" s="101"/>
      <c r="T300" s="101"/>
      <c r="U300" s="103"/>
      <c r="V300" s="114"/>
      <c r="W300" s="114"/>
      <c r="X300" s="104"/>
      <c r="Y300" s="104"/>
      <c r="Z300" s="104"/>
      <c r="AA300" s="104"/>
      <c r="AB300" s="104"/>
      <c r="AC300" s="104"/>
      <c r="AD300" s="104"/>
      <c r="AE300" s="104"/>
      <c r="AF300" s="104"/>
      <c r="AG300" s="104"/>
      <c r="AH300" s="104"/>
      <c r="AI300" s="104"/>
      <c r="AJ300" s="104"/>
      <c r="AK300" s="104"/>
      <c r="AL300" s="104"/>
      <c r="AM300" s="104"/>
      <c r="AN300" s="104"/>
      <c r="AO300" s="104"/>
      <c r="AP300" s="104"/>
      <c r="AQ300" s="104"/>
    </row>
    <row r="301" ht="15.75" customHeight="1">
      <c r="A301" s="107"/>
      <c r="B301" s="107"/>
      <c r="C301" s="107"/>
      <c r="D301" s="115"/>
      <c r="E301" s="116"/>
      <c r="F301" s="117"/>
      <c r="G301" s="117"/>
      <c r="H301" s="117"/>
      <c r="I301" s="117"/>
      <c r="J301" s="117"/>
      <c r="K301" s="117"/>
      <c r="L301" s="117"/>
      <c r="M301" s="117"/>
      <c r="N301" s="117"/>
      <c r="O301" s="117"/>
      <c r="P301" s="117"/>
      <c r="Q301" s="117"/>
      <c r="R301" s="118"/>
      <c r="S301" s="105"/>
      <c r="T301" s="105"/>
      <c r="U301" s="103"/>
      <c r="V301" s="114"/>
      <c r="W301" s="114"/>
      <c r="X301" s="104"/>
      <c r="Y301" s="104"/>
      <c r="Z301" s="104"/>
      <c r="AA301" s="104"/>
      <c r="AB301" s="104"/>
      <c r="AC301" s="104"/>
      <c r="AD301" s="104"/>
      <c r="AE301" s="104"/>
      <c r="AF301" s="104"/>
      <c r="AG301" s="104"/>
      <c r="AH301" s="104"/>
      <c r="AI301" s="104"/>
      <c r="AJ301" s="104"/>
      <c r="AK301" s="104"/>
      <c r="AL301" s="104"/>
      <c r="AM301" s="104"/>
      <c r="AN301" s="104"/>
      <c r="AO301" s="104"/>
      <c r="AP301" s="104"/>
      <c r="AQ301" s="104"/>
    </row>
    <row r="302" ht="15.75" customHeight="1">
      <c r="A302" s="107"/>
      <c r="B302" s="107"/>
      <c r="C302" s="107"/>
      <c r="D302" s="115"/>
      <c r="E302" s="116"/>
      <c r="F302" s="117"/>
      <c r="G302" s="117"/>
      <c r="H302" s="117"/>
      <c r="I302" s="117"/>
      <c r="J302" s="117"/>
      <c r="K302" s="117"/>
      <c r="L302" s="117"/>
      <c r="M302" s="117"/>
      <c r="N302" s="117"/>
      <c r="O302" s="117"/>
      <c r="P302" s="117"/>
      <c r="Q302" s="117"/>
      <c r="R302" s="118"/>
      <c r="S302" s="101"/>
      <c r="T302" s="101"/>
      <c r="U302" s="103"/>
      <c r="V302" s="114"/>
      <c r="W302" s="114"/>
      <c r="X302" s="104"/>
      <c r="Y302" s="104"/>
      <c r="Z302" s="104"/>
      <c r="AA302" s="104"/>
      <c r="AB302" s="104"/>
      <c r="AC302" s="104"/>
      <c r="AD302" s="104"/>
      <c r="AE302" s="104"/>
      <c r="AF302" s="104"/>
      <c r="AG302" s="104"/>
      <c r="AH302" s="104"/>
      <c r="AI302" s="104"/>
      <c r="AJ302" s="104"/>
      <c r="AK302" s="104"/>
      <c r="AL302" s="104"/>
      <c r="AM302" s="104"/>
      <c r="AN302" s="104"/>
      <c r="AO302" s="104"/>
      <c r="AP302" s="104"/>
      <c r="AQ302" s="104"/>
    </row>
    <row r="303" ht="15.75" customHeight="1">
      <c r="A303" s="107"/>
      <c r="B303" s="107"/>
      <c r="C303" s="107"/>
      <c r="D303" s="115"/>
      <c r="E303" s="116"/>
      <c r="F303" s="117"/>
      <c r="G303" s="117"/>
      <c r="H303" s="117"/>
      <c r="I303" s="117"/>
      <c r="J303" s="117"/>
      <c r="K303" s="117"/>
      <c r="L303" s="117"/>
      <c r="M303" s="117"/>
      <c r="N303" s="117"/>
      <c r="O303" s="117"/>
      <c r="P303" s="117"/>
      <c r="Q303" s="117"/>
      <c r="R303" s="118"/>
      <c r="S303" s="105"/>
      <c r="T303" s="105"/>
      <c r="U303" s="103"/>
      <c r="V303" s="114"/>
      <c r="W303" s="114"/>
      <c r="X303" s="104"/>
      <c r="Y303" s="104"/>
      <c r="Z303" s="104"/>
      <c r="AA303" s="104"/>
      <c r="AB303" s="104"/>
      <c r="AC303" s="104"/>
      <c r="AD303" s="104"/>
      <c r="AE303" s="104"/>
      <c r="AF303" s="104"/>
      <c r="AG303" s="104"/>
      <c r="AH303" s="104"/>
      <c r="AI303" s="104"/>
      <c r="AJ303" s="104"/>
      <c r="AK303" s="104"/>
      <c r="AL303" s="104"/>
      <c r="AM303" s="104"/>
      <c r="AN303" s="104"/>
      <c r="AO303" s="104"/>
      <c r="AP303" s="104"/>
      <c r="AQ303" s="104"/>
    </row>
    <row r="304" ht="15.75" customHeight="1">
      <c r="A304" s="107"/>
      <c r="B304" s="107"/>
      <c r="C304" s="107"/>
      <c r="D304" s="115"/>
      <c r="E304" s="116"/>
      <c r="F304" s="117"/>
      <c r="G304" s="117"/>
      <c r="H304" s="117"/>
      <c r="I304" s="117"/>
      <c r="J304" s="117"/>
      <c r="K304" s="117"/>
      <c r="L304" s="117"/>
      <c r="M304" s="117"/>
      <c r="N304" s="117"/>
      <c r="O304" s="117"/>
      <c r="P304" s="117"/>
      <c r="Q304" s="117"/>
      <c r="R304" s="118"/>
      <c r="S304" s="101"/>
      <c r="T304" s="101"/>
      <c r="U304" s="103"/>
      <c r="V304" s="114"/>
      <c r="W304" s="114"/>
      <c r="X304" s="104"/>
      <c r="Y304" s="104"/>
      <c r="Z304" s="104"/>
      <c r="AA304" s="104"/>
      <c r="AB304" s="104"/>
      <c r="AC304" s="104"/>
      <c r="AD304" s="104"/>
      <c r="AE304" s="104"/>
      <c r="AF304" s="104"/>
      <c r="AG304" s="104"/>
      <c r="AH304" s="104"/>
      <c r="AI304" s="104"/>
      <c r="AJ304" s="104"/>
      <c r="AK304" s="104"/>
      <c r="AL304" s="104"/>
      <c r="AM304" s="104"/>
      <c r="AN304" s="104"/>
      <c r="AO304" s="104"/>
      <c r="AP304" s="104"/>
      <c r="AQ304" s="104"/>
    </row>
    <row r="305" ht="15.75" customHeight="1">
      <c r="A305" s="107"/>
      <c r="B305" s="107"/>
      <c r="C305" s="107"/>
      <c r="D305" s="115"/>
      <c r="E305" s="116"/>
      <c r="F305" s="117"/>
      <c r="G305" s="117"/>
      <c r="H305" s="117"/>
      <c r="I305" s="117"/>
      <c r="J305" s="117"/>
      <c r="K305" s="117"/>
      <c r="L305" s="117"/>
      <c r="M305" s="117"/>
      <c r="N305" s="117"/>
      <c r="O305" s="117"/>
      <c r="P305" s="117"/>
      <c r="Q305" s="117"/>
      <c r="R305" s="118"/>
      <c r="S305" s="105"/>
      <c r="T305" s="105"/>
      <c r="U305" s="103"/>
      <c r="V305" s="114"/>
      <c r="W305" s="114"/>
      <c r="X305" s="104"/>
      <c r="Y305" s="104"/>
      <c r="Z305" s="104"/>
      <c r="AA305" s="104"/>
      <c r="AB305" s="104"/>
      <c r="AC305" s="104"/>
      <c r="AD305" s="104"/>
      <c r="AE305" s="104"/>
      <c r="AF305" s="104"/>
      <c r="AG305" s="104"/>
      <c r="AH305" s="104"/>
      <c r="AI305" s="104"/>
      <c r="AJ305" s="104"/>
      <c r="AK305" s="104"/>
      <c r="AL305" s="104"/>
      <c r="AM305" s="104"/>
      <c r="AN305" s="104"/>
      <c r="AO305" s="104"/>
      <c r="AP305" s="104"/>
      <c r="AQ305" s="104"/>
    </row>
    <row r="306" ht="15.75" customHeight="1">
      <c r="A306" s="107"/>
      <c r="B306" s="107"/>
      <c r="C306" s="107"/>
      <c r="D306" s="115"/>
      <c r="E306" s="116"/>
      <c r="F306" s="117"/>
      <c r="G306" s="117"/>
      <c r="H306" s="117"/>
      <c r="I306" s="117"/>
      <c r="J306" s="117"/>
      <c r="K306" s="117"/>
      <c r="L306" s="117"/>
      <c r="M306" s="117"/>
      <c r="N306" s="117"/>
      <c r="O306" s="117"/>
      <c r="P306" s="117"/>
      <c r="Q306" s="117"/>
      <c r="R306" s="118"/>
      <c r="S306" s="101"/>
      <c r="T306" s="101"/>
      <c r="U306" s="103"/>
      <c r="V306" s="114"/>
      <c r="W306" s="114"/>
      <c r="X306" s="104"/>
      <c r="Y306" s="104"/>
      <c r="Z306" s="104"/>
      <c r="AA306" s="104"/>
      <c r="AB306" s="104"/>
      <c r="AC306" s="104"/>
      <c r="AD306" s="104"/>
      <c r="AE306" s="104"/>
      <c r="AF306" s="104"/>
      <c r="AG306" s="104"/>
      <c r="AH306" s="104"/>
      <c r="AI306" s="104"/>
      <c r="AJ306" s="104"/>
      <c r="AK306" s="104"/>
      <c r="AL306" s="104"/>
      <c r="AM306" s="104"/>
      <c r="AN306" s="104"/>
      <c r="AO306" s="104"/>
      <c r="AP306" s="104"/>
      <c r="AQ306" s="104"/>
    </row>
    <row r="307" ht="15.75" customHeight="1">
      <c r="A307" s="107"/>
      <c r="B307" s="107"/>
      <c r="C307" s="107"/>
      <c r="D307" s="115"/>
      <c r="E307" s="116"/>
      <c r="F307" s="117"/>
      <c r="G307" s="117"/>
      <c r="H307" s="117"/>
      <c r="I307" s="117"/>
      <c r="J307" s="117"/>
      <c r="K307" s="117"/>
      <c r="L307" s="117"/>
      <c r="M307" s="117"/>
      <c r="N307" s="117"/>
      <c r="O307" s="117"/>
      <c r="P307" s="117"/>
      <c r="Q307" s="117"/>
      <c r="R307" s="118"/>
      <c r="S307" s="105"/>
      <c r="T307" s="105"/>
      <c r="U307" s="103"/>
      <c r="V307" s="114"/>
      <c r="W307" s="114"/>
      <c r="X307" s="104"/>
      <c r="Y307" s="104"/>
      <c r="Z307" s="104"/>
      <c r="AA307" s="104"/>
      <c r="AB307" s="104"/>
      <c r="AC307" s="104"/>
      <c r="AD307" s="104"/>
      <c r="AE307" s="104"/>
      <c r="AF307" s="104"/>
      <c r="AG307" s="104"/>
      <c r="AH307" s="104"/>
      <c r="AI307" s="104"/>
      <c r="AJ307" s="104"/>
      <c r="AK307" s="104"/>
      <c r="AL307" s="104"/>
      <c r="AM307" s="104"/>
      <c r="AN307" s="104"/>
      <c r="AO307" s="104"/>
      <c r="AP307" s="104"/>
      <c r="AQ307" s="104"/>
    </row>
    <row r="308" ht="15.75" customHeight="1">
      <c r="A308" s="107"/>
      <c r="B308" s="107"/>
      <c r="C308" s="107"/>
      <c r="D308" s="115"/>
      <c r="E308" s="116"/>
      <c r="F308" s="117"/>
      <c r="G308" s="117"/>
      <c r="H308" s="117"/>
      <c r="I308" s="117"/>
      <c r="J308" s="117"/>
      <c r="K308" s="117"/>
      <c r="L308" s="117"/>
      <c r="M308" s="117"/>
      <c r="N308" s="117"/>
      <c r="O308" s="117"/>
      <c r="P308" s="117"/>
      <c r="Q308" s="117"/>
      <c r="R308" s="118"/>
      <c r="S308" s="101"/>
      <c r="T308" s="101"/>
      <c r="U308" s="103"/>
      <c r="V308" s="114"/>
      <c r="W308" s="114"/>
      <c r="X308" s="104"/>
      <c r="Y308" s="104"/>
      <c r="Z308" s="104"/>
      <c r="AA308" s="104"/>
      <c r="AB308" s="104"/>
      <c r="AC308" s="104"/>
      <c r="AD308" s="104"/>
      <c r="AE308" s="104"/>
      <c r="AF308" s="104"/>
      <c r="AG308" s="104"/>
      <c r="AH308" s="104"/>
      <c r="AI308" s="104"/>
      <c r="AJ308" s="104"/>
      <c r="AK308" s="104"/>
      <c r="AL308" s="104"/>
      <c r="AM308" s="104"/>
      <c r="AN308" s="104"/>
      <c r="AO308" s="104"/>
      <c r="AP308" s="104"/>
      <c r="AQ308" s="104"/>
    </row>
    <row r="309" ht="15.75" customHeight="1">
      <c r="A309" s="107"/>
      <c r="B309" s="107"/>
      <c r="C309" s="107"/>
      <c r="D309" s="115"/>
      <c r="E309" s="116"/>
      <c r="F309" s="117"/>
      <c r="G309" s="117"/>
      <c r="H309" s="117"/>
      <c r="I309" s="117"/>
      <c r="J309" s="117"/>
      <c r="K309" s="117"/>
      <c r="L309" s="117"/>
      <c r="M309" s="117"/>
      <c r="N309" s="117"/>
      <c r="O309" s="117"/>
      <c r="P309" s="117"/>
      <c r="Q309" s="117"/>
      <c r="R309" s="118"/>
      <c r="S309" s="105"/>
      <c r="T309" s="105"/>
      <c r="U309" s="103"/>
      <c r="V309" s="114"/>
      <c r="W309" s="114"/>
      <c r="X309" s="104"/>
      <c r="Y309" s="104"/>
      <c r="Z309" s="104"/>
      <c r="AA309" s="104"/>
      <c r="AB309" s="104"/>
      <c r="AC309" s="104"/>
      <c r="AD309" s="104"/>
      <c r="AE309" s="104"/>
      <c r="AF309" s="104"/>
      <c r="AG309" s="104"/>
      <c r="AH309" s="104"/>
      <c r="AI309" s="104"/>
      <c r="AJ309" s="104"/>
      <c r="AK309" s="104"/>
      <c r="AL309" s="104"/>
      <c r="AM309" s="104"/>
      <c r="AN309" s="104"/>
      <c r="AO309" s="104"/>
      <c r="AP309" s="104"/>
      <c r="AQ309" s="104"/>
    </row>
    <row r="310" ht="15.75" customHeight="1">
      <c r="A310" s="107"/>
      <c r="B310" s="107"/>
      <c r="C310" s="107"/>
      <c r="D310" s="115"/>
      <c r="E310" s="116"/>
      <c r="F310" s="117"/>
      <c r="G310" s="117"/>
      <c r="H310" s="117"/>
      <c r="I310" s="117"/>
      <c r="J310" s="117"/>
      <c r="K310" s="117"/>
      <c r="L310" s="117"/>
      <c r="M310" s="117"/>
      <c r="N310" s="117"/>
      <c r="O310" s="117"/>
      <c r="P310" s="117"/>
      <c r="Q310" s="117"/>
      <c r="R310" s="118"/>
      <c r="S310" s="101"/>
      <c r="T310" s="101"/>
      <c r="U310" s="103"/>
      <c r="V310" s="114"/>
      <c r="W310" s="114"/>
      <c r="X310" s="104"/>
      <c r="Y310" s="104"/>
      <c r="Z310" s="104"/>
      <c r="AA310" s="104"/>
      <c r="AB310" s="104"/>
      <c r="AC310" s="104"/>
      <c r="AD310" s="104"/>
      <c r="AE310" s="104"/>
      <c r="AF310" s="104"/>
      <c r="AG310" s="104"/>
      <c r="AH310" s="104"/>
      <c r="AI310" s="104"/>
      <c r="AJ310" s="104"/>
      <c r="AK310" s="104"/>
      <c r="AL310" s="104"/>
      <c r="AM310" s="104"/>
      <c r="AN310" s="104"/>
      <c r="AO310" s="104"/>
      <c r="AP310" s="104"/>
      <c r="AQ310" s="104"/>
    </row>
    <row r="311" ht="15.75" customHeight="1">
      <c r="A311" s="107"/>
      <c r="B311" s="107"/>
      <c r="C311" s="107"/>
      <c r="D311" s="115"/>
      <c r="E311" s="116"/>
      <c r="F311" s="117"/>
      <c r="G311" s="117"/>
      <c r="H311" s="117"/>
      <c r="I311" s="117"/>
      <c r="J311" s="117"/>
      <c r="K311" s="117"/>
      <c r="L311" s="117"/>
      <c r="M311" s="117"/>
      <c r="N311" s="117"/>
      <c r="O311" s="117"/>
      <c r="P311" s="117"/>
      <c r="Q311" s="117"/>
      <c r="R311" s="118"/>
      <c r="S311" s="105"/>
      <c r="T311" s="105"/>
      <c r="U311" s="103"/>
      <c r="V311" s="114"/>
      <c r="W311" s="114"/>
      <c r="X311" s="104"/>
      <c r="Y311" s="104"/>
      <c r="Z311" s="104"/>
      <c r="AA311" s="104"/>
      <c r="AB311" s="104"/>
      <c r="AC311" s="104"/>
      <c r="AD311" s="104"/>
      <c r="AE311" s="104"/>
      <c r="AF311" s="104"/>
      <c r="AG311" s="104"/>
      <c r="AH311" s="104"/>
      <c r="AI311" s="104"/>
      <c r="AJ311" s="104"/>
      <c r="AK311" s="104"/>
      <c r="AL311" s="104"/>
      <c r="AM311" s="104"/>
      <c r="AN311" s="104"/>
      <c r="AO311" s="104"/>
      <c r="AP311" s="104"/>
      <c r="AQ311" s="104"/>
    </row>
    <row r="312" ht="15.75" customHeight="1">
      <c r="A312" s="107"/>
      <c r="B312" s="107"/>
      <c r="C312" s="107"/>
      <c r="D312" s="115"/>
      <c r="E312" s="116"/>
      <c r="F312" s="117"/>
      <c r="G312" s="117"/>
      <c r="H312" s="117"/>
      <c r="I312" s="117"/>
      <c r="J312" s="117"/>
      <c r="K312" s="117"/>
      <c r="L312" s="117"/>
      <c r="M312" s="117"/>
      <c r="N312" s="117"/>
      <c r="O312" s="117"/>
      <c r="P312" s="117"/>
      <c r="Q312" s="117"/>
      <c r="R312" s="118"/>
      <c r="S312" s="101"/>
      <c r="T312" s="101"/>
      <c r="U312" s="103"/>
      <c r="V312" s="114"/>
      <c r="W312" s="114"/>
      <c r="X312" s="104"/>
      <c r="Y312" s="104"/>
      <c r="Z312" s="104"/>
      <c r="AA312" s="104"/>
      <c r="AB312" s="104"/>
      <c r="AC312" s="104"/>
      <c r="AD312" s="104"/>
      <c r="AE312" s="104"/>
      <c r="AF312" s="104"/>
      <c r="AG312" s="104"/>
      <c r="AH312" s="104"/>
      <c r="AI312" s="104"/>
      <c r="AJ312" s="104"/>
      <c r="AK312" s="104"/>
      <c r="AL312" s="104"/>
      <c r="AM312" s="104"/>
      <c r="AN312" s="104"/>
      <c r="AO312" s="104"/>
      <c r="AP312" s="104"/>
      <c r="AQ312" s="104"/>
    </row>
    <row r="313" ht="15.75" customHeight="1">
      <c r="A313" s="107"/>
      <c r="B313" s="107"/>
      <c r="C313" s="107"/>
      <c r="D313" s="115"/>
      <c r="E313" s="116"/>
      <c r="F313" s="117"/>
      <c r="G313" s="117"/>
      <c r="H313" s="117"/>
      <c r="I313" s="117"/>
      <c r="J313" s="117"/>
      <c r="K313" s="117"/>
      <c r="L313" s="117"/>
      <c r="M313" s="117"/>
      <c r="N313" s="117"/>
      <c r="O313" s="117"/>
      <c r="P313" s="117"/>
      <c r="Q313" s="117"/>
      <c r="R313" s="118"/>
      <c r="S313" s="105"/>
      <c r="T313" s="105"/>
      <c r="U313" s="103"/>
      <c r="V313" s="114"/>
      <c r="W313" s="114"/>
      <c r="X313" s="104"/>
      <c r="Y313" s="104"/>
      <c r="Z313" s="104"/>
      <c r="AA313" s="104"/>
      <c r="AB313" s="104"/>
      <c r="AC313" s="104"/>
      <c r="AD313" s="104"/>
      <c r="AE313" s="104"/>
      <c r="AF313" s="104"/>
      <c r="AG313" s="104"/>
      <c r="AH313" s="104"/>
      <c r="AI313" s="104"/>
      <c r="AJ313" s="104"/>
      <c r="AK313" s="104"/>
      <c r="AL313" s="104"/>
      <c r="AM313" s="104"/>
      <c r="AN313" s="104"/>
      <c r="AO313" s="104"/>
      <c r="AP313" s="104"/>
      <c r="AQ313" s="104"/>
    </row>
    <row r="314" ht="15.75" customHeight="1">
      <c r="A314" s="107"/>
      <c r="B314" s="107"/>
      <c r="C314" s="107"/>
      <c r="D314" s="115"/>
      <c r="E314" s="116"/>
      <c r="F314" s="117"/>
      <c r="G314" s="117"/>
      <c r="H314" s="117"/>
      <c r="I314" s="117"/>
      <c r="J314" s="117"/>
      <c r="K314" s="117"/>
      <c r="L314" s="117"/>
      <c r="M314" s="117"/>
      <c r="N314" s="117"/>
      <c r="O314" s="117"/>
      <c r="P314" s="117"/>
      <c r="Q314" s="117"/>
      <c r="R314" s="118"/>
      <c r="S314" s="101"/>
      <c r="T314" s="101"/>
      <c r="U314" s="103"/>
      <c r="V314" s="114"/>
      <c r="W314" s="114"/>
      <c r="X314" s="104"/>
      <c r="Y314" s="104"/>
      <c r="Z314" s="104"/>
      <c r="AA314" s="104"/>
      <c r="AB314" s="104"/>
      <c r="AC314" s="104"/>
      <c r="AD314" s="104"/>
      <c r="AE314" s="104"/>
      <c r="AF314" s="104"/>
      <c r="AG314" s="104"/>
      <c r="AH314" s="104"/>
      <c r="AI314" s="104"/>
      <c r="AJ314" s="104"/>
      <c r="AK314" s="104"/>
      <c r="AL314" s="104"/>
      <c r="AM314" s="104"/>
      <c r="AN314" s="104"/>
      <c r="AO314" s="104"/>
      <c r="AP314" s="104"/>
      <c r="AQ314" s="104"/>
    </row>
    <row r="315" ht="15.75" customHeight="1">
      <c r="A315" s="107"/>
      <c r="B315" s="107"/>
      <c r="C315" s="107"/>
      <c r="D315" s="115"/>
      <c r="E315" s="116"/>
      <c r="F315" s="117"/>
      <c r="G315" s="117"/>
      <c r="H315" s="117"/>
      <c r="I315" s="117"/>
      <c r="J315" s="117"/>
      <c r="K315" s="117"/>
      <c r="L315" s="117"/>
      <c r="M315" s="117"/>
      <c r="N315" s="117"/>
      <c r="O315" s="117"/>
      <c r="P315" s="117"/>
      <c r="Q315" s="117"/>
      <c r="R315" s="118"/>
      <c r="S315" s="105"/>
      <c r="T315" s="105"/>
      <c r="U315" s="103"/>
      <c r="V315" s="114"/>
      <c r="W315" s="114"/>
      <c r="X315" s="104"/>
      <c r="Y315" s="104"/>
      <c r="Z315" s="104"/>
      <c r="AA315" s="104"/>
      <c r="AB315" s="104"/>
      <c r="AC315" s="104"/>
      <c r="AD315" s="104"/>
      <c r="AE315" s="104"/>
      <c r="AF315" s="104"/>
      <c r="AG315" s="104"/>
      <c r="AH315" s="104"/>
      <c r="AI315" s="104"/>
      <c r="AJ315" s="104"/>
      <c r="AK315" s="104"/>
      <c r="AL315" s="104"/>
      <c r="AM315" s="104"/>
      <c r="AN315" s="104"/>
      <c r="AO315" s="104"/>
      <c r="AP315" s="104"/>
      <c r="AQ315" s="104"/>
    </row>
    <row r="316" ht="15.75" customHeight="1">
      <c r="A316" s="107"/>
      <c r="B316" s="107"/>
      <c r="C316" s="107"/>
      <c r="D316" s="115"/>
      <c r="E316" s="116"/>
      <c r="F316" s="117"/>
      <c r="G316" s="117"/>
      <c r="H316" s="117"/>
      <c r="I316" s="117"/>
      <c r="J316" s="117"/>
      <c r="K316" s="117"/>
      <c r="L316" s="117"/>
      <c r="M316" s="117"/>
      <c r="N316" s="117"/>
      <c r="O316" s="117"/>
      <c r="P316" s="117"/>
      <c r="Q316" s="117"/>
      <c r="R316" s="118"/>
      <c r="S316" s="101"/>
      <c r="T316" s="101"/>
      <c r="U316" s="103"/>
      <c r="V316" s="114"/>
      <c r="W316" s="114"/>
      <c r="X316" s="104"/>
      <c r="Y316" s="104"/>
      <c r="Z316" s="104"/>
      <c r="AA316" s="104"/>
      <c r="AB316" s="104"/>
      <c r="AC316" s="104"/>
      <c r="AD316" s="104"/>
      <c r="AE316" s="104"/>
      <c r="AF316" s="104"/>
      <c r="AG316" s="104"/>
      <c r="AH316" s="104"/>
      <c r="AI316" s="104"/>
      <c r="AJ316" s="104"/>
      <c r="AK316" s="104"/>
      <c r="AL316" s="104"/>
      <c r="AM316" s="104"/>
      <c r="AN316" s="104"/>
      <c r="AO316" s="104"/>
      <c r="AP316" s="104"/>
      <c r="AQ316" s="104"/>
    </row>
    <row r="317" ht="15.75" customHeight="1">
      <c r="A317" s="107"/>
      <c r="B317" s="107"/>
      <c r="C317" s="107"/>
      <c r="D317" s="121"/>
      <c r="E317" s="122"/>
      <c r="F317" s="123"/>
      <c r="G317" s="123"/>
      <c r="H317" s="123"/>
      <c r="I317" s="123"/>
      <c r="J317" s="123"/>
      <c r="K317" s="123"/>
      <c r="L317" s="123"/>
      <c r="M317" s="123"/>
      <c r="N317" s="123"/>
      <c r="O317" s="123"/>
      <c r="P317" s="123"/>
      <c r="Q317" s="123"/>
      <c r="R317" s="124"/>
      <c r="S317" s="105"/>
      <c r="T317" s="105"/>
      <c r="U317" s="103"/>
      <c r="V317" s="114"/>
      <c r="W317" s="114"/>
      <c r="X317" s="104"/>
      <c r="Y317" s="104"/>
      <c r="Z317" s="104"/>
      <c r="AA317" s="104"/>
      <c r="AB317" s="104"/>
      <c r="AC317" s="104"/>
      <c r="AD317" s="104"/>
      <c r="AE317" s="104"/>
      <c r="AF317" s="104"/>
      <c r="AG317" s="104"/>
      <c r="AH317" s="104"/>
      <c r="AI317" s="104"/>
      <c r="AJ317" s="104"/>
      <c r="AK317" s="104"/>
      <c r="AL317" s="104"/>
      <c r="AM317" s="104"/>
      <c r="AN317" s="104"/>
      <c r="AO317" s="104"/>
      <c r="AP317" s="104"/>
      <c r="AQ317" s="104"/>
    </row>
    <row r="318" ht="30.0" customHeight="1">
      <c r="A318" s="125" t="s">
        <v>219</v>
      </c>
      <c r="B318" s="96"/>
      <c r="C318" s="96"/>
      <c r="D318" s="97"/>
      <c r="E318" s="125" t="s">
        <v>220</v>
      </c>
      <c r="F318" s="96"/>
      <c r="G318" s="96"/>
      <c r="H318" s="96"/>
      <c r="I318" s="96"/>
      <c r="J318" s="97"/>
      <c r="K318" s="134" t="s">
        <v>221</v>
      </c>
      <c r="L318" s="96"/>
      <c r="M318" s="96"/>
      <c r="N318" s="96"/>
      <c r="O318" s="97"/>
      <c r="P318" s="135"/>
      <c r="Q318" s="96"/>
      <c r="R318" s="96"/>
      <c r="S318" s="96"/>
      <c r="T318" s="97"/>
      <c r="U318" s="130"/>
      <c r="V318" s="114"/>
      <c r="W318" s="114"/>
      <c r="X318" s="104"/>
      <c r="Y318" s="104"/>
      <c r="Z318" s="104"/>
      <c r="AA318" s="104"/>
      <c r="AB318" s="104"/>
      <c r="AC318" s="104"/>
      <c r="AD318" s="104"/>
      <c r="AE318" s="104"/>
      <c r="AF318" s="104"/>
      <c r="AG318" s="104"/>
      <c r="AH318" s="104"/>
      <c r="AI318" s="104"/>
      <c r="AJ318" s="104"/>
      <c r="AK318" s="104"/>
      <c r="AL318" s="104"/>
      <c r="AM318" s="104"/>
      <c r="AN318" s="104"/>
      <c r="AO318" s="104"/>
      <c r="AP318" s="104"/>
      <c r="AQ318" s="104"/>
    </row>
    <row r="319" ht="15.75" customHeight="1">
      <c r="A319" s="101" t="s">
        <v>222</v>
      </c>
      <c r="B319" s="101" t="s">
        <v>29</v>
      </c>
      <c r="C319" s="101" t="s">
        <v>30</v>
      </c>
      <c r="D319" s="107"/>
      <c r="E319" s="107"/>
      <c r="F319" s="131"/>
      <c r="G319" s="131"/>
      <c r="H319" s="131"/>
      <c r="I319" s="131"/>
      <c r="J319" s="131"/>
      <c r="K319" s="131"/>
      <c r="L319" s="131"/>
      <c r="M319" s="131"/>
      <c r="N319" s="131"/>
      <c r="O319" s="131"/>
      <c r="P319" s="131"/>
      <c r="Q319" s="131"/>
      <c r="R319" s="131"/>
      <c r="S319" s="101" t="s">
        <v>223</v>
      </c>
      <c r="T319" s="101" t="s">
        <v>224</v>
      </c>
      <c r="U319" s="103"/>
      <c r="V319" s="114"/>
      <c r="W319" s="114"/>
      <c r="X319" s="104"/>
      <c r="Y319" s="104"/>
      <c r="Z319" s="104"/>
      <c r="AA319" s="104"/>
      <c r="AB319" s="104"/>
      <c r="AC319" s="104"/>
      <c r="AD319" s="104"/>
      <c r="AE319" s="104"/>
      <c r="AF319" s="104"/>
      <c r="AG319" s="104"/>
      <c r="AH319" s="104"/>
      <c r="AI319" s="104"/>
      <c r="AJ319" s="104"/>
      <c r="AK319" s="104"/>
      <c r="AL319" s="104"/>
      <c r="AM319" s="104"/>
      <c r="AN319" s="104"/>
      <c r="AO319" s="104"/>
      <c r="AP319" s="104"/>
      <c r="AQ319" s="104"/>
    </row>
    <row r="320" ht="15.75" customHeight="1">
      <c r="A320" s="105"/>
      <c r="B320" s="105"/>
      <c r="C320" s="105"/>
      <c r="D320" s="107"/>
      <c r="E320" s="107"/>
      <c r="F320" s="131"/>
      <c r="G320" s="131"/>
      <c r="H320" s="131"/>
      <c r="I320" s="131"/>
      <c r="J320" s="131"/>
      <c r="K320" s="131"/>
      <c r="L320" s="131"/>
      <c r="M320" s="131"/>
      <c r="N320" s="131"/>
      <c r="O320" s="131"/>
      <c r="P320" s="131"/>
      <c r="Q320" s="131"/>
      <c r="R320" s="131"/>
      <c r="S320" s="105"/>
      <c r="T320" s="105"/>
      <c r="U320" s="103"/>
      <c r="V320" s="114"/>
      <c r="W320" s="114"/>
      <c r="X320" s="104"/>
      <c r="Y320" s="104"/>
      <c r="Z320" s="104"/>
      <c r="AA320" s="104"/>
      <c r="AB320" s="104"/>
      <c r="AC320" s="104"/>
      <c r="AD320" s="104"/>
      <c r="AE320" s="104"/>
      <c r="AF320" s="104"/>
      <c r="AG320" s="104"/>
      <c r="AH320" s="104"/>
      <c r="AI320" s="104"/>
      <c r="AJ320" s="104"/>
      <c r="AK320" s="104"/>
      <c r="AL320" s="104"/>
      <c r="AM320" s="104"/>
      <c r="AN320" s="104"/>
      <c r="AO320" s="104"/>
      <c r="AP320" s="104"/>
      <c r="AQ320" s="104"/>
    </row>
    <row r="321" ht="15.75" customHeight="1">
      <c r="A321" s="107"/>
      <c r="B321" s="107"/>
      <c r="C321" s="107"/>
      <c r="D321" s="109"/>
      <c r="E321" s="110"/>
      <c r="F321" s="111"/>
      <c r="G321" s="111"/>
      <c r="H321" s="111"/>
      <c r="I321" s="111"/>
      <c r="J321" s="111"/>
      <c r="K321" s="111"/>
      <c r="L321" s="111"/>
      <c r="M321" s="111"/>
      <c r="N321" s="111"/>
      <c r="O321" s="111"/>
      <c r="P321" s="111"/>
      <c r="Q321" s="111"/>
      <c r="R321" s="112"/>
      <c r="S321" s="101"/>
      <c r="T321" s="101"/>
      <c r="U321" s="103"/>
      <c r="V321" s="114"/>
      <c r="W321" s="114"/>
      <c r="X321" s="104"/>
      <c r="Y321" s="104"/>
      <c r="Z321" s="104"/>
      <c r="AA321" s="104"/>
      <c r="AB321" s="104"/>
      <c r="AC321" s="104"/>
      <c r="AD321" s="104"/>
      <c r="AE321" s="104"/>
      <c r="AF321" s="104"/>
      <c r="AG321" s="104"/>
      <c r="AH321" s="104"/>
      <c r="AI321" s="104"/>
      <c r="AJ321" s="104"/>
      <c r="AK321" s="104"/>
      <c r="AL321" s="104"/>
      <c r="AM321" s="104"/>
      <c r="AN321" s="104"/>
      <c r="AO321" s="104"/>
      <c r="AP321" s="104"/>
      <c r="AQ321" s="104"/>
    </row>
    <row r="322" ht="15.75" customHeight="1">
      <c r="A322" s="107"/>
      <c r="B322" s="107"/>
      <c r="C322" s="107"/>
      <c r="D322" s="115"/>
      <c r="E322" s="116"/>
      <c r="F322" s="117"/>
      <c r="G322" s="117"/>
      <c r="H322" s="117"/>
      <c r="I322" s="117"/>
      <c r="J322" s="117"/>
      <c r="K322" s="117"/>
      <c r="L322" s="117"/>
      <c r="M322" s="117"/>
      <c r="N322" s="117"/>
      <c r="O322" s="117"/>
      <c r="P322" s="117"/>
      <c r="Q322" s="117"/>
      <c r="R322" s="118"/>
      <c r="S322" s="105"/>
      <c r="T322" s="105"/>
      <c r="U322" s="103"/>
      <c r="V322" s="114"/>
      <c r="W322" s="114"/>
      <c r="X322" s="104"/>
      <c r="Y322" s="104"/>
      <c r="Z322" s="104"/>
      <c r="AA322" s="104"/>
      <c r="AB322" s="104"/>
      <c r="AC322" s="104"/>
      <c r="AD322" s="104"/>
      <c r="AE322" s="104"/>
      <c r="AF322" s="104"/>
      <c r="AG322" s="104"/>
      <c r="AH322" s="104"/>
      <c r="AI322" s="104"/>
      <c r="AJ322" s="104"/>
      <c r="AK322" s="104"/>
      <c r="AL322" s="104"/>
      <c r="AM322" s="104"/>
      <c r="AN322" s="104"/>
      <c r="AO322" s="104"/>
      <c r="AP322" s="104"/>
      <c r="AQ322" s="104"/>
    </row>
    <row r="323" ht="15.75" customHeight="1">
      <c r="A323" s="107"/>
      <c r="B323" s="107"/>
      <c r="C323" s="107"/>
      <c r="D323" s="115"/>
      <c r="E323" s="116"/>
      <c r="F323" s="117"/>
      <c r="G323" s="117"/>
      <c r="H323" s="117"/>
      <c r="I323" s="117"/>
      <c r="J323" s="117"/>
      <c r="K323" s="117"/>
      <c r="L323" s="117"/>
      <c r="M323" s="117"/>
      <c r="N323" s="117"/>
      <c r="O323" s="117"/>
      <c r="P323" s="117"/>
      <c r="Q323" s="117"/>
      <c r="R323" s="118"/>
      <c r="S323" s="101"/>
      <c r="T323" s="101"/>
      <c r="U323" s="103"/>
      <c r="V323" s="114"/>
      <c r="W323" s="114"/>
      <c r="X323" s="104"/>
      <c r="Y323" s="104"/>
      <c r="Z323" s="104"/>
      <c r="AA323" s="104"/>
      <c r="AB323" s="104"/>
      <c r="AC323" s="104"/>
      <c r="AD323" s="104"/>
      <c r="AE323" s="104"/>
      <c r="AF323" s="104"/>
      <c r="AG323" s="104"/>
      <c r="AH323" s="104"/>
      <c r="AI323" s="104"/>
      <c r="AJ323" s="104"/>
      <c r="AK323" s="104"/>
      <c r="AL323" s="104"/>
      <c r="AM323" s="104"/>
      <c r="AN323" s="104"/>
      <c r="AO323" s="104"/>
      <c r="AP323" s="104"/>
      <c r="AQ323" s="104"/>
    </row>
    <row r="324" ht="15.75" customHeight="1">
      <c r="A324" s="103"/>
      <c r="B324" s="107"/>
      <c r="C324" s="107"/>
      <c r="D324" s="115"/>
      <c r="E324" s="116"/>
      <c r="F324" s="117"/>
      <c r="G324" s="117"/>
      <c r="H324" s="117"/>
      <c r="I324" s="117"/>
      <c r="J324" s="117"/>
      <c r="K324" s="117"/>
      <c r="L324" s="117"/>
      <c r="M324" s="117"/>
      <c r="N324" s="117"/>
      <c r="O324" s="117"/>
      <c r="P324" s="117"/>
      <c r="Q324" s="117"/>
      <c r="R324" s="118"/>
      <c r="S324" s="105"/>
      <c r="T324" s="105"/>
      <c r="U324" s="103"/>
      <c r="V324" s="114"/>
      <c r="W324" s="114"/>
      <c r="X324" s="104"/>
      <c r="Y324" s="104"/>
      <c r="Z324" s="104"/>
      <c r="AA324" s="104"/>
      <c r="AB324" s="104"/>
      <c r="AC324" s="104"/>
      <c r="AD324" s="104"/>
      <c r="AE324" s="104"/>
      <c r="AF324" s="104"/>
      <c r="AG324" s="104"/>
      <c r="AH324" s="104"/>
      <c r="AI324" s="104"/>
      <c r="AJ324" s="104"/>
      <c r="AK324" s="104"/>
      <c r="AL324" s="104"/>
      <c r="AM324" s="104"/>
      <c r="AN324" s="104"/>
      <c r="AO324" s="104"/>
      <c r="AP324" s="104"/>
      <c r="AQ324" s="104"/>
    </row>
    <row r="325" ht="15.75" customHeight="1">
      <c r="A325" s="107"/>
      <c r="B325" s="107"/>
      <c r="C325" s="107"/>
      <c r="D325" s="115"/>
      <c r="E325" s="116"/>
      <c r="F325" s="117"/>
      <c r="G325" s="117"/>
      <c r="H325" s="117"/>
      <c r="I325" s="117"/>
      <c r="J325" s="117"/>
      <c r="K325" s="117"/>
      <c r="L325" s="117"/>
      <c r="M325" s="117"/>
      <c r="N325" s="117"/>
      <c r="O325" s="117"/>
      <c r="P325" s="117"/>
      <c r="Q325" s="117"/>
      <c r="R325" s="118"/>
      <c r="S325" s="101"/>
      <c r="T325" s="101"/>
      <c r="U325" s="103"/>
      <c r="V325" s="114"/>
      <c r="W325" s="114"/>
      <c r="X325" s="104"/>
      <c r="Y325" s="104"/>
      <c r="Z325" s="104"/>
      <c r="AA325" s="104"/>
      <c r="AB325" s="104"/>
      <c r="AC325" s="104"/>
      <c r="AD325" s="104"/>
      <c r="AE325" s="104"/>
      <c r="AF325" s="104"/>
      <c r="AG325" s="104"/>
      <c r="AH325" s="104"/>
      <c r="AI325" s="104"/>
      <c r="AJ325" s="104"/>
      <c r="AK325" s="104"/>
      <c r="AL325" s="104"/>
      <c r="AM325" s="104"/>
      <c r="AN325" s="104"/>
      <c r="AO325" s="104"/>
      <c r="AP325" s="104"/>
      <c r="AQ325" s="104"/>
    </row>
    <row r="326" ht="15.75" customHeight="1">
      <c r="A326" s="107"/>
      <c r="B326" s="107"/>
      <c r="C326" s="107"/>
      <c r="D326" s="115"/>
      <c r="E326" s="116"/>
      <c r="F326" s="117"/>
      <c r="G326" s="117"/>
      <c r="H326" s="117"/>
      <c r="I326" s="117"/>
      <c r="J326" s="117"/>
      <c r="K326" s="117"/>
      <c r="L326" s="117"/>
      <c r="M326" s="117"/>
      <c r="N326" s="117"/>
      <c r="O326" s="117"/>
      <c r="P326" s="117"/>
      <c r="Q326" s="117"/>
      <c r="R326" s="118"/>
      <c r="S326" s="105"/>
      <c r="T326" s="105"/>
      <c r="U326" s="103"/>
      <c r="V326" s="114"/>
      <c r="W326" s="114"/>
      <c r="X326" s="104"/>
      <c r="Y326" s="104"/>
      <c r="Z326" s="104"/>
      <c r="AA326" s="104"/>
      <c r="AB326" s="104"/>
      <c r="AC326" s="104"/>
      <c r="AD326" s="104"/>
      <c r="AE326" s="104"/>
      <c r="AF326" s="104"/>
      <c r="AG326" s="104"/>
      <c r="AH326" s="104"/>
      <c r="AI326" s="104"/>
      <c r="AJ326" s="104"/>
      <c r="AK326" s="104"/>
      <c r="AL326" s="104"/>
      <c r="AM326" s="104"/>
      <c r="AN326" s="104"/>
      <c r="AO326" s="104"/>
      <c r="AP326" s="104"/>
      <c r="AQ326" s="104"/>
    </row>
    <row r="327" ht="15.75" customHeight="1">
      <c r="A327" s="107"/>
      <c r="B327" s="107"/>
      <c r="C327" s="107"/>
      <c r="D327" s="115"/>
      <c r="E327" s="116"/>
      <c r="F327" s="117"/>
      <c r="G327" s="117"/>
      <c r="H327" s="117"/>
      <c r="I327" s="117"/>
      <c r="J327" s="117"/>
      <c r="K327" s="117"/>
      <c r="L327" s="117"/>
      <c r="M327" s="117"/>
      <c r="N327" s="117"/>
      <c r="O327" s="117"/>
      <c r="P327" s="117"/>
      <c r="Q327" s="117"/>
      <c r="R327" s="118"/>
      <c r="S327" s="101"/>
      <c r="T327" s="101"/>
      <c r="U327" s="103"/>
      <c r="V327" s="114"/>
      <c r="W327" s="114"/>
      <c r="X327" s="104"/>
      <c r="Y327" s="104"/>
      <c r="Z327" s="104"/>
      <c r="AA327" s="104"/>
      <c r="AB327" s="104"/>
      <c r="AC327" s="104"/>
      <c r="AD327" s="104"/>
      <c r="AE327" s="104"/>
      <c r="AF327" s="104"/>
      <c r="AG327" s="104"/>
      <c r="AH327" s="104"/>
      <c r="AI327" s="104"/>
      <c r="AJ327" s="104"/>
      <c r="AK327" s="104"/>
      <c r="AL327" s="104"/>
      <c r="AM327" s="104"/>
      <c r="AN327" s="104"/>
      <c r="AO327" s="104"/>
      <c r="AP327" s="104"/>
      <c r="AQ327" s="104"/>
    </row>
    <row r="328" ht="15.75" customHeight="1">
      <c r="A328" s="107"/>
      <c r="B328" s="107"/>
      <c r="C328" s="107"/>
      <c r="D328" s="115"/>
      <c r="E328" s="116"/>
      <c r="F328" s="117"/>
      <c r="G328" s="117"/>
      <c r="H328" s="117"/>
      <c r="I328" s="117"/>
      <c r="J328" s="117"/>
      <c r="K328" s="117"/>
      <c r="L328" s="117"/>
      <c r="M328" s="117"/>
      <c r="N328" s="117"/>
      <c r="O328" s="117"/>
      <c r="P328" s="117"/>
      <c r="Q328" s="117"/>
      <c r="R328" s="118"/>
      <c r="S328" s="105"/>
      <c r="T328" s="105"/>
      <c r="U328" s="103"/>
      <c r="V328" s="114"/>
      <c r="W328" s="114"/>
      <c r="X328" s="104"/>
      <c r="Y328" s="104"/>
      <c r="Z328" s="104"/>
      <c r="AA328" s="104"/>
      <c r="AB328" s="104"/>
      <c r="AC328" s="104"/>
      <c r="AD328" s="104"/>
      <c r="AE328" s="104"/>
      <c r="AF328" s="104"/>
      <c r="AG328" s="104"/>
      <c r="AH328" s="104"/>
      <c r="AI328" s="104"/>
      <c r="AJ328" s="104"/>
      <c r="AK328" s="104"/>
      <c r="AL328" s="104"/>
      <c r="AM328" s="104"/>
      <c r="AN328" s="104"/>
      <c r="AO328" s="104"/>
      <c r="AP328" s="104"/>
      <c r="AQ328" s="104"/>
    </row>
    <row r="329" ht="15.75" customHeight="1">
      <c r="A329" s="107"/>
      <c r="B329" s="107"/>
      <c r="C329" s="107"/>
      <c r="D329" s="115"/>
      <c r="E329" s="116"/>
      <c r="F329" s="117"/>
      <c r="G329" s="117"/>
      <c r="H329" s="117"/>
      <c r="I329" s="117"/>
      <c r="J329" s="117"/>
      <c r="K329" s="117"/>
      <c r="L329" s="117"/>
      <c r="M329" s="117"/>
      <c r="N329" s="117"/>
      <c r="O329" s="117"/>
      <c r="P329" s="117"/>
      <c r="Q329" s="117"/>
      <c r="R329" s="118"/>
      <c r="S329" s="101"/>
      <c r="T329" s="101"/>
      <c r="U329" s="103"/>
      <c r="V329" s="114"/>
      <c r="W329" s="114"/>
      <c r="X329" s="104"/>
      <c r="Y329" s="104"/>
      <c r="Z329" s="104"/>
      <c r="AA329" s="104"/>
      <c r="AB329" s="104"/>
      <c r="AC329" s="104"/>
      <c r="AD329" s="104"/>
      <c r="AE329" s="104"/>
      <c r="AF329" s="104"/>
      <c r="AG329" s="104"/>
      <c r="AH329" s="104"/>
      <c r="AI329" s="104"/>
      <c r="AJ329" s="104"/>
      <c r="AK329" s="104"/>
      <c r="AL329" s="104"/>
      <c r="AM329" s="104"/>
      <c r="AN329" s="104"/>
      <c r="AO329" s="104"/>
      <c r="AP329" s="104"/>
      <c r="AQ329" s="104"/>
    </row>
    <row r="330" ht="15.75" customHeight="1">
      <c r="A330" s="107"/>
      <c r="B330" s="107"/>
      <c r="C330" s="107"/>
      <c r="D330" s="115"/>
      <c r="E330" s="116"/>
      <c r="F330" s="117"/>
      <c r="G330" s="117"/>
      <c r="H330" s="117"/>
      <c r="I330" s="117"/>
      <c r="J330" s="117"/>
      <c r="K330" s="117"/>
      <c r="L330" s="117"/>
      <c r="M330" s="117"/>
      <c r="N330" s="117"/>
      <c r="O330" s="117"/>
      <c r="P330" s="117"/>
      <c r="Q330" s="117"/>
      <c r="R330" s="118"/>
      <c r="S330" s="105"/>
      <c r="T330" s="105"/>
      <c r="U330" s="103"/>
      <c r="V330" s="114"/>
      <c r="W330" s="114"/>
      <c r="X330" s="104"/>
      <c r="Y330" s="104"/>
      <c r="Z330" s="104"/>
      <c r="AA330" s="104"/>
      <c r="AB330" s="104"/>
      <c r="AC330" s="104"/>
      <c r="AD330" s="104"/>
      <c r="AE330" s="104"/>
      <c r="AF330" s="104"/>
      <c r="AG330" s="104"/>
      <c r="AH330" s="104"/>
      <c r="AI330" s="104"/>
      <c r="AJ330" s="104"/>
      <c r="AK330" s="104"/>
      <c r="AL330" s="104"/>
      <c r="AM330" s="104"/>
      <c r="AN330" s="104"/>
      <c r="AO330" s="104"/>
      <c r="AP330" s="104"/>
      <c r="AQ330" s="104"/>
    </row>
    <row r="331" ht="15.75" customHeight="1">
      <c r="A331" s="107"/>
      <c r="B331" s="107"/>
      <c r="C331" s="107"/>
      <c r="D331" s="115"/>
      <c r="E331" s="116"/>
      <c r="F331" s="117"/>
      <c r="G331" s="117"/>
      <c r="H331" s="117"/>
      <c r="I331" s="117"/>
      <c r="J331" s="117"/>
      <c r="K331" s="117"/>
      <c r="L331" s="117"/>
      <c r="M331" s="117"/>
      <c r="N331" s="117"/>
      <c r="O331" s="117"/>
      <c r="P331" s="117"/>
      <c r="Q331" s="117"/>
      <c r="R331" s="118"/>
      <c r="S331" s="101"/>
      <c r="T331" s="101"/>
      <c r="U331" s="103"/>
      <c r="V331" s="114"/>
      <c r="W331" s="114"/>
      <c r="X331" s="104"/>
      <c r="Y331" s="104"/>
      <c r="Z331" s="104"/>
      <c r="AA331" s="104"/>
      <c r="AB331" s="104"/>
      <c r="AC331" s="104"/>
      <c r="AD331" s="104"/>
      <c r="AE331" s="104"/>
      <c r="AF331" s="104"/>
      <c r="AG331" s="104"/>
      <c r="AH331" s="104"/>
      <c r="AI331" s="104"/>
      <c r="AJ331" s="104"/>
      <c r="AK331" s="104"/>
      <c r="AL331" s="104"/>
      <c r="AM331" s="104"/>
      <c r="AN331" s="104"/>
      <c r="AO331" s="104"/>
      <c r="AP331" s="104"/>
      <c r="AQ331" s="104"/>
    </row>
    <row r="332" ht="15.75" customHeight="1">
      <c r="A332" s="107"/>
      <c r="B332" s="107"/>
      <c r="C332" s="107"/>
      <c r="D332" s="115"/>
      <c r="E332" s="116"/>
      <c r="F332" s="117"/>
      <c r="G332" s="117"/>
      <c r="H332" s="117"/>
      <c r="I332" s="117"/>
      <c r="J332" s="117"/>
      <c r="K332" s="117"/>
      <c r="L332" s="117"/>
      <c r="M332" s="117"/>
      <c r="N332" s="117"/>
      <c r="O332" s="117"/>
      <c r="P332" s="117"/>
      <c r="Q332" s="117"/>
      <c r="R332" s="118"/>
      <c r="S332" s="105"/>
      <c r="T332" s="105"/>
      <c r="U332" s="103"/>
      <c r="V332" s="114"/>
      <c r="W332" s="114"/>
      <c r="X332" s="104"/>
      <c r="Y332" s="104"/>
      <c r="Z332" s="104"/>
      <c r="AA332" s="104"/>
      <c r="AB332" s="104"/>
      <c r="AC332" s="104"/>
      <c r="AD332" s="104"/>
      <c r="AE332" s="104"/>
      <c r="AF332" s="104"/>
      <c r="AG332" s="104"/>
      <c r="AH332" s="104"/>
      <c r="AI332" s="104"/>
      <c r="AJ332" s="104"/>
      <c r="AK332" s="104"/>
      <c r="AL332" s="104"/>
      <c r="AM332" s="104"/>
      <c r="AN332" s="104"/>
      <c r="AO332" s="104"/>
      <c r="AP332" s="104"/>
      <c r="AQ332" s="104"/>
    </row>
    <row r="333" ht="15.75" customHeight="1">
      <c r="A333" s="107"/>
      <c r="B333" s="107"/>
      <c r="C333" s="107"/>
      <c r="D333" s="115"/>
      <c r="E333" s="116"/>
      <c r="F333" s="117"/>
      <c r="G333" s="117"/>
      <c r="H333" s="117"/>
      <c r="I333" s="117"/>
      <c r="J333" s="117"/>
      <c r="K333" s="117"/>
      <c r="L333" s="117"/>
      <c r="M333" s="117"/>
      <c r="N333" s="117"/>
      <c r="O333" s="117"/>
      <c r="P333" s="117"/>
      <c r="Q333" s="117"/>
      <c r="R333" s="118"/>
      <c r="S333" s="101"/>
      <c r="T333" s="101"/>
      <c r="U333" s="103"/>
      <c r="V333" s="114"/>
      <c r="W333" s="114"/>
      <c r="X333" s="104"/>
      <c r="Y333" s="104"/>
      <c r="Z333" s="104"/>
      <c r="AA333" s="104"/>
      <c r="AB333" s="104"/>
      <c r="AC333" s="104"/>
      <c r="AD333" s="104"/>
      <c r="AE333" s="104"/>
      <c r="AF333" s="104"/>
      <c r="AG333" s="104"/>
      <c r="AH333" s="104"/>
      <c r="AI333" s="104"/>
      <c r="AJ333" s="104"/>
      <c r="AK333" s="104"/>
      <c r="AL333" s="104"/>
      <c r="AM333" s="104"/>
      <c r="AN333" s="104"/>
      <c r="AO333" s="104"/>
      <c r="AP333" s="104"/>
      <c r="AQ333" s="104"/>
    </row>
    <row r="334" ht="15.75" customHeight="1">
      <c r="A334" s="107"/>
      <c r="B334" s="107"/>
      <c r="C334" s="107"/>
      <c r="D334" s="115"/>
      <c r="E334" s="116"/>
      <c r="F334" s="117"/>
      <c r="G334" s="117"/>
      <c r="H334" s="117"/>
      <c r="I334" s="117"/>
      <c r="J334" s="117"/>
      <c r="K334" s="117"/>
      <c r="L334" s="117"/>
      <c r="M334" s="117"/>
      <c r="N334" s="117"/>
      <c r="O334" s="117"/>
      <c r="P334" s="117"/>
      <c r="Q334" s="117"/>
      <c r="R334" s="118"/>
      <c r="S334" s="105"/>
      <c r="T334" s="105"/>
      <c r="U334" s="103"/>
      <c r="V334" s="114"/>
      <c r="W334" s="114"/>
      <c r="X334" s="104"/>
      <c r="Y334" s="104"/>
      <c r="Z334" s="104"/>
      <c r="AA334" s="104"/>
      <c r="AB334" s="104"/>
      <c r="AC334" s="104"/>
      <c r="AD334" s="104"/>
      <c r="AE334" s="104"/>
      <c r="AF334" s="104"/>
      <c r="AG334" s="104"/>
      <c r="AH334" s="104"/>
      <c r="AI334" s="104"/>
      <c r="AJ334" s="104"/>
      <c r="AK334" s="104"/>
      <c r="AL334" s="104"/>
      <c r="AM334" s="104"/>
      <c r="AN334" s="104"/>
      <c r="AO334" s="104"/>
      <c r="AP334" s="104"/>
      <c r="AQ334" s="104"/>
    </row>
    <row r="335" ht="15.75" customHeight="1">
      <c r="A335" s="107"/>
      <c r="B335" s="107"/>
      <c r="C335" s="107"/>
      <c r="D335" s="115"/>
      <c r="E335" s="116"/>
      <c r="F335" s="117"/>
      <c r="G335" s="117"/>
      <c r="H335" s="117"/>
      <c r="I335" s="117"/>
      <c r="J335" s="117"/>
      <c r="K335" s="117"/>
      <c r="L335" s="117"/>
      <c r="M335" s="117"/>
      <c r="N335" s="117"/>
      <c r="O335" s="117"/>
      <c r="P335" s="117"/>
      <c r="Q335" s="117"/>
      <c r="R335" s="118"/>
      <c r="S335" s="101"/>
      <c r="T335" s="101"/>
      <c r="U335" s="103"/>
      <c r="V335" s="114"/>
      <c r="W335" s="114"/>
      <c r="X335" s="104"/>
      <c r="Y335" s="104"/>
      <c r="Z335" s="104"/>
      <c r="AA335" s="104"/>
      <c r="AB335" s="104"/>
      <c r="AC335" s="104"/>
      <c r="AD335" s="104"/>
      <c r="AE335" s="104"/>
      <c r="AF335" s="104"/>
      <c r="AG335" s="104"/>
      <c r="AH335" s="104"/>
      <c r="AI335" s="104"/>
      <c r="AJ335" s="104"/>
      <c r="AK335" s="104"/>
      <c r="AL335" s="104"/>
      <c r="AM335" s="104"/>
      <c r="AN335" s="104"/>
      <c r="AO335" s="104"/>
      <c r="AP335" s="104"/>
      <c r="AQ335" s="104"/>
    </row>
    <row r="336" ht="15.75" customHeight="1">
      <c r="A336" s="107"/>
      <c r="B336" s="107"/>
      <c r="C336" s="107"/>
      <c r="D336" s="115"/>
      <c r="E336" s="116"/>
      <c r="F336" s="117"/>
      <c r="G336" s="117"/>
      <c r="H336" s="117"/>
      <c r="I336" s="117"/>
      <c r="J336" s="117"/>
      <c r="K336" s="117"/>
      <c r="L336" s="117"/>
      <c r="M336" s="117"/>
      <c r="N336" s="117"/>
      <c r="O336" s="117"/>
      <c r="P336" s="117"/>
      <c r="Q336" s="117"/>
      <c r="R336" s="118"/>
      <c r="S336" s="105"/>
      <c r="T336" s="105"/>
      <c r="U336" s="103"/>
      <c r="V336" s="114"/>
      <c r="W336" s="114"/>
      <c r="X336" s="104"/>
      <c r="Y336" s="104"/>
      <c r="Z336" s="104"/>
      <c r="AA336" s="104"/>
      <c r="AB336" s="104"/>
      <c r="AC336" s="104"/>
      <c r="AD336" s="104"/>
      <c r="AE336" s="104"/>
      <c r="AF336" s="104"/>
      <c r="AG336" s="104"/>
      <c r="AH336" s="104"/>
      <c r="AI336" s="104"/>
      <c r="AJ336" s="104"/>
      <c r="AK336" s="104"/>
      <c r="AL336" s="104"/>
      <c r="AM336" s="104"/>
      <c r="AN336" s="104"/>
      <c r="AO336" s="104"/>
      <c r="AP336" s="104"/>
      <c r="AQ336" s="104"/>
    </row>
    <row r="337" ht="15.75" customHeight="1">
      <c r="A337" s="107"/>
      <c r="B337" s="107"/>
      <c r="C337" s="107"/>
      <c r="D337" s="115"/>
      <c r="E337" s="116"/>
      <c r="F337" s="117"/>
      <c r="G337" s="117"/>
      <c r="H337" s="117"/>
      <c r="I337" s="117"/>
      <c r="J337" s="117"/>
      <c r="K337" s="117"/>
      <c r="L337" s="117"/>
      <c r="M337" s="117"/>
      <c r="N337" s="117"/>
      <c r="O337" s="117"/>
      <c r="P337" s="117"/>
      <c r="Q337" s="117"/>
      <c r="R337" s="118"/>
      <c r="S337" s="101"/>
      <c r="T337" s="101"/>
      <c r="U337" s="103"/>
      <c r="V337" s="114"/>
      <c r="W337" s="114"/>
      <c r="X337" s="104"/>
      <c r="Y337" s="104"/>
      <c r="Z337" s="104"/>
      <c r="AA337" s="104"/>
      <c r="AB337" s="104"/>
      <c r="AC337" s="104"/>
      <c r="AD337" s="104"/>
      <c r="AE337" s="104"/>
      <c r="AF337" s="104"/>
      <c r="AG337" s="104"/>
      <c r="AH337" s="104"/>
      <c r="AI337" s="104"/>
      <c r="AJ337" s="104"/>
      <c r="AK337" s="104"/>
      <c r="AL337" s="104"/>
      <c r="AM337" s="104"/>
      <c r="AN337" s="104"/>
      <c r="AO337" s="104"/>
      <c r="AP337" s="104"/>
      <c r="AQ337" s="104"/>
    </row>
    <row r="338" ht="15.75" customHeight="1">
      <c r="A338" s="107"/>
      <c r="B338" s="107"/>
      <c r="C338" s="107"/>
      <c r="D338" s="115"/>
      <c r="E338" s="116"/>
      <c r="F338" s="117"/>
      <c r="G338" s="117"/>
      <c r="H338" s="117"/>
      <c r="I338" s="117"/>
      <c r="J338" s="117"/>
      <c r="K338" s="117"/>
      <c r="L338" s="117"/>
      <c r="M338" s="117"/>
      <c r="N338" s="117"/>
      <c r="O338" s="117"/>
      <c r="P338" s="117"/>
      <c r="Q338" s="117"/>
      <c r="R338" s="118"/>
      <c r="S338" s="105"/>
      <c r="T338" s="105"/>
      <c r="U338" s="103"/>
      <c r="V338" s="114"/>
      <c r="W338" s="114"/>
      <c r="X338" s="104"/>
      <c r="Y338" s="104"/>
      <c r="Z338" s="104"/>
      <c r="AA338" s="104"/>
      <c r="AB338" s="104"/>
      <c r="AC338" s="104"/>
      <c r="AD338" s="104"/>
      <c r="AE338" s="104"/>
      <c r="AF338" s="104"/>
      <c r="AG338" s="104"/>
      <c r="AH338" s="104"/>
      <c r="AI338" s="104"/>
      <c r="AJ338" s="104"/>
      <c r="AK338" s="104"/>
      <c r="AL338" s="104"/>
      <c r="AM338" s="104"/>
      <c r="AN338" s="104"/>
      <c r="AO338" s="104"/>
      <c r="AP338" s="104"/>
      <c r="AQ338" s="104"/>
    </row>
    <row r="339" ht="15.75" customHeight="1">
      <c r="A339" s="107"/>
      <c r="B339" s="107"/>
      <c r="C339" s="107"/>
      <c r="D339" s="115"/>
      <c r="E339" s="116"/>
      <c r="F339" s="117"/>
      <c r="G339" s="117"/>
      <c r="H339" s="117"/>
      <c r="I339" s="117"/>
      <c r="J339" s="117"/>
      <c r="K339" s="117"/>
      <c r="L339" s="117"/>
      <c r="M339" s="117"/>
      <c r="N339" s="117"/>
      <c r="O339" s="117"/>
      <c r="P339" s="117"/>
      <c r="Q339" s="117"/>
      <c r="R339" s="118"/>
      <c r="S339" s="101"/>
      <c r="T339" s="101"/>
      <c r="U339" s="103"/>
      <c r="V339" s="114"/>
      <c r="W339" s="114"/>
      <c r="X339" s="104"/>
      <c r="Y339" s="104"/>
      <c r="Z339" s="104"/>
      <c r="AA339" s="104"/>
      <c r="AB339" s="104"/>
      <c r="AC339" s="104"/>
      <c r="AD339" s="104"/>
      <c r="AE339" s="104"/>
      <c r="AF339" s="104"/>
      <c r="AG339" s="104"/>
      <c r="AH339" s="104"/>
      <c r="AI339" s="104"/>
      <c r="AJ339" s="104"/>
      <c r="AK339" s="104"/>
      <c r="AL339" s="104"/>
      <c r="AM339" s="104"/>
      <c r="AN339" s="104"/>
      <c r="AO339" s="104"/>
      <c r="AP339" s="104"/>
      <c r="AQ339" s="104"/>
    </row>
    <row r="340" ht="15.75" customHeight="1">
      <c r="A340" s="107"/>
      <c r="B340" s="107"/>
      <c r="C340" s="107"/>
      <c r="D340" s="115"/>
      <c r="E340" s="116"/>
      <c r="F340" s="117"/>
      <c r="G340" s="117"/>
      <c r="H340" s="117"/>
      <c r="I340" s="117"/>
      <c r="J340" s="117"/>
      <c r="K340" s="117"/>
      <c r="L340" s="117"/>
      <c r="M340" s="117"/>
      <c r="N340" s="117"/>
      <c r="O340" s="117"/>
      <c r="P340" s="117"/>
      <c r="Q340" s="117"/>
      <c r="R340" s="118"/>
      <c r="S340" s="105"/>
      <c r="T340" s="105"/>
      <c r="U340" s="103"/>
      <c r="V340" s="114"/>
      <c r="W340" s="114"/>
      <c r="X340" s="104"/>
      <c r="Y340" s="104"/>
      <c r="Z340" s="104"/>
      <c r="AA340" s="104"/>
      <c r="AB340" s="104"/>
      <c r="AC340" s="104"/>
      <c r="AD340" s="104"/>
      <c r="AE340" s="104"/>
      <c r="AF340" s="104"/>
      <c r="AG340" s="104"/>
      <c r="AH340" s="104"/>
      <c r="AI340" s="104"/>
      <c r="AJ340" s="104"/>
      <c r="AK340" s="104"/>
      <c r="AL340" s="104"/>
      <c r="AM340" s="104"/>
      <c r="AN340" s="104"/>
      <c r="AO340" s="104"/>
      <c r="AP340" s="104"/>
      <c r="AQ340" s="104"/>
    </row>
    <row r="341" ht="15.75" customHeight="1">
      <c r="A341" s="107"/>
      <c r="B341" s="107"/>
      <c r="C341" s="107"/>
      <c r="D341" s="115"/>
      <c r="E341" s="116"/>
      <c r="F341" s="117"/>
      <c r="G341" s="117"/>
      <c r="H341" s="117"/>
      <c r="I341" s="117"/>
      <c r="J341" s="117"/>
      <c r="K341" s="117"/>
      <c r="L341" s="117"/>
      <c r="M341" s="117"/>
      <c r="N341" s="117"/>
      <c r="O341" s="117"/>
      <c r="P341" s="117"/>
      <c r="Q341" s="117"/>
      <c r="R341" s="118"/>
      <c r="S341" s="101"/>
      <c r="T341" s="101"/>
      <c r="U341" s="103"/>
      <c r="V341" s="114"/>
      <c r="W341" s="114"/>
      <c r="X341" s="104"/>
      <c r="Y341" s="104"/>
      <c r="Z341" s="104"/>
      <c r="AA341" s="104"/>
      <c r="AB341" s="104"/>
      <c r="AC341" s="104"/>
      <c r="AD341" s="104"/>
      <c r="AE341" s="104"/>
      <c r="AF341" s="104"/>
      <c r="AG341" s="104"/>
      <c r="AH341" s="104"/>
      <c r="AI341" s="104"/>
      <c r="AJ341" s="104"/>
      <c r="AK341" s="104"/>
      <c r="AL341" s="104"/>
      <c r="AM341" s="104"/>
      <c r="AN341" s="104"/>
      <c r="AO341" s="104"/>
      <c r="AP341" s="104"/>
      <c r="AQ341" s="104"/>
    </row>
    <row r="342" ht="15.75" customHeight="1">
      <c r="A342" s="107"/>
      <c r="B342" s="107"/>
      <c r="C342" s="107"/>
      <c r="D342" s="115"/>
      <c r="E342" s="116"/>
      <c r="F342" s="117"/>
      <c r="G342" s="117"/>
      <c r="H342" s="117"/>
      <c r="I342" s="117"/>
      <c r="J342" s="117"/>
      <c r="K342" s="117"/>
      <c r="L342" s="117"/>
      <c r="M342" s="117"/>
      <c r="N342" s="117"/>
      <c r="O342" s="117"/>
      <c r="P342" s="117"/>
      <c r="Q342" s="117"/>
      <c r="R342" s="118"/>
      <c r="S342" s="105"/>
      <c r="T342" s="105"/>
      <c r="U342" s="103"/>
      <c r="V342" s="114"/>
      <c r="W342" s="114"/>
      <c r="X342" s="104"/>
      <c r="Y342" s="104"/>
      <c r="Z342" s="104"/>
      <c r="AA342" s="104"/>
      <c r="AB342" s="104"/>
      <c r="AC342" s="104"/>
      <c r="AD342" s="104"/>
      <c r="AE342" s="104"/>
      <c r="AF342" s="104"/>
      <c r="AG342" s="104"/>
      <c r="AH342" s="104"/>
      <c r="AI342" s="104"/>
      <c r="AJ342" s="104"/>
      <c r="AK342" s="104"/>
      <c r="AL342" s="104"/>
      <c r="AM342" s="104"/>
      <c r="AN342" s="104"/>
      <c r="AO342" s="104"/>
      <c r="AP342" s="104"/>
      <c r="AQ342" s="104"/>
    </row>
    <row r="343" ht="15.75" customHeight="1">
      <c r="A343" s="107"/>
      <c r="B343" s="107"/>
      <c r="C343" s="107"/>
      <c r="D343" s="115"/>
      <c r="E343" s="116"/>
      <c r="F343" s="117"/>
      <c r="G343" s="117"/>
      <c r="H343" s="117"/>
      <c r="I343" s="117"/>
      <c r="J343" s="117"/>
      <c r="K343" s="117"/>
      <c r="L343" s="117"/>
      <c r="M343" s="117"/>
      <c r="N343" s="117"/>
      <c r="O343" s="117"/>
      <c r="P343" s="117"/>
      <c r="Q343" s="117"/>
      <c r="R343" s="118"/>
      <c r="S343" s="101"/>
      <c r="T343" s="101"/>
      <c r="U343" s="103"/>
      <c r="V343" s="114"/>
      <c r="W343" s="114"/>
      <c r="X343" s="104"/>
      <c r="Y343" s="104"/>
      <c r="Z343" s="104"/>
      <c r="AA343" s="104"/>
      <c r="AB343" s="104"/>
      <c r="AC343" s="104"/>
      <c r="AD343" s="104"/>
      <c r="AE343" s="104"/>
      <c r="AF343" s="104"/>
      <c r="AG343" s="104"/>
      <c r="AH343" s="104"/>
      <c r="AI343" s="104"/>
      <c r="AJ343" s="104"/>
      <c r="AK343" s="104"/>
      <c r="AL343" s="104"/>
      <c r="AM343" s="104"/>
      <c r="AN343" s="104"/>
      <c r="AO343" s="104"/>
      <c r="AP343" s="104"/>
      <c r="AQ343" s="104"/>
    </row>
    <row r="344" ht="15.75" customHeight="1">
      <c r="A344" s="107"/>
      <c r="B344" s="107"/>
      <c r="C344" s="107"/>
      <c r="D344" s="115"/>
      <c r="E344" s="116"/>
      <c r="F344" s="117"/>
      <c r="G344" s="117"/>
      <c r="H344" s="117"/>
      <c r="I344" s="117"/>
      <c r="J344" s="117"/>
      <c r="K344" s="117"/>
      <c r="L344" s="117"/>
      <c r="M344" s="117"/>
      <c r="N344" s="117"/>
      <c r="O344" s="117"/>
      <c r="P344" s="117"/>
      <c r="Q344" s="117"/>
      <c r="R344" s="118"/>
      <c r="S344" s="105"/>
      <c r="T344" s="105"/>
      <c r="U344" s="103"/>
      <c r="V344" s="114"/>
      <c r="W344" s="114"/>
      <c r="X344" s="104"/>
      <c r="Y344" s="104"/>
      <c r="Z344" s="104"/>
      <c r="AA344" s="104"/>
      <c r="AB344" s="104"/>
      <c r="AC344" s="104"/>
      <c r="AD344" s="104"/>
      <c r="AE344" s="104"/>
      <c r="AF344" s="104"/>
      <c r="AG344" s="104"/>
      <c r="AH344" s="104"/>
      <c r="AI344" s="104"/>
      <c r="AJ344" s="104"/>
      <c r="AK344" s="104"/>
      <c r="AL344" s="104"/>
      <c r="AM344" s="104"/>
      <c r="AN344" s="104"/>
      <c r="AO344" s="104"/>
      <c r="AP344" s="104"/>
      <c r="AQ344" s="104"/>
    </row>
    <row r="345" ht="15.75" customHeight="1">
      <c r="A345" s="107"/>
      <c r="B345" s="107"/>
      <c r="C345" s="107"/>
      <c r="D345" s="115"/>
      <c r="E345" s="116"/>
      <c r="F345" s="117"/>
      <c r="G345" s="117"/>
      <c r="H345" s="117"/>
      <c r="I345" s="117"/>
      <c r="J345" s="117"/>
      <c r="K345" s="117"/>
      <c r="L345" s="117"/>
      <c r="M345" s="117"/>
      <c r="N345" s="117"/>
      <c r="O345" s="117"/>
      <c r="P345" s="117"/>
      <c r="Q345" s="117"/>
      <c r="R345" s="118"/>
      <c r="S345" s="101"/>
      <c r="T345" s="101"/>
      <c r="U345" s="103"/>
      <c r="V345" s="114"/>
      <c r="W345" s="114"/>
      <c r="X345" s="104"/>
      <c r="Y345" s="104"/>
      <c r="Z345" s="104"/>
      <c r="AA345" s="104"/>
      <c r="AB345" s="104"/>
      <c r="AC345" s="104"/>
      <c r="AD345" s="104"/>
      <c r="AE345" s="104"/>
      <c r="AF345" s="104"/>
      <c r="AG345" s="104"/>
      <c r="AH345" s="104"/>
      <c r="AI345" s="104"/>
      <c r="AJ345" s="104"/>
      <c r="AK345" s="104"/>
      <c r="AL345" s="104"/>
      <c r="AM345" s="104"/>
      <c r="AN345" s="104"/>
      <c r="AO345" s="104"/>
      <c r="AP345" s="104"/>
      <c r="AQ345" s="104"/>
    </row>
    <row r="346" ht="15.75" customHeight="1">
      <c r="A346" s="107"/>
      <c r="B346" s="107"/>
      <c r="C346" s="107"/>
      <c r="D346" s="115"/>
      <c r="E346" s="116"/>
      <c r="F346" s="117"/>
      <c r="G346" s="117"/>
      <c r="H346" s="117"/>
      <c r="I346" s="117"/>
      <c r="J346" s="117"/>
      <c r="K346" s="117"/>
      <c r="L346" s="117"/>
      <c r="M346" s="117"/>
      <c r="N346" s="117"/>
      <c r="O346" s="117"/>
      <c r="P346" s="117"/>
      <c r="Q346" s="117"/>
      <c r="R346" s="118"/>
      <c r="S346" s="105"/>
      <c r="T346" s="105"/>
      <c r="U346" s="103"/>
      <c r="V346" s="114"/>
      <c r="W346" s="114"/>
      <c r="X346" s="104"/>
      <c r="Y346" s="104"/>
      <c r="Z346" s="104"/>
      <c r="AA346" s="104"/>
      <c r="AB346" s="104"/>
      <c r="AC346" s="104"/>
      <c r="AD346" s="104"/>
      <c r="AE346" s="104"/>
      <c r="AF346" s="104"/>
      <c r="AG346" s="104"/>
      <c r="AH346" s="104"/>
      <c r="AI346" s="104"/>
      <c r="AJ346" s="104"/>
      <c r="AK346" s="104"/>
      <c r="AL346" s="104"/>
      <c r="AM346" s="104"/>
      <c r="AN346" s="104"/>
      <c r="AO346" s="104"/>
      <c r="AP346" s="104"/>
      <c r="AQ346" s="104"/>
    </row>
    <row r="347" ht="15.75" customHeight="1">
      <c r="A347" s="107"/>
      <c r="B347" s="107"/>
      <c r="C347" s="107"/>
      <c r="D347" s="115"/>
      <c r="E347" s="116"/>
      <c r="F347" s="117"/>
      <c r="G347" s="117"/>
      <c r="H347" s="117"/>
      <c r="I347" s="117"/>
      <c r="J347" s="117"/>
      <c r="K347" s="117"/>
      <c r="L347" s="117"/>
      <c r="M347" s="117"/>
      <c r="N347" s="117"/>
      <c r="O347" s="117"/>
      <c r="P347" s="117"/>
      <c r="Q347" s="117"/>
      <c r="R347" s="118"/>
      <c r="S347" s="101"/>
      <c r="T347" s="101"/>
      <c r="U347" s="103"/>
      <c r="V347" s="114"/>
      <c r="W347" s="114"/>
      <c r="X347" s="104"/>
      <c r="Y347" s="104"/>
      <c r="Z347" s="104"/>
      <c r="AA347" s="104"/>
      <c r="AB347" s="104"/>
      <c r="AC347" s="104"/>
      <c r="AD347" s="104"/>
      <c r="AE347" s="104"/>
      <c r="AF347" s="104"/>
      <c r="AG347" s="104"/>
      <c r="AH347" s="104"/>
      <c r="AI347" s="104"/>
      <c r="AJ347" s="104"/>
      <c r="AK347" s="104"/>
      <c r="AL347" s="104"/>
      <c r="AM347" s="104"/>
      <c r="AN347" s="104"/>
      <c r="AO347" s="104"/>
      <c r="AP347" s="104"/>
      <c r="AQ347" s="104"/>
    </row>
    <row r="348" ht="15.75" customHeight="1">
      <c r="A348" s="107"/>
      <c r="B348" s="107"/>
      <c r="C348" s="107"/>
      <c r="D348" s="115"/>
      <c r="E348" s="116"/>
      <c r="F348" s="117"/>
      <c r="G348" s="117"/>
      <c r="H348" s="117"/>
      <c r="I348" s="117"/>
      <c r="J348" s="117"/>
      <c r="K348" s="117"/>
      <c r="L348" s="117"/>
      <c r="M348" s="117"/>
      <c r="N348" s="117"/>
      <c r="O348" s="117"/>
      <c r="P348" s="117"/>
      <c r="Q348" s="117"/>
      <c r="R348" s="118"/>
      <c r="S348" s="105"/>
      <c r="T348" s="105"/>
      <c r="U348" s="103"/>
      <c r="V348" s="114"/>
      <c r="W348" s="114"/>
      <c r="X348" s="104"/>
      <c r="Y348" s="104"/>
      <c r="Z348" s="104"/>
      <c r="AA348" s="104"/>
      <c r="AB348" s="104"/>
      <c r="AC348" s="104"/>
      <c r="AD348" s="104"/>
      <c r="AE348" s="104"/>
      <c r="AF348" s="104"/>
      <c r="AG348" s="104"/>
      <c r="AH348" s="104"/>
      <c r="AI348" s="104"/>
      <c r="AJ348" s="104"/>
      <c r="AK348" s="104"/>
      <c r="AL348" s="104"/>
      <c r="AM348" s="104"/>
      <c r="AN348" s="104"/>
      <c r="AO348" s="104"/>
      <c r="AP348" s="104"/>
      <c r="AQ348" s="104"/>
    </row>
    <row r="349" ht="15.75" customHeight="1">
      <c r="A349" s="107"/>
      <c r="B349" s="107"/>
      <c r="C349" s="107"/>
      <c r="D349" s="115"/>
      <c r="E349" s="116"/>
      <c r="F349" s="117"/>
      <c r="G349" s="117"/>
      <c r="H349" s="117"/>
      <c r="I349" s="117"/>
      <c r="J349" s="117"/>
      <c r="K349" s="117"/>
      <c r="L349" s="117"/>
      <c r="M349" s="117"/>
      <c r="N349" s="117"/>
      <c r="O349" s="117"/>
      <c r="P349" s="117"/>
      <c r="Q349" s="117"/>
      <c r="R349" s="118"/>
      <c r="S349" s="101"/>
      <c r="T349" s="101"/>
      <c r="U349" s="103"/>
      <c r="V349" s="114"/>
      <c r="W349" s="114"/>
      <c r="X349" s="104"/>
      <c r="Y349" s="104"/>
      <c r="Z349" s="104"/>
      <c r="AA349" s="104"/>
      <c r="AB349" s="104"/>
      <c r="AC349" s="104"/>
      <c r="AD349" s="104"/>
      <c r="AE349" s="104"/>
      <c r="AF349" s="104"/>
      <c r="AG349" s="104"/>
      <c r="AH349" s="104"/>
      <c r="AI349" s="104"/>
      <c r="AJ349" s="104"/>
      <c r="AK349" s="104"/>
      <c r="AL349" s="104"/>
      <c r="AM349" s="104"/>
      <c r="AN349" s="104"/>
      <c r="AO349" s="104"/>
      <c r="AP349" s="104"/>
      <c r="AQ349" s="104"/>
    </row>
    <row r="350" ht="15.75" customHeight="1">
      <c r="A350" s="107"/>
      <c r="B350" s="107"/>
      <c r="C350" s="107"/>
      <c r="D350" s="115"/>
      <c r="E350" s="116"/>
      <c r="F350" s="117"/>
      <c r="G350" s="117"/>
      <c r="H350" s="117"/>
      <c r="I350" s="117"/>
      <c r="J350" s="117"/>
      <c r="K350" s="117"/>
      <c r="L350" s="117"/>
      <c r="M350" s="117"/>
      <c r="N350" s="117"/>
      <c r="O350" s="117"/>
      <c r="P350" s="117"/>
      <c r="Q350" s="117"/>
      <c r="R350" s="118"/>
      <c r="S350" s="105"/>
      <c r="T350" s="105"/>
      <c r="U350" s="103"/>
      <c r="V350" s="114"/>
      <c r="W350" s="114"/>
      <c r="X350" s="104"/>
      <c r="Y350" s="104"/>
      <c r="Z350" s="104"/>
      <c r="AA350" s="104"/>
      <c r="AB350" s="104"/>
      <c r="AC350" s="104"/>
      <c r="AD350" s="104"/>
      <c r="AE350" s="104"/>
      <c r="AF350" s="104"/>
      <c r="AG350" s="104"/>
      <c r="AH350" s="104"/>
      <c r="AI350" s="104"/>
      <c r="AJ350" s="104"/>
      <c r="AK350" s="104"/>
      <c r="AL350" s="104"/>
      <c r="AM350" s="104"/>
      <c r="AN350" s="104"/>
      <c r="AO350" s="104"/>
      <c r="AP350" s="104"/>
      <c r="AQ350" s="104"/>
    </row>
    <row r="351" ht="15.75" customHeight="1">
      <c r="A351" s="107"/>
      <c r="B351" s="107"/>
      <c r="C351" s="107"/>
      <c r="D351" s="115"/>
      <c r="E351" s="116"/>
      <c r="F351" s="117"/>
      <c r="G351" s="117"/>
      <c r="H351" s="117"/>
      <c r="I351" s="117"/>
      <c r="J351" s="117"/>
      <c r="K351" s="117"/>
      <c r="L351" s="117"/>
      <c r="M351" s="117"/>
      <c r="N351" s="117"/>
      <c r="O351" s="117"/>
      <c r="P351" s="117"/>
      <c r="Q351" s="117"/>
      <c r="R351" s="118"/>
      <c r="S351" s="101"/>
      <c r="T351" s="101"/>
      <c r="U351" s="103"/>
      <c r="V351" s="114"/>
      <c r="W351" s="114"/>
      <c r="X351" s="104"/>
      <c r="Y351" s="104"/>
      <c r="Z351" s="104"/>
      <c r="AA351" s="104"/>
      <c r="AB351" s="104"/>
      <c r="AC351" s="104"/>
      <c r="AD351" s="104"/>
      <c r="AE351" s="104"/>
      <c r="AF351" s="104"/>
      <c r="AG351" s="104"/>
      <c r="AH351" s="104"/>
      <c r="AI351" s="104"/>
      <c r="AJ351" s="104"/>
      <c r="AK351" s="104"/>
      <c r="AL351" s="104"/>
      <c r="AM351" s="104"/>
      <c r="AN351" s="104"/>
      <c r="AO351" s="104"/>
      <c r="AP351" s="104"/>
      <c r="AQ351" s="104"/>
    </row>
    <row r="352" ht="15.75" customHeight="1">
      <c r="A352" s="107"/>
      <c r="B352" s="107"/>
      <c r="C352" s="107"/>
      <c r="D352" s="121"/>
      <c r="E352" s="122"/>
      <c r="F352" s="123"/>
      <c r="G352" s="123"/>
      <c r="H352" s="123"/>
      <c r="I352" s="123"/>
      <c r="J352" s="123"/>
      <c r="K352" s="123"/>
      <c r="L352" s="123"/>
      <c r="M352" s="123"/>
      <c r="N352" s="123"/>
      <c r="O352" s="123"/>
      <c r="P352" s="123"/>
      <c r="Q352" s="123"/>
      <c r="R352" s="124"/>
      <c r="S352" s="105"/>
      <c r="T352" s="105"/>
      <c r="U352" s="103"/>
      <c r="V352" s="114"/>
      <c r="W352" s="114"/>
      <c r="X352" s="104"/>
      <c r="Y352" s="104"/>
      <c r="Z352" s="104"/>
      <c r="AA352" s="104"/>
      <c r="AB352" s="104"/>
      <c r="AC352" s="104"/>
      <c r="AD352" s="104"/>
      <c r="AE352" s="104"/>
      <c r="AF352" s="104"/>
      <c r="AG352" s="104"/>
      <c r="AH352" s="104"/>
      <c r="AI352" s="104"/>
      <c r="AJ352" s="104"/>
      <c r="AK352" s="104"/>
      <c r="AL352" s="104"/>
      <c r="AM352" s="104"/>
      <c r="AN352" s="104"/>
      <c r="AO352" s="104"/>
      <c r="AP352" s="104"/>
      <c r="AQ352" s="104"/>
    </row>
    <row r="353" ht="30.0" customHeight="1">
      <c r="A353" s="125" t="s">
        <v>219</v>
      </c>
      <c r="B353" s="96"/>
      <c r="C353" s="96"/>
      <c r="D353" s="97"/>
      <c r="E353" s="125" t="s">
        <v>220</v>
      </c>
      <c r="F353" s="96"/>
      <c r="G353" s="96"/>
      <c r="H353" s="96"/>
      <c r="I353" s="96"/>
      <c r="J353" s="97"/>
      <c r="K353" s="134" t="s">
        <v>221</v>
      </c>
      <c r="L353" s="96"/>
      <c r="M353" s="96"/>
      <c r="N353" s="96"/>
      <c r="O353" s="97"/>
      <c r="P353" s="135"/>
      <c r="Q353" s="96"/>
      <c r="R353" s="96"/>
      <c r="S353" s="96"/>
      <c r="T353" s="97"/>
      <c r="U353" s="130"/>
      <c r="V353" s="114"/>
      <c r="W353" s="114"/>
      <c r="X353" s="104"/>
      <c r="Y353" s="104"/>
      <c r="Z353" s="104"/>
      <c r="AA353" s="104"/>
      <c r="AB353" s="104"/>
      <c r="AC353" s="104"/>
      <c r="AD353" s="104"/>
      <c r="AE353" s="104"/>
      <c r="AF353" s="104"/>
      <c r="AG353" s="104"/>
      <c r="AH353" s="104"/>
      <c r="AI353" s="104"/>
      <c r="AJ353" s="104"/>
      <c r="AK353" s="104"/>
      <c r="AL353" s="104"/>
      <c r="AM353" s="104"/>
      <c r="AN353" s="104"/>
      <c r="AO353" s="104"/>
      <c r="AP353" s="104"/>
      <c r="AQ353" s="104"/>
    </row>
    <row r="354" ht="15.75" customHeight="1">
      <c r="A354" s="101" t="s">
        <v>222</v>
      </c>
      <c r="B354" s="101" t="s">
        <v>29</v>
      </c>
      <c r="C354" s="101" t="s">
        <v>30</v>
      </c>
      <c r="D354" s="107"/>
      <c r="E354" s="107"/>
      <c r="F354" s="131"/>
      <c r="G354" s="131"/>
      <c r="H354" s="131"/>
      <c r="I354" s="131"/>
      <c r="J354" s="131"/>
      <c r="K354" s="131"/>
      <c r="L354" s="131"/>
      <c r="M354" s="131"/>
      <c r="N354" s="131"/>
      <c r="O354" s="131"/>
      <c r="P354" s="131"/>
      <c r="Q354" s="131"/>
      <c r="R354" s="131"/>
      <c r="S354" s="101" t="s">
        <v>223</v>
      </c>
      <c r="T354" s="101" t="s">
        <v>224</v>
      </c>
      <c r="U354" s="103"/>
      <c r="V354" s="114"/>
      <c r="W354" s="114"/>
      <c r="X354" s="104"/>
      <c r="Y354" s="104"/>
      <c r="Z354" s="104"/>
      <c r="AA354" s="104"/>
      <c r="AB354" s="104"/>
      <c r="AC354" s="104"/>
      <c r="AD354" s="104"/>
      <c r="AE354" s="104"/>
      <c r="AF354" s="104"/>
      <c r="AG354" s="104"/>
      <c r="AH354" s="104"/>
      <c r="AI354" s="104"/>
      <c r="AJ354" s="104"/>
      <c r="AK354" s="104"/>
      <c r="AL354" s="104"/>
      <c r="AM354" s="104"/>
      <c r="AN354" s="104"/>
      <c r="AO354" s="104"/>
      <c r="AP354" s="104"/>
      <c r="AQ354" s="104"/>
    </row>
    <row r="355" ht="15.75" customHeight="1">
      <c r="A355" s="105"/>
      <c r="B355" s="105"/>
      <c r="C355" s="105"/>
      <c r="D355" s="107"/>
      <c r="E355" s="107"/>
      <c r="F355" s="131"/>
      <c r="G355" s="131"/>
      <c r="H355" s="131"/>
      <c r="I355" s="131"/>
      <c r="J355" s="131"/>
      <c r="K355" s="131"/>
      <c r="L355" s="131"/>
      <c r="M355" s="131"/>
      <c r="N355" s="131"/>
      <c r="O355" s="131"/>
      <c r="P355" s="131"/>
      <c r="Q355" s="131"/>
      <c r="R355" s="131"/>
      <c r="S355" s="105"/>
      <c r="T355" s="105"/>
      <c r="U355" s="103"/>
      <c r="V355" s="114"/>
      <c r="W355" s="114"/>
      <c r="X355" s="104"/>
      <c r="Y355" s="104"/>
      <c r="Z355" s="104"/>
      <c r="AA355" s="104"/>
      <c r="AB355" s="104"/>
      <c r="AC355" s="104"/>
      <c r="AD355" s="104"/>
      <c r="AE355" s="104"/>
      <c r="AF355" s="104"/>
      <c r="AG355" s="104"/>
      <c r="AH355" s="104"/>
      <c r="AI355" s="104"/>
      <c r="AJ355" s="104"/>
      <c r="AK355" s="104"/>
      <c r="AL355" s="104"/>
      <c r="AM355" s="104"/>
      <c r="AN355" s="104"/>
      <c r="AO355" s="104"/>
      <c r="AP355" s="104"/>
      <c r="AQ355" s="104"/>
    </row>
    <row r="356" ht="15.75" customHeight="1">
      <c r="A356" s="107"/>
      <c r="B356" s="107"/>
      <c r="C356" s="107"/>
      <c r="D356" s="109"/>
      <c r="E356" s="110"/>
      <c r="F356" s="111"/>
      <c r="G356" s="111"/>
      <c r="H356" s="111"/>
      <c r="I356" s="111"/>
      <c r="J356" s="111"/>
      <c r="K356" s="111"/>
      <c r="L356" s="111"/>
      <c r="M356" s="111"/>
      <c r="N356" s="111"/>
      <c r="O356" s="111"/>
      <c r="P356" s="111"/>
      <c r="Q356" s="111"/>
      <c r="R356" s="112"/>
      <c r="S356" s="101"/>
      <c r="T356" s="101"/>
      <c r="U356" s="103"/>
      <c r="V356" s="114"/>
      <c r="W356" s="114"/>
      <c r="X356" s="104"/>
      <c r="Y356" s="104"/>
      <c r="Z356" s="104"/>
      <c r="AA356" s="104"/>
      <c r="AB356" s="104"/>
      <c r="AC356" s="104"/>
      <c r="AD356" s="104"/>
      <c r="AE356" s="104"/>
      <c r="AF356" s="104"/>
      <c r="AG356" s="104"/>
      <c r="AH356" s="104"/>
      <c r="AI356" s="104"/>
      <c r="AJ356" s="104"/>
      <c r="AK356" s="104"/>
      <c r="AL356" s="104"/>
      <c r="AM356" s="104"/>
      <c r="AN356" s="104"/>
      <c r="AO356" s="104"/>
      <c r="AP356" s="104"/>
      <c r="AQ356" s="104"/>
    </row>
    <row r="357" ht="15.75" customHeight="1">
      <c r="A357" s="107"/>
      <c r="B357" s="107"/>
      <c r="C357" s="107"/>
      <c r="D357" s="115"/>
      <c r="E357" s="116"/>
      <c r="F357" s="117"/>
      <c r="G357" s="117"/>
      <c r="H357" s="117"/>
      <c r="I357" s="117"/>
      <c r="J357" s="117"/>
      <c r="K357" s="117"/>
      <c r="L357" s="117"/>
      <c r="M357" s="117"/>
      <c r="N357" s="117"/>
      <c r="O357" s="117"/>
      <c r="P357" s="117"/>
      <c r="Q357" s="117"/>
      <c r="R357" s="118"/>
      <c r="S357" s="105"/>
      <c r="T357" s="105"/>
      <c r="U357" s="103"/>
      <c r="V357" s="114"/>
      <c r="W357" s="114"/>
      <c r="X357" s="104"/>
      <c r="Y357" s="104"/>
      <c r="Z357" s="104"/>
      <c r="AA357" s="104"/>
      <c r="AB357" s="104"/>
      <c r="AC357" s="104"/>
      <c r="AD357" s="104"/>
      <c r="AE357" s="104"/>
      <c r="AF357" s="104"/>
      <c r="AG357" s="104"/>
      <c r="AH357" s="104"/>
      <c r="AI357" s="104"/>
      <c r="AJ357" s="104"/>
      <c r="AK357" s="104"/>
      <c r="AL357" s="104"/>
      <c r="AM357" s="104"/>
      <c r="AN357" s="104"/>
      <c r="AO357" s="104"/>
      <c r="AP357" s="104"/>
      <c r="AQ357" s="104"/>
    </row>
    <row r="358" ht="15.75" customHeight="1">
      <c r="A358" s="107"/>
      <c r="B358" s="107"/>
      <c r="C358" s="107"/>
      <c r="D358" s="115"/>
      <c r="E358" s="116"/>
      <c r="F358" s="117"/>
      <c r="G358" s="117"/>
      <c r="H358" s="117"/>
      <c r="I358" s="117"/>
      <c r="J358" s="117"/>
      <c r="K358" s="117"/>
      <c r="L358" s="117"/>
      <c r="M358" s="117"/>
      <c r="N358" s="117"/>
      <c r="O358" s="117"/>
      <c r="P358" s="117"/>
      <c r="Q358" s="117"/>
      <c r="R358" s="118"/>
      <c r="S358" s="101"/>
      <c r="T358" s="101"/>
      <c r="U358" s="103"/>
      <c r="V358" s="114"/>
      <c r="W358" s="114"/>
      <c r="X358" s="104"/>
      <c r="Y358" s="104"/>
      <c r="Z358" s="104"/>
      <c r="AA358" s="104"/>
      <c r="AB358" s="104"/>
      <c r="AC358" s="104"/>
      <c r="AD358" s="104"/>
      <c r="AE358" s="104"/>
      <c r="AF358" s="104"/>
      <c r="AG358" s="104"/>
      <c r="AH358" s="104"/>
      <c r="AI358" s="104"/>
      <c r="AJ358" s="104"/>
      <c r="AK358" s="104"/>
      <c r="AL358" s="104"/>
      <c r="AM358" s="104"/>
      <c r="AN358" s="104"/>
      <c r="AO358" s="104"/>
      <c r="AP358" s="104"/>
      <c r="AQ358" s="104"/>
    </row>
    <row r="359" ht="15.75" customHeight="1">
      <c r="A359" s="103"/>
      <c r="B359" s="107"/>
      <c r="C359" s="107"/>
      <c r="D359" s="115"/>
      <c r="E359" s="116"/>
      <c r="F359" s="117"/>
      <c r="G359" s="117"/>
      <c r="H359" s="117"/>
      <c r="I359" s="117"/>
      <c r="J359" s="117"/>
      <c r="K359" s="117"/>
      <c r="L359" s="117"/>
      <c r="M359" s="117"/>
      <c r="N359" s="117"/>
      <c r="O359" s="117"/>
      <c r="P359" s="117"/>
      <c r="Q359" s="117"/>
      <c r="R359" s="118"/>
      <c r="S359" s="105"/>
      <c r="T359" s="105"/>
      <c r="U359" s="103"/>
      <c r="V359" s="114"/>
      <c r="W359" s="114"/>
      <c r="X359" s="104"/>
      <c r="Y359" s="104"/>
      <c r="Z359" s="104"/>
      <c r="AA359" s="104"/>
      <c r="AB359" s="104"/>
      <c r="AC359" s="104"/>
      <c r="AD359" s="104"/>
      <c r="AE359" s="104"/>
      <c r="AF359" s="104"/>
      <c r="AG359" s="104"/>
      <c r="AH359" s="104"/>
      <c r="AI359" s="104"/>
      <c r="AJ359" s="104"/>
      <c r="AK359" s="104"/>
      <c r="AL359" s="104"/>
      <c r="AM359" s="104"/>
      <c r="AN359" s="104"/>
      <c r="AO359" s="104"/>
      <c r="AP359" s="104"/>
      <c r="AQ359" s="104"/>
    </row>
    <row r="360" ht="15.75" customHeight="1">
      <c r="A360" s="107"/>
      <c r="B360" s="107"/>
      <c r="C360" s="107"/>
      <c r="D360" s="115"/>
      <c r="E360" s="116"/>
      <c r="F360" s="117"/>
      <c r="G360" s="117"/>
      <c r="H360" s="117"/>
      <c r="I360" s="117"/>
      <c r="J360" s="117"/>
      <c r="K360" s="117"/>
      <c r="L360" s="117"/>
      <c r="M360" s="117"/>
      <c r="N360" s="117"/>
      <c r="O360" s="117"/>
      <c r="P360" s="117"/>
      <c r="Q360" s="117"/>
      <c r="R360" s="118"/>
      <c r="S360" s="101"/>
      <c r="T360" s="101"/>
      <c r="U360" s="103"/>
      <c r="V360" s="114"/>
      <c r="W360" s="114"/>
      <c r="X360" s="104"/>
      <c r="Y360" s="104"/>
      <c r="Z360" s="104"/>
      <c r="AA360" s="104"/>
      <c r="AB360" s="104"/>
      <c r="AC360" s="104"/>
      <c r="AD360" s="104"/>
      <c r="AE360" s="104"/>
      <c r="AF360" s="104"/>
      <c r="AG360" s="104"/>
      <c r="AH360" s="104"/>
      <c r="AI360" s="104"/>
      <c r="AJ360" s="104"/>
      <c r="AK360" s="104"/>
      <c r="AL360" s="104"/>
      <c r="AM360" s="104"/>
      <c r="AN360" s="104"/>
      <c r="AO360" s="104"/>
      <c r="AP360" s="104"/>
      <c r="AQ360" s="104"/>
    </row>
    <row r="361" ht="15.75" customHeight="1">
      <c r="A361" s="107"/>
      <c r="B361" s="107"/>
      <c r="C361" s="107"/>
      <c r="D361" s="115"/>
      <c r="E361" s="116"/>
      <c r="F361" s="117"/>
      <c r="G361" s="117"/>
      <c r="H361" s="117"/>
      <c r="I361" s="117"/>
      <c r="J361" s="117"/>
      <c r="K361" s="117"/>
      <c r="L361" s="117"/>
      <c r="M361" s="117"/>
      <c r="N361" s="117"/>
      <c r="O361" s="117"/>
      <c r="P361" s="117"/>
      <c r="Q361" s="117"/>
      <c r="R361" s="118"/>
      <c r="S361" s="105"/>
      <c r="T361" s="105"/>
      <c r="U361" s="103"/>
      <c r="V361" s="114"/>
      <c r="W361" s="114"/>
      <c r="X361" s="104"/>
      <c r="Y361" s="104"/>
      <c r="Z361" s="104"/>
      <c r="AA361" s="104"/>
      <c r="AB361" s="104"/>
      <c r="AC361" s="104"/>
      <c r="AD361" s="104"/>
      <c r="AE361" s="104"/>
      <c r="AF361" s="104"/>
      <c r="AG361" s="104"/>
      <c r="AH361" s="104"/>
      <c r="AI361" s="104"/>
      <c r="AJ361" s="104"/>
      <c r="AK361" s="104"/>
      <c r="AL361" s="104"/>
      <c r="AM361" s="104"/>
      <c r="AN361" s="104"/>
      <c r="AO361" s="104"/>
      <c r="AP361" s="104"/>
      <c r="AQ361" s="104"/>
    </row>
    <row r="362" ht="15.75" customHeight="1">
      <c r="A362" s="107"/>
      <c r="B362" s="107"/>
      <c r="C362" s="107"/>
      <c r="D362" s="115"/>
      <c r="E362" s="116"/>
      <c r="F362" s="117"/>
      <c r="G362" s="117"/>
      <c r="H362" s="117"/>
      <c r="I362" s="117"/>
      <c r="J362" s="117"/>
      <c r="K362" s="117"/>
      <c r="L362" s="117"/>
      <c r="M362" s="117"/>
      <c r="N362" s="117"/>
      <c r="O362" s="117"/>
      <c r="P362" s="117"/>
      <c r="Q362" s="117"/>
      <c r="R362" s="118"/>
      <c r="S362" s="101"/>
      <c r="T362" s="101"/>
      <c r="U362" s="103"/>
      <c r="V362" s="114"/>
      <c r="W362" s="114"/>
      <c r="X362" s="104"/>
      <c r="Y362" s="104"/>
      <c r="Z362" s="104"/>
      <c r="AA362" s="104"/>
      <c r="AB362" s="104"/>
      <c r="AC362" s="104"/>
      <c r="AD362" s="104"/>
      <c r="AE362" s="104"/>
      <c r="AF362" s="104"/>
      <c r="AG362" s="104"/>
      <c r="AH362" s="104"/>
      <c r="AI362" s="104"/>
      <c r="AJ362" s="104"/>
      <c r="AK362" s="104"/>
      <c r="AL362" s="104"/>
      <c r="AM362" s="104"/>
      <c r="AN362" s="104"/>
      <c r="AO362" s="104"/>
      <c r="AP362" s="104"/>
      <c r="AQ362" s="104"/>
    </row>
    <row r="363" ht="15.75" customHeight="1">
      <c r="A363" s="107"/>
      <c r="B363" s="107"/>
      <c r="C363" s="107"/>
      <c r="D363" s="115"/>
      <c r="E363" s="116"/>
      <c r="F363" s="117"/>
      <c r="G363" s="117"/>
      <c r="H363" s="117"/>
      <c r="I363" s="117"/>
      <c r="J363" s="117"/>
      <c r="K363" s="117"/>
      <c r="L363" s="117"/>
      <c r="M363" s="117"/>
      <c r="N363" s="117"/>
      <c r="O363" s="117"/>
      <c r="P363" s="117"/>
      <c r="Q363" s="117"/>
      <c r="R363" s="118"/>
      <c r="S363" s="105"/>
      <c r="T363" s="105"/>
      <c r="U363" s="103"/>
      <c r="V363" s="114"/>
      <c r="W363" s="114"/>
      <c r="X363" s="104"/>
      <c r="Y363" s="104"/>
      <c r="Z363" s="104"/>
      <c r="AA363" s="104"/>
      <c r="AB363" s="104"/>
      <c r="AC363" s="104"/>
      <c r="AD363" s="104"/>
      <c r="AE363" s="104"/>
      <c r="AF363" s="104"/>
      <c r="AG363" s="104"/>
      <c r="AH363" s="104"/>
      <c r="AI363" s="104"/>
      <c r="AJ363" s="104"/>
      <c r="AK363" s="104"/>
      <c r="AL363" s="104"/>
      <c r="AM363" s="104"/>
      <c r="AN363" s="104"/>
      <c r="AO363" s="104"/>
      <c r="AP363" s="104"/>
      <c r="AQ363" s="104"/>
    </row>
    <row r="364" ht="15.75" customHeight="1">
      <c r="A364" s="107"/>
      <c r="B364" s="107"/>
      <c r="C364" s="107"/>
      <c r="D364" s="115"/>
      <c r="E364" s="116"/>
      <c r="F364" s="117"/>
      <c r="G364" s="117"/>
      <c r="H364" s="117"/>
      <c r="I364" s="117"/>
      <c r="J364" s="117"/>
      <c r="K364" s="117"/>
      <c r="L364" s="117"/>
      <c r="M364" s="117"/>
      <c r="N364" s="117"/>
      <c r="O364" s="117"/>
      <c r="P364" s="117"/>
      <c r="Q364" s="117"/>
      <c r="R364" s="118"/>
      <c r="S364" s="101"/>
      <c r="T364" s="101"/>
      <c r="U364" s="103"/>
      <c r="V364" s="114"/>
      <c r="W364" s="114"/>
      <c r="X364" s="104"/>
      <c r="Y364" s="104"/>
      <c r="Z364" s="104"/>
      <c r="AA364" s="104"/>
      <c r="AB364" s="104"/>
      <c r="AC364" s="104"/>
      <c r="AD364" s="104"/>
      <c r="AE364" s="104"/>
      <c r="AF364" s="104"/>
      <c r="AG364" s="104"/>
      <c r="AH364" s="104"/>
      <c r="AI364" s="104"/>
      <c r="AJ364" s="104"/>
      <c r="AK364" s="104"/>
      <c r="AL364" s="104"/>
      <c r="AM364" s="104"/>
      <c r="AN364" s="104"/>
      <c r="AO364" s="104"/>
      <c r="AP364" s="104"/>
      <c r="AQ364" s="104"/>
    </row>
    <row r="365" ht="15.75" customHeight="1">
      <c r="A365" s="107"/>
      <c r="B365" s="107"/>
      <c r="C365" s="107"/>
      <c r="D365" s="115"/>
      <c r="E365" s="116"/>
      <c r="F365" s="117"/>
      <c r="G365" s="117"/>
      <c r="H365" s="117"/>
      <c r="I365" s="117"/>
      <c r="J365" s="117"/>
      <c r="K365" s="117"/>
      <c r="L365" s="117"/>
      <c r="M365" s="117"/>
      <c r="N365" s="117"/>
      <c r="O365" s="117"/>
      <c r="P365" s="117"/>
      <c r="Q365" s="117"/>
      <c r="R365" s="118"/>
      <c r="S365" s="105"/>
      <c r="T365" s="105"/>
      <c r="U365" s="103"/>
      <c r="V365" s="114"/>
      <c r="W365" s="114"/>
      <c r="X365" s="104"/>
      <c r="Y365" s="104"/>
      <c r="Z365" s="104"/>
      <c r="AA365" s="104"/>
      <c r="AB365" s="104"/>
      <c r="AC365" s="104"/>
      <c r="AD365" s="104"/>
      <c r="AE365" s="104"/>
      <c r="AF365" s="104"/>
      <c r="AG365" s="104"/>
      <c r="AH365" s="104"/>
      <c r="AI365" s="104"/>
      <c r="AJ365" s="104"/>
      <c r="AK365" s="104"/>
      <c r="AL365" s="104"/>
      <c r="AM365" s="104"/>
      <c r="AN365" s="104"/>
      <c r="AO365" s="104"/>
      <c r="AP365" s="104"/>
      <c r="AQ365" s="104"/>
    </row>
    <row r="366" ht="15.75" customHeight="1">
      <c r="A366" s="107"/>
      <c r="B366" s="107"/>
      <c r="C366" s="107"/>
      <c r="D366" s="115"/>
      <c r="E366" s="116"/>
      <c r="F366" s="117"/>
      <c r="G366" s="117"/>
      <c r="H366" s="117"/>
      <c r="I366" s="117"/>
      <c r="J366" s="117"/>
      <c r="K366" s="117"/>
      <c r="L366" s="117"/>
      <c r="M366" s="117"/>
      <c r="N366" s="117"/>
      <c r="O366" s="117"/>
      <c r="P366" s="117"/>
      <c r="Q366" s="117"/>
      <c r="R366" s="118"/>
      <c r="S366" s="101"/>
      <c r="T366" s="101"/>
      <c r="U366" s="103"/>
      <c r="V366" s="114"/>
      <c r="W366" s="114"/>
      <c r="X366" s="104"/>
      <c r="Y366" s="104"/>
      <c r="Z366" s="104"/>
      <c r="AA366" s="104"/>
      <c r="AB366" s="104"/>
      <c r="AC366" s="104"/>
      <c r="AD366" s="104"/>
      <c r="AE366" s="104"/>
      <c r="AF366" s="104"/>
      <c r="AG366" s="104"/>
      <c r="AH366" s="104"/>
      <c r="AI366" s="104"/>
      <c r="AJ366" s="104"/>
      <c r="AK366" s="104"/>
      <c r="AL366" s="104"/>
      <c r="AM366" s="104"/>
      <c r="AN366" s="104"/>
      <c r="AO366" s="104"/>
      <c r="AP366" s="104"/>
      <c r="AQ366" s="104"/>
    </row>
    <row r="367" ht="15.75" customHeight="1">
      <c r="A367" s="107"/>
      <c r="B367" s="107"/>
      <c r="C367" s="107"/>
      <c r="D367" s="115"/>
      <c r="E367" s="116"/>
      <c r="F367" s="117"/>
      <c r="G367" s="117"/>
      <c r="H367" s="117"/>
      <c r="I367" s="117"/>
      <c r="J367" s="117"/>
      <c r="K367" s="117"/>
      <c r="L367" s="117"/>
      <c r="M367" s="117"/>
      <c r="N367" s="117"/>
      <c r="O367" s="117"/>
      <c r="P367" s="117"/>
      <c r="Q367" s="117"/>
      <c r="R367" s="118"/>
      <c r="S367" s="105"/>
      <c r="T367" s="105"/>
      <c r="U367" s="103"/>
      <c r="V367" s="114"/>
      <c r="W367" s="114"/>
      <c r="X367" s="104"/>
      <c r="Y367" s="104"/>
      <c r="Z367" s="104"/>
      <c r="AA367" s="104"/>
      <c r="AB367" s="104"/>
      <c r="AC367" s="104"/>
      <c r="AD367" s="104"/>
      <c r="AE367" s="104"/>
      <c r="AF367" s="104"/>
      <c r="AG367" s="104"/>
      <c r="AH367" s="104"/>
      <c r="AI367" s="104"/>
      <c r="AJ367" s="104"/>
      <c r="AK367" s="104"/>
      <c r="AL367" s="104"/>
      <c r="AM367" s="104"/>
      <c r="AN367" s="104"/>
      <c r="AO367" s="104"/>
      <c r="AP367" s="104"/>
      <c r="AQ367" s="104"/>
    </row>
    <row r="368" ht="15.75" customHeight="1">
      <c r="A368" s="107"/>
      <c r="B368" s="107"/>
      <c r="C368" s="107"/>
      <c r="D368" s="115"/>
      <c r="E368" s="116"/>
      <c r="F368" s="117"/>
      <c r="G368" s="117"/>
      <c r="H368" s="117"/>
      <c r="I368" s="117"/>
      <c r="J368" s="117"/>
      <c r="K368" s="117"/>
      <c r="L368" s="117"/>
      <c r="M368" s="117"/>
      <c r="N368" s="117"/>
      <c r="O368" s="117"/>
      <c r="P368" s="117"/>
      <c r="Q368" s="117"/>
      <c r="R368" s="118"/>
      <c r="S368" s="101"/>
      <c r="T368" s="101"/>
      <c r="U368" s="103"/>
      <c r="V368" s="114"/>
      <c r="W368" s="114"/>
      <c r="X368" s="104"/>
      <c r="Y368" s="104"/>
      <c r="Z368" s="104"/>
      <c r="AA368" s="104"/>
      <c r="AB368" s="104"/>
      <c r="AC368" s="104"/>
      <c r="AD368" s="104"/>
      <c r="AE368" s="104"/>
      <c r="AF368" s="104"/>
      <c r="AG368" s="104"/>
      <c r="AH368" s="104"/>
      <c r="AI368" s="104"/>
      <c r="AJ368" s="104"/>
      <c r="AK368" s="104"/>
      <c r="AL368" s="104"/>
      <c r="AM368" s="104"/>
      <c r="AN368" s="104"/>
      <c r="AO368" s="104"/>
      <c r="AP368" s="104"/>
      <c r="AQ368" s="104"/>
    </row>
    <row r="369" ht="15.75" customHeight="1">
      <c r="A369" s="107"/>
      <c r="B369" s="107"/>
      <c r="C369" s="107"/>
      <c r="D369" s="115"/>
      <c r="E369" s="116"/>
      <c r="F369" s="117"/>
      <c r="G369" s="117"/>
      <c r="H369" s="117"/>
      <c r="I369" s="117"/>
      <c r="J369" s="117"/>
      <c r="K369" s="117"/>
      <c r="L369" s="117"/>
      <c r="M369" s="117"/>
      <c r="N369" s="117"/>
      <c r="O369" s="117"/>
      <c r="P369" s="117"/>
      <c r="Q369" s="117"/>
      <c r="R369" s="118"/>
      <c r="S369" s="105"/>
      <c r="T369" s="105"/>
      <c r="U369" s="103"/>
      <c r="V369" s="114"/>
      <c r="W369" s="114"/>
      <c r="X369" s="104"/>
      <c r="Y369" s="104"/>
      <c r="Z369" s="104"/>
      <c r="AA369" s="104"/>
      <c r="AB369" s="104"/>
      <c r="AC369" s="104"/>
      <c r="AD369" s="104"/>
      <c r="AE369" s="104"/>
      <c r="AF369" s="104"/>
      <c r="AG369" s="104"/>
      <c r="AH369" s="104"/>
      <c r="AI369" s="104"/>
      <c r="AJ369" s="104"/>
      <c r="AK369" s="104"/>
      <c r="AL369" s="104"/>
      <c r="AM369" s="104"/>
      <c r="AN369" s="104"/>
      <c r="AO369" s="104"/>
      <c r="AP369" s="104"/>
      <c r="AQ369" s="104"/>
    </row>
    <row r="370" ht="15.75" customHeight="1">
      <c r="A370" s="107"/>
      <c r="B370" s="107"/>
      <c r="C370" s="107"/>
      <c r="D370" s="115"/>
      <c r="E370" s="116"/>
      <c r="F370" s="117"/>
      <c r="G370" s="117"/>
      <c r="H370" s="117"/>
      <c r="I370" s="117"/>
      <c r="J370" s="117"/>
      <c r="K370" s="117"/>
      <c r="L370" s="117"/>
      <c r="M370" s="117"/>
      <c r="N370" s="117"/>
      <c r="O370" s="117"/>
      <c r="P370" s="117"/>
      <c r="Q370" s="117"/>
      <c r="R370" s="118"/>
      <c r="S370" s="101"/>
      <c r="T370" s="101"/>
      <c r="U370" s="103"/>
      <c r="V370" s="114"/>
      <c r="W370" s="114"/>
      <c r="X370" s="104"/>
      <c r="Y370" s="104"/>
      <c r="Z370" s="104"/>
      <c r="AA370" s="104"/>
      <c r="AB370" s="104"/>
      <c r="AC370" s="104"/>
      <c r="AD370" s="104"/>
      <c r="AE370" s="104"/>
      <c r="AF370" s="104"/>
      <c r="AG370" s="104"/>
      <c r="AH370" s="104"/>
      <c r="AI370" s="104"/>
      <c r="AJ370" s="104"/>
      <c r="AK370" s="104"/>
      <c r="AL370" s="104"/>
      <c r="AM370" s="104"/>
      <c r="AN370" s="104"/>
      <c r="AO370" s="104"/>
      <c r="AP370" s="104"/>
      <c r="AQ370" s="104"/>
    </row>
    <row r="371" ht="15.75" customHeight="1">
      <c r="A371" s="107"/>
      <c r="B371" s="107"/>
      <c r="C371" s="107"/>
      <c r="D371" s="115"/>
      <c r="E371" s="116"/>
      <c r="F371" s="117"/>
      <c r="G371" s="117"/>
      <c r="H371" s="117"/>
      <c r="I371" s="117"/>
      <c r="J371" s="117"/>
      <c r="K371" s="117"/>
      <c r="L371" s="117"/>
      <c r="M371" s="117"/>
      <c r="N371" s="117"/>
      <c r="O371" s="117"/>
      <c r="P371" s="117"/>
      <c r="Q371" s="117"/>
      <c r="R371" s="118"/>
      <c r="S371" s="105"/>
      <c r="T371" s="105"/>
      <c r="U371" s="103"/>
      <c r="V371" s="114"/>
      <c r="W371" s="114"/>
      <c r="X371" s="104"/>
      <c r="Y371" s="104"/>
      <c r="Z371" s="104"/>
      <c r="AA371" s="104"/>
      <c r="AB371" s="104"/>
      <c r="AC371" s="104"/>
      <c r="AD371" s="104"/>
      <c r="AE371" s="104"/>
      <c r="AF371" s="104"/>
      <c r="AG371" s="104"/>
      <c r="AH371" s="104"/>
      <c r="AI371" s="104"/>
      <c r="AJ371" s="104"/>
      <c r="AK371" s="104"/>
      <c r="AL371" s="104"/>
      <c r="AM371" s="104"/>
      <c r="AN371" s="104"/>
      <c r="AO371" s="104"/>
      <c r="AP371" s="104"/>
      <c r="AQ371" s="104"/>
    </row>
    <row r="372" ht="15.75" customHeight="1">
      <c r="A372" s="107"/>
      <c r="B372" s="107"/>
      <c r="C372" s="107"/>
      <c r="D372" s="115"/>
      <c r="E372" s="116"/>
      <c r="F372" s="117"/>
      <c r="G372" s="117"/>
      <c r="H372" s="117"/>
      <c r="I372" s="117"/>
      <c r="J372" s="117"/>
      <c r="K372" s="117"/>
      <c r="L372" s="117"/>
      <c r="M372" s="117"/>
      <c r="N372" s="117"/>
      <c r="O372" s="117"/>
      <c r="P372" s="117"/>
      <c r="Q372" s="117"/>
      <c r="R372" s="118"/>
      <c r="S372" s="101"/>
      <c r="T372" s="101"/>
      <c r="U372" s="103"/>
      <c r="V372" s="114"/>
      <c r="W372" s="114"/>
      <c r="X372" s="104"/>
      <c r="Y372" s="104"/>
      <c r="Z372" s="104"/>
      <c r="AA372" s="104"/>
      <c r="AB372" s="104"/>
      <c r="AC372" s="104"/>
      <c r="AD372" s="104"/>
      <c r="AE372" s="104"/>
      <c r="AF372" s="104"/>
      <c r="AG372" s="104"/>
      <c r="AH372" s="104"/>
      <c r="AI372" s="104"/>
      <c r="AJ372" s="104"/>
      <c r="AK372" s="104"/>
      <c r="AL372" s="104"/>
      <c r="AM372" s="104"/>
      <c r="AN372" s="104"/>
      <c r="AO372" s="104"/>
      <c r="AP372" s="104"/>
      <c r="AQ372" s="104"/>
    </row>
    <row r="373" ht="15.75" customHeight="1">
      <c r="A373" s="107"/>
      <c r="B373" s="107"/>
      <c r="C373" s="107"/>
      <c r="D373" s="115"/>
      <c r="E373" s="116"/>
      <c r="F373" s="117"/>
      <c r="G373" s="117"/>
      <c r="H373" s="117"/>
      <c r="I373" s="117"/>
      <c r="J373" s="117"/>
      <c r="K373" s="117"/>
      <c r="L373" s="117"/>
      <c r="M373" s="117"/>
      <c r="N373" s="117"/>
      <c r="O373" s="117"/>
      <c r="P373" s="117"/>
      <c r="Q373" s="117"/>
      <c r="R373" s="118"/>
      <c r="S373" s="105"/>
      <c r="T373" s="105"/>
      <c r="U373" s="103"/>
      <c r="V373" s="114"/>
      <c r="W373" s="114"/>
      <c r="X373" s="104"/>
      <c r="Y373" s="104"/>
      <c r="Z373" s="104"/>
      <c r="AA373" s="104"/>
      <c r="AB373" s="104"/>
      <c r="AC373" s="104"/>
      <c r="AD373" s="104"/>
      <c r="AE373" s="104"/>
      <c r="AF373" s="104"/>
      <c r="AG373" s="104"/>
      <c r="AH373" s="104"/>
      <c r="AI373" s="104"/>
      <c r="AJ373" s="104"/>
      <c r="AK373" s="104"/>
      <c r="AL373" s="104"/>
      <c r="AM373" s="104"/>
      <c r="AN373" s="104"/>
      <c r="AO373" s="104"/>
      <c r="AP373" s="104"/>
      <c r="AQ373" s="104"/>
    </row>
    <row r="374" ht="15.75" customHeight="1">
      <c r="A374" s="107"/>
      <c r="B374" s="107"/>
      <c r="C374" s="107"/>
      <c r="D374" s="115"/>
      <c r="E374" s="116"/>
      <c r="F374" s="117"/>
      <c r="G374" s="117"/>
      <c r="H374" s="117"/>
      <c r="I374" s="117"/>
      <c r="J374" s="117"/>
      <c r="K374" s="117"/>
      <c r="L374" s="117"/>
      <c r="M374" s="117"/>
      <c r="N374" s="117"/>
      <c r="O374" s="117"/>
      <c r="P374" s="117"/>
      <c r="Q374" s="117"/>
      <c r="R374" s="118"/>
      <c r="S374" s="101"/>
      <c r="T374" s="101"/>
      <c r="U374" s="103"/>
      <c r="V374" s="114"/>
      <c r="W374" s="114"/>
      <c r="X374" s="104"/>
      <c r="Y374" s="104"/>
      <c r="Z374" s="104"/>
      <c r="AA374" s="104"/>
      <c r="AB374" s="104"/>
      <c r="AC374" s="104"/>
      <c r="AD374" s="104"/>
      <c r="AE374" s="104"/>
      <c r="AF374" s="104"/>
      <c r="AG374" s="104"/>
      <c r="AH374" s="104"/>
      <c r="AI374" s="104"/>
      <c r="AJ374" s="104"/>
      <c r="AK374" s="104"/>
      <c r="AL374" s="104"/>
      <c r="AM374" s="104"/>
      <c r="AN374" s="104"/>
      <c r="AO374" s="104"/>
      <c r="AP374" s="104"/>
      <c r="AQ374" s="104"/>
    </row>
    <row r="375" ht="15.75" customHeight="1">
      <c r="A375" s="107"/>
      <c r="B375" s="107"/>
      <c r="C375" s="107"/>
      <c r="D375" s="115"/>
      <c r="E375" s="116"/>
      <c r="F375" s="117"/>
      <c r="G375" s="117"/>
      <c r="H375" s="117"/>
      <c r="I375" s="117"/>
      <c r="J375" s="117"/>
      <c r="K375" s="117"/>
      <c r="L375" s="117"/>
      <c r="M375" s="117"/>
      <c r="N375" s="117"/>
      <c r="O375" s="117"/>
      <c r="P375" s="117"/>
      <c r="Q375" s="117"/>
      <c r="R375" s="118"/>
      <c r="S375" s="105"/>
      <c r="T375" s="105"/>
      <c r="U375" s="103"/>
      <c r="V375" s="114"/>
      <c r="W375" s="114"/>
      <c r="X375" s="104"/>
      <c r="Y375" s="104"/>
      <c r="Z375" s="104"/>
      <c r="AA375" s="104"/>
      <c r="AB375" s="104"/>
      <c r="AC375" s="104"/>
      <c r="AD375" s="104"/>
      <c r="AE375" s="104"/>
      <c r="AF375" s="104"/>
      <c r="AG375" s="104"/>
      <c r="AH375" s="104"/>
      <c r="AI375" s="104"/>
      <c r="AJ375" s="104"/>
      <c r="AK375" s="104"/>
      <c r="AL375" s="104"/>
      <c r="AM375" s="104"/>
      <c r="AN375" s="104"/>
      <c r="AO375" s="104"/>
      <c r="AP375" s="104"/>
      <c r="AQ375" s="104"/>
    </row>
    <row r="376" ht="15.75" customHeight="1">
      <c r="A376" s="107"/>
      <c r="B376" s="107"/>
      <c r="C376" s="107"/>
      <c r="D376" s="115"/>
      <c r="E376" s="116"/>
      <c r="F376" s="117"/>
      <c r="G376" s="117"/>
      <c r="H376" s="117"/>
      <c r="I376" s="117"/>
      <c r="J376" s="117"/>
      <c r="K376" s="117"/>
      <c r="L376" s="117"/>
      <c r="M376" s="117"/>
      <c r="N376" s="117"/>
      <c r="O376" s="117"/>
      <c r="P376" s="117"/>
      <c r="Q376" s="117"/>
      <c r="R376" s="118"/>
      <c r="S376" s="101"/>
      <c r="T376" s="101"/>
      <c r="U376" s="103"/>
      <c r="V376" s="114"/>
      <c r="W376" s="114"/>
      <c r="X376" s="104"/>
      <c r="Y376" s="104"/>
      <c r="Z376" s="104"/>
      <c r="AA376" s="104"/>
      <c r="AB376" s="104"/>
      <c r="AC376" s="104"/>
      <c r="AD376" s="104"/>
      <c r="AE376" s="104"/>
      <c r="AF376" s="104"/>
      <c r="AG376" s="104"/>
      <c r="AH376" s="104"/>
      <c r="AI376" s="104"/>
      <c r="AJ376" s="104"/>
      <c r="AK376" s="104"/>
      <c r="AL376" s="104"/>
      <c r="AM376" s="104"/>
      <c r="AN376" s="104"/>
      <c r="AO376" s="104"/>
      <c r="AP376" s="104"/>
      <c r="AQ376" s="104"/>
    </row>
    <row r="377" ht="15.75" customHeight="1">
      <c r="A377" s="107"/>
      <c r="B377" s="107"/>
      <c r="C377" s="107"/>
      <c r="D377" s="115"/>
      <c r="E377" s="116"/>
      <c r="F377" s="117"/>
      <c r="G377" s="117"/>
      <c r="H377" s="117"/>
      <c r="I377" s="117"/>
      <c r="J377" s="117"/>
      <c r="K377" s="117"/>
      <c r="L377" s="117"/>
      <c r="M377" s="117"/>
      <c r="N377" s="117"/>
      <c r="O377" s="117"/>
      <c r="P377" s="117"/>
      <c r="Q377" s="117"/>
      <c r="R377" s="118"/>
      <c r="S377" s="105"/>
      <c r="T377" s="105"/>
      <c r="U377" s="103"/>
      <c r="V377" s="114"/>
      <c r="W377" s="114"/>
      <c r="X377" s="104"/>
      <c r="Y377" s="104"/>
      <c r="Z377" s="104"/>
      <c r="AA377" s="104"/>
      <c r="AB377" s="104"/>
      <c r="AC377" s="104"/>
      <c r="AD377" s="104"/>
      <c r="AE377" s="104"/>
      <c r="AF377" s="104"/>
      <c r="AG377" s="104"/>
      <c r="AH377" s="104"/>
      <c r="AI377" s="104"/>
      <c r="AJ377" s="104"/>
      <c r="AK377" s="104"/>
      <c r="AL377" s="104"/>
      <c r="AM377" s="104"/>
      <c r="AN377" s="104"/>
      <c r="AO377" s="104"/>
      <c r="AP377" s="104"/>
      <c r="AQ377" s="104"/>
    </row>
    <row r="378" ht="15.75" customHeight="1">
      <c r="A378" s="107"/>
      <c r="B378" s="107"/>
      <c r="C378" s="107"/>
      <c r="D378" s="115"/>
      <c r="E378" s="116"/>
      <c r="F378" s="117"/>
      <c r="G378" s="117"/>
      <c r="H378" s="117"/>
      <c r="I378" s="117"/>
      <c r="J378" s="117"/>
      <c r="K378" s="117"/>
      <c r="L378" s="117"/>
      <c r="M378" s="117"/>
      <c r="N378" s="117"/>
      <c r="O378" s="117"/>
      <c r="P378" s="117"/>
      <c r="Q378" s="117"/>
      <c r="R378" s="118"/>
      <c r="S378" s="101"/>
      <c r="T378" s="101"/>
      <c r="U378" s="103"/>
      <c r="V378" s="114"/>
      <c r="W378" s="114"/>
      <c r="X378" s="104"/>
      <c r="Y378" s="104"/>
      <c r="Z378" s="104"/>
      <c r="AA378" s="104"/>
      <c r="AB378" s="104"/>
      <c r="AC378" s="104"/>
      <c r="AD378" s="104"/>
      <c r="AE378" s="104"/>
      <c r="AF378" s="104"/>
      <c r="AG378" s="104"/>
      <c r="AH378" s="104"/>
      <c r="AI378" s="104"/>
      <c r="AJ378" s="104"/>
      <c r="AK378" s="104"/>
      <c r="AL378" s="104"/>
      <c r="AM378" s="104"/>
      <c r="AN378" s="104"/>
      <c r="AO378" s="104"/>
      <c r="AP378" s="104"/>
      <c r="AQ378" s="104"/>
    </row>
    <row r="379" ht="15.75" customHeight="1">
      <c r="A379" s="107"/>
      <c r="B379" s="107"/>
      <c r="C379" s="107"/>
      <c r="D379" s="115"/>
      <c r="E379" s="116"/>
      <c r="F379" s="117"/>
      <c r="G379" s="117"/>
      <c r="H379" s="117"/>
      <c r="I379" s="117"/>
      <c r="J379" s="117"/>
      <c r="K379" s="117"/>
      <c r="L379" s="117"/>
      <c r="M379" s="117"/>
      <c r="N379" s="117"/>
      <c r="O379" s="117"/>
      <c r="P379" s="117"/>
      <c r="Q379" s="117"/>
      <c r="R379" s="118"/>
      <c r="S379" s="105"/>
      <c r="T379" s="105"/>
      <c r="U379" s="103"/>
      <c r="V379" s="114"/>
      <c r="W379" s="114"/>
      <c r="X379" s="104"/>
      <c r="Y379" s="104"/>
      <c r="Z379" s="104"/>
      <c r="AA379" s="104"/>
      <c r="AB379" s="104"/>
      <c r="AC379" s="104"/>
      <c r="AD379" s="104"/>
      <c r="AE379" s="104"/>
      <c r="AF379" s="104"/>
      <c r="AG379" s="104"/>
      <c r="AH379" s="104"/>
      <c r="AI379" s="104"/>
      <c r="AJ379" s="104"/>
      <c r="AK379" s="104"/>
      <c r="AL379" s="104"/>
      <c r="AM379" s="104"/>
      <c r="AN379" s="104"/>
      <c r="AO379" s="104"/>
      <c r="AP379" s="104"/>
      <c r="AQ379" s="104"/>
    </row>
    <row r="380" ht="15.75" customHeight="1">
      <c r="A380" s="107"/>
      <c r="B380" s="107"/>
      <c r="C380" s="107"/>
      <c r="D380" s="115"/>
      <c r="E380" s="116"/>
      <c r="F380" s="117"/>
      <c r="G380" s="117"/>
      <c r="H380" s="117"/>
      <c r="I380" s="117"/>
      <c r="J380" s="117"/>
      <c r="K380" s="117"/>
      <c r="L380" s="117"/>
      <c r="M380" s="117"/>
      <c r="N380" s="117"/>
      <c r="O380" s="117"/>
      <c r="P380" s="117"/>
      <c r="Q380" s="117"/>
      <c r="R380" s="118"/>
      <c r="S380" s="101"/>
      <c r="T380" s="101"/>
      <c r="U380" s="103"/>
      <c r="V380" s="114"/>
      <c r="W380" s="114"/>
      <c r="X380" s="104"/>
      <c r="Y380" s="104"/>
      <c r="Z380" s="104"/>
      <c r="AA380" s="104"/>
      <c r="AB380" s="104"/>
      <c r="AC380" s="104"/>
      <c r="AD380" s="104"/>
      <c r="AE380" s="104"/>
      <c r="AF380" s="104"/>
      <c r="AG380" s="104"/>
      <c r="AH380" s="104"/>
      <c r="AI380" s="104"/>
      <c r="AJ380" s="104"/>
      <c r="AK380" s="104"/>
      <c r="AL380" s="104"/>
      <c r="AM380" s="104"/>
      <c r="AN380" s="104"/>
      <c r="AO380" s="104"/>
      <c r="AP380" s="104"/>
      <c r="AQ380" s="104"/>
    </row>
    <row r="381" ht="15.75" customHeight="1">
      <c r="A381" s="107"/>
      <c r="B381" s="107"/>
      <c r="C381" s="107"/>
      <c r="D381" s="115"/>
      <c r="E381" s="116"/>
      <c r="F381" s="117"/>
      <c r="G381" s="117"/>
      <c r="H381" s="117"/>
      <c r="I381" s="117"/>
      <c r="J381" s="117"/>
      <c r="K381" s="117"/>
      <c r="L381" s="117"/>
      <c r="M381" s="117"/>
      <c r="N381" s="117"/>
      <c r="O381" s="117"/>
      <c r="P381" s="117"/>
      <c r="Q381" s="117"/>
      <c r="R381" s="118"/>
      <c r="S381" s="105"/>
      <c r="T381" s="105"/>
      <c r="U381" s="103"/>
      <c r="V381" s="114"/>
      <c r="W381" s="114"/>
      <c r="X381" s="104"/>
      <c r="Y381" s="104"/>
      <c r="Z381" s="104"/>
      <c r="AA381" s="104"/>
      <c r="AB381" s="104"/>
      <c r="AC381" s="104"/>
      <c r="AD381" s="104"/>
      <c r="AE381" s="104"/>
      <c r="AF381" s="104"/>
      <c r="AG381" s="104"/>
      <c r="AH381" s="104"/>
      <c r="AI381" s="104"/>
      <c r="AJ381" s="104"/>
      <c r="AK381" s="104"/>
      <c r="AL381" s="104"/>
      <c r="AM381" s="104"/>
      <c r="AN381" s="104"/>
      <c r="AO381" s="104"/>
      <c r="AP381" s="104"/>
      <c r="AQ381" s="104"/>
    </row>
    <row r="382" ht="15.75" customHeight="1">
      <c r="A382" s="107"/>
      <c r="B382" s="107"/>
      <c r="C382" s="107"/>
      <c r="D382" s="115"/>
      <c r="E382" s="116"/>
      <c r="F382" s="117"/>
      <c r="G382" s="117"/>
      <c r="H382" s="117"/>
      <c r="I382" s="117"/>
      <c r="J382" s="117"/>
      <c r="K382" s="117"/>
      <c r="L382" s="117"/>
      <c r="M382" s="117"/>
      <c r="N382" s="117"/>
      <c r="O382" s="117"/>
      <c r="P382" s="117"/>
      <c r="Q382" s="117"/>
      <c r="R382" s="118"/>
      <c r="S382" s="101"/>
      <c r="T382" s="101"/>
      <c r="U382" s="103"/>
      <c r="V382" s="114"/>
      <c r="W382" s="114"/>
      <c r="X382" s="104"/>
      <c r="Y382" s="104"/>
      <c r="Z382" s="104"/>
      <c r="AA382" s="104"/>
      <c r="AB382" s="104"/>
      <c r="AC382" s="104"/>
      <c r="AD382" s="104"/>
      <c r="AE382" s="104"/>
      <c r="AF382" s="104"/>
      <c r="AG382" s="104"/>
      <c r="AH382" s="104"/>
      <c r="AI382" s="104"/>
      <c r="AJ382" s="104"/>
      <c r="AK382" s="104"/>
      <c r="AL382" s="104"/>
      <c r="AM382" s="104"/>
      <c r="AN382" s="104"/>
      <c r="AO382" s="104"/>
      <c r="AP382" s="104"/>
      <c r="AQ382" s="104"/>
    </row>
    <row r="383" ht="15.75" customHeight="1">
      <c r="A383" s="107"/>
      <c r="B383" s="107"/>
      <c r="C383" s="107"/>
      <c r="D383" s="115"/>
      <c r="E383" s="116"/>
      <c r="F383" s="117"/>
      <c r="G383" s="117"/>
      <c r="H383" s="117"/>
      <c r="I383" s="117"/>
      <c r="J383" s="117"/>
      <c r="K383" s="117"/>
      <c r="L383" s="117"/>
      <c r="M383" s="117"/>
      <c r="N383" s="117"/>
      <c r="O383" s="117"/>
      <c r="P383" s="117"/>
      <c r="Q383" s="117"/>
      <c r="R383" s="118"/>
      <c r="S383" s="105"/>
      <c r="T383" s="105"/>
      <c r="U383" s="103"/>
      <c r="V383" s="114"/>
      <c r="W383" s="114"/>
      <c r="X383" s="104"/>
      <c r="Y383" s="104"/>
      <c r="Z383" s="104"/>
      <c r="AA383" s="104"/>
      <c r="AB383" s="104"/>
      <c r="AC383" s="104"/>
      <c r="AD383" s="104"/>
      <c r="AE383" s="104"/>
      <c r="AF383" s="104"/>
      <c r="AG383" s="104"/>
      <c r="AH383" s="104"/>
      <c r="AI383" s="104"/>
      <c r="AJ383" s="104"/>
      <c r="AK383" s="104"/>
      <c r="AL383" s="104"/>
      <c r="AM383" s="104"/>
      <c r="AN383" s="104"/>
      <c r="AO383" s="104"/>
      <c r="AP383" s="104"/>
      <c r="AQ383" s="104"/>
    </row>
    <row r="384" ht="15.75" customHeight="1">
      <c r="A384" s="107"/>
      <c r="B384" s="107"/>
      <c r="C384" s="107"/>
      <c r="D384" s="115"/>
      <c r="E384" s="116"/>
      <c r="F384" s="117"/>
      <c r="G384" s="117"/>
      <c r="H384" s="117"/>
      <c r="I384" s="117"/>
      <c r="J384" s="117"/>
      <c r="K384" s="117"/>
      <c r="L384" s="117"/>
      <c r="M384" s="117"/>
      <c r="N384" s="117"/>
      <c r="O384" s="117"/>
      <c r="P384" s="117"/>
      <c r="Q384" s="117"/>
      <c r="R384" s="118"/>
      <c r="S384" s="101"/>
      <c r="T384" s="101"/>
      <c r="U384" s="103"/>
      <c r="V384" s="114"/>
      <c r="W384" s="114"/>
      <c r="X384" s="104"/>
      <c r="Y384" s="104"/>
      <c r="Z384" s="104"/>
      <c r="AA384" s="104"/>
      <c r="AB384" s="104"/>
      <c r="AC384" s="104"/>
      <c r="AD384" s="104"/>
      <c r="AE384" s="104"/>
      <c r="AF384" s="104"/>
      <c r="AG384" s="104"/>
      <c r="AH384" s="104"/>
      <c r="AI384" s="104"/>
      <c r="AJ384" s="104"/>
      <c r="AK384" s="104"/>
      <c r="AL384" s="104"/>
      <c r="AM384" s="104"/>
      <c r="AN384" s="104"/>
      <c r="AO384" s="104"/>
      <c r="AP384" s="104"/>
      <c r="AQ384" s="104"/>
    </row>
    <row r="385" ht="15.75" customHeight="1">
      <c r="A385" s="107"/>
      <c r="B385" s="107"/>
      <c r="C385" s="107"/>
      <c r="D385" s="115"/>
      <c r="E385" s="116"/>
      <c r="F385" s="117"/>
      <c r="G385" s="117"/>
      <c r="H385" s="117"/>
      <c r="I385" s="117"/>
      <c r="J385" s="117"/>
      <c r="K385" s="117"/>
      <c r="L385" s="117"/>
      <c r="M385" s="117"/>
      <c r="N385" s="117"/>
      <c r="O385" s="117"/>
      <c r="P385" s="117"/>
      <c r="Q385" s="117"/>
      <c r="R385" s="118"/>
      <c r="S385" s="105"/>
      <c r="T385" s="105"/>
      <c r="U385" s="103"/>
      <c r="V385" s="114"/>
      <c r="W385" s="114"/>
      <c r="X385" s="104"/>
      <c r="Y385" s="104"/>
      <c r="Z385" s="104"/>
      <c r="AA385" s="104"/>
      <c r="AB385" s="104"/>
      <c r="AC385" s="104"/>
      <c r="AD385" s="104"/>
      <c r="AE385" s="104"/>
      <c r="AF385" s="104"/>
      <c r="AG385" s="104"/>
      <c r="AH385" s="104"/>
      <c r="AI385" s="104"/>
      <c r="AJ385" s="104"/>
      <c r="AK385" s="104"/>
      <c r="AL385" s="104"/>
      <c r="AM385" s="104"/>
      <c r="AN385" s="104"/>
      <c r="AO385" s="104"/>
      <c r="AP385" s="104"/>
      <c r="AQ385" s="104"/>
    </row>
    <row r="386" ht="15.75" customHeight="1">
      <c r="A386" s="107"/>
      <c r="B386" s="107"/>
      <c r="C386" s="107"/>
      <c r="D386" s="115"/>
      <c r="E386" s="116"/>
      <c r="F386" s="117"/>
      <c r="G386" s="117"/>
      <c r="H386" s="117"/>
      <c r="I386" s="117"/>
      <c r="J386" s="117"/>
      <c r="K386" s="117"/>
      <c r="L386" s="117"/>
      <c r="M386" s="117"/>
      <c r="N386" s="117"/>
      <c r="O386" s="117"/>
      <c r="P386" s="117"/>
      <c r="Q386" s="117"/>
      <c r="R386" s="118"/>
      <c r="S386" s="101"/>
      <c r="T386" s="101"/>
      <c r="U386" s="103"/>
      <c r="V386" s="114"/>
      <c r="W386" s="114"/>
      <c r="X386" s="104"/>
      <c r="Y386" s="104"/>
      <c r="Z386" s="104"/>
      <c r="AA386" s="104"/>
      <c r="AB386" s="104"/>
      <c r="AC386" s="104"/>
      <c r="AD386" s="104"/>
      <c r="AE386" s="104"/>
      <c r="AF386" s="104"/>
      <c r="AG386" s="104"/>
      <c r="AH386" s="104"/>
      <c r="AI386" s="104"/>
      <c r="AJ386" s="104"/>
      <c r="AK386" s="104"/>
      <c r="AL386" s="104"/>
      <c r="AM386" s="104"/>
      <c r="AN386" s="104"/>
      <c r="AO386" s="104"/>
      <c r="AP386" s="104"/>
      <c r="AQ386" s="104"/>
    </row>
    <row r="387" ht="15.75" customHeight="1">
      <c r="A387" s="107"/>
      <c r="B387" s="107"/>
      <c r="C387" s="107"/>
      <c r="D387" s="121"/>
      <c r="E387" s="122"/>
      <c r="F387" s="123"/>
      <c r="G387" s="123"/>
      <c r="H387" s="123"/>
      <c r="I387" s="123"/>
      <c r="J387" s="123"/>
      <c r="K387" s="123"/>
      <c r="L387" s="123"/>
      <c r="M387" s="123"/>
      <c r="N387" s="123"/>
      <c r="O387" s="123"/>
      <c r="P387" s="123"/>
      <c r="Q387" s="123"/>
      <c r="R387" s="124"/>
      <c r="S387" s="105"/>
      <c r="T387" s="105"/>
      <c r="U387" s="103"/>
      <c r="V387" s="114"/>
      <c r="W387" s="114"/>
      <c r="X387" s="104"/>
      <c r="Y387" s="104"/>
      <c r="Z387" s="104"/>
      <c r="AA387" s="104"/>
      <c r="AB387" s="104"/>
      <c r="AC387" s="104"/>
      <c r="AD387" s="104"/>
      <c r="AE387" s="104"/>
      <c r="AF387" s="104"/>
      <c r="AG387" s="104"/>
      <c r="AH387" s="104"/>
      <c r="AI387" s="104"/>
      <c r="AJ387" s="104"/>
      <c r="AK387" s="104"/>
      <c r="AL387" s="104"/>
      <c r="AM387" s="104"/>
      <c r="AN387" s="104"/>
      <c r="AO387" s="104"/>
      <c r="AP387" s="104"/>
      <c r="AQ387" s="104"/>
    </row>
    <row r="388" ht="30.0" customHeight="1">
      <c r="A388" s="125" t="s">
        <v>219</v>
      </c>
      <c r="B388" s="96"/>
      <c r="C388" s="96"/>
      <c r="D388" s="97"/>
      <c r="E388" s="125" t="s">
        <v>220</v>
      </c>
      <c r="F388" s="96"/>
      <c r="G388" s="96"/>
      <c r="H388" s="96"/>
      <c r="I388" s="96"/>
      <c r="J388" s="97"/>
      <c r="K388" s="134" t="s">
        <v>221</v>
      </c>
      <c r="L388" s="96"/>
      <c r="M388" s="96"/>
      <c r="N388" s="96"/>
      <c r="O388" s="97"/>
      <c r="P388" s="135"/>
      <c r="Q388" s="96"/>
      <c r="R388" s="96"/>
      <c r="S388" s="96"/>
      <c r="T388" s="97"/>
      <c r="U388" s="130"/>
      <c r="V388" s="114"/>
      <c r="W388" s="114"/>
      <c r="X388" s="104"/>
      <c r="Y388" s="104"/>
      <c r="Z388" s="104"/>
      <c r="AA388" s="104"/>
      <c r="AB388" s="104"/>
      <c r="AC388" s="104"/>
      <c r="AD388" s="104"/>
      <c r="AE388" s="104"/>
      <c r="AF388" s="104"/>
      <c r="AG388" s="104"/>
      <c r="AH388" s="104"/>
      <c r="AI388" s="104"/>
      <c r="AJ388" s="104"/>
      <c r="AK388" s="104"/>
      <c r="AL388" s="104"/>
      <c r="AM388" s="104"/>
      <c r="AN388" s="104"/>
      <c r="AO388" s="104"/>
      <c r="AP388" s="104"/>
      <c r="AQ388" s="104"/>
    </row>
    <row r="389" ht="15.75" customHeight="1">
      <c r="A389" s="101" t="s">
        <v>222</v>
      </c>
      <c r="B389" s="101" t="s">
        <v>29</v>
      </c>
      <c r="C389" s="101" t="s">
        <v>30</v>
      </c>
      <c r="D389" s="107"/>
      <c r="E389" s="107"/>
      <c r="F389" s="131"/>
      <c r="G389" s="131"/>
      <c r="H389" s="131"/>
      <c r="I389" s="131"/>
      <c r="J389" s="131"/>
      <c r="K389" s="131"/>
      <c r="L389" s="131"/>
      <c r="M389" s="131"/>
      <c r="N389" s="131"/>
      <c r="O389" s="131"/>
      <c r="P389" s="131"/>
      <c r="Q389" s="131"/>
      <c r="R389" s="131"/>
      <c r="S389" s="101" t="s">
        <v>223</v>
      </c>
      <c r="T389" s="101" t="s">
        <v>224</v>
      </c>
      <c r="U389" s="103"/>
      <c r="V389" s="114"/>
      <c r="W389" s="114"/>
      <c r="X389" s="104"/>
      <c r="Y389" s="104"/>
      <c r="Z389" s="104"/>
      <c r="AA389" s="104"/>
      <c r="AB389" s="104"/>
      <c r="AC389" s="104"/>
      <c r="AD389" s="104"/>
      <c r="AE389" s="104"/>
      <c r="AF389" s="104"/>
      <c r="AG389" s="104"/>
      <c r="AH389" s="104"/>
      <c r="AI389" s="104"/>
      <c r="AJ389" s="104"/>
      <c r="AK389" s="104"/>
      <c r="AL389" s="104"/>
      <c r="AM389" s="104"/>
      <c r="AN389" s="104"/>
      <c r="AO389" s="104"/>
      <c r="AP389" s="104"/>
      <c r="AQ389" s="104"/>
    </row>
    <row r="390" ht="15.75" customHeight="1">
      <c r="A390" s="105"/>
      <c r="B390" s="105"/>
      <c r="C390" s="105"/>
      <c r="D390" s="107"/>
      <c r="E390" s="107"/>
      <c r="F390" s="131"/>
      <c r="G390" s="131"/>
      <c r="H390" s="131"/>
      <c r="I390" s="131"/>
      <c r="J390" s="131"/>
      <c r="K390" s="131"/>
      <c r="L390" s="131"/>
      <c r="M390" s="131"/>
      <c r="N390" s="131"/>
      <c r="O390" s="131"/>
      <c r="P390" s="131"/>
      <c r="Q390" s="131"/>
      <c r="R390" s="131"/>
      <c r="S390" s="105"/>
      <c r="T390" s="105"/>
      <c r="U390" s="103"/>
      <c r="V390" s="114"/>
      <c r="W390" s="114"/>
      <c r="X390" s="104"/>
      <c r="Y390" s="104"/>
      <c r="Z390" s="104"/>
      <c r="AA390" s="104"/>
      <c r="AB390" s="104"/>
      <c r="AC390" s="104"/>
      <c r="AD390" s="104"/>
      <c r="AE390" s="104"/>
      <c r="AF390" s="104"/>
      <c r="AG390" s="104"/>
      <c r="AH390" s="104"/>
      <c r="AI390" s="104"/>
      <c r="AJ390" s="104"/>
      <c r="AK390" s="104"/>
      <c r="AL390" s="104"/>
      <c r="AM390" s="104"/>
      <c r="AN390" s="104"/>
      <c r="AO390" s="104"/>
      <c r="AP390" s="104"/>
      <c r="AQ390" s="104"/>
    </row>
    <row r="391" ht="15.75" customHeight="1">
      <c r="A391" s="107"/>
      <c r="B391" s="107"/>
      <c r="C391" s="107"/>
      <c r="D391" s="109"/>
      <c r="E391" s="110"/>
      <c r="F391" s="111"/>
      <c r="G391" s="111"/>
      <c r="H391" s="111"/>
      <c r="I391" s="111"/>
      <c r="J391" s="111"/>
      <c r="K391" s="111"/>
      <c r="L391" s="111"/>
      <c r="M391" s="111"/>
      <c r="N391" s="111"/>
      <c r="O391" s="111"/>
      <c r="P391" s="111"/>
      <c r="Q391" s="111"/>
      <c r="R391" s="112"/>
      <c r="S391" s="101"/>
      <c r="T391" s="101"/>
      <c r="U391" s="103"/>
      <c r="V391" s="114"/>
      <c r="W391" s="114"/>
      <c r="X391" s="104"/>
      <c r="Y391" s="104"/>
      <c r="Z391" s="104"/>
      <c r="AA391" s="104"/>
      <c r="AB391" s="104"/>
      <c r="AC391" s="104"/>
      <c r="AD391" s="104"/>
      <c r="AE391" s="104"/>
      <c r="AF391" s="104"/>
      <c r="AG391" s="104"/>
      <c r="AH391" s="104"/>
      <c r="AI391" s="104"/>
      <c r="AJ391" s="104"/>
      <c r="AK391" s="104"/>
      <c r="AL391" s="104"/>
      <c r="AM391" s="104"/>
      <c r="AN391" s="104"/>
      <c r="AO391" s="104"/>
      <c r="AP391" s="104"/>
      <c r="AQ391" s="104"/>
    </row>
    <row r="392" ht="15.75" customHeight="1">
      <c r="A392" s="107"/>
      <c r="B392" s="107"/>
      <c r="C392" s="107"/>
      <c r="D392" s="115"/>
      <c r="E392" s="116"/>
      <c r="F392" s="117"/>
      <c r="G392" s="117"/>
      <c r="H392" s="117"/>
      <c r="I392" s="117"/>
      <c r="J392" s="117"/>
      <c r="K392" s="117"/>
      <c r="L392" s="117"/>
      <c r="M392" s="117"/>
      <c r="N392" s="117"/>
      <c r="O392" s="117"/>
      <c r="P392" s="117"/>
      <c r="Q392" s="117"/>
      <c r="R392" s="118"/>
      <c r="S392" s="105"/>
      <c r="T392" s="105"/>
      <c r="U392" s="103"/>
      <c r="V392" s="114"/>
      <c r="W392" s="114"/>
      <c r="X392" s="104"/>
      <c r="Y392" s="104"/>
      <c r="Z392" s="104"/>
      <c r="AA392" s="104"/>
      <c r="AB392" s="104"/>
      <c r="AC392" s="104"/>
      <c r="AD392" s="104"/>
      <c r="AE392" s="104"/>
      <c r="AF392" s="104"/>
      <c r="AG392" s="104"/>
      <c r="AH392" s="104"/>
      <c r="AI392" s="104"/>
      <c r="AJ392" s="104"/>
      <c r="AK392" s="104"/>
      <c r="AL392" s="104"/>
      <c r="AM392" s="104"/>
      <c r="AN392" s="104"/>
      <c r="AO392" s="104"/>
      <c r="AP392" s="104"/>
      <c r="AQ392" s="104"/>
    </row>
    <row r="393" ht="15.75" customHeight="1">
      <c r="A393" s="107"/>
      <c r="B393" s="107"/>
      <c r="C393" s="107"/>
      <c r="D393" s="115"/>
      <c r="E393" s="116"/>
      <c r="F393" s="117"/>
      <c r="G393" s="117"/>
      <c r="H393" s="117"/>
      <c r="I393" s="117"/>
      <c r="J393" s="117"/>
      <c r="K393" s="117"/>
      <c r="L393" s="117"/>
      <c r="M393" s="117"/>
      <c r="N393" s="117"/>
      <c r="O393" s="117"/>
      <c r="P393" s="117"/>
      <c r="Q393" s="117"/>
      <c r="R393" s="118"/>
      <c r="S393" s="101"/>
      <c r="T393" s="101"/>
      <c r="U393" s="103"/>
      <c r="V393" s="114"/>
      <c r="W393" s="114"/>
      <c r="X393" s="104"/>
      <c r="Y393" s="104"/>
      <c r="Z393" s="104"/>
      <c r="AA393" s="104"/>
      <c r="AB393" s="104"/>
      <c r="AC393" s="104"/>
      <c r="AD393" s="104"/>
      <c r="AE393" s="104"/>
      <c r="AF393" s="104"/>
      <c r="AG393" s="104"/>
      <c r="AH393" s="104"/>
      <c r="AI393" s="104"/>
      <c r="AJ393" s="104"/>
      <c r="AK393" s="104"/>
      <c r="AL393" s="104"/>
      <c r="AM393" s="104"/>
      <c r="AN393" s="104"/>
      <c r="AO393" s="104"/>
      <c r="AP393" s="104"/>
      <c r="AQ393" s="104"/>
    </row>
    <row r="394" ht="15.75" customHeight="1">
      <c r="A394" s="103"/>
      <c r="B394" s="107"/>
      <c r="C394" s="107"/>
      <c r="D394" s="115"/>
      <c r="E394" s="116"/>
      <c r="F394" s="117"/>
      <c r="G394" s="117"/>
      <c r="H394" s="117"/>
      <c r="I394" s="117"/>
      <c r="J394" s="117"/>
      <c r="K394" s="117"/>
      <c r="L394" s="117"/>
      <c r="M394" s="117"/>
      <c r="N394" s="117"/>
      <c r="O394" s="117"/>
      <c r="P394" s="117"/>
      <c r="Q394" s="117"/>
      <c r="R394" s="118"/>
      <c r="S394" s="105"/>
      <c r="T394" s="105"/>
      <c r="U394" s="103"/>
      <c r="V394" s="114"/>
      <c r="W394" s="114"/>
      <c r="X394" s="104"/>
      <c r="Y394" s="104"/>
      <c r="Z394" s="104"/>
      <c r="AA394" s="104"/>
      <c r="AB394" s="104"/>
      <c r="AC394" s="104"/>
      <c r="AD394" s="104"/>
      <c r="AE394" s="104"/>
      <c r="AF394" s="104"/>
      <c r="AG394" s="104"/>
      <c r="AH394" s="104"/>
      <c r="AI394" s="104"/>
      <c r="AJ394" s="104"/>
      <c r="AK394" s="104"/>
      <c r="AL394" s="104"/>
      <c r="AM394" s="104"/>
      <c r="AN394" s="104"/>
      <c r="AO394" s="104"/>
      <c r="AP394" s="104"/>
      <c r="AQ394" s="104"/>
    </row>
    <row r="395" ht="15.75" customHeight="1">
      <c r="A395" s="107"/>
      <c r="B395" s="107"/>
      <c r="C395" s="107"/>
      <c r="D395" s="115"/>
      <c r="E395" s="116"/>
      <c r="F395" s="117"/>
      <c r="G395" s="117"/>
      <c r="H395" s="117"/>
      <c r="I395" s="117"/>
      <c r="J395" s="117"/>
      <c r="K395" s="117"/>
      <c r="L395" s="117"/>
      <c r="M395" s="117"/>
      <c r="N395" s="117"/>
      <c r="O395" s="117"/>
      <c r="P395" s="117"/>
      <c r="Q395" s="117"/>
      <c r="R395" s="118"/>
      <c r="S395" s="101"/>
      <c r="T395" s="101"/>
      <c r="U395" s="103"/>
      <c r="V395" s="114"/>
      <c r="W395" s="114"/>
      <c r="X395" s="104"/>
      <c r="Y395" s="104"/>
      <c r="Z395" s="104"/>
      <c r="AA395" s="104"/>
      <c r="AB395" s="104"/>
      <c r="AC395" s="104"/>
      <c r="AD395" s="104"/>
      <c r="AE395" s="104"/>
      <c r="AF395" s="104"/>
      <c r="AG395" s="104"/>
      <c r="AH395" s="104"/>
      <c r="AI395" s="104"/>
      <c r="AJ395" s="104"/>
      <c r="AK395" s="104"/>
      <c r="AL395" s="104"/>
      <c r="AM395" s="104"/>
      <c r="AN395" s="104"/>
      <c r="AO395" s="104"/>
      <c r="AP395" s="104"/>
      <c r="AQ395" s="104"/>
    </row>
    <row r="396" ht="15.75" customHeight="1">
      <c r="A396" s="107"/>
      <c r="B396" s="107"/>
      <c r="C396" s="107"/>
      <c r="D396" s="115"/>
      <c r="E396" s="116"/>
      <c r="F396" s="117"/>
      <c r="G396" s="117"/>
      <c r="H396" s="117"/>
      <c r="I396" s="117"/>
      <c r="J396" s="117"/>
      <c r="K396" s="117"/>
      <c r="L396" s="117"/>
      <c r="M396" s="117"/>
      <c r="N396" s="117"/>
      <c r="O396" s="117"/>
      <c r="P396" s="117"/>
      <c r="Q396" s="117"/>
      <c r="R396" s="118"/>
      <c r="S396" s="105"/>
      <c r="T396" s="105"/>
      <c r="U396" s="103"/>
      <c r="V396" s="114"/>
      <c r="W396" s="114"/>
      <c r="X396" s="104"/>
      <c r="Y396" s="104"/>
      <c r="Z396" s="104"/>
      <c r="AA396" s="104"/>
      <c r="AB396" s="104"/>
      <c r="AC396" s="104"/>
      <c r="AD396" s="104"/>
      <c r="AE396" s="104"/>
      <c r="AF396" s="104"/>
      <c r="AG396" s="104"/>
      <c r="AH396" s="104"/>
      <c r="AI396" s="104"/>
      <c r="AJ396" s="104"/>
      <c r="AK396" s="104"/>
      <c r="AL396" s="104"/>
      <c r="AM396" s="104"/>
      <c r="AN396" s="104"/>
      <c r="AO396" s="104"/>
      <c r="AP396" s="104"/>
      <c r="AQ396" s="104"/>
    </row>
    <row r="397" ht="15.75" customHeight="1">
      <c r="A397" s="107"/>
      <c r="B397" s="107"/>
      <c r="C397" s="107"/>
      <c r="D397" s="115"/>
      <c r="E397" s="116"/>
      <c r="F397" s="117"/>
      <c r="G397" s="117"/>
      <c r="H397" s="117"/>
      <c r="I397" s="117"/>
      <c r="J397" s="117"/>
      <c r="K397" s="117"/>
      <c r="L397" s="117"/>
      <c r="M397" s="117"/>
      <c r="N397" s="117"/>
      <c r="O397" s="117"/>
      <c r="P397" s="117"/>
      <c r="Q397" s="117"/>
      <c r="R397" s="118"/>
      <c r="S397" s="101"/>
      <c r="T397" s="101"/>
      <c r="U397" s="103"/>
      <c r="V397" s="114"/>
      <c r="W397" s="114"/>
      <c r="X397" s="104"/>
      <c r="Y397" s="104"/>
      <c r="Z397" s="104"/>
      <c r="AA397" s="104"/>
      <c r="AB397" s="104"/>
      <c r="AC397" s="104"/>
      <c r="AD397" s="104"/>
      <c r="AE397" s="104"/>
      <c r="AF397" s="104"/>
      <c r="AG397" s="104"/>
      <c r="AH397" s="104"/>
      <c r="AI397" s="104"/>
      <c r="AJ397" s="104"/>
      <c r="AK397" s="104"/>
      <c r="AL397" s="104"/>
      <c r="AM397" s="104"/>
      <c r="AN397" s="104"/>
      <c r="AO397" s="104"/>
      <c r="AP397" s="104"/>
      <c r="AQ397" s="104"/>
    </row>
    <row r="398" ht="15.75" customHeight="1">
      <c r="A398" s="107"/>
      <c r="B398" s="107"/>
      <c r="C398" s="107"/>
      <c r="D398" s="115"/>
      <c r="E398" s="116"/>
      <c r="F398" s="117"/>
      <c r="G398" s="117"/>
      <c r="H398" s="117"/>
      <c r="I398" s="117"/>
      <c r="J398" s="117"/>
      <c r="K398" s="117"/>
      <c r="L398" s="117"/>
      <c r="M398" s="117"/>
      <c r="N398" s="117"/>
      <c r="O398" s="117"/>
      <c r="P398" s="117"/>
      <c r="Q398" s="117"/>
      <c r="R398" s="118"/>
      <c r="S398" s="105"/>
      <c r="T398" s="105"/>
      <c r="U398" s="103"/>
      <c r="V398" s="114"/>
      <c r="W398" s="114"/>
      <c r="X398" s="104"/>
      <c r="Y398" s="104"/>
      <c r="Z398" s="104"/>
      <c r="AA398" s="104"/>
      <c r="AB398" s="104"/>
      <c r="AC398" s="104"/>
      <c r="AD398" s="104"/>
      <c r="AE398" s="104"/>
      <c r="AF398" s="104"/>
      <c r="AG398" s="104"/>
      <c r="AH398" s="104"/>
      <c r="AI398" s="104"/>
      <c r="AJ398" s="104"/>
      <c r="AK398" s="104"/>
      <c r="AL398" s="104"/>
      <c r="AM398" s="104"/>
      <c r="AN398" s="104"/>
      <c r="AO398" s="104"/>
      <c r="AP398" s="104"/>
      <c r="AQ398" s="104"/>
    </row>
    <row r="399" ht="15.75" customHeight="1">
      <c r="A399" s="107"/>
      <c r="B399" s="107"/>
      <c r="C399" s="107"/>
      <c r="D399" s="115"/>
      <c r="E399" s="116"/>
      <c r="F399" s="117"/>
      <c r="G399" s="117"/>
      <c r="H399" s="117"/>
      <c r="I399" s="117"/>
      <c r="J399" s="117"/>
      <c r="K399" s="117"/>
      <c r="L399" s="117"/>
      <c r="M399" s="117"/>
      <c r="N399" s="117"/>
      <c r="O399" s="117"/>
      <c r="P399" s="117"/>
      <c r="Q399" s="117"/>
      <c r="R399" s="118"/>
      <c r="S399" s="101"/>
      <c r="T399" s="101"/>
      <c r="U399" s="103"/>
      <c r="V399" s="114"/>
      <c r="W399" s="114"/>
      <c r="X399" s="104"/>
      <c r="Y399" s="104"/>
      <c r="Z399" s="104"/>
      <c r="AA399" s="104"/>
      <c r="AB399" s="104"/>
      <c r="AC399" s="104"/>
      <c r="AD399" s="104"/>
      <c r="AE399" s="104"/>
      <c r="AF399" s="104"/>
      <c r="AG399" s="104"/>
      <c r="AH399" s="104"/>
      <c r="AI399" s="104"/>
      <c r="AJ399" s="104"/>
      <c r="AK399" s="104"/>
      <c r="AL399" s="104"/>
      <c r="AM399" s="104"/>
      <c r="AN399" s="104"/>
      <c r="AO399" s="104"/>
      <c r="AP399" s="104"/>
      <c r="AQ399" s="104"/>
    </row>
    <row r="400" ht="15.75" customHeight="1">
      <c r="A400" s="107"/>
      <c r="B400" s="107"/>
      <c r="C400" s="107"/>
      <c r="D400" s="115"/>
      <c r="E400" s="116"/>
      <c r="F400" s="117"/>
      <c r="G400" s="117"/>
      <c r="H400" s="117"/>
      <c r="I400" s="117"/>
      <c r="J400" s="117"/>
      <c r="K400" s="117"/>
      <c r="L400" s="117"/>
      <c r="M400" s="117"/>
      <c r="N400" s="117"/>
      <c r="O400" s="117"/>
      <c r="P400" s="117"/>
      <c r="Q400" s="117"/>
      <c r="R400" s="118"/>
      <c r="S400" s="105"/>
      <c r="T400" s="105"/>
      <c r="U400" s="103"/>
      <c r="V400" s="114"/>
      <c r="W400" s="114"/>
      <c r="X400" s="104"/>
      <c r="Y400" s="104"/>
      <c r="Z400" s="104"/>
      <c r="AA400" s="104"/>
      <c r="AB400" s="104"/>
      <c r="AC400" s="104"/>
      <c r="AD400" s="104"/>
      <c r="AE400" s="104"/>
      <c r="AF400" s="104"/>
      <c r="AG400" s="104"/>
      <c r="AH400" s="104"/>
      <c r="AI400" s="104"/>
      <c r="AJ400" s="104"/>
      <c r="AK400" s="104"/>
      <c r="AL400" s="104"/>
      <c r="AM400" s="104"/>
      <c r="AN400" s="104"/>
      <c r="AO400" s="104"/>
      <c r="AP400" s="104"/>
      <c r="AQ400" s="104"/>
    </row>
    <row r="401" ht="15.75" customHeight="1">
      <c r="A401" s="107"/>
      <c r="B401" s="107"/>
      <c r="C401" s="107"/>
      <c r="D401" s="115"/>
      <c r="E401" s="116"/>
      <c r="F401" s="117"/>
      <c r="G401" s="117"/>
      <c r="H401" s="117"/>
      <c r="I401" s="117"/>
      <c r="J401" s="117"/>
      <c r="K401" s="117"/>
      <c r="L401" s="117"/>
      <c r="M401" s="117"/>
      <c r="N401" s="117"/>
      <c r="O401" s="117"/>
      <c r="P401" s="117"/>
      <c r="Q401" s="117"/>
      <c r="R401" s="118"/>
      <c r="S401" s="101"/>
      <c r="T401" s="101"/>
      <c r="U401" s="103"/>
      <c r="V401" s="114"/>
      <c r="W401" s="114"/>
      <c r="X401" s="104"/>
      <c r="Y401" s="104"/>
      <c r="Z401" s="104"/>
      <c r="AA401" s="104"/>
      <c r="AB401" s="104"/>
      <c r="AC401" s="104"/>
      <c r="AD401" s="104"/>
      <c r="AE401" s="104"/>
      <c r="AF401" s="104"/>
      <c r="AG401" s="104"/>
      <c r="AH401" s="104"/>
      <c r="AI401" s="104"/>
      <c r="AJ401" s="104"/>
      <c r="AK401" s="104"/>
      <c r="AL401" s="104"/>
      <c r="AM401" s="104"/>
      <c r="AN401" s="104"/>
      <c r="AO401" s="104"/>
      <c r="AP401" s="104"/>
      <c r="AQ401" s="104"/>
    </row>
    <row r="402" ht="15.75" customHeight="1">
      <c r="A402" s="107"/>
      <c r="B402" s="107"/>
      <c r="C402" s="107"/>
      <c r="D402" s="115"/>
      <c r="E402" s="116"/>
      <c r="F402" s="117"/>
      <c r="G402" s="117"/>
      <c r="H402" s="117"/>
      <c r="I402" s="117"/>
      <c r="J402" s="117"/>
      <c r="K402" s="117"/>
      <c r="L402" s="117"/>
      <c r="M402" s="117"/>
      <c r="N402" s="117"/>
      <c r="O402" s="117"/>
      <c r="P402" s="117"/>
      <c r="Q402" s="117"/>
      <c r="R402" s="118"/>
      <c r="S402" s="105"/>
      <c r="T402" s="105"/>
      <c r="U402" s="103"/>
      <c r="V402" s="114"/>
      <c r="W402" s="114"/>
      <c r="X402" s="104"/>
      <c r="Y402" s="104"/>
      <c r="Z402" s="104"/>
      <c r="AA402" s="104"/>
      <c r="AB402" s="104"/>
      <c r="AC402" s="104"/>
      <c r="AD402" s="104"/>
      <c r="AE402" s="104"/>
      <c r="AF402" s="104"/>
      <c r="AG402" s="104"/>
      <c r="AH402" s="104"/>
      <c r="AI402" s="104"/>
      <c r="AJ402" s="104"/>
      <c r="AK402" s="104"/>
      <c r="AL402" s="104"/>
      <c r="AM402" s="104"/>
      <c r="AN402" s="104"/>
      <c r="AO402" s="104"/>
      <c r="AP402" s="104"/>
      <c r="AQ402" s="104"/>
    </row>
    <row r="403" ht="15.75" customHeight="1">
      <c r="A403" s="107"/>
      <c r="B403" s="107"/>
      <c r="C403" s="107"/>
      <c r="D403" s="115"/>
      <c r="E403" s="116"/>
      <c r="F403" s="117"/>
      <c r="G403" s="117"/>
      <c r="H403" s="117"/>
      <c r="I403" s="117"/>
      <c r="J403" s="117"/>
      <c r="K403" s="117"/>
      <c r="L403" s="117"/>
      <c r="M403" s="117"/>
      <c r="N403" s="117"/>
      <c r="O403" s="117"/>
      <c r="P403" s="117"/>
      <c r="Q403" s="117"/>
      <c r="R403" s="118"/>
      <c r="S403" s="101"/>
      <c r="T403" s="101"/>
      <c r="U403" s="103"/>
      <c r="V403" s="114"/>
      <c r="W403" s="114"/>
      <c r="X403" s="104"/>
      <c r="Y403" s="104"/>
      <c r="Z403" s="104"/>
      <c r="AA403" s="104"/>
      <c r="AB403" s="104"/>
      <c r="AC403" s="104"/>
      <c r="AD403" s="104"/>
      <c r="AE403" s="104"/>
      <c r="AF403" s="104"/>
      <c r="AG403" s="104"/>
      <c r="AH403" s="104"/>
      <c r="AI403" s="104"/>
      <c r="AJ403" s="104"/>
      <c r="AK403" s="104"/>
      <c r="AL403" s="104"/>
      <c r="AM403" s="104"/>
      <c r="AN403" s="104"/>
      <c r="AO403" s="104"/>
      <c r="AP403" s="104"/>
      <c r="AQ403" s="104"/>
    </row>
    <row r="404" ht="15.75" customHeight="1">
      <c r="A404" s="107"/>
      <c r="B404" s="107"/>
      <c r="C404" s="107"/>
      <c r="D404" s="115"/>
      <c r="E404" s="116"/>
      <c r="F404" s="117"/>
      <c r="G404" s="117"/>
      <c r="H404" s="117"/>
      <c r="I404" s="117"/>
      <c r="J404" s="117"/>
      <c r="K404" s="117"/>
      <c r="L404" s="117"/>
      <c r="M404" s="117"/>
      <c r="N404" s="117"/>
      <c r="O404" s="117"/>
      <c r="P404" s="117"/>
      <c r="Q404" s="117"/>
      <c r="R404" s="118"/>
      <c r="S404" s="105"/>
      <c r="T404" s="105"/>
      <c r="U404" s="103"/>
      <c r="V404" s="114"/>
      <c r="W404" s="114"/>
      <c r="X404" s="104"/>
      <c r="Y404" s="104"/>
      <c r="Z404" s="104"/>
      <c r="AA404" s="104"/>
      <c r="AB404" s="104"/>
      <c r="AC404" s="104"/>
      <c r="AD404" s="104"/>
      <c r="AE404" s="104"/>
      <c r="AF404" s="104"/>
      <c r="AG404" s="104"/>
      <c r="AH404" s="104"/>
      <c r="AI404" s="104"/>
      <c r="AJ404" s="104"/>
      <c r="AK404" s="104"/>
      <c r="AL404" s="104"/>
      <c r="AM404" s="104"/>
      <c r="AN404" s="104"/>
      <c r="AO404" s="104"/>
      <c r="AP404" s="104"/>
      <c r="AQ404" s="104"/>
    </row>
    <row r="405" ht="15.75" customHeight="1">
      <c r="A405" s="107"/>
      <c r="B405" s="107"/>
      <c r="C405" s="107"/>
      <c r="D405" s="115"/>
      <c r="E405" s="116"/>
      <c r="F405" s="117"/>
      <c r="G405" s="117"/>
      <c r="H405" s="117"/>
      <c r="I405" s="117"/>
      <c r="J405" s="117"/>
      <c r="K405" s="117"/>
      <c r="L405" s="117"/>
      <c r="M405" s="117"/>
      <c r="N405" s="117"/>
      <c r="O405" s="117"/>
      <c r="P405" s="117"/>
      <c r="Q405" s="117"/>
      <c r="R405" s="118"/>
      <c r="S405" s="101"/>
      <c r="T405" s="101"/>
      <c r="U405" s="103"/>
      <c r="V405" s="114"/>
      <c r="W405" s="114"/>
      <c r="X405" s="104"/>
      <c r="Y405" s="104"/>
      <c r="Z405" s="104"/>
      <c r="AA405" s="104"/>
      <c r="AB405" s="104"/>
      <c r="AC405" s="104"/>
      <c r="AD405" s="104"/>
      <c r="AE405" s="104"/>
      <c r="AF405" s="104"/>
      <c r="AG405" s="104"/>
      <c r="AH405" s="104"/>
      <c r="AI405" s="104"/>
      <c r="AJ405" s="104"/>
      <c r="AK405" s="104"/>
      <c r="AL405" s="104"/>
      <c r="AM405" s="104"/>
      <c r="AN405" s="104"/>
      <c r="AO405" s="104"/>
      <c r="AP405" s="104"/>
      <c r="AQ405" s="104"/>
    </row>
    <row r="406" ht="15.75" customHeight="1">
      <c r="A406" s="107"/>
      <c r="B406" s="107"/>
      <c r="C406" s="107"/>
      <c r="D406" s="115"/>
      <c r="E406" s="116"/>
      <c r="F406" s="117"/>
      <c r="G406" s="117"/>
      <c r="H406" s="117"/>
      <c r="I406" s="117"/>
      <c r="J406" s="117"/>
      <c r="K406" s="117"/>
      <c r="L406" s="117"/>
      <c r="M406" s="117"/>
      <c r="N406" s="117"/>
      <c r="O406" s="117"/>
      <c r="P406" s="117"/>
      <c r="Q406" s="117"/>
      <c r="R406" s="118"/>
      <c r="S406" s="105"/>
      <c r="T406" s="105"/>
      <c r="U406" s="103"/>
      <c r="V406" s="114"/>
      <c r="W406" s="114"/>
      <c r="X406" s="104"/>
      <c r="Y406" s="104"/>
      <c r="Z406" s="104"/>
      <c r="AA406" s="104"/>
      <c r="AB406" s="104"/>
      <c r="AC406" s="104"/>
      <c r="AD406" s="104"/>
      <c r="AE406" s="104"/>
      <c r="AF406" s="104"/>
      <c r="AG406" s="104"/>
      <c r="AH406" s="104"/>
      <c r="AI406" s="104"/>
      <c r="AJ406" s="104"/>
      <c r="AK406" s="104"/>
      <c r="AL406" s="104"/>
      <c r="AM406" s="104"/>
      <c r="AN406" s="104"/>
      <c r="AO406" s="104"/>
      <c r="AP406" s="104"/>
      <c r="AQ406" s="104"/>
    </row>
    <row r="407" ht="15.75" customHeight="1">
      <c r="A407" s="107"/>
      <c r="B407" s="107"/>
      <c r="C407" s="107"/>
      <c r="D407" s="115"/>
      <c r="E407" s="116"/>
      <c r="F407" s="117"/>
      <c r="G407" s="117"/>
      <c r="H407" s="117"/>
      <c r="I407" s="117"/>
      <c r="J407" s="117"/>
      <c r="K407" s="117"/>
      <c r="L407" s="117"/>
      <c r="M407" s="117"/>
      <c r="N407" s="117"/>
      <c r="O407" s="117"/>
      <c r="P407" s="117"/>
      <c r="Q407" s="117"/>
      <c r="R407" s="118"/>
      <c r="S407" s="101"/>
      <c r="T407" s="101"/>
      <c r="U407" s="103"/>
      <c r="V407" s="114"/>
      <c r="W407" s="114"/>
      <c r="X407" s="104"/>
      <c r="Y407" s="104"/>
      <c r="Z407" s="104"/>
      <c r="AA407" s="104"/>
      <c r="AB407" s="104"/>
      <c r="AC407" s="104"/>
      <c r="AD407" s="104"/>
      <c r="AE407" s="104"/>
      <c r="AF407" s="104"/>
      <c r="AG407" s="104"/>
      <c r="AH407" s="104"/>
      <c r="AI407" s="104"/>
      <c r="AJ407" s="104"/>
      <c r="AK407" s="104"/>
      <c r="AL407" s="104"/>
      <c r="AM407" s="104"/>
      <c r="AN407" s="104"/>
      <c r="AO407" s="104"/>
      <c r="AP407" s="104"/>
      <c r="AQ407" s="104"/>
    </row>
    <row r="408" ht="15.75" customHeight="1">
      <c r="A408" s="107"/>
      <c r="B408" s="107"/>
      <c r="C408" s="107"/>
      <c r="D408" s="115"/>
      <c r="E408" s="116"/>
      <c r="F408" s="117"/>
      <c r="G408" s="117"/>
      <c r="H408" s="117"/>
      <c r="I408" s="117"/>
      <c r="J408" s="117"/>
      <c r="K408" s="117"/>
      <c r="L408" s="117"/>
      <c r="M408" s="117"/>
      <c r="N408" s="117"/>
      <c r="O408" s="117"/>
      <c r="P408" s="117"/>
      <c r="Q408" s="117"/>
      <c r="R408" s="118"/>
      <c r="S408" s="105"/>
      <c r="T408" s="105"/>
      <c r="U408" s="103"/>
      <c r="V408" s="114"/>
      <c r="W408" s="114"/>
      <c r="X408" s="104"/>
      <c r="Y408" s="104"/>
      <c r="Z408" s="104"/>
      <c r="AA408" s="104"/>
      <c r="AB408" s="104"/>
      <c r="AC408" s="104"/>
      <c r="AD408" s="104"/>
      <c r="AE408" s="104"/>
      <c r="AF408" s="104"/>
      <c r="AG408" s="104"/>
      <c r="AH408" s="104"/>
      <c r="AI408" s="104"/>
      <c r="AJ408" s="104"/>
      <c r="AK408" s="104"/>
      <c r="AL408" s="104"/>
      <c r="AM408" s="104"/>
      <c r="AN408" s="104"/>
      <c r="AO408" s="104"/>
      <c r="AP408" s="104"/>
      <c r="AQ408" s="104"/>
    </row>
    <row r="409" ht="15.75" customHeight="1">
      <c r="A409" s="107"/>
      <c r="B409" s="107"/>
      <c r="C409" s="107"/>
      <c r="D409" s="115"/>
      <c r="E409" s="116"/>
      <c r="F409" s="117"/>
      <c r="G409" s="117"/>
      <c r="H409" s="117"/>
      <c r="I409" s="117"/>
      <c r="J409" s="117"/>
      <c r="K409" s="117"/>
      <c r="L409" s="117"/>
      <c r="M409" s="117"/>
      <c r="N409" s="117"/>
      <c r="O409" s="117"/>
      <c r="P409" s="117"/>
      <c r="Q409" s="117"/>
      <c r="R409" s="118"/>
      <c r="S409" s="101"/>
      <c r="T409" s="101"/>
      <c r="U409" s="103"/>
      <c r="V409" s="114"/>
      <c r="W409" s="114"/>
      <c r="X409" s="104"/>
      <c r="Y409" s="104"/>
      <c r="Z409" s="104"/>
      <c r="AA409" s="104"/>
      <c r="AB409" s="104"/>
      <c r="AC409" s="104"/>
      <c r="AD409" s="104"/>
      <c r="AE409" s="104"/>
      <c r="AF409" s="104"/>
      <c r="AG409" s="104"/>
      <c r="AH409" s="104"/>
      <c r="AI409" s="104"/>
      <c r="AJ409" s="104"/>
      <c r="AK409" s="104"/>
      <c r="AL409" s="104"/>
      <c r="AM409" s="104"/>
      <c r="AN409" s="104"/>
      <c r="AO409" s="104"/>
      <c r="AP409" s="104"/>
      <c r="AQ409" s="104"/>
    </row>
    <row r="410" ht="15.75" customHeight="1">
      <c r="A410" s="107"/>
      <c r="B410" s="107"/>
      <c r="C410" s="107"/>
      <c r="D410" s="115"/>
      <c r="E410" s="116"/>
      <c r="F410" s="117"/>
      <c r="G410" s="117"/>
      <c r="H410" s="117"/>
      <c r="I410" s="117"/>
      <c r="J410" s="117"/>
      <c r="K410" s="117"/>
      <c r="L410" s="117"/>
      <c r="M410" s="117"/>
      <c r="N410" s="117"/>
      <c r="O410" s="117"/>
      <c r="P410" s="117"/>
      <c r="Q410" s="117"/>
      <c r="R410" s="118"/>
      <c r="S410" s="105"/>
      <c r="T410" s="105"/>
      <c r="U410" s="103"/>
      <c r="V410" s="114"/>
      <c r="W410" s="114"/>
      <c r="X410" s="104"/>
      <c r="Y410" s="104"/>
      <c r="Z410" s="104"/>
      <c r="AA410" s="104"/>
      <c r="AB410" s="104"/>
      <c r="AC410" s="104"/>
      <c r="AD410" s="104"/>
      <c r="AE410" s="104"/>
      <c r="AF410" s="104"/>
      <c r="AG410" s="104"/>
      <c r="AH410" s="104"/>
      <c r="AI410" s="104"/>
      <c r="AJ410" s="104"/>
      <c r="AK410" s="104"/>
      <c r="AL410" s="104"/>
      <c r="AM410" s="104"/>
      <c r="AN410" s="104"/>
      <c r="AO410" s="104"/>
      <c r="AP410" s="104"/>
      <c r="AQ410" s="104"/>
    </row>
    <row r="411" ht="15.75" customHeight="1">
      <c r="A411" s="107"/>
      <c r="B411" s="107"/>
      <c r="C411" s="107"/>
      <c r="D411" s="115"/>
      <c r="E411" s="116"/>
      <c r="F411" s="117"/>
      <c r="G411" s="117"/>
      <c r="H411" s="117"/>
      <c r="I411" s="117"/>
      <c r="J411" s="117"/>
      <c r="K411" s="117"/>
      <c r="L411" s="117"/>
      <c r="M411" s="117"/>
      <c r="N411" s="117"/>
      <c r="O411" s="117"/>
      <c r="P411" s="117"/>
      <c r="Q411" s="117"/>
      <c r="R411" s="118"/>
      <c r="S411" s="101"/>
      <c r="T411" s="101"/>
      <c r="U411" s="103"/>
      <c r="V411" s="114"/>
      <c r="W411" s="114"/>
      <c r="X411" s="104"/>
      <c r="Y411" s="104"/>
      <c r="Z411" s="104"/>
      <c r="AA411" s="104"/>
      <c r="AB411" s="104"/>
      <c r="AC411" s="104"/>
      <c r="AD411" s="104"/>
      <c r="AE411" s="104"/>
      <c r="AF411" s="104"/>
      <c r="AG411" s="104"/>
      <c r="AH411" s="104"/>
      <c r="AI411" s="104"/>
      <c r="AJ411" s="104"/>
      <c r="AK411" s="104"/>
      <c r="AL411" s="104"/>
      <c r="AM411" s="104"/>
      <c r="AN411" s="104"/>
      <c r="AO411" s="104"/>
      <c r="AP411" s="104"/>
      <c r="AQ411" s="104"/>
    </row>
    <row r="412" ht="15.75" customHeight="1">
      <c r="A412" s="107"/>
      <c r="B412" s="107"/>
      <c r="C412" s="107"/>
      <c r="D412" s="115"/>
      <c r="E412" s="116"/>
      <c r="F412" s="117"/>
      <c r="G412" s="117"/>
      <c r="H412" s="117"/>
      <c r="I412" s="117"/>
      <c r="J412" s="117"/>
      <c r="K412" s="117"/>
      <c r="L412" s="117"/>
      <c r="M412" s="117"/>
      <c r="N412" s="117"/>
      <c r="O412" s="117"/>
      <c r="P412" s="117"/>
      <c r="Q412" s="117"/>
      <c r="R412" s="118"/>
      <c r="S412" s="105"/>
      <c r="T412" s="105"/>
      <c r="U412" s="103"/>
      <c r="V412" s="114"/>
      <c r="W412" s="114"/>
      <c r="X412" s="104"/>
      <c r="Y412" s="104"/>
      <c r="Z412" s="104"/>
      <c r="AA412" s="104"/>
      <c r="AB412" s="104"/>
      <c r="AC412" s="104"/>
      <c r="AD412" s="104"/>
      <c r="AE412" s="104"/>
      <c r="AF412" s="104"/>
      <c r="AG412" s="104"/>
      <c r="AH412" s="104"/>
      <c r="AI412" s="104"/>
      <c r="AJ412" s="104"/>
      <c r="AK412" s="104"/>
      <c r="AL412" s="104"/>
      <c r="AM412" s="104"/>
      <c r="AN412" s="104"/>
      <c r="AO412" s="104"/>
      <c r="AP412" s="104"/>
      <c r="AQ412" s="104"/>
    </row>
    <row r="413" ht="15.75" customHeight="1">
      <c r="A413" s="107"/>
      <c r="B413" s="107"/>
      <c r="C413" s="107"/>
      <c r="D413" s="115"/>
      <c r="E413" s="116"/>
      <c r="F413" s="117"/>
      <c r="G413" s="117"/>
      <c r="H413" s="117"/>
      <c r="I413" s="117"/>
      <c r="J413" s="117"/>
      <c r="K413" s="117"/>
      <c r="L413" s="117"/>
      <c r="M413" s="117"/>
      <c r="N413" s="117"/>
      <c r="O413" s="117"/>
      <c r="P413" s="117"/>
      <c r="Q413" s="117"/>
      <c r="R413" s="118"/>
      <c r="S413" s="101"/>
      <c r="T413" s="101"/>
      <c r="U413" s="103"/>
      <c r="V413" s="114"/>
      <c r="W413" s="114"/>
      <c r="X413" s="104"/>
      <c r="Y413" s="104"/>
      <c r="Z413" s="104"/>
      <c r="AA413" s="104"/>
      <c r="AB413" s="104"/>
      <c r="AC413" s="104"/>
      <c r="AD413" s="104"/>
      <c r="AE413" s="104"/>
      <c r="AF413" s="104"/>
      <c r="AG413" s="104"/>
      <c r="AH413" s="104"/>
      <c r="AI413" s="104"/>
      <c r="AJ413" s="104"/>
      <c r="AK413" s="104"/>
      <c r="AL413" s="104"/>
      <c r="AM413" s="104"/>
      <c r="AN413" s="104"/>
      <c r="AO413" s="104"/>
      <c r="AP413" s="104"/>
      <c r="AQ413" s="104"/>
    </row>
    <row r="414" ht="15.75" customHeight="1">
      <c r="A414" s="107"/>
      <c r="B414" s="107"/>
      <c r="C414" s="107"/>
      <c r="D414" s="115"/>
      <c r="E414" s="116"/>
      <c r="F414" s="117"/>
      <c r="G414" s="117"/>
      <c r="H414" s="117"/>
      <c r="I414" s="117"/>
      <c r="J414" s="117"/>
      <c r="K414" s="117"/>
      <c r="L414" s="117"/>
      <c r="M414" s="117"/>
      <c r="N414" s="117"/>
      <c r="O414" s="117"/>
      <c r="P414" s="117"/>
      <c r="Q414" s="117"/>
      <c r="R414" s="118"/>
      <c r="S414" s="105"/>
      <c r="T414" s="105"/>
      <c r="U414" s="103"/>
      <c r="V414" s="114"/>
      <c r="W414" s="114"/>
      <c r="X414" s="104"/>
      <c r="Y414" s="104"/>
      <c r="Z414" s="104"/>
      <c r="AA414" s="104"/>
      <c r="AB414" s="104"/>
      <c r="AC414" s="104"/>
      <c r="AD414" s="104"/>
      <c r="AE414" s="104"/>
      <c r="AF414" s="104"/>
      <c r="AG414" s="104"/>
      <c r="AH414" s="104"/>
      <c r="AI414" s="104"/>
      <c r="AJ414" s="104"/>
      <c r="AK414" s="104"/>
      <c r="AL414" s="104"/>
      <c r="AM414" s="104"/>
      <c r="AN414" s="104"/>
      <c r="AO414" s="104"/>
      <c r="AP414" s="104"/>
      <c r="AQ414" s="104"/>
    </row>
    <row r="415" ht="15.75" customHeight="1">
      <c r="A415" s="107"/>
      <c r="B415" s="107"/>
      <c r="C415" s="107"/>
      <c r="D415" s="115"/>
      <c r="E415" s="116"/>
      <c r="F415" s="117"/>
      <c r="G415" s="117"/>
      <c r="H415" s="117"/>
      <c r="I415" s="117"/>
      <c r="J415" s="117"/>
      <c r="K415" s="117"/>
      <c r="L415" s="117"/>
      <c r="M415" s="117"/>
      <c r="N415" s="117"/>
      <c r="O415" s="117"/>
      <c r="P415" s="117"/>
      <c r="Q415" s="117"/>
      <c r="R415" s="118"/>
      <c r="S415" s="101"/>
      <c r="T415" s="101"/>
      <c r="U415" s="103"/>
      <c r="V415" s="114"/>
      <c r="W415" s="114"/>
      <c r="X415" s="104"/>
      <c r="Y415" s="104"/>
      <c r="Z415" s="104"/>
      <c r="AA415" s="104"/>
      <c r="AB415" s="104"/>
      <c r="AC415" s="104"/>
      <c r="AD415" s="104"/>
      <c r="AE415" s="104"/>
      <c r="AF415" s="104"/>
      <c r="AG415" s="104"/>
      <c r="AH415" s="104"/>
      <c r="AI415" s="104"/>
      <c r="AJ415" s="104"/>
      <c r="AK415" s="104"/>
      <c r="AL415" s="104"/>
      <c r="AM415" s="104"/>
      <c r="AN415" s="104"/>
      <c r="AO415" s="104"/>
      <c r="AP415" s="104"/>
      <c r="AQ415" s="104"/>
    </row>
    <row r="416" ht="15.75" customHeight="1">
      <c r="A416" s="107"/>
      <c r="B416" s="107"/>
      <c r="C416" s="107"/>
      <c r="D416" s="115"/>
      <c r="E416" s="116"/>
      <c r="F416" s="117"/>
      <c r="G416" s="117"/>
      <c r="H416" s="117"/>
      <c r="I416" s="117"/>
      <c r="J416" s="117"/>
      <c r="K416" s="117"/>
      <c r="L416" s="117"/>
      <c r="M416" s="117"/>
      <c r="N416" s="117"/>
      <c r="O416" s="117"/>
      <c r="P416" s="117"/>
      <c r="Q416" s="117"/>
      <c r="R416" s="118"/>
      <c r="S416" s="105"/>
      <c r="T416" s="105"/>
      <c r="U416" s="103"/>
      <c r="V416" s="114"/>
      <c r="W416" s="114"/>
      <c r="X416" s="104"/>
      <c r="Y416" s="104"/>
      <c r="Z416" s="104"/>
      <c r="AA416" s="104"/>
      <c r="AB416" s="104"/>
      <c r="AC416" s="104"/>
      <c r="AD416" s="104"/>
      <c r="AE416" s="104"/>
      <c r="AF416" s="104"/>
      <c r="AG416" s="104"/>
      <c r="AH416" s="104"/>
      <c r="AI416" s="104"/>
      <c r="AJ416" s="104"/>
      <c r="AK416" s="104"/>
      <c r="AL416" s="104"/>
      <c r="AM416" s="104"/>
      <c r="AN416" s="104"/>
      <c r="AO416" s="104"/>
      <c r="AP416" s="104"/>
      <c r="AQ416" s="104"/>
    </row>
    <row r="417" ht="15.75" customHeight="1">
      <c r="A417" s="107"/>
      <c r="B417" s="107"/>
      <c r="C417" s="107"/>
      <c r="D417" s="115"/>
      <c r="E417" s="116"/>
      <c r="F417" s="117"/>
      <c r="G417" s="117"/>
      <c r="H417" s="117"/>
      <c r="I417" s="117"/>
      <c r="J417" s="117"/>
      <c r="K417" s="117"/>
      <c r="L417" s="117"/>
      <c r="M417" s="117"/>
      <c r="N417" s="117"/>
      <c r="O417" s="117"/>
      <c r="P417" s="117"/>
      <c r="Q417" s="117"/>
      <c r="R417" s="118"/>
      <c r="S417" s="101"/>
      <c r="T417" s="101"/>
      <c r="U417" s="103"/>
      <c r="V417" s="114"/>
      <c r="W417" s="114"/>
      <c r="X417" s="114"/>
      <c r="Y417" s="114"/>
      <c r="Z417" s="114"/>
      <c r="AA417" s="114"/>
      <c r="AB417" s="114"/>
      <c r="AC417" s="114"/>
      <c r="AD417" s="114"/>
      <c r="AE417" s="114"/>
      <c r="AF417" s="114"/>
      <c r="AG417" s="114"/>
      <c r="AH417" s="114"/>
      <c r="AI417" s="114"/>
      <c r="AJ417" s="114"/>
      <c r="AK417" s="114"/>
      <c r="AL417" s="114"/>
      <c r="AM417" s="114"/>
      <c r="AN417" s="114"/>
      <c r="AO417" s="114"/>
      <c r="AP417" s="114"/>
      <c r="AQ417" s="114"/>
    </row>
    <row r="418" ht="15.75" customHeight="1">
      <c r="A418" s="107"/>
      <c r="B418" s="107"/>
      <c r="C418" s="107"/>
      <c r="D418" s="115"/>
      <c r="E418" s="116"/>
      <c r="F418" s="117"/>
      <c r="G418" s="117"/>
      <c r="H418" s="117"/>
      <c r="I418" s="117"/>
      <c r="J418" s="117"/>
      <c r="K418" s="117"/>
      <c r="L418" s="117"/>
      <c r="M418" s="117"/>
      <c r="N418" s="117"/>
      <c r="O418" s="117"/>
      <c r="P418" s="117"/>
      <c r="Q418" s="117"/>
      <c r="R418" s="118"/>
      <c r="S418" s="105"/>
      <c r="T418" s="105"/>
      <c r="U418" s="103"/>
      <c r="V418" s="114"/>
      <c r="W418" s="114"/>
      <c r="X418" s="114"/>
      <c r="Y418" s="114"/>
      <c r="Z418" s="114"/>
      <c r="AA418" s="114"/>
      <c r="AB418" s="114"/>
      <c r="AC418" s="114"/>
      <c r="AD418" s="114"/>
      <c r="AE418" s="114"/>
      <c r="AF418" s="114"/>
      <c r="AG418" s="114"/>
      <c r="AH418" s="114"/>
      <c r="AI418" s="114"/>
      <c r="AJ418" s="114"/>
      <c r="AK418" s="114"/>
      <c r="AL418" s="114"/>
      <c r="AM418" s="114"/>
      <c r="AN418" s="114"/>
      <c r="AO418" s="114"/>
      <c r="AP418" s="114"/>
      <c r="AQ418" s="114"/>
    </row>
    <row r="419" ht="15.75" customHeight="1">
      <c r="A419" s="107"/>
      <c r="B419" s="107"/>
      <c r="C419" s="107"/>
      <c r="D419" s="115"/>
      <c r="E419" s="116"/>
      <c r="F419" s="117"/>
      <c r="G419" s="117"/>
      <c r="H419" s="117"/>
      <c r="I419" s="117"/>
      <c r="J419" s="117"/>
      <c r="K419" s="117"/>
      <c r="L419" s="117"/>
      <c r="M419" s="117"/>
      <c r="N419" s="117"/>
      <c r="O419" s="117"/>
      <c r="P419" s="117"/>
      <c r="Q419" s="117"/>
      <c r="R419" s="118"/>
      <c r="S419" s="101"/>
      <c r="T419" s="101"/>
      <c r="U419" s="103"/>
      <c r="V419" s="114"/>
      <c r="W419" s="114"/>
      <c r="X419" s="114"/>
      <c r="Y419" s="114"/>
      <c r="Z419" s="114"/>
      <c r="AA419" s="114"/>
      <c r="AB419" s="114"/>
      <c r="AC419" s="114"/>
      <c r="AD419" s="114"/>
      <c r="AE419" s="114"/>
      <c r="AF419" s="114"/>
      <c r="AG419" s="114"/>
      <c r="AH419" s="114"/>
      <c r="AI419" s="114"/>
      <c r="AJ419" s="114"/>
      <c r="AK419" s="114"/>
      <c r="AL419" s="114"/>
      <c r="AM419" s="114"/>
      <c r="AN419" s="114"/>
      <c r="AO419" s="114"/>
      <c r="AP419" s="114"/>
      <c r="AQ419" s="114"/>
    </row>
    <row r="420" ht="15.75" customHeight="1">
      <c r="A420" s="107"/>
      <c r="B420" s="107"/>
      <c r="C420" s="107"/>
      <c r="D420" s="115"/>
      <c r="E420" s="116"/>
      <c r="F420" s="117"/>
      <c r="G420" s="117"/>
      <c r="H420" s="117"/>
      <c r="I420" s="117"/>
      <c r="J420" s="117"/>
      <c r="K420" s="117"/>
      <c r="L420" s="117"/>
      <c r="M420" s="117"/>
      <c r="N420" s="117"/>
      <c r="O420" s="117"/>
      <c r="P420" s="117"/>
      <c r="Q420" s="117"/>
      <c r="R420" s="118"/>
      <c r="S420" s="105"/>
      <c r="T420" s="105"/>
      <c r="U420" s="103"/>
      <c r="V420" s="114"/>
      <c r="W420" s="114"/>
      <c r="X420" s="114"/>
      <c r="Y420" s="114"/>
      <c r="Z420" s="114"/>
      <c r="AA420" s="114"/>
      <c r="AB420" s="114"/>
      <c r="AC420" s="114"/>
      <c r="AD420" s="114"/>
      <c r="AE420" s="114"/>
      <c r="AF420" s="114"/>
      <c r="AG420" s="114"/>
      <c r="AH420" s="114"/>
      <c r="AI420" s="114"/>
      <c r="AJ420" s="114"/>
      <c r="AK420" s="114"/>
      <c r="AL420" s="114"/>
      <c r="AM420" s="114"/>
      <c r="AN420" s="114"/>
      <c r="AO420" s="114"/>
      <c r="AP420" s="114"/>
      <c r="AQ420" s="114"/>
    </row>
    <row r="421" ht="15.75" customHeight="1">
      <c r="A421" s="107"/>
      <c r="B421" s="107"/>
      <c r="C421" s="107"/>
      <c r="D421" s="115"/>
      <c r="E421" s="116"/>
      <c r="F421" s="117"/>
      <c r="G421" s="117"/>
      <c r="H421" s="117"/>
      <c r="I421" s="117"/>
      <c r="J421" s="117"/>
      <c r="K421" s="117"/>
      <c r="L421" s="117"/>
      <c r="M421" s="117"/>
      <c r="N421" s="117"/>
      <c r="O421" s="117"/>
      <c r="P421" s="117"/>
      <c r="Q421" s="117"/>
      <c r="R421" s="118"/>
      <c r="S421" s="101"/>
      <c r="T421" s="101"/>
      <c r="U421" s="103"/>
      <c r="V421" s="114"/>
      <c r="W421" s="114"/>
      <c r="X421" s="114"/>
      <c r="Y421" s="114"/>
      <c r="Z421" s="114"/>
      <c r="AA421" s="114"/>
      <c r="AB421" s="114"/>
      <c r="AC421" s="114"/>
      <c r="AD421" s="114"/>
      <c r="AE421" s="114"/>
      <c r="AF421" s="114"/>
      <c r="AG421" s="114"/>
      <c r="AH421" s="114"/>
      <c r="AI421" s="114"/>
      <c r="AJ421" s="114"/>
      <c r="AK421" s="114"/>
      <c r="AL421" s="114"/>
      <c r="AM421" s="114"/>
      <c r="AN421" s="114"/>
      <c r="AO421" s="114"/>
      <c r="AP421" s="114"/>
      <c r="AQ421" s="114"/>
    </row>
    <row r="422" ht="15.75" customHeight="1">
      <c r="A422" s="107"/>
      <c r="B422" s="107"/>
      <c r="C422" s="107"/>
      <c r="D422" s="121"/>
      <c r="E422" s="122"/>
      <c r="F422" s="123"/>
      <c r="G422" s="123"/>
      <c r="H422" s="123"/>
      <c r="I422" s="123"/>
      <c r="J422" s="123"/>
      <c r="K422" s="123"/>
      <c r="L422" s="123"/>
      <c r="M422" s="123"/>
      <c r="N422" s="123"/>
      <c r="O422" s="123"/>
      <c r="P422" s="123"/>
      <c r="Q422" s="123"/>
      <c r="R422" s="124"/>
      <c r="S422" s="105"/>
      <c r="T422" s="105"/>
      <c r="U422" s="103"/>
      <c r="V422" s="114"/>
      <c r="W422" s="114"/>
      <c r="X422" s="114"/>
      <c r="Y422" s="114"/>
      <c r="Z422" s="114"/>
      <c r="AA422" s="114"/>
      <c r="AB422" s="114"/>
      <c r="AC422" s="114"/>
      <c r="AD422" s="114"/>
      <c r="AE422" s="114"/>
      <c r="AF422" s="114"/>
      <c r="AG422" s="114"/>
      <c r="AH422" s="114"/>
      <c r="AI422" s="114"/>
      <c r="AJ422" s="114"/>
      <c r="AK422" s="114"/>
      <c r="AL422" s="114"/>
      <c r="AM422" s="114"/>
      <c r="AN422" s="114"/>
      <c r="AO422" s="114"/>
      <c r="AP422" s="114"/>
      <c r="AQ422" s="114"/>
    </row>
    <row r="423" ht="30.0" customHeight="1">
      <c r="A423" s="125" t="s">
        <v>219</v>
      </c>
      <c r="B423" s="96"/>
      <c r="C423" s="96"/>
      <c r="D423" s="97"/>
      <c r="E423" s="125" t="s">
        <v>220</v>
      </c>
      <c r="F423" s="96"/>
      <c r="G423" s="96"/>
      <c r="H423" s="96"/>
      <c r="I423" s="96"/>
      <c r="J423" s="97"/>
      <c r="K423" s="134" t="s">
        <v>221</v>
      </c>
      <c r="L423" s="96"/>
      <c r="M423" s="96"/>
      <c r="N423" s="96"/>
      <c r="O423" s="97"/>
      <c r="P423" s="135"/>
      <c r="Q423" s="96"/>
      <c r="R423" s="96"/>
      <c r="S423" s="96"/>
      <c r="T423" s="97"/>
      <c r="U423" s="103"/>
      <c r="V423" s="114"/>
      <c r="W423" s="114"/>
      <c r="X423" s="114"/>
      <c r="Y423" s="114"/>
      <c r="Z423" s="114"/>
      <c r="AA423" s="114"/>
      <c r="AB423" s="114"/>
      <c r="AC423" s="114"/>
      <c r="AD423" s="114"/>
      <c r="AE423" s="114"/>
      <c r="AF423" s="114"/>
      <c r="AG423" s="114"/>
      <c r="AH423" s="114"/>
      <c r="AI423" s="114"/>
      <c r="AJ423" s="114"/>
      <c r="AK423" s="114"/>
      <c r="AL423" s="114"/>
      <c r="AM423" s="114"/>
      <c r="AN423" s="114"/>
      <c r="AO423" s="114"/>
      <c r="AP423" s="114"/>
      <c r="AQ423" s="114"/>
    </row>
    <row r="424" ht="15.7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14"/>
      <c r="W424" s="114"/>
      <c r="X424" s="104"/>
      <c r="Y424" s="104"/>
      <c r="Z424" s="104"/>
      <c r="AA424" s="104"/>
      <c r="AB424" s="104"/>
      <c r="AC424" s="104"/>
      <c r="AD424" s="104"/>
      <c r="AE424" s="104"/>
      <c r="AF424" s="104"/>
      <c r="AG424" s="104"/>
      <c r="AH424" s="104"/>
      <c r="AI424" s="104"/>
      <c r="AJ424" s="104"/>
      <c r="AK424" s="104"/>
      <c r="AL424" s="104"/>
      <c r="AM424" s="104"/>
      <c r="AN424" s="104"/>
      <c r="AO424" s="104"/>
      <c r="AP424" s="104"/>
      <c r="AQ424" s="104"/>
    </row>
    <row r="425" ht="15.7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14"/>
      <c r="W425" s="114"/>
      <c r="X425" s="104"/>
      <c r="Y425" s="104"/>
      <c r="Z425" s="104"/>
      <c r="AA425" s="104"/>
      <c r="AB425" s="104"/>
      <c r="AC425" s="104"/>
      <c r="AD425" s="104"/>
      <c r="AE425" s="104"/>
      <c r="AF425" s="104"/>
      <c r="AG425" s="104"/>
      <c r="AH425" s="104"/>
      <c r="AI425" s="104"/>
      <c r="AJ425" s="104"/>
      <c r="AK425" s="104"/>
      <c r="AL425" s="104"/>
      <c r="AM425" s="104"/>
      <c r="AN425" s="104"/>
      <c r="AO425" s="104"/>
      <c r="AP425" s="104"/>
      <c r="AQ425" s="104"/>
    </row>
    <row r="426" ht="15.7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14"/>
      <c r="W426" s="114"/>
      <c r="X426" s="104"/>
      <c r="Y426" s="104"/>
      <c r="Z426" s="104"/>
      <c r="AA426" s="104"/>
      <c r="AB426" s="104"/>
      <c r="AC426" s="104"/>
      <c r="AD426" s="104"/>
      <c r="AE426" s="104"/>
      <c r="AF426" s="104"/>
      <c r="AG426" s="104"/>
      <c r="AH426" s="104"/>
      <c r="AI426" s="104"/>
      <c r="AJ426" s="104"/>
      <c r="AK426" s="104"/>
      <c r="AL426" s="104"/>
      <c r="AM426" s="104"/>
      <c r="AN426" s="104"/>
      <c r="AO426" s="104"/>
      <c r="AP426" s="104"/>
      <c r="AQ426" s="104"/>
    </row>
    <row r="427" ht="15.7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14"/>
      <c r="W427" s="114"/>
      <c r="X427" s="104"/>
      <c r="Y427" s="104"/>
      <c r="Z427" s="104"/>
      <c r="AA427" s="104"/>
      <c r="AB427" s="104"/>
      <c r="AC427" s="104"/>
      <c r="AD427" s="104"/>
      <c r="AE427" s="104"/>
      <c r="AF427" s="104"/>
      <c r="AG427" s="104"/>
      <c r="AH427" s="104"/>
      <c r="AI427" s="104"/>
      <c r="AJ427" s="104"/>
      <c r="AK427" s="104"/>
      <c r="AL427" s="104"/>
      <c r="AM427" s="104"/>
      <c r="AN427" s="104"/>
      <c r="AO427" s="104"/>
      <c r="AP427" s="104"/>
      <c r="AQ427" s="104"/>
    </row>
    <row r="428" ht="15.7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14"/>
      <c r="W428" s="114"/>
      <c r="X428" s="104"/>
      <c r="Y428" s="104"/>
      <c r="Z428" s="104"/>
      <c r="AA428" s="104"/>
      <c r="AB428" s="104"/>
      <c r="AC428" s="104"/>
      <c r="AD428" s="104"/>
      <c r="AE428" s="104"/>
      <c r="AF428" s="104"/>
      <c r="AG428" s="104"/>
      <c r="AH428" s="104"/>
      <c r="AI428" s="104"/>
      <c r="AJ428" s="104"/>
      <c r="AK428" s="104"/>
      <c r="AL428" s="104"/>
      <c r="AM428" s="104"/>
      <c r="AN428" s="104"/>
      <c r="AO428" s="104"/>
      <c r="AP428" s="104"/>
      <c r="AQ428" s="104"/>
    </row>
    <row r="429" ht="15.7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14"/>
      <c r="W429" s="114"/>
      <c r="X429" s="104"/>
      <c r="Y429" s="104"/>
      <c r="Z429" s="104"/>
      <c r="AA429" s="104"/>
      <c r="AB429" s="104"/>
      <c r="AC429" s="104"/>
      <c r="AD429" s="104"/>
      <c r="AE429" s="104"/>
      <c r="AF429" s="104"/>
      <c r="AG429" s="104"/>
      <c r="AH429" s="104"/>
      <c r="AI429" s="104"/>
      <c r="AJ429" s="104"/>
      <c r="AK429" s="104"/>
      <c r="AL429" s="104"/>
      <c r="AM429" s="104"/>
      <c r="AN429" s="104"/>
      <c r="AO429" s="104"/>
      <c r="AP429" s="104"/>
      <c r="AQ429" s="104"/>
    </row>
    <row r="430" ht="15.7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14"/>
      <c r="W430" s="114"/>
      <c r="X430" s="104"/>
      <c r="Y430" s="104"/>
      <c r="Z430" s="104"/>
      <c r="AA430" s="104"/>
      <c r="AB430" s="104"/>
      <c r="AC430" s="104"/>
      <c r="AD430" s="104"/>
      <c r="AE430" s="104"/>
      <c r="AF430" s="104"/>
      <c r="AG430" s="104"/>
      <c r="AH430" s="104"/>
      <c r="AI430" s="104"/>
      <c r="AJ430" s="104"/>
      <c r="AK430" s="104"/>
      <c r="AL430" s="104"/>
      <c r="AM430" s="104"/>
      <c r="AN430" s="104"/>
      <c r="AO430" s="104"/>
      <c r="AP430" s="104"/>
      <c r="AQ430" s="104"/>
    </row>
    <row r="431" ht="15.7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14"/>
      <c r="W431" s="114"/>
      <c r="X431" s="104"/>
      <c r="Y431" s="104"/>
      <c r="Z431" s="104"/>
      <c r="AA431" s="104"/>
      <c r="AB431" s="104"/>
      <c r="AC431" s="104"/>
      <c r="AD431" s="104"/>
      <c r="AE431" s="104"/>
      <c r="AF431" s="104"/>
      <c r="AG431" s="104"/>
      <c r="AH431" s="104"/>
      <c r="AI431" s="104"/>
      <c r="AJ431" s="104"/>
      <c r="AK431" s="104"/>
      <c r="AL431" s="104"/>
      <c r="AM431" s="104"/>
      <c r="AN431" s="104"/>
      <c r="AO431" s="104"/>
      <c r="AP431" s="104"/>
      <c r="AQ431" s="104"/>
    </row>
    <row r="432" ht="15.7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14"/>
      <c r="W432" s="114"/>
      <c r="X432" s="104"/>
      <c r="Y432" s="104"/>
      <c r="Z432" s="104"/>
      <c r="AA432" s="104"/>
      <c r="AB432" s="104"/>
      <c r="AC432" s="104"/>
      <c r="AD432" s="104"/>
      <c r="AE432" s="104"/>
      <c r="AF432" s="104"/>
      <c r="AG432" s="104"/>
      <c r="AH432" s="104"/>
      <c r="AI432" s="104"/>
      <c r="AJ432" s="104"/>
      <c r="AK432" s="104"/>
      <c r="AL432" s="104"/>
      <c r="AM432" s="104"/>
      <c r="AN432" s="104"/>
      <c r="AO432" s="104"/>
      <c r="AP432" s="104"/>
      <c r="AQ432" s="104"/>
    </row>
    <row r="433" ht="15.7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14"/>
      <c r="W433" s="114"/>
      <c r="X433" s="104"/>
      <c r="Y433" s="104"/>
      <c r="Z433" s="104"/>
      <c r="AA433" s="104"/>
      <c r="AB433" s="104"/>
      <c r="AC433" s="104"/>
      <c r="AD433" s="104"/>
      <c r="AE433" s="104"/>
      <c r="AF433" s="104"/>
      <c r="AG433" s="104"/>
      <c r="AH433" s="104"/>
      <c r="AI433" s="104"/>
      <c r="AJ433" s="104"/>
      <c r="AK433" s="104"/>
      <c r="AL433" s="104"/>
      <c r="AM433" s="104"/>
      <c r="AN433" s="104"/>
      <c r="AO433" s="104"/>
      <c r="AP433" s="104"/>
      <c r="AQ433" s="104"/>
    </row>
    <row r="434" ht="15.7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14"/>
      <c r="W434" s="114"/>
      <c r="X434" s="104"/>
      <c r="Y434" s="104"/>
      <c r="Z434" s="104"/>
      <c r="AA434" s="104"/>
      <c r="AB434" s="104"/>
      <c r="AC434" s="104"/>
      <c r="AD434" s="104"/>
      <c r="AE434" s="104"/>
      <c r="AF434" s="104"/>
      <c r="AG434" s="104"/>
      <c r="AH434" s="104"/>
      <c r="AI434" s="104"/>
      <c r="AJ434" s="104"/>
      <c r="AK434" s="104"/>
      <c r="AL434" s="104"/>
      <c r="AM434" s="104"/>
      <c r="AN434" s="104"/>
      <c r="AO434" s="104"/>
      <c r="AP434" s="104"/>
      <c r="AQ434" s="104"/>
    </row>
    <row r="435" ht="15.7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14"/>
      <c r="W435" s="114"/>
      <c r="X435" s="104"/>
      <c r="Y435" s="104"/>
      <c r="Z435" s="104"/>
      <c r="AA435" s="104"/>
      <c r="AB435" s="104"/>
      <c r="AC435" s="104"/>
      <c r="AD435" s="104"/>
      <c r="AE435" s="104"/>
      <c r="AF435" s="104"/>
      <c r="AG435" s="104"/>
      <c r="AH435" s="104"/>
      <c r="AI435" s="104"/>
      <c r="AJ435" s="104"/>
      <c r="AK435" s="104"/>
      <c r="AL435" s="104"/>
      <c r="AM435" s="104"/>
      <c r="AN435" s="104"/>
      <c r="AO435" s="104"/>
      <c r="AP435" s="104"/>
      <c r="AQ435" s="104"/>
    </row>
    <row r="436" ht="15.7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14"/>
      <c r="W436" s="114"/>
      <c r="X436" s="104"/>
      <c r="Y436" s="104"/>
      <c r="Z436" s="104"/>
      <c r="AA436" s="104"/>
      <c r="AB436" s="104"/>
      <c r="AC436" s="104"/>
      <c r="AD436" s="104"/>
      <c r="AE436" s="104"/>
      <c r="AF436" s="104"/>
      <c r="AG436" s="104"/>
      <c r="AH436" s="104"/>
      <c r="AI436" s="104"/>
      <c r="AJ436" s="104"/>
      <c r="AK436" s="104"/>
      <c r="AL436" s="104"/>
      <c r="AM436" s="104"/>
      <c r="AN436" s="104"/>
      <c r="AO436" s="104"/>
      <c r="AP436" s="104"/>
      <c r="AQ436" s="104"/>
    </row>
    <row r="437" ht="15.7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14"/>
      <c r="W437" s="114"/>
      <c r="X437" s="104"/>
      <c r="Y437" s="104"/>
      <c r="Z437" s="104"/>
      <c r="AA437" s="104"/>
      <c r="AB437" s="104"/>
      <c r="AC437" s="104"/>
      <c r="AD437" s="104"/>
      <c r="AE437" s="104"/>
      <c r="AF437" s="104"/>
      <c r="AG437" s="104"/>
      <c r="AH437" s="104"/>
      <c r="AI437" s="104"/>
      <c r="AJ437" s="104"/>
      <c r="AK437" s="104"/>
      <c r="AL437" s="104"/>
      <c r="AM437" s="104"/>
      <c r="AN437" s="104"/>
      <c r="AO437" s="104"/>
      <c r="AP437" s="104"/>
      <c r="AQ437" s="104"/>
    </row>
    <row r="438" ht="15.7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14"/>
      <c r="W438" s="114"/>
      <c r="X438" s="104"/>
      <c r="Y438" s="104"/>
      <c r="Z438" s="104"/>
      <c r="AA438" s="104"/>
      <c r="AB438" s="104"/>
      <c r="AC438" s="104"/>
      <c r="AD438" s="104"/>
      <c r="AE438" s="104"/>
      <c r="AF438" s="104"/>
      <c r="AG438" s="104"/>
      <c r="AH438" s="104"/>
      <c r="AI438" s="104"/>
      <c r="AJ438" s="104"/>
      <c r="AK438" s="104"/>
      <c r="AL438" s="104"/>
      <c r="AM438" s="104"/>
      <c r="AN438" s="104"/>
      <c r="AO438" s="104"/>
      <c r="AP438" s="104"/>
      <c r="AQ438" s="104"/>
    </row>
    <row r="439" ht="15.7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14"/>
      <c r="W439" s="114"/>
      <c r="X439" s="104"/>
      <c r="Y439" s="104"/>
      <c r="Z439" s="104"/>
      <c r="AA439" s="104"/>
      <c r="AB439" s="104"/>
      <c r="AC439" s="104"/>
      <c r="AD439" s="104"/>
      <c r="AE439" s="104"/>
      <c r="AF439" s="104"/>
      <c r="AG439" s="104"/>
      <c r="AH439" s="104"/>
      <c r="AI439" s="104"/>
      <c r="AJ439" s="104"/>
      <c r="AK439" s="104"/>
      <c r="AL439" s="104"/>
      <c r="AM439" s="104"/>
      <c r="AN439" s="104"/>
      <c r="AO439" s="104"/>
      <c r="AP439" s="104"/>
      <c r="AQ439" s="104"/>
    </row>
    <row r="440" ht="15.7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14"/>
      <c r="W440" s="114"/>
      <c r="X440" s="104"/>
      <c r="Y440" s="104"/>
      <c r="Z440" s="104"/>
      <c r="AA440" s="104"/>
      <c r="AB440" s="104"/>
      <c r="AC440" s="104"/>
      <c r="AD440" s="104"/>
      <c r="AE440" s="104"/>
      <c r="AF440" s="104"/>
      <c r="AG440" s="104"/>
      <c r="AH440" s="104"/>
      <c r="AI440" s="104"/>
      <c r="AJ440" s="104"/>
      <c r="AK440" s="104"/>
      <c r="AL440" s="104"/>
      <c r="AM440" s="104"/>
      <c r="AN440" s="104"/>
      <c r="AO440" s="104"/>
      <c r="AP440" s="104"/>
      <c r="AQ440" s="104"/>
    </row>
    <row r="441" ht="15.7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14"/>
      <c r="W441" s="114"/>
      <c r="X441" s="104"/>
      <c r="Y441" s="104"/>
      <c r="Z441" s="104"/>
      <c r="AA441" s="104"/>
      <c r="AB441" s="104"/>
      <c r="AC441" s="104"/>
      <c r="AD441" s="104"/>
      <c r="AE441" s="104"/>
      <c r="AF441" s="104"/>
      <c r="AG441" s="104"/>
      <c r="AH441" s="104"/>
      <c r="AI441" s="104"/>
      <c r="AJ441" s="104"/>
      <c r="AK441" s="104"/>
      <c r="AL441" s="104"/>
      <c r="AM441" s="104"/>
      <c r="AN441" s="104"/>
      <c r="AO441" s="104"/>
      <c r="AP441" s="104"/>
      <c r="AQ441" s="104"/>
    </row>
    <row r="442" ht="15.7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14"/>
      <c r="W442" s="114"/>
      <c r="X442" s="104"/>
      <c r="Y442" s="104"/>
      <c r="Z442" s="104"/>
      <c r="AA442" s="104"/>
      <c r="AB442" s="104"/>
      <c r="AC442" s="104"/>
      <c r="AD442" s="104"/>
      <c r="AE442" s="104"/>
      <c r="AF442" s="104"/>
      <c r="AG442" s="104"/>
      <c r="AH442" s="104"/>
      <c r="AI442" s="104"/>
      <c r="AJ442" s="104"/>
      <c r="AK442" s="104"/>
      <c r="AL442" s="104"/>
      <c r="AM442" s="104"/>
      <c r="AN442" s="104"/>
      <c r="AO442" s="104"/>
      <c r="AP442" s="104"/>
      <c r="AQ442" s="104"/>
    </row>
    <row r="443" ht="15.7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14"/>
      <c r="W443" s="114"/>
      <c r="X443" s="104"/>
      <c r="Y443" s="104"/>
      <c r="Z443" s="104"/>
      <c r="AA443" s="104"/>
      <c r="AB443" s="104"/>
      <c r="AC443" s="104"/>
      <c r="AD443" s="104"/>
      <c r="AE443" s="104"/>
      <c r="AF443" s="104"/>
      <c r="AG443" s="104"/>
      <c r="AH443" s="104"/>
      <c r="AI443" s="104"/>
      <c r="AJ443" s="104"/>
      <c r="AK443" s="104"/>
      <c r="AL443" s="104"/>
      <c r="AM443" s="104"/>
      <c r="AN443" s="104"/>
      <c r="AO443" s="104"/>
      <c r="AP443" s="104"/>
      <c r="AQ443" s="104"/>
    </row>
    <row r="444" ht="15.7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14"/>
      <c r="W444" s="114"/>
      <c r="X444" s="104"/>
      <c r="Y444" s="104"/>
      <c r="Z444" s="104"/>
      <c r="AA444" s="104"/>
      <c r="AB444" s="104"/>
      <c r="AC444" s="104"/>
      <c r="AD444" s="104"/>
      <c r="AE444" s="104"/>
      <c r="AF444" s="104"/>
      <c r="AG444" s="104"/>
      <c r="AH444" s="104"/>
      <c r="AI444" s="104"/>
      <c r="AJ444" s="104"/>
      <c r="AK444" s="104"/>
      <c r="AL444" s="104"/>
      <c r="AM444" s="104"/>
      <c r="AN444" s="104"/>
      <c r="AO444" s="104"/>
      <c r="AP444" s="104"/>
      <c r="AQ444" s="104"/>
    </row>
    <row r="445" ht="15.7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14"/>
      <c r="W445" s="114"/>
      <c r="X445" s="104"/>
      <c r="Y445" s="104"/>
      <c r="Z445" s="104"/>
      <c r="AA445" s="104"/>
      <c r="AB445" s="104"/>
      <c r="AC445" s="104"/>
      <c r="AD445" s="104"/>
      <c r="AE445" s="104"/>
      <c r="AF445" s="104"/>
      <c r="AG445" s="104"/>
      <c r="AH445" s="104"/>
      <c r="AI445" s="104"/>
      <c r="AJ445" s="104"/>
      <c r="AK445" s="104"/>
      <c r="AL445" s="104"/>
      <c r="AM445" s="104"/>
      <c r="AN445" s="104"/>
      <c r="AO445" s="104"/>
      <c r="AP445" s="104"/>
      <c r="AQ445" s="104"/>
    </row>
    <row r="446" ht="15.7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14"/>
      <c r="W446" s="114"/>
      <c r="X446" s="104"/>
      <c r="Y446" s="104"/>
      <c r="Z446" s="104"/>
      <c r="AA446" s="104"/>
      <c r="AB446" s="104"/>
      <c r="AC446" s="104"/>
      <c r="AD446" s="104"/>
      <c r="AE446" s="104"/>
      <c r="AF446" s="104"/>
      <c r="AG446" s="104"/>
      <c r="AH446" s="104"/>
      <c r="AI446" s="104"/>
      <c r="AJ446" s="104"/>
      <c r="AK446" s="104"/>
      <c r="AL446" s="104"/>
      <c r="AM446" s="104"/>
      <c r="AN446" s="104"/>
      <c r="AO446" s="104"/>
      <c r="AP446" s="104"/>
      <c r="AQ446" s="104"/>
    </row>
    <row r="447" ht="15.7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14"/>
      <c r="W447" s="114"/>
      <c r="X447" s="104"/>
      <c r="Y447" s="104"/>
      <c r="Z447" s="104"/>
      <c r="AA447" s="104"/>
      <c r="AB447" s="104"/>
      <c r="AC447" s="104"/>
      <c r="AD447" s="104"/>
      <c r="AE447" s="104"/>
      <c r="AF447" s="104"/>
      <c r="AG447" s="104"/>
      <c r="AH447" s="104"/>
      <c r="AI447" s="104"/>
      <c r="AJ447" s="104"/>
      <c r="AK447" s="104"/>
      <c r="AL447" s="104"/>
      <c r="AM447" s="104"/>
      <c r="AN447" s="104"/>
      <c r="AO447" s="104"/>
      <c r="AP447" s="104"/>
      <c r="AQ447" s="104"/>
    </row>
    <row r="448" ht="15.7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14"/>
      <c r="W448" s="114"/>
      <c r="X448" s="104"/>
      <c r="Y448" s="104"/>
      <c r="Z448" s="104"/>
      <c r="AA448" s="104"/>
      <c r="AB448" s="104"/>
      <c r="AC448" s="104"/>
      <c r="AD448" s="104"/>
      <c r="AE448" s="104"/>
      <c r="AF448" s="104"/>
      <c r="AG448" s="104"/>
      <c r="AH448" s="104"/>
      <c r="AI448" s="104"/>
      <c r="AJ448" s="104"/>
      <c r="AK448" s="104"/>
      <c r="AL448" s="104"/>
      <c r="AM448" s="104"/>
      <c r="AN448" s="104"/>
      <c r="AO448" s="104"/>
      <c r="AP448" s="104"/>
      <c r="AQ448" s="104"/>
    </row>
    <row r="449" ht="15.7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14"/>
      <c r="W449" s="114"/>
      <c r="X449" s="104"/>
      <c r="Y449" s="104"/>
      <c r="Z449" s="104"/>
      <c r="AA449" s="104"/>
      <c r="AB449" s="104"/>
      <c r="AC449" s="104"/>
      <c r="AD449" s="104"/>
      <c r="AE449" s="104"/>
      <c r="AF449" s="104"/>
      <c r="AG449" s="104"/>
      <c r="AH449" s="104"/>
      <c r="AI449" s="104"/>
      <c r="AJ449" s="104"/>
      <c r="AK449" s="104"/>
      <c r="AL449" s="104"/>
      <c r="AM449" s="104"/>
      <c r="AN449" s="104"/>
      <c r="AO449" s="104"/>
      <c r="AP449" s="104"/>
      <c r="AQ449" s="104"/>
    </row>
    <row r="450" ht="15.7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14"/>
      <c r="W450" s="114"/>
      <c r="X450" s="104"/>
      <c r="Y450" s="104"/>
      <c r="Z450" s="104"/>
      <c r="AA450" s="104"/>
      <c r="AB450" s="104"/>
      <c r="AC450" s="104"/>
      <c r="AD450" s="104"/>
      <c r="AE450" s="104"/>
      <c r="AF450" s="104"/>
      <c r="AG450" s="104"/>
      <c r="AH450" s="104"/>
      <c r="AI450" s="104"/>
      <c r="AJ450" s="104"/>
      <c r="AK450" s="104"/>
      <c r="AL450" s="104"/>
      <c r="AM450" s="104"/>
      <c r="AN450" s="104"/>
      <c r="AO450" s="104"/>
      <c r="AP450" s="104"/>
      <c r="AQ450" s="104"/>
    </row>
    <row r="451" ht="15.7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14"/>
      <c r="W451" s="114"/>
      <c r="X451" s="104"/>
      <c r="Y451" s="104"/>
      <c r="Z451" s="104"/>
      <c r="AA451" s="104"/>
      <c r="AB451" s="104"/>
      <c r="AC451" s="104"/>
      <c r="AD451" s="104"/>
      <c r="AE451" s="104"/>
      <c r="AF451" s="104"/>
      <c r="AG451" s="104"/>
      <c r="AH451" s="104"/>
      <c r="AI451" s="104"/>
      <c r="AJ451" s="104"/>
      <c r="AK451" s="104"/>
      <c r="AL451" s="104"/>
      <c r="AM451" s="104"/>
      <c r="AN451" s="104"/>
      <c r="AO451" s="104"/>
      <c r="AP451" s="104"/>
      <c r="AQ451" s="104"/>
    </row>
    <row r="452" ht="15.7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14"/>
      <c r="W452" s="114"/>
      <c r="X452" s="104"/>
      <c r="Y452" s="104"/>
      <c r="Z452" s="104"/>
      <c r="AA452" s="104"/>
      <c r="AB452" s="104"/>
      <c r="AC452" s="104"/>
      <c r="AD452" s="104"/>
      <c r="AE452" s="104"/>
      <c r="AF452" s="104"/>
      <c r="AG452" s="104"/>
      <c r="AH452" s="104"/>
      <c r="AI452" s="104"/>
      <c r="AJ452" s="104"/>
      <c r="AK452" s="104"/>
      <c r="AL452" s="104"/>
      <c r="AM452" s="104"/>
      <c r="AN452" s="104"/>
      <c r="AO452" s="104"/>
      <c r="AP452" s="104"/>
      <c r="AQ452" s="104"/>
    </row>
    <row r="453" ht="15.7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14"/>
      <c r="W453" s="114"/>
      <c r="X453" s="104"/>
      <c r="Y453" s="104"/>
      <c r="Z453" s="104"/>
      <c r="AA453" s="104"/>
      <c r="AB453" s="104"/>
      <c r="AC453" s="104"/>
      <c r="AD453" s="104"/>
      <c r="AE453" s="104"/>
      <c r="AF453" s="104"/>
      <c r="AG453" s="104"/>
      <c r="AH453" s="104"/>
      <c r="AI453" s="104"/>
      <c r="AJ453" s="104"/>
      <c r="AK453" s="104"/>
      <c r="AL453" s="104"/>
      <c r="AM453" s="104"/>
      <c r="AN453" s="104"/>
      <c r="AO453" s="104"/>
      <c r="AP453" s="104"/>
      <c r="AQ453" s="104"/>
    </row>
    <row r="454" ht="15.7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14"/>
      <c r="W454" s="114"/>
      <c r="X454" s="104"/>
      <c r="Y454" s="104"/>
      <c r="Z454" s="104"/>
      <c r="AA454" s="104"/>
      <c r="AB454" s="104"/>
      <c r="AC454" s="104"/>
      <c r="AD454" s="104"/>
      <c r="AE454" s="104"/>
      <c r="AF454" s="104"/>
      <c r="AG454" s="104"/>
      <c r="AH454" s="104"/>
      <c r="AI454" s="104"/>
      <c r="AJ454" s="104"/>
      <c r="AK454" s="104"/>
      <c r="AL454" s="104"/>
      <c r="AM454" s="104"/>
      <c r="AN454" s="104"/>
      <c r="AO454" s="104"/>
      <c r="AP454" s="104"/>
      <c r="AQ454" s="104"/>
    </row>
    <row r="455" ht="15.7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14"/>
      <c r="W455" s="114"/>
      <c r="X455" s="104"/>
      <c r="Y455" s="104"/>
      <c r="Z455" s="104"/>
      <c r="AA455" s="104"/>
      <c r="AB455" s="104"/>
      <c r="AC455" s="104"/>
      <c r="AD455" s="104"/>
      <c r="AE455" s="104"/>
      <c r="AF455" s="104"/>
      <c r="AG455" s="104"/>
      <c r="AH455" s="104"/>
      <c r="AI455" s="104"/>
      <c r="AJ455" s="104"/>
      <c r="AK455" s="104"/>
      <c r="AL455" s="104"/>
      <c r="AM455" s="104"/>
      <c r="AN455" s="104"/>
      <c r="AO455" s="104"/>
      <c r="AP455" s="104"/>
      <c r="AQ455" s="104"/>
    </row>
    <row r="456" ht="15.7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14"/>
      <c r="W456" s="114"/>
      <c r="X456" s="104"/>
      <c r="Y456" s="104"/>
      <c r="Z456" s="104"/>
      <c r="AA456" s="104"/>
      <c r="AB456" s="104"/>
      <c r="AC456" s="104"/>
      <c r="AD456" s="104"/>
      <c r="AE456" s="104"/>
      <c r="AF456" s="104"/>
      <c r="AG456" s="104"/>
      <c r="AH456" s="104"/>
      <c r="AI456" s="104"/>
      <c r="AJ456" s="104"/>
      <c r="AK456" s="104"/>
      <c r="AL456" s="104"/>
      <c r="AM456" s="104"/>
      <c r="AN456" s="104"/>
      <c r="AO456" s="104"/>
      <c r="AP456" s="104"/>
      <c r="AQ456" s="104"/>
    </row>
    <row r="457" ht="15.7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14"/>
      <c r="W457" s="114"/>
      <c r="X457" s="104"/>
      <c r="Y457" s="104"/>
      <c r="Z457" s="104"/>
      <c r="AA457" s="104"/>
      <c r="AB457" s="104"/>
      <c r="AC457" s="104"/>
      <c r="AD457" s="104"/>
      <c r="AE457" s="104"/>
      <c r="AF457" s="104"/>
      <c r="AG457" s="104"/>
      <c r="AH457" s="104"/>
      <c r="AI457" s="104"/>
      <c r="AJ457" s="104"/>
      <c r="AK457" s="104"/>
      <c r="AL457" s="104"/>
      <c r="AM457" s="104"/>
      <c r="AN457" s="104"/>
      <c r="AO457" s="104"/>
      <c r="AP457" s="104"/>
      <c r="AQ457" s="104"/>
    </row>
    <row r="458" ht="15.7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14"/>
      <c r="W458" s="114"/>
      <c r="X458" s="104"/>
      <c r="Y458" s="104"/>
      <c r="Z458" s="104"/>
      <c r="AA458" s="104"/>
      <c r="AB458" s="104"/>
      <c r="AC458" s="104"/>
      <c r="AD458" s="104"/>
      <c r="AE458" s="104"/>
      <c r="AF458" s="104"/>
      <c r="AG458" s="104"/>
      <c r="AH458" s="104"/>
      <c r="AI458" s="104"/>
      <c r="AJ458" s="104"/>
      <c r="AK458" s="104"/>
      <c r="AL458" s="104"/>
      <c r="AM458" s="104"/>
      <c r="AN458" s="104"/>
      <c r="AO458" s="104"/>
      <c r="AP458" s="104"/>
      <c r="AQ458" s="104"/>
    </row>
    <row r="459" ht="15.7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14"/>
      <c r="W459" s="114"/>
      <c r="X459" s="104"/>
      <c r="Y459" s="104"/>
      <c r="Z459" s="104"/>
      <c r="AA459" s="104"/>
      <c r="AB459" s="104"/>
      <c r="AC459" s="104"/>
      <c r="AD459" s="104"/>
      <c r="AE459" s="104"/>
      <c r="AF459" s="104"/>
      <c r="AG459" s="104"/>
      <c r="AH459" s="104"/>
      <c r="AI459" s="104"/>
      <c r="AJ459" s="104"/>
      <c r="AK459" s="104"/>
      <c r="AL459" s="104"/>
      <c r="AM459" s="104"/>
      <c r="AN459" s="104"/>
      <c r="AO459" s="104"/>
      <c r="AP459" s="104"/>
      <c r="AQ459" s="104"/>
    </row>
    <row r="460" ht="15.7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14"/>
      <c r="W460" s="114"/>
      <c r="X460" s="104"/>
      <c r="Y460" s="104"/>
      <c r="Z460" s="104"/>
      <c r="AA460" s="104"/>
      <c r="AB460" s="104"/>
      <c r="AC460" s="104"/>
      <c r="AD460" s="104"/>
      <c r="AE460" s="104"/>
      <c r="AF460" s="104"/>
      <c r="AG460" s="104"/>
      <c r="AH460" s="104"/>
      <c r="AI460" s="104"/>
      <c r="AJ460" s="104"/>
      <c r="AK460" s="104"/>
      <c r="AL460" s="104"/>
      <c r="AM460" s="104"/>
      <c r="AN460" s="104"/>
      <c r="AO460" s="104"/>
      <c r="AP460" s="104"/>
      <c r="AQ460" s="104"/>
    </row>
    <row r="461" ht="15.7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14"/>
      <c r="W461" s="114"/>
      <c r="X461" s="104"/>
      <c r="Y461" s="104"/>
      <c r="Z461" s="104"/>
      <c r="AA461" s="104"/>
      <c r="AB461" s="104"/>
      <c r="AC461" s="104"/>
      <c r="AD461" s="104"/>
      <c r="AE461" s="104"/>
      <c r="AF461" s="104"/>
      <c r="AG461" s="104"/>
      <c r="AH461" s="104"/>
      <c r="AI461" s="104"/>
      <c r="AJ461" s="104"/>
      <c r="AK461" s="104"/>
      <c r="AL461" s="104"/>
      <c r="AM461" s="104"/>
      <c r="AN461" s="104"/>
      <c r="AO461" s="104"/>
      <c r="AP461" s="104"/>
      <c r="AQ461" s="104"/>
    </row>
    <row r="462" ht="15.7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14"/>
      <c r="W462" s="114"/>
      <c r="X462" s="104"/>
      <c r="Y462" s="104"/>
      <c r="Z462" s="104"/>
      <c r="AA462" s="104"/>
      <c r="AB462" s="104"/>
      <c r="AC462" s="104"/>
      <c r="AD462" s="104"/>
      <c r="AE462" s="104"/>
      <c r="AF462" s="104"/>
      <c r="AG462" s="104"/>
      <c r="AH462" s="104"/>
      <c r="AI462" s="104"/>
      <c r="AJ462" s="104"/>
      <c r="AK462" s="104"/>
      <c r="AL462" s="104"/>
      <c r="AM462" s="104"/>
      <c r="AN462" s="104"/>
      <c r="AO462" s="104"/>
      <c r="AP462" s="104"/>
      <c r="AQ462" s="104"/>
    </row>
    <row r="463" ht="15.7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14"/>
      <c r="W463" s="114"/>
      <c r="X463" s="104"/>
      <c r="Y463" s="104"/>
      <c r="Z463" s="104"/>
      <c r="AA463" s="104"/>
      <c r="AB463" s="104"/>
      <c r="AC463" s="104"/>
      <c r="AD463" s="104"/>
      <c r="AE463" s="104"/>
      <c r="AF463" s="104"/>
      <c r="AG463" s="104"/>
      <c r="AH463" s="104"/>
      <c r="AI463" s="104"/>
      <c r="AJ463" s="104"/>
      <c r="AK463" s="104"/>
      <c r="AL463" s="104"/>
      <c r="AM463" s="104"/>
      <c r="AN463" s="104"/>
      <c r="AO463" s="104"/>
      <c r="AP463" s="104"/>
      <c r="AQ463" s="104"/>
    </row>
    <row r="464" ht="15.7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14"/>
      <c r="W464" s="114"/>
      <c r="X464" s="104"/>
      <c r="Y464" s="104"/>
      <c r="Z464" s="104"/>
      <c r="AA464" s="104"/>
      <c r="AB464" s="104"/>
      <c r="AC464" s="104"/>
      <c r="AD464" s="104"/>
      <c r="AE464" s="104"/>
      <c r="AF464" s="104"/>
      <c r="AG464" s="104"/>
      <c r="AH464" s="104"/>
      <c r="AI464" s="104"/>
      <c r="AJ464" s="104"/>
      <c r="AK464" s="104"/>
      <c r="AL464" s="104"/>
      <c r="AM464" s="104"/>
      <c r="AN464" s="104"/>
      <c r="AO464" s="104"/>
      <c r="AP464" s="104"/>
      <c r="AQ464" s="104"/>
    </row>
    <row r="465" ht="15.7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14"/>
      <c r="W465" s="114"/>
      <c r="X465" s="104"/>
      <c r="Y465" s="104"/>
      <c r="Z465" s="104"/>
      <c r="AA465" s="104"/>
      <c r="AB465" s="104"/>
      <c r="AC465" s="104"/>
      <c r="AD465" s="104"/>
      <c r="AE465" s="104"/>
      <c r="AF465" s="104"/>
      <c r="AG465" s="104"/>
      <c r="AH465" s="104"/>
      <c r="AI465" s="104"/>
      <c r="AJ465" s="104"/>
      <c r="AK465" s="104"/>
      <c r="AL465" s="104"/>
      <c r="AM465" s="104"/>
      <c r="AN465" s="104"/>
      <c r="AO465" s="104"/>
      <c r="AP465" s="104"/>
      <c r="AQ465" s="104"/>
    </row>
    <row r="466" ht="15.7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14"/>
      <c r="W466" s="114"/>
      <c r="X466" s="104"/>
      <c r="Y466" s="104"/>
      <c r="Z466" s="104"/>
      <c r="AA466" s="104"/>
      <c r="AB466" s="104"/>
      <c r="AC466" s="104"/>
      <c r="AD466" s="104"/>
      <c r="AE466" s="104"/>
      <c r="AF466" s="104"/>
      <c r="AG466" s="104"/>
      <c r="AH466" s="104"/>
      <c r="AI466" s="104"/>
      <c r="AJ466" s="104"/>
      <c r="AK466" s="104"/>
      <c r="AL466" s="104"/>
      <c r="AM466" s="104"/>
      <c r="AN466" s="104"/>
      <c r="AO466" s="104"/>
      <c r="AP466" s="104"/>
      <c r="AQ466" s="104"/>
    </row>
    <row r="467" ht="15.7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14"/>
      <c r="W467" s="114"/>
      <c r="X467" s="104"/>
      <c r="Y467" s="104"/>
      <c r="Z467" s="104"/>
      <c r="AA467" s="104"/>
      <c r="AB467" s="104"/>
      <c r="AC467" s="104"/>
      <c r="AD467" s="104"/>
      <c r="AE467" s="104"/>
      <c r="AF467" s="104"/>
      <c r="AG467" s="104"/>
      <c r="AH467" s="104"/>
      <c r="AI467" s="104"/>
      <c r="AJ467" s="104"/>
      <c r="AK467" s="104"/>
      <c r="AL467" s="104"/>
      <c r="AM467" s="104"/>
      <c r="AN467" s="104"/>
      <c r="AO467" s="104"/>
      <c r="AP467" s="104"/>
      <c r="AQ467" s="104"/>
    </row>
    <row r="468" ht="15.7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14"/>
      <c r="W468" s="114"/>
      <c r="X468" s="104"/>
      <c r="Y468" s="104"/>
      <c r="Z468" s="104"/>
      <c r="AA468" s="104"/>
      <c r="AB468" s="104"/>
      <c r="AC468" s="104"/>
      <c r="AD468" s="104"/>
      <c r="AE468" s="104"/>
      <c r="AF468" s="104"/>
      <c r="AG468" s="104"/>
      <c r="AH468" s="104"/>
      <c r="AI468" s="104"/>
      <c r="AJ468" s="104"/>
      <c r="AK468" s="104"/>
      <c r="AL468" s="104"/>
      <c r="AM468" s="104"/>
      <c r="AN468" s="104"/>
      <c r="AO468" s="104"/>
      <c r="AP468" s="104"/>
      <c r="AQ468" s="104"/>
    </row>
    <row r="469" ht="15.7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14"/>
      <c r="W469" s="114"/>
      <c r="X469" s="104"/>
      <c r="Y469" s="104"/>
      <c r="Z469" s="104"/>
      <c r="AA469" s="104"/>
      <c r="AB469" s="104"/>
      <c r="AC469" s="104"/>
      <c r="AD469" s="104"/>
      <c r="AE469" s="104"/>
      <c r="AF469" s="104"/>
      <c r="AG469" s="104"/>
      <c r="AH469" s="104"/>
      <c r="AI469" s="104"/>
      <c r="AJ469" s="104"/>
      <c r="AK469" s="104"/>
      <c r="AL469" s="104"/>
      <c r="AM469" s="104"/>
      <c r="AN469" s="104"/>
      <c r="AO469" s="104"/>
      <c r="AP469" s="104"/>
      <c r="AQ469" s="104"/>
    </row>
    <row r="470" ht="15.7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14"/>
      <c r="W470" s="114"/>
      <c r="X470" s="104"/>
      <c r="Y470" s="104"/>
      <c r="Z470" s="104"/>
      <c r="AA470" s="104"/>
      <c r="AB470" s="104"/>
      <c r="AC470" s="104"/>
      <c r="AD470" s="104"/>
      <c r="AE470" s="104"/>
      <c r="AF470" s="104"/>
      <c r="AG470" s="104"/>
      <c r="AH470" s="104"/>
      <c r="AI470" s="104"/>
      <c r="AJ470" s="104"/>
      <c r="AK470" s="104"/>
      <c r="AL470" s="104"/>
      <c r="AM470" s="104"/>
      <c r="AN470" s="104"/>
      <c r="AO470" s="104"/>
      <c r="AP470" s="104"/>
      <c r="AQ470" s="104"/>
    </row>
    <row r="471" ht="15.7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14"/>
      <c r="W471" s="114"/>
      <c r="X471" s="104"/>
      <c r="Y471" s="104"/>
      <c r="Z471" s="104"/>
      <c r="AA471" s="104"/>
      <c r="AB471" s="104"/>
      <c r="AC471" s="104"/>
      <c r="AD471" s="104"/>
      <c r="AE471" s="104"/>
      <c r="AF471" s="104"/>
      <c r="AG471" s="104"/>
      <c r="AH471" s="104"/>
      <c r="AI471" s="104"/>
      <c r="AJ471" s="104"/>
      <c r="AK471" s="104"/>
      <c r="AL471" s="104"/>
      <c r="AM471" s="104"/>
      <c r="AN471" s="104"/>
      <c r="AO471" s="104"/>
      <c r="AP471" s="104"/>
      <c r="AQ471" s="104"/>
    </row>
    <row r="472" ht="15.7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14"/>
      <c r="W472" s="114"/>
      <c r="X472" s="104"/>
      <c r="Y472" s="104"/>
      <c r="Z472" s="104"/>
      <c r="AA472" s="104"/>
      <c r="AB472" s="104"/>
      <c r="AC472" s="104"/>
      <c r="AD472" s="104"/>
      <c r="AE472" s="104"/>
      <c r="AF472" s="104"/>
      <c r="AG472" s="104"/>
      <c r="AH472" s="104"/>
      <c r="AI472" s="104"/>
      <c r="AJ472" s="104"/>
      <c r="AK472" s="104"/>
      <c r="AL472" s="104"/>
      <c r="AM472" s="104"/>
      <c r="AN472" s="104"/>
      <c r="AO472" s="104"/>
      <c r="AP472" s="104"/>
      <c r="AQ472" s="104"/>
    </row>
    <row r="473" ht="15.7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14"/>
      <c r="W473" s="114"/>
      <c r="X473" s="104"/>
      <c r="Y473" s="104"/>
      <c r="Z473" s="104"/>
      <c r="AA473" s="104"/>
      <c r="AB473" s="104"/>
      <c r="AC473" s="104"/>
      <c r="AD473" s="104"/>
      <c r="AE473" s="104"/>
      <c r="AF473" s="104"/>
      <c r="AG473" s="104"/>
      <c r="AH473" s="104"/>
      <c r="AI473" s="104"/>
      <c r="AJ473" s="104"/>
      <c r="AK473" s="104"/>
      <c r="AL473" s="104"/>
      <c r="AM473" s="104"/>
      <c r="AN473" s="104"/>
      <c r="AO473" s="104"/>
      <c r="AP473" s="104"/>
      <c r="AQ473" s="104"/>
    </row>
    <row r="474" ht="15.7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14"/>
      <c r="W474" s="114"/>
      <c r="X474" s="104"/>
      <c r="Y474" s="104"/>
      <c r="Z474" s="104"/>
      <c r="AA474" s="104"/>
      <c r="AB474" s="104"/>
      <c r="AC474" s="104"/>
      <c r="AD474" s="104"/>
      <c r="AE474" s="104"/>
      <c r="AF474" s="104"/>
      <c r="AG474" s="104"/>
      <c r="AH474" s="104"/>
      <c r="AI474" s="104"/>
      <c r="AJ474" s="104"/>
      <c r="AK474" s="104"/>
      <c r="AL474" s="104"/>
      <c r="AM474" s="104"/>
      <c r="AN474" s="104"/>
      <c r="AO474" s="104"/>
      <c r="AP474" s="104"/>
      <c r="AQ474" s="104"/>
    </row>
    <row r="475" ht="15.7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14"/>
      <c r="W475" s="114"/>
      <c r="X475" s="104"/>
      <c r="Y475" s="104"/>
      <c r="Z475" s="104"/>
      <c r="AA475" s="104"/>
      <c r="AB475" s="104"/>
      <c r="AC475" s="104"/>
      <c r="AD475" s="104"/>
      <c r="AE475" s="104"/>
      <c r="AF475" s="104"/>
      <c r="AG475" s="104"/>
      <c r="AH475" s="104"/>
      <c r="AI475" s="104"/>
      <c r="AJ475" s="104"/>
      <c r="AK475" s="104"/>
      <c r="AL475" s="104"/>
      <c r="AM475" s="104"/>
      <c r="AN475" s="104"/>
      <c r="AO475" s="104"/>
      <c r="AP475" s="104"/>
      <c r="AQ475" s="104"/>
    </row>
    <row r="476" ht="15.7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14"/>
      <c r="W476" s="114"/>
      <c r="X476" s="104"/>
      <c r="Y476" s="104"/>
      <c r="Z476" s="104"/>
      <c r="AA476" s="104"/>
      <c r="AB476" s="104"/>
      <c r="AC476" s="104"/>
      <c r="AD476" s="104"/>
      <c r="AE476" s="104"/>
      <c r="AF476" s="104"/>
      <c r="AG476" s="104"/>
      <c r="AH476" s="104"/>
      <c r="AI476" s="104"/>
      <c r="AJ476" s="104"/>
      <c r="AK476" s="104"/>
      <c r="AL476" s="104"/>
      <c r="AM476" s="104"/>
      <c r="AN476" s="104"/>
      <c r="AO476" s="104"/>
      <c r="AP476" s="104"/>
      <c r="AQ476" s="104"/>
    </row>
    <row r="477" ht="15.7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14"/>
      <c r="W477" s="114"/>
      <c r="X477" s="104"/>
      <c r="Y477" s="104"/>
      <c r="Z477" s="104"/>
      <c r="AA477" s="104"/>
      <c r="AB477" s="104"/>
      <c r="AC477" s="104"/>
      <c r="AD477" s="104"/>
      <c r="AE477" s="104"/>
      <c r="AF477" s="104"/>
      <c r="AG477" s="104"/>
      <c r="AH477" s="104"/>
      <c r="AI477" s="104"/>
      <c r="AJ477" s="104"/>
      <c r="AK477" s="104"/>
      <c r="AL477" s="104"/>
      <c r="AM477" s="104"/>
      <c r="AN477" s="104"/>
      <c r="AO477" s="104"/>
      <c r="AP477" s="104"/>
      <c r="AQ477" s="104"/>
    </row>
    <row r="478" ht="15.7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14"/>
      <c r="W478" s="114"/>
      <c r="X478" s="104"/>
      <c r="Y478" s="104"/>
      <c r="Z478" s="104"/>
      <c r="AA478" s="104"/>
      <c r="AB478" s="104"/>
      <c r="AC478" s="104"/>
      <c r="AD478" s="104"/>
      <c r="AE478" s="104"/>
      <c r="AF478" s="104"/>
      <c r="AG478" s="104"/>
      <c r="AH478" s="104"/>
      <c r="AI478" s="104"/>
      <c r="AJ478" s="104"/>
      <c r="AK478" s="104"/>
      <c r="AL478" s="104"/>
      <c r="AM478" s="104"/>
      <c r="AN478" s="104"/>
      <c r="AO478" s="104"/>
      <c r="AP478" s="104"/>
      <c r="AQ478" s="104"/>
    </row>
    <row r="479" ht="15.7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14"/>
      <c r="W479" s="114"/>
      <c r="X479" s="104"/>
      <c r="Y479" s="104"/>
      <c r="Z479" s="104"/>
      <c r="AA479" s="104"/>
      <c r="AB479" s="104"/>
      <c r="AC479" s="104"/>
      <c r="AD479" s="104"/>
      <c r="AE479" s="104"/>
      <c r="AF479" s="104"/>
      <c r="AG479" s="104"/>
      <c r="AH479" s="104"/>
      <c r="AI479" s="104"/>
      <c r="AJ479" s="104"/>
      <c r="AK479" s="104"/>
      <c r="AL479" s="104"/>
      <c r="AM479" s="104"/>
      <c r="AN479" s="104"/>
      <c r="AO479" s="104"/>
      <c r="AP479" s="104"/>
      <c r="AQ479" s="104"/>
    </row>
    <row r="480" ht="15.7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14"/>
      <c r="W480" s="114"/>
      <c r="X480" s="104"/>
      <c r="Y480" s="104"/>
      <c r="Z480" s="104"/>
      <c r="AA480" s="104"/>
      <c r="AB480" s="104"/>
      <c r="AC480" s="104"/>
      <c r="AD480" s="104"/>
      <c r="AE480" s="104"/>
      <c r="AF480" s="104"/>
      <c r="AG480" s="104"/>
      <c r="AH480" s="104"/>
      <c r="AI480" s="104"/>
      <c r="AJ480" s="104"/>
      <c r="AK480" s="104"/>
      <c r="AL480" s="104"/>
      <c r="AM480" s="104"/>
      <c r="AN480" s="104"/>
      <c r="AO480" s="104"/>
      <c r="AP480" s="104"/>
      <c r="AQ480" s="104"/>
    </row>
    <row r="481" ht="15.7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14"/>
      <c r="W481" s="114"/>
      <c r="X481" s="104"/>
      <c r="Y481" s="104"/>
      <c r="Z481" s="104"/>
      <c r="AA481" s="104"/>
      <c r="AB481" s="104"/>
      <c r="AC481" s="104"/>
      <c r="AD481" s="104"/>
      <c r="AE481" s="104"/>
      <c r="AF481" s="104"/>
      <c r="AG481" s="104"/>
      <c r="AH481" s="104"/>
      <c r="AI481" s="104"/>
      <c r="AJ481" s="104"/>
      <c r="AK481" s="104"/>
      <c r="AL481" s="104"/>
      <c r="AM481" s="104"/>
      <c r="AN481" s="104"/>
      <c r="AO481" s="104"/>
      <c r="AP481" s="104"/>
      <c r="AQ481" s="104"/>
    </row>
    <row r="482" ht="15.7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14"/>
      <c r="W482" s="114"/>
      <c r="X482" s="104"/>
      <c r="Y482" s="104"/>
      <c r="Z482" s="104"/>
      <c r="AA482" s="104"/>
      <c r="AB482" s="104"/>
      <c r="AC482" s="104"/>
      <c r="AD482" s="104"/>
      <c r="AE482" s="104"/>
      <c r="AF482" s="104"/>
      <c r="AG482" s="104"/>
      <c r="AH482" s="104"/>
      <c r="AI482" s="104"/>
      <c r="AJ482" s="104"/>
      <c r="AK482" s="104"/>
      <c r="AL482" s="104"/>
      <c r="AM482" s="104"/>
      <c r="AN482" s="104"/>
      <c r="AO482" s="104"/>
      <c r="AP482" s="104"/>
      <c r="AQ482" s="104"/>
    </row>
    <row r="483" ht="15.7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14"/>
      <c r="W483" s="114"/>
      <c r="X483" s="104"/>
      <c r="Y483" s="104"/>
      <c r="Z483" s="104"/>
      <c r="AA483" s="104"/>
      <c r="AB483" s="104"/>
      <c r="AC483" s="104"/>
      <c r="AD483" s="104"/>
      <c r="AE483" s="104"/>
      <c r="AF483" s="104"/>
      <c r="AG483" s="104"/>
      <c r="AH483" s="104"/>
      <c r="AI483" s="104"/>
      <c r="AJ483" s="104"/>
      <c r="AK483" s="104"/>
      <c r="AL483" s="104"/>
      <c r="AM483" s="104"/>
      <c r="AN483" s="104"/>
      <c r="AO483" s="104"/>
      <c r="AP483" s="104"/>
      <c r="AQ483" s="104"/>
    </row>
    <row r="484" ht="15.7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14"/>
      <c r="W484" s="114"/>
      <c r="X484" s="104"/>
      <c r="Y484" s="104"/>
      <c r="Z484" s="104"/>
      <c r="AA484" s="104"/>
      <c r="AB484" s="104"/>
      <c r="AC484" s="104"/>
      <c r="AD484" s="104"/>
      <c r="AE484" s="104"/>
      <c r="AF484" s="104"/>
      <c r="AG484" s="104"/>
      <c r="AH484" s="104"/>
      <c r="AI484" s="104"/>
      <c r="AJ484" s="104"/>
      <c r="AK484" s="104"/>
      <c r="AL484" s="104"/>
      <c r="AM484" s="104"/>
      <c r="AN484" s="104"/>
      <c r="AO484" s="104"/>
      <c r="AP484" s="104"/>
      <c r="AQ484" s="104"/>
    </row>
    <row r="485" ht="15.7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14"/>
      <c r="W485" s="114"/>
      <c r="X485" s="104"/>
      <c r="Y485" s="104"/>
      <c r="Z485" s="104"/>
      <c r="AA485" s="104"/>
      <c r="AB485" s="104"/>
      <c r="AC485" s="104"/>
      <c r="AD485" s="104"/>
      <c r="AE485" s="104"/>
      <c r="AF485" s="104"/>
      <c r="AG485" s="104"/>
      <c r="AH485" s="104"/>
      <c r="AI485" s="104"/>
      <c r="AJ485" s="104"/>
      <c r="AK485" s="104"/>
      <c r="AL485" s="104"/>
      <c r="AM485" s="104"/>
      <c r="AN485" s="104"/>
      <c r="AO485" s="104"/>
      <c r="AP485" s="104"/>
      <c r="AQ485" s="104"/>
    </row>
    <row r="486" ht="15.7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14"/>
      <c r="W486" s="114"/>
      <c r="X486" s="104"/>
      <c r="Y486" s="104"/>
      <c r="Z486" s="104"/>
      <c r="AA486" s="104"/>
      <c r="AB486" s="104"/>
      <c r="AC486" s="104"/>
      <c r="AD486" s="104"/>
      <c r="AE486" s="104"/>
      <c r="AF486" s="104"/>
      <c r="AG486" s="104"/>
      <c r="AH486" s="104"/>
      <c r="AI486" s="104"/>
      <c r="AJ486" s="104"/>
      <c r="AK486" s="104"/>
      <c r="AL486" s="104"/>
      <c r="AM486" s="104"/>
      <c r="AN486" s="104"/>
      <c r="AO486" s="104"/>
      <c r="AP486" s="104"/>
      <c r="AQ486" s="104"/>
    </row>
    <row r="487" ht="15.7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14"/>
      <c r="W487" s="114"/>
      <c r="X487" s="104"/>
      <c r="Y487" s="104"/>
      <c r="Z487" s="104"/>
      <c r="AA487" s="104"/>
      <c r="AB487" s="104"/>
      <c r="AC487" s="104"/>
      <c r="AD487" s="104"/>
      <c r="AE487" s="104"/>
      <c r="AF487" s="104"/>
      <c r="AG487" s="104"/>
      <c r="AH487" s="104"/>
      <c r="AI487" s="104"/>
      <c r="AJ487" s="104"/>
      <c r="AK487" s="104"/>
      <c r="AL487" s="104"/>
      <c r="AM487" s="104"/>
      <c r="AN487" s="104"/>
      <c r="AO487" s="104"/>
      <c r="AP487" s="104"/>
      <c r="AQ487" s="104"/>
    </row>
    <row r="488" ht="15.7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14"/>
      <c r="W488" s="114"/>
      <c r="X488" s="104"/>
      <c r="Y488" s="104"/>
      <c r="Z488" s="104"/>
      <c r="AA488" s="104"/>
      <c r="AB488" s="104"/>
      <c r="AC488" s="104"/>
      <c r="AD488" s="104"/>
      <c r="AE488" s="104"/>
      <c r="AF488" s="104"/>
      <c r="AG488" s="104"/>
      <c r="AH488" s="104"/>
      <c r="AI488" s="104"/>
      <c r="AJ488" s="104"/>
      <c r="AK488" s="104"/>
      <c r="AL488" s="104"/>
      <c r="AM488" s="104"/>
      <c r="AN488" s="104"/>
      <c r="AO488" s="104"/>
      <c r="AP488" s="104"/>
      <c r="AQ488" s="104"/>
    </row>
    <row r="489" ht="15.7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14"/>
      <c r="W489" s="114"/>
      <c r="X489" s="104"/>
      <c r="Y489" s="104"/>
      <c r="Z489" s="104"/>
      <c r="AA489" s="104"/>
      <c r="AB489" s="104"/>
      <c r="AC489" s="104"/>
      <c r="AD489" s="104"/>
      <c r="AE489" s="104"/>
      <c r="AF489" s="104"/>
      <c r="AG489" s="104"/>
      <c r="AH489" s="104"/>
      <c r="AI489" s="104"/>
      <c r="AJ489" s="104"/>
      <c r="AK489" s="104"/>
      <c r="AL489" s="104"/>
      <c r="AM489" s="104"/>
      <c r="AN489" s="104"/>
      <c r="AO489" s="104"/>
      <c r="AP489" s="104"/>
      <c r="AQ489" s="104"/>
    </row>
    <row r="490" ht="15.7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14"/>
      <c r="W490" s="114"/>
      <c r="X490" s="104"/>
      <c r="Y490" s="104"/>
      <c r="Z490" s="104"/>
      <c r="AA490" s="104"/>
      <c r="AB490" s="104"/>
      <c r="AC490" s="104"/>
      <c r="AD490" s="104"/>
      <c r="AE490" s="104"/>
      <c r="AF490" s="104"/>
      <c r="AG490" s="104"/>
      <c r="AH490" s="104"/>
      <c r="AI490" s="104"/>
      <c r="AJ490" s="104"/>
      <c r="AK490" s="104"/>
      <c r="AL490" s="104"/>
      <c r="AM490" s="104"/>
      <c r="AN490" s="104"/>
      <c r="AO490" s="104"/>
      <c r="AP490" s="104"/>
      <c r="AQ490" s="104"/>
    </row>
    <row r="491" ht="15.7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14"/>
      <c r="W491" s="114"/>
      <c r="X491" s="104"/>
      <c r="Y491" s="104"/>
      <c r="Z491" s="104"/>
      <c r="AA491" s="104"/>
      <c r="AB491" s="104"/>
      <c r="AC491" s="104"/>
      <c r="AD491" s="104"/>
      <c r="AE491" s="104"/>
      <c r="AF491" s="104"/>
      <c r="AG491" s="104"/>
      <c r="AH491" s="104"/>
      <c r="AI491" s="104"/>
      <c r="AJ491" s="104"/>
      <c r="AK491" s="104"/>
      <c r="AL491" s="104"/>
      <c r="AM491" s="104"/>
      <c r="AN491" s="104"/>
      <c r="AO491" s="104"/>
      <c r="AP491" s="104"/>
      <c r="AQ491" s="104"/>
    </row>
    <row r="492" ht="15.7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14"/>
      <c r="W492" s="114"/>
      <c r="X492" s="104"/>
      <c r="Y492" s="104"/>
      <c r="Z492" s="104"/>
      <c r="AA492" s="104"/>
      <c r="AB492" s="104"/>
      <c r="AC492" s="104"/>
      <c r="AD492" s="104"/>
      <c r="AE492" s="104"/>
      <c r="AF492" s="104"/>
      <c r="AG492" s="104"/>
      <c r="AH492" s="104"/>
      <c r="AI492" s="104"/>
      <c r="AJ492" s="104"/>
      <c r="AK492" s="104"/>
      <c r="AL492" s="104"/>
      <c r="AM492" s="104"/>
      <c r="AN492" s="104"/>
      <c r="AO492" s="104"/>
      <c r="AP492" s="104"/>
      <c r="AQ492" s="104"/>
    </row>
    <row r="493" ht="15.7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14"/>
      <c r="W493" s="114"/>
      <c r="X493" s="104"/>
      <c r="Y493" s="104"/>
      <c r="Z493" s="104"/>
      <c r="AA493" s="104"/>
      <c r="AB493" s="104"/>
      <c r="AC493" s="104"/>
      <c r="AD493" s="104"/>
      <c r="AE493" s="104"/>
      <c r="AF493" s="104"/>
      <c r="AG493" s="104"/>
      <c r="AH493" s="104"/>
      <c r="AI493" s="104"/>
      <c r="AJ493" s="104"/>
      <c r="AK493" s="104"/>
      <c r="AL493" s="104"/>
      <c r="AM493" s="104"/>
      <c r="AN493" s="104"/>
      <c r="AO493" s="104"/>
      <c r="AP493" s="104"/>
      <c r="AQ493" s="104"/>
    </row>
    <row r="494" ht="15.7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14"/>
      <c r="W494" s="114"/>
      <c r="X494" s="104"/>
      <c r="Y494" s="104"/>
      <c r="Z494" s="104"/>
      <c r="AA494" s="104"/>
      <c r="AB494" s="104"/>
      <c r="AC494" s="104"/>
      <c r="AD494" s="104"/>
      <c r="AE494" s="104"/>
      <c r="AF494" s="104"/>
      <c r="AG494" s="104"/>
      <c r="AH494" s="104"/>
      <c r="AI494" s="104"/>
      <c r="AJ494" s="104"/>
      <c r="AK494" s="104"/>
      <c r="AL494" s="104"/>
      <c r="AM494" s="104"/>
      <c r="AN494" s="104"/>
      <c r="AO494" s="104"/>
      <c r="AP494" s="104"/>
      <c r="AQ494" s="104"/>
    </row>
    <row r="495" ht="15.7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14"/>
      <c r="W495" s="114"/>
      <c r="X495" s="104"/>
      <c r="Y495" s="104"/>
      <c r="Z495" s="104"/>
      <c r="AA495" s="104"/>
      <c r="AB495" s="104"/>
      <c r="AC495" s="104"/>
      <c r="AD495" s="104"/>
      <c r="AE495" s="104"/>
      <c r="AF495" s="104"/>
      <c r="AG495" s="104"/>
      <c r="AH495" s="104"/>
      <c r="AI495" s="104"/>
      <c r="AJ495" s="104"/>
      <c r="AK495" s="104"/>
      <c r="AL495" s="104"/>
      <c r="AM495" s="104"/>
      <c r="AN495" s="104"/>
      <c r="AO495" s="104"/>
      <c r="AP495" s="104"/>
      <c r="AQ495" s="104"/>
    </row>
    <row r="496" ht="15.7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14"/>
      <c r="W496" s="114"/>
      <c r="X496" s="104"/>
      <c r="Y496" s="104"/>
      <c r="Z496" s="104"/>
      <c r="AA496" s="104"/>
      <c r="AB496" s="104"/>
      <c r="AC496" s="104"/>
      <c r="AD496" s="104"/>
      <c r="AE496" s="104"/>
      <c r="AF496" s="104"/>
      <c r="AG496" s="104"/>
      <c r="AH496" s="104"/>
      <c r="AI496" s="104"/>
      <c r="AJ496" s="104"/>
      <c r="AK496" s="104"/>
      <c r="AL496" s="104"/>
      <c r="AM496" s="104"/>
      <c r="AN496" s="104"/>
      <c r="AO496" s="104"/>
      <c r="AP496" s="104"/>
      <c r="AQ496" s="104"/>
    </row>
    <row r="497" ht="15.7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14"/>
      <c r="W497" s="114"/>
      <c r="X497" s="104"/>
      <c r="Y497" s="104"/>
      <c r="Z497" s="104"/>
      <c r="AA497" s="104"/>
      <c r="AB497" s="104"/>
      <c r="AC497" s="104"/>
      <c r="AD497" s="104"/>
      <c r="AE497" s="104"/>
      <c r="AF497" s="104"/>
      <c r="AG497" s="104"/>
      <c r="AH497" s="104"/>
      <c r="AI497" s="104"/>
      <c r="AJ497" s="104"/>
      <c r="AK497" s="104"/>
      <c r="AL497" s="104"/>
      <c r="AM497" s="104"/>
      <c r="AN497" s="104"/>
      <c r="AO497" s="104"/>
      <c r="AP497" s="104"/>
      <c r="AQ497" s="104"/>
    </row>
    <row r="498" ht="15.7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14"/>
      <c r="W498" s="114"/>
      <c r="X498" s="104"/>
      <c r="Y498" s="104"/>
      <c r="Z498" s="104"/>
      <c r="AA498" s="104"/>
      <c r="AB498" s="104"/>
      <c r="AC498" s="104"/>
      <c r="AD498" s="104"/>
      <c r="AE498" s="104"/>
      <c r="AF498" s="104"/>
      <c r="AG498" s="104"/>
      <c r="AH498" s="104"/>
      <c r="AI498" s="104"/>
      <c r="AJ498" s="104"/>
      <c r="AK498" s="104"/>
      <c r="AL498" s="104"/>
      <c r="AM498" s="104"/>
      <c r="AN498" s="104"/>
      <c r="AO498" s="104"/>
      <c r="AP498" s="104"/>
      <c r="AQ498" s="104"/>
    </row>
    <row r="499" ht="15.7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14"/>
      <c r="W499" s="114"/>
      <c r="X499" s="104"/>
      <c r="Y499" s="104"/>
      <c r="Z499" s="104"/>
      <c r="AA499" s="104"/>
      <c r="AB499" s="104"/>
      <c r="AC499" s="104"/>
      <c r="AD499" s="104"/>
      <c r="AE499" s="104"/>
      <c r="AF499" s="104"/>
      <c r="AG499" s="104"/>
      <c r="AH499" s="104"/>
      <c r="AI499" s="104"/>
      <c r="AJ499" s="104"/>
      <c r="AK499" s="104"/>
      <c r="AL499" s="104"/>
      <c r="AM499" s="104"/>
      <c r="AN499" s="104"/>
      <c r="AO499" s="104"/>
      <c r="AP499" s="104"/>
      <c r="AQ499" s="104"/>
    </row>
    <row r="500" ht="15.7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14"/>
      <c r="W500" s="114"/>
      <c r="X500" s="104"/>
      <c r="Y500" s="104"/>
      <c r="Z500" s="104"/>
      <c r="AA500" s="104"/>
      <c r="AB500" s="104"/>
      <c r="AC500" s="104"/>
      <c r="AD500" s="104"/>
      <c r="AE500" s="104"/>
      <c r="AF500" s="104"/>
      <c r="AG500" s="104"/>
      <c r="AH500" s="104"/>
      <c r="AI500" s="104"/>
      <c r="AJ500" s="104"/>
      <c r="AK500" s="104"/>
      <c r="AL500" s="104"/>
      <c r="AM500" s="104"/>
      <c r="AN500" s="104"/>
      <c r="AO500" s="104"/>
      <c r="AP500" s="104"/>
      <c r="AQ500" s="104"/>
    </row>
    <row r="501" ht="15.7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14"/>
      <c r="W501" s="114"/>
      <c r="X501" s="104"/>
      <c r="Y501" s="104"/>
      <c r="Z501" s="104"/>
      <c r="AA501" s="104"/>
      <c r="AB501" s="104"/>
      <c r="AC501" s="104"/>
      <c r="AD501" s="104"/>
      <c r="AE501" s="104"/>
      <c r="AF501" s="104"/>
      <c r="AG501" s="104"/>
      <c r="AH501" s="104"/>
      <c r="AI501" s="104"/>
      <c r="AJ501" s="104"/>
      <c r="AK501" s="104"/>
      <c r="AL501" s="104"/>
      <c r="AM501" s="104"/>
      <c r="AN501" s="104"/>
      <c r="AO501" s="104"/>
      <c r="AP501" s="104"/>
      <c r="AQ501" s="104"/>
    </row>
    <row r="502" ht="15.7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14"/>
      <c r="W502" s="114"/>
      <c r="X502" s="104"/>
      <c r="Y502" s="104"/>
      <c r="Z502" s="104"/>
      <c r="AA502" s="104"/>
      <c r="AB502" s="104"/>
      <c r="AC502" s="104"/>
      <c r="AD502" s="104"/>
      <c r="AE502" s="104"/>
      <c r="AF502" s="104"/>
      <c r="AG502" s="104"/>
      <c r="AH502" s="104"/>
      <c r="AI502" s="104"/>
      <c r="AJ502" s="104"/>
      <c r="AK502" s="104"/>
      <c r="AL502" s="104"/>
      <c r="AM502" s="104"/>
      <c r="AN502" s="104"/>
      <c r="AO502" s="104"/>
      <c r="AP502" s="104"/>
      <c r="AQ502" s="104"/>
    </row>
    <row r="503" ht="15.7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14"/>
      <c r="W503" s="114"/>
      <c r="X503" s="104"/>
      <c r="Y503" s="104"/>
      <c r="Z503" s="104"/>
      <c r="AA503" s="104"/>
      <c r="AB503" s="104"/>
      <c r="AC503" s="104"/>
      <c r="AD503" s="104"/>
      <c r="AE503" s="104"/>
      <c r="AF503" s="104"/>
      <c r="AG503" s="104"/>
      <c r="AH503" s="104"/>
      <c r="AI503" s="104"/>
      <c r="AJ503" s="104"/>
      <c r="AK503" s="104"/>
      <c r="AL503" s="104"/>
      <c r="AM503" s="104"/>
      <c r="AN503" s="104"/>
      <c r="AO503" s="104"/>
      <c r="AP503" s="104"/>
      <c r="AQ503" s="104"/>
    </row>
    <row r="504" ht="15.7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14"/>
      <c r="W504" s="114"/>
      <c r="X504" s="104"/>
      <c r="Y504" s="104"/>
      <c r="Z504" s="104"/>
      <c r="AA504" s="104"/>
      <c r="AB504" s="104"/>
      <c r="AC504" s="104"/>
      <c r="AD504" s="104"/>
      <c r="AE504" s="104"/>
      <c r="AF504" s="104"/>
      <c r="AG504" s="104"/>
      <c r="AH504" s="104"/>
      <c r="AI504" s="104"/>
      <c r="AJ504" s="104"/>
      <c r="AK504" s="104"/>
      <c r="AL504" s="104"/>
      <c r="AM504" s="104"/>
      <c r="AN504" s="104"/>
      <c r="AO504" s="104"/>
      <c r="AP504" s="104"/>
      <c r="AQ504" s="104"/>
    </row>
    <row r="505" ht="15.7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14"/>
      <c r="W505" s="114"/>
      <c r="X505" s="104"/>
      <c r="Y505" s="104"/>
      <c r="Z505" s="104"/>
      <c r="AA505" s="104"/>
      <c r="AB505" s="104"/>
      <c r="AC505" s="104"/>
      <c r="AD505" s="104"/>
      <c r="AE505" s="104"/>
      <c r="AF505" s="104"/>
      <c r="AG505" s="104"/>
      <c r="AH505" s="104"/>
      <c r="AI505" s="104"/>
      <c r="AJ505" s="104"/>
      <c r="AK505" s="104"/>
      <c r="AL505" s="104"/>
      <c r="AM505" s="104"/>
      <c r="AN505" s="104"/>
      <c r="AO505" s="104"/>
      <c r="AP505" s="104"/>
      <c r="AQ505" s="104"/>
    </row>
    <row r="506" ht="15.7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14"/>
      <c r="W506" s="114"/>
      <c r="X506" s="104"/>
      <c r="Y506" s="104"/>
      <c r="Z506" s="104"/>
      <c r="AA506" s="104"/>
      <c r="AB506" s="104"/>
      <c r="AC506" s="104"/>
      <c r="AD506" s="104"/>
      <c r="AE506" s="104"/>
      <c r="AF506" s="104"/>
      <c r="AG506" s="104"/>
      <c r="AH506" s="104"/>
      <c r="AI506" s="104"/>
      <c r="AJ506" s="104"/>
      <c r="AK506" s="104"/>
      <c r="AL506" s="104"/>
      <c r="AM506" s="104"/>
      <c r="AN506" s="104"/>
      <c r="AO506" s="104"/>
      <c r="AP506" s="104"/>
      <c r="AQ506" s="104"/>
    </row>
    <row r="507" ht="15.7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14"/>
      <c r="W507" s="114"/>
      <c r="X507" s="104"/>
      <c r="Y507" s="104"/>
      <c r="Z507" s="104"/>
      <c r="AA507" s="104"/>
      <c r="AB507" s="104"/>
      <c r="AC507" s="104"/>
      <c r="AD507" s="104"/>
      <c r="AE507" s="104"/>
      <c r="AF507" s="104"/>
      <c r="AG507" s="104"/>
      <c r="AH507" s="104"/>
      <c r="AI507" s="104"/>
      <c r="AJ507" s="104"/>
      <c r="AK507" s="104"/>
      <c r="AL507" s="104"/>
      <c r="AM507" s="104"/>
      <c r="AN507" s="104"/>
      <c r="AO507" s="104"/>
      <c r="AP507" s="104"/>
      <c r="AQ507" s="104"/>
    </row>
    <row r="508" ht="15.7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14"/>
      <c r="W508" s="114"/>
      <c r="X508" s="104"/>
      <c r="Y508" s="104"/>
      <c r="Z508" s="104"/>
      <c r="AA508" s="104"/>
      <c r="AB508" s="104"/>
      <c r="AC508" s="104"/>
      <c r="AD508" s="104"/>
      <c r="AE508" s="104"/>
      <c r="AF508" s="104"/>
      <c r="AG508" s="104"/>
      <c r="AH508" s="104"/>
      <c r="AI508" s="104"/>
      <c r="AJ508" s="104"/>
      <c r="AK508" s="104"/>
      <c r="AL508" s="104"/>
      <c r="AM508" s="104"/>
      <c r="AN508" s="104"/>
      <c r="AO508" s="104"/>
      <c r="AP508" s="104"/>
      <c r="AQ508" s="104"/>
    </row>
    <row r="509" ht="15.7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14"/>
      <c r="W509" s="114"/>
      <c r="X509" s="104"/>
      <c r="Y509" s="104"/>
      <c r="Z509" s="104"/>
      <c r="AA509" s="104"/>
      <c r="AB509" s="104"/>
      <c r="AC509" s="104"/>
      <c r="AD509" s="104"/>
      <c r="AE509" s="104"/>
      <c r="AF509" s="104"/>
      <c r="AG509" s="104"/>
      <c r="AH509" s="104"/>
      <c r="AI509" s="104"/>
      <c r="AJ509" s="104"/>
      <c r="AK509" s="104"/>
      <c r="AL509" s="104"/>
      <c r="AM509" s="104"/>
      <c r="AN509" s="104"/>
      <c r="AO509" s="104"/>
      <c r="AP509" s="104"/>
      <c r="AQ509" s="104"/>
    </row>
    <row r="510" ht="15.7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14"/>
      <c r="W510" s="114"/>
      <c r="X510" s="104"/>
      <c r="Y510" s="104"/>
      <c r="Z510" s="104"/>
      <c r="AA510" s="104"/>
      <c r="AB510" s="104"/>
      <c r="AC510" s="104"/>
      <c r="AD510" s="104"/>
      <c r="AE510" s="104"/>
      <c r="AF510" s="104"/>
      <c r="AG510" s="104"/>
      <c r="AH510" s="104"/>
      <c r="AI510" s="104"/>
      <c r="AJ510" s="104"/>
      <c r="AK510" s="104"/>
      <c r="AL510" s="104"/>
      <c r="AM510" s="104"/>
      <c r="AN510" s="104"/>
      <c r="AO510" s="104"/>
      <c r="AP510" s="104"/>
      <c r="AQ510" s="104"/>
    </row>
    <row r="511" ht="15.7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14"/>
      <c r="W511" s="114"/>
      <c r="X511" s="104"/>
      <c r="Y511" s="104"/>
      <c r="Z511" s="104"/>
      <c r="AA511" s="104"/>
      <c r="AB511" s="104"/>
      <c r="AC511" s="104"/>
      <c r="AD511" s="104"/>
      <c r="AE511" s="104"/>
      <c r="AF511" s="104"/>
      <c r="AG511" s="104"/>
      <c r="AH511" s="104"/>
      <c r="AI511" s="104"/>
      <c r="AJ511" s="104"/>
      <c r="AK511" s="104"/>
      <c r="AL511" s="104"/>
      <c r="AM511" s="104"/>
      <c r="AN511" s="104"/>
      <c r="AO511" s="104"/>
      <c r="AP511" s="104"/>
      <c r="AQ511" s="104"/>
    </row>
    <row r="512" ht="15.7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14"/>
      <c r="W512" s="114"/>
      <c r="X512" s="104"/>
      <c r="Y512" s="104"/>
      <c r="Z512" s="104"/>
      <c r="AA512" s="104"/>
      <c r="AB512" s="104"/>
      <c r="AC512" s="104"/>
      <c r="AD512" s="104"/>
      <c r="AE512" s="104"/>
      <c r="AF512" s="104"/>
      <c r="AG512" s="104"/>
      <c r="AH512" s="104"/>
      <c r="AI512" s="104"/>
      <c r="AJ512" s="104"/>
      <c r="AK512" s="104"/>
      <c r="AL512" s="104"/>
      <c r="AM512" s="104"/>
      <c r="AN512" s="104"/>
      <c r="AO512" s="104"/>
      <c r="AP512" s="104"/>
      <c r="AQ512" s="104"/>
    </row>
    <row r="513" ht="15.7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14"/>
      <c r="W513" s="114"/>
      <c r="X513" s="104"/>
      <c r="Y513" s="104"/>
      <c r="Z513" s="104"/>
      <c r="AA513" s="104"/>
      <c r="AB513" s="104"/>
      <c r="AC513" s="104"/>
      <c r="AD513" s="104"/>
      <c r="AE513" s="104"/>
      <c r="AF513" s="104"/>
      <c r="AG513" s="104"/>
      <c r="AH513" s="104"/>
      <c r="AI513" s="104"/>
      <c r="AJ513" s="104"/>
      <c r="AK513" s="104"/>
      <c r="AL513" s="104"/>
      <c r="AM513" s="104"/>
      <c r="AN513" s="104"/>
      <c r="AO513" s="104"/>
      <c r="AP513" s="104"/>
      <c r="AQ513" s="104"/>
    </row>
    <row r="514" ht="15.7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14"/>
      <c r="W514" s="114"/>
      <c r="X514" s="104"/>
      <c r="Y514" s="104"/>
      <c r="Z514" s="104"/>
      <c r="AA514" s="104"/>
      <c r="AB514" s="104"/>
      <c r="AC514" s="104"/>
      <c r="AD514" s="104"/>
      <c r="AE514" s="104"/>
      <c r="AF514" s="104"/>
      <c r="AG514" s="104"/>
      <c r="AH514" s="104"/>
      <c r="AI514" s="104"/>
      <c r="AJ514" s="104"/>
      <c r="AK514" s="104"/>
      <c r="AL514" s="104"/>
      <c r="AM514" s="104"/>
      <c r="AN514" s="104"/>
      <c r="AO514" s="104"/>
      <c r="AP514" s="104"/>
      <c r="AQ514" s="104"/>
    </row>
    <row r="515" ht="15.7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14"/>
      <c r="W515" s="114"/>
      <c r="X515" s="104"/>
      <c r="Y515" s="104"/>
      <c r="Z515" s="104"/>
      <c r="AA515" s="104"/>
      <c r="AB515" s="104"/>
      <c r="AC515" s="104"/>
      <c r="AD515" s="104"/>
      <c r="AE515" s="104"/>
      <c r="AF515" s="104"/>
      <c r="AG515" s="104"/>
      <c r="AH515" s="104"/>
      <c r="AI515" s="104"/>
      <c r="AJ515" s="104"/>
      <c r="AK515" s="104"/>
      <c r="AL515" s="104"/>
      <c r="AM515" s="104"/>
      <c r="AN515" s="104"/>
      <c r="AO515" s="104"/>
      <c r="AP515" s="104"/>
      <c r="AQ515" s="104"/>
    </row>
    <row r="516" ht="15.7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14"/>
      <c r="W516" s="114"/>
      <c r="X516" s="104"/>
      <c r="Y516" s="104"/>
      <c r="Z516" s="104"/>
      <c r="AA516" s="104"/>
      <c r="AB516" s="104"/>
      <c r="AC516" s="104"/>
      <c r="AD516" s="104"/>
      <c r="AE516" s="104"/>
      <c r="AF516" s="104"/>
      <c r="AG516" s="104"/>
      <c r="AH516" s="104"/>
      <c r="AI516" s="104"/>
      <c r="AJ516" s="104"/>
      <c r="AK516" s="104"/>
      <c r="AL516" s="104"/>
      <c r="AM516" s="104"/>
      <c r="AN516" s="104"/>
      <c r="AO516" s="104"/>
      <c r="AP516" s="104"/>
      <c r="AQ516" s="104"/>
    </row>
    <row r="517" ht="15.7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14"/>
      <c r="W517" s="114"/>
      <c r="X517" s="104"/>
      <c r="Y517" s="104"/>
      <c r="Z517" s="104"/>
      <c r="AA517" s="104"/>
      <c r="AB517" s="104"/>
      <c r="AC517" s="104"/>
      <c r="AD517" s="104"/>
      <c r="AE517" s="104"/>
      <c r="AF517" s="104"/>
      <c r="AG517" s="104"/>
      <c r="AH517" s="104"/>
      <c r="AI517" s="104"/>
      <c r="AJ517" s="104"/>
      <c r="AK517" s="104"/>
      <c r="AL517" s="104"/>
      <c r="AM517" s="104"/>
      <c r="AN517" s="104"/>
      <c r="AO517" s="104"/>
      <c r="AP517" s="104"/>
      <c r="AQ517" s="104"/>
    </row>
    <row r="518" ht="15.7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14"/>
      <c r="W518" s="114"/>
      <c r="X518" s="104"/>
      <c r="Y518" s="104"/>
      <c r="Z518" s="104"/>
      <c r="AA518" s="104"/>
      <c r="AB518" s="104"/>
      <c r="AC518" s="104"/>
      <c r="AD518" s="104"/>
      <c r="AE518" s="104"/>
      <c r="AF518" s="104"/>
      <c r="AG518" s="104"/>
      <c r="AH518" s="104"/>
      <c r="AI518" s="104"/>
      <c r="AJ518" s="104"/>
      <c r="AK518" s="104"/>
      <c r="AL518" s="104"/>
      <c r="AM518" s="104"/>
      <c r="AN518" s="104"/>
      <c r="AO518" s="104"/>
      <c r="AP518" s="104"/>
      <c r="AQ518" s="104"/>
    </row>
    <row r="519" ht="15.7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14"/>
      <c r="W519" s="114"/>
      <c r="X519" s="104"/>
      <c r="Y519" s="104"/>
      <c r="Z519" s="104"/>
      <c r="AA519" s="104"/>
      <c r="AB519" s="104"/>
      <c r="AC519" s="104"/>
      <c r="AD519" s="104"/>
      <c r="AE519" s="104"/>
      <c r="AF519" s="104"/>
      <c r="AG519" s="104"/>
      <c r="AH519" s="104"/>
      <c r="AI519" s="104"/>
      <c r="AJ519" s="104"/>
      <c r="AK519" s="104"/>
      <c r="AL519" s="104"/>
      <c r="AM519" s="104"/>
      <c r="AN519" s="104"/>
      <c r="AO519" s="104"/>
      <c r="AP519" s="104"/>
      <c r="AQ519" s="104"/>
    </row>
    <row r="520" ht="15.7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14"/>
      <c r="W520" s="114"/>
      <c r="X520" s="104"/>
      <c r="Y520" s="104"/>
      <c r="Z520" s="104"/>
      <c r="AA520" s="104"/>
      <c r="AB520" s="104"/>
      <c r="AC520" s="104"/>
      <c r="AD520" s="104"/>
      <c r="AE520" s="104"/>
      <c r="AF520" s="104"/>
      <c r="AG520" s="104"/>
      <c r="AH520" s="104"/>
      <c r="AI520" s="104"/>
      <c r="AJ520" s="104"/>
      <c r="AK520" s="104"/>
      <c r="AL520" s="104"/>
      <c r="AM520" s="104"/>
      <c r="AN520" s="104"/>
      <c r="AO520" s="104"/>
      <c r="AP520" s="104"/>
      <c r="AQ520" s="104"/>
    </row>
    <row r="521" ht="15.7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14"/>
      <c r="W521" s="114"/>
      <c r="X521" s="104"/>
      <c r="Y521" s="104"/>
      <c r="Z521" s="104"/>
      <c r="AA521" s="104"/>
      <c r="AB521" s="104"/>
      <c r="AC521" s="104"/>
      <c r="AD521" s="104"/>
      <c r="AE521" s="104"/>
      <c r="AF521" s="104"/>
      <c r="AG521" s="104"/>
      <c r="AH521" s="104"/>
      <c r="AI521" s="104"/>
      <c r="AJ521" s="104"/>
      <c r="AK521" s="104"/>
      <c r="AL521" s="104"/>
      <c r="AM521" s="104"/>
      <c r="AN521" s="104"/>
      <c r="AO521" s="104"/>
      <c r="AP521" s="104"/>
      <c r="AQ521" s="104"/>
    </row>
    <row r="522" ht="15.7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14"/>
      <c r="W522" s="114"/>
      <c r="X522" s="104"/>
      <c r="Y522" s="104"/>
      <c r="Z522" s="104"/>
      <c r="AA522" s="104"/>
      <c r="AB522" s="104"/>
      <c r="AC522" s="104"/>
      <c r="AD522" s="104"/>
      <c r="AE522" s="104"/>
      <c r="AF522" s="104"/>
      <c r="AG522" s="104"/>
      <c r="AH522" s="104"/>
      <c r="AI522" s="104"/>
      <c r="AJ522" s="104"/>
      <c r="AK522" s="104"/>
      <c r="AL522" s="104"/>
      <c r="AM522" s="104"/>
      <c r="AN522" s="104"/>
      <c r="AO522" s="104"/>
      <c r="AP522" s="104"/>
      <c r="AQ522" s="104"/>
    </row>
    <row r="523" ht="15.7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14"/>
      <c r="W523" s="114"/>
      <c r="X523" s="104"/>
      <c r="Y523" s="104"/>
      <c r="Z523" s="104"/>
      <c r="AA523" s="104"/>
      <c r="AB523" s="104"/>
      <c r="AC523" s="104"/>
      <c r="AD523" s="104"/>
      <c r="AE523" s="104"/>
      <c r="AF523" s="104"/>
      <c r="AG523" s="104"/>
      <c r="AH523" s="104"/>
      <c r="AI523" s="104"/>
      <c r="AJ523" s="104"/>
      <c r="AK523" s="104"/>
      <c r="AL523" s="104"/>
      <c r="AM523" s="104"/>
      <c r="AN523" s="104"/>
      <c r="AO523" s="104"/>
      <c r="AP523" s="104"/>
      <c r="AQ523" s="104"/>
    </row>
    <row r="524" ht="15.7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14"/>
      <c r="W524" s="114"/>
      <c r="X524" s="104"/>
      <c r="Y524" s="104"/>
      <c r="Z524" s="104"/>
      <c r="AA524" s="104"/>
      <c r="AB524" s="104"/>
      <c r="AC524" s="104"/>
      <c r="AD524" s="104"/>
      <c r="AE524" s="104"/>
      <c r="AF524" s="104"/>
      <c r="AG524" s="104"/>
      <c r="AH524" s="104"/>
      <c r="AI524" s="104"/>
      <c r="AJ524" s="104"/>
      <c r="AK524" s="104"/>
      <c r="AL524" s="104"/>
      <c r="AM524" s="104"/>
      <c r="AN524" s="104"/>
      <c r="AO524" s="104"/>
      <c r="AP524" s="104"/>
      <c r="AQ524" s="104"/>
    </row>
    <row r="525" ht="15.7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14"/>
      <c r="W525" s="114"/>
      <c r="X525" s="104"/>
      <c r="Y525" s="104"/>
      <c r="Z525" s="104"/>
      <c r="AA525" s="104"/>
      <c r="AB525" s="104"/>
      <c r="AC525" s="104"/>
      <c r="AD525" s="104"/>
      <c r="AE525" s="104"/>
      <c r="AF525" s="104"/>
      <c r="AG525" s="104"/>
      <c r="AH525" s="104"/>
      <c r="AI525" s="104"/>
      <c r="AJ525" s="104"/>
      <c r="AK525" s="104"/>
      <c r="AL525" s="104"/>
      <c r="AM525" s="104"/>
      <c r="AN525" s="104"/>
      <c r="AO525" s="104"/>
      <c r="AP525" s="104"/>
      <c r="AQ525" s="104"/>
    </row>
    <row r="526" ht="15.7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14"/>
      <c r="W526" s="114"/>
      <c r="X526" s="104"/>
      <c r="Y526" s="104"/>
      <c r="Z526" s="104"/>
      <c r="AA526" s="104"/>
      <c r="AB526" s="104"/>
      <c r="AC526" s="104"/>
      <c r="AD526" s="104"/>
      <c r="AE526" s="104"/>
      <c r="AF526" s="104"/>
      <c r="AG526" s="104"/>
      <c r="AH526" s="104"/>
      <c r="AI526" s="104"/>
      <c r="AJ526" s="104"/>
      <c r="AK526" s="104"/>
      <c r="AL526" s="104"/>
      <c r="AM526" s="104"/>
      <c r="AN526" s="104"/>
      <c r="AO526" s="104"/>
      <c r="AP526" s="104"/>
      <c r="AQ526" s="104"/>
    </row>
    <row r="527" ht="15.7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14"/>
      <c r="W527" s="114"/>
      <c r="X527" s="104"/>
      <c r="Y527" s="104"/>
      <c r="Z527" s="104"/>
      <c r="AA527" s="104"/>
      <c r="AB527" s="104"/>
      <c r="AC527" s="104"/>
      <c r="AD527" s="104"/>
      <c r="AE527" s="104"/>
      <c r="AF527" s="104"/>
      <c r="AG527" s="104"/>
      <c r="AH527" s="104"/>
      <c r="AI527" s="104"/>
      <c r="AJ527" s="104"/>
      <c r="AK527" s="104"/>
      <c r="AL527" s="104"/>
      <c r="AM527" s="104"/>
      <c r="AN527" s="104"/>
      <c r="AO527" s="104"/>
      <c r="AP527" s="104"/>
      <c r="AQ527" s="104"/>
    </row>
    <row r="528" ht="15.7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14"/>
      <c r="W528" s="114"/>
      <c r="X528" s="104"/>
      <c r="Y528" s="104"/>
      <c r="Z528" s="104"/>
      <c r="AA528" s="104"/>
      <c r="AB528" s="104"/>
      <c r="AC528" s="104"/>
      <c r="AD528" s="104"/>
      <c r="AE528" s="104"/>
      <c r="AF528" s="104"/>
      <c r="AG528" s="104"/>
      <c r="AH528" s="104"/>
      <c r="AI528" s="104"/>
      <c r="AJ528" s="104"/>
      <c r="AK528" s="104"/>
      <c r="AL528" s="104"/>
      <c r="AM528" s="104"/>
      <c r="AN528" s="104"/>
      <c r="AO528" s="104"/>
      <c r="AP528" s="104"/>
      <c r="AQ528" s="104"/>
    </row>
    <row r="529" ht="15.7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14"/>
      <c r="W529" s="114"/>
      <c r="X529" s="104"/>
      <c r="Y529" s="104"/>
      <c r="Z529" s="104"/>
      <c r="AA529" s="104"/>
      <c r="AB529" s="104"/>
      <c r="AC529" s="104"/>
      <c r="AD529" s="104"/>
      <c r="AE529" s="104"/>
      <c r="AF529" s="104"/>
      <c r="AG529" s="104"/>
      <c r="AH529" s="104"/>
      <c r="AI529" s="104"/>
      <c r="AJ529" s="104"/>
      <c r="AK529" s="104"/>
      <c r="AL529" s="104"/>
      <c r="AM529" s="104"/>
      <c r="AN529" s="104"/>
      <c r="AO529" s="104"/>
      <c r="AP529" s="104"/>
      <c r="AQ529" s="104"/>
    </row>
    <row r="530" ht="15.7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14"/>
      <c r="W530" s="114"/>
      <c r="X530" s="104"/>
      <c r="Y530" s="104"/>
      <c r="Z530" s="104"/>
      <c r="AA530" s="104"/>
      <c r="AB530" s="104"/>
      <c r="AC530" s="104"/>
      <c r="AD530" s="104"/>
      <c r="AE530" s="104"/>
      <c r="AF530" s="104"/>
      <c r="AG530" s="104"/>
      <c r="AH530" s="104"/>
      <c r="AI530" s="104"/>
      <c r="AJ530" s="104"/>
      <c r="AK530" s="104"/>
      <c r="AL530" s="104"/>
      <c r="AM530" s="104"/>
      <c r="AN530" s="104"/>
      <c r="AO530" s="104"/>
      <c r="AP530" s="104"/>
      <c r="AQ530" s="104"/>
    </row>
    <row r="531" ht="15.7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14"/>
      <c r="W531" s="114"/>
      <c r="X531" s="104"/>
      <c r="Y531" s="104"/>
      <c r="Z531" s="104"/>
      <c r="AA531" s="104"/>
      <c r="AB531" s="104"/>
      <c r="AC531" s="104"/>
      <c r="AD531" s="104"/>
      <c r="AE531" s="104"/>
      <c r="AF531" s="104"/>
      <c r="AG531" s="104"/>
      <c r="AH531" s="104"/>
      <c r="AI531" s="104"/>
      <c r="AJ531" s="104"/>
      <c r="AK531" s="104"/>
      <c r="AL531" s="104"/>
      <c r="AM531" s="104"/>
      <c r="AN531" s="104"/>
      <c r="AO531" s="104"/>
      <c r="AP531" s="104"/>
      <c r="AQ531" s="104"/>
    </row>
    <row r="532" ht="15.7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14"/>
      <c r="W532" s="114"/>
      <c r="X532" s="104"/>
      <c r="Y532" s="104"/>
      <c r="Z532" s="104"/>
      <c r="AA532" s="104"/>
      <c r="AB532" s="104"/>
      <c r="AC532" s="104"/>
      <c r="AD532" s="104"/>
      <c r="AE532" s="104"/>
      <c r="AF532" s="104"/>
      <c r="AG532" s="104"/>
      <c r="AH532" s="104"/>
      <c r="AI532" s="104"/>
      <c r="AJ532" s="104"/>
      <c r="AK532" s="104"/>
      <c r="AL532" s="104"/>
      <c r="AM532" s="104"/>
      <c r="AN532" s="104"/>
      <c r="AO532" s="104"/>
      <c r="AP532" s="104"/>
      <c r="AQ532" s="104"/>
    </row>
    <row r="533" ht="15.7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14"/>
      <c r="W533" s="114"/>
      <c r="X533" s="104"/>
      <c r="Y533" s="104"/>
      <c r="Z533" s="104"/>
      <c r="AA533" s="104"/>
      <c r="AB533" s="104"/>
      <c r="AC533" s="104"/>
      <c r="AD533" s="104"/>
      <c r="AE533" s="104"/>
      <c r="AF533" s="104"/>
      <c r="AG533" s="104"/>
      <c r="AH533" s="104"/>
      <c r="AI533" s="104"/>
      <c r="AJ533" s="104"/>
      <c r="AK533" s="104"/>
      <c r="AL533" s="104"/>
      <c r="AM533" s="104"/>
      <c r="AN533" s="104"/>
      <c r="AO533" s="104"/>
      <c r="AP533" s="104"/>
      <c r="AQ533" s="104"/>
    </row>
    <row r="534" ht="15.7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14"/>
      <c r="W534" s="114"/>
      <c r="X534" s="104"/>
      <c r="Y534" s="104"/>
      <c r="Z534" s="104"/>
      <c r="AA534" s="104"/>
      <c r="AB534" s="104"/>
      <c r="AC534" s="104"/>
      <c r="AD534" s="104"/>
      <c r="AE534" s="104"/>
      <c r="AF534" s="104"/>
      <c r="AG534" s="104"/>
      <c r="AH534" s="104"/>
      <c r="AI534" s="104"/>
      <c r="AJ534" s="104"/>
      <c r="AK534" s="104"/>
      <c r="AL534" s="104"/>
      <c r="AM534" s="104"/>
      <c r="AN534" s="104"/>
      <c r="AO534" s="104"/>
      <c r="AP534" s="104"/>
      <c r="AQ534" s="104"/>
    </row>
    <row r="535" ht="15.7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14"/>
      <c r="W535" s="114"/>
      <c r="X535" s="104"/>
      <c r="Y535" s="104"/>
      <c r="Z535" s="104"/>
      <c r="AA535" s="104"/>
      <c r="AB535" s="104"/>
      <c r="AC535" s="104"/>
      <c r="AD535" s="104"/>
      <c r="AE535" s="104"/>
      <c r="AF535" s="104"/>
      <c r="AG535" s="104"/>
      <c r="AH535" s="104"/>
      <c r="AI535" s="104"/>
      <c r="AJ535" s="104"/>
      <c r="AK535" s="104"/>
      <c r="AL535" s="104"/>
      <c r="AM535" s="104"/>
      <c r="AN535" s="104"/>
      <c r="AO535" s="104"/>
      <c r="AP535" s="104"/>
      <c r="AQ535" s="104"/>
    </row>
    <row r="536" ht="15.7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14"/>
      <c r="W536" s="114"/>
      <c r="X536" s="104"/>
      <c r="Y536" s="104"/>
      <c r="Z536" s="104"/>
      <c r="AA536" s="104"/>
      <c r="AB536" s="104"/>
      <c r="AC536" s="104"/>
      <c r="AD536" s="104"/>
      <c r="AE536" s="104"/>
      <c r="AF536" s="104"/>
      <c r="AG536" s="104"/>
      <c r="AH536" s="104"/>
      <c r="AI536" s="104"/>
      <c r="AJ536" s="104"/>
      <c r="AK536" s="104"/>
      <c r="AL536" s="104"/>
      <c r="AM536" s="104"/>
      <c r="AN536" s="104"/>
      <c r="AO536" s="104"/>
      <c r="AP536" s="104"/>
      <c r="AQ536" s="104"/>
    </row>
    <row r="537" ht="15.7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14"/>
      <c r="W537" s="114"/>
      <c r="X537" s="104"/>
      <c r="Y537" s="104"/>
      <c r="Z537" s="104"/>
      <c r="AA537" s="104"/>
      <c r="AB537" s="104"/>
      <c r="AC537" s="104"/>
      <c r="AD537" s="104"/>
      <c r="AE537" s="104"/>
      <c r="AF537" s="104"/>
      <c r="AG537" s="104"/>
      <c r="AH537" s="104"/>
      <c r="AI537" s="104"/>
      <c r="AJ537" s="104"/>
      <c r="AK537" s="104"/>
      <c r="AL537" s="104"/>
      <c r="AM537" s="104"/>
      <c r="AN537" s="104"/>
      <c r="AO537" s="104"/>
      <c r="AP537" s="104"/>
      <c r="AQ537" s="104"/>
    </row>
    <row r="538" ht="15.7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14"/>
      <c r="W538" s="114"/>
      <c r="X538" s="104"/>
      <c r="Y538" s="104"/>
      <c r="Z538" s="104"/>
      <c r="AA538" s="104"/>
      <c r="AB538" s="104"/>
      <c r="AC538" s="104"/>
      <c r="AD538" s="104"/>
      <c r="AE538" s="104"/>
      <c r="AF538" s="104"/>
      <c r="AG538" s="104"/>
      <c r="AH538" s="104"/>
      <c r="AI538" s="104"/>
      <c r="AJ538" s="104"/>
      <c r="AK538" s="104"/>
      <c r="AL538" s="104"/>
      <c r="AM538" s="104"/>
      <c r="AN538" s="104"/>
      <c r="AO538" s="104"/>
      <c r="AP538" s="104"/>
      <c r="AQ538" s="104"/>
    </row>
    <row r="539" ht="15.7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14"/>
      <c r="W539" s="114"/>
      <c r="X539" s="104"/>
      <c r="Y539" s="104"/>
      <c r="Z539" s="104"/>
      <c r="AA539" s="104"/>
      <c r="AB539" s="104"/>
      <c r="AC539" s="104"/>
      <c r="AD539" s="104"/>
      <c r="AE539" s="104"/>
      <c r="AF539" s="104"/>
      <c r="AG539" s="104"/>
      <c r="AH539" s="104"/>
      <c r="AI539" s="104"/>
      <c r="AJ539" s="104"/>
      <c r="AK539" s="104"/>
      <c r="AL539" s="104"/>
      <c r="AM539" s="104"/>
      <c r="AN539" s="104"/>
      <c r="AO539" s="104"/>
      <c r="AP539" s="104"/>
      <c r="AQ539" s="104"/>
    </row>
    <row r="540" ht="15.7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14"/>
      <c r="W540" s="114"/>
      <c r="X540" s="104"/>
      <c r="Y540" s="104"/>
      <c r="Z540" s="104"/>
      <c r="AA540" s="104"/>
      <c r="AB540" s="104"/>
      <c r="AC540" s="104"/>
      <c r="AD540" s="104"/>
      <c r="AE540" s="104"/>
      <c r="AF540" s="104"/>
      <c r="AG540" s="104"/>
      <c r="AH540" s="104"/>
      <c r="AI540" s="104"/>
      <c r="AJ540" s="104"/>
      <c r="AK540" s="104"/>
      <c r="AL540" s="104"/>
      <c r="AM540" s="104"/>
      <c r="AN540" s="104"/>
      <c r="AO540" s="104"/>
      <c r="AP540" s="104"/>
      <c r="AQ540" s="104"/>
    </row>
    <row r="541" ht="15.7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14"/>
      <c r="W541" s="114"/>
      <c r="X541" s="104"/>
      <c r="Y541" s="104"/>
      <c r="Z541" s="104"/>
      <c r="AA541" s="104"/>
      <c r="AB541" s="104"/>
      <c r="AC541" s="104"/>
      <c r="AD541" s="104"/>
      <c r="AE541" s="104"/>
      <c r="AF541" s="104"/>
      <c r="AG541" s="104"/>
      <c r="AH541" s="104"/>
      <c r="AI541" s="104"/>
      <c r="AJ541" s="104"/>
      <c r="AK541" s="104"/>
      <c r="AL541" s="104"/>
      <c r="AM541" s="104"/>
      <c r="AN541" s="104"/>
      <c r="AO541" s="104"/>
      <c r="AP541" s="104"/>
      <c r="AQ541" s="104"/>
    </row>
    <row r="542" ht="15.7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14"/>
      <c r="W542" s="114"/>
      <c r="X542" s="104"/>
      <c r="Y542" s="104"/>
      <c r="Z542" s="104"/>
      <c r="AA542" s="104"/>
      <c r="AB542" s="104"/>
      <c r="AC542" s="104"/>
      <c r="AD542" s="104"/>
      <c r="AE542" s="104"/>
      <c r="AF542" s="104"/>
      <c r="AG542" s="104"/>
      <c r="AH542" s="104"/>
      <c r="AI542" s="104"/>
      <c r="AJ542" s="104"/>
      <c r="AK542" s="104"/>
      <c r="AL542" s="104"/>
      <c r="AM542" s="104"/>
      <c r="AN542" s="104"/>
      <c r="AO542" s="104"/>
      <c r="AP542" s="104"/>
      <c r="AQ542" s="104"/>
    </row>
    <row r="543" ht="15.7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14"/>
      <c r="W543" s="114"/>
      <c r="X543" s="104"/>
      <c r="Y543" s="104"/>
      <c r="Z543" s="104"/>
      <c r="AA543" s="104"/>
      <c r="AB543" s="104"/>
      <c r="AC543" s="104"/>
      <c r="AD543" s="104"/>
      <c r="AE543" s="104"/>
      <c r="AF543" s="104"/>
      <c r="AG543" s="104"/>
      <c r="AH543" s="104"/>
      <c r="AI543" s="104"/>
      <c r="AJ543" s="104"/>
      <c r="AK543" s="104"/>
      <c r="AL543" s="104"/>
      <c r="AM543" s="104"/>
      <c r="AN543" s="104"/>
      <c r="AO543" s="104"/>
      <c r="AP543" s="104"/>
      <c r="AQ543" s="104"/>
    </row>
    <row r="544" ht="15.7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14"/>
      <c r="W544" s="114"/>
      <c r="X544" s="104"/>
      <c r="Y544" s="104"/>
      <c r="Z544" s="104"/>
      <c r="AA544" s="104"/>
      <c r="AB544" s="104"/>
      <c r="AC544" s="104"/>
      <c r="AD544" s="104"/>
      <c r="AE544" s="104"/>
      <c r="AF544" s="104"/>
      <c r="AG544" s="104"/>
      <c r="AH544" s="104"/>
      <c r="AI544" s="104"/>
      <c r="AJ544" s="104"/>
      <c r="AK544" s="104"/>
      <c r="AL544" s="104"/>
      <c r="AM544" s="104"/>
      <c r="AN544" s="104"/>
      <c r="AO544" s="104"/>
      <c r="AP544" s="104"/>
      <c r="AQ544" s="104"/>
    </row>
    <row r="545" ht="15.7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14"/>
      <c r="W545" s="114"/>
      <c r="X545" s="104"/>
      <c r="Y545" s="104"/>
      <c r="Z545" s="104"/>
      <c r="AA545" s="104"/>
      <c r="AB545" s="104"/>
      <c r="AC545" s="104"/>
      <c r="AD545" s="104"/>
      <c r="AE545" s="104"/>
      <c r="AF545" s="104"/>
      <c r="AG545" s="104"/>
      <c r="AH545" s="104"/>
      <c r="AI545" s="104"/>
      <c r="AJ545" s="104"/>
      <c r="AK545" s="104"/>
      <c r="AL545" s="104"/>
      <c r="AM545" s="104"/>
      <c r="AN545" s="104"/>
      <c r="AO545" s="104"/>
      <c r="AP545" s="104"/>
      <c r="AQ545" s="104"/>
    </row>
    <row r="546" ht="15.7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14"/>
      <c r="W546" s="114"/>
      <c r="X546" s="104"/>
      <c r="Y546" s="104"/>
      <c r="Z546" s="104"/>
      <c r="AA546" s="104"/>
      <c r="AB546" s="104"/>
      <c r="AC546" s="104"/>
      <c r="AD546" s="104"/>
      <c r="AE546" s="104"/>
      <c r="AF546" s="104"/>
      <c r="AG546" s="104"/>
      <c r="AH546" s="104"/>
      <c r="AI546" s="104"/>
      <c r="AJ546" s="104"/>
      <c r="AK546" s="104"/>
      <c r="AL546" s="104"/>
      <c r="AM546" s="104"/>
      <c r="AN546" s="104"/>
      <c r="AO546" s="104"/>
      <c r="AP546" s="104"/>
      <c r="AQ546" s="104"/>
    </row>
    <row r="547" ht="15.7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14"/>
      <c r="W547" s="114"/>
      <c r="X547" s="104"/>
      <c r="Y547" s="104"/>
      <c r="Z547" s="104"/>
      <c r="AA547" s="104"/>
      <c r="AB547" s="104"/>
      <c r="AC547" s="104"/>
      <c r="AD547" s="104"/>
      <c r="AE547" s="104"/>
      <c r="AF547" s="104"/>
      <c r="AG547" s="104"/>
      <c r="AH547" s="104"/>
      <c r="AI547" s="104"/>
      <c r="AJ547" s="104"/>
      <c r="AK547" s="104"/>
      <c r="AL547" s="104"/>
      <c r="AM547" s="104"/>
      <c r="AN547" s="104"/>
      <c r="AO547" s="104"/>
      <c r="AP547" s="104"/>
      <c r="AQ547" s="104"/>
    </row>
    <row r="548" ht="15.7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14"/>
      <c r="W548" s="114"/>
      <c r="X548" s="104"/>
      <c r="Y548" s="104"/>
      <c r="Z548" s="104"/>
      <c r="AA548" s="104"/>
      <c r="AB548" s="104"/>
      <c r="AC548" s="104"/>
      <c r="AD548" s="104"/>
      <c r="AE548" s="104"/>
      <c r="AF548" s="104"/>
      <c r="AG548" s="104"/>
      <c r="AH548" s="104"/>
      <c r="AI548" s="104"/>
      <c r="AJ548" s="104"/>
      <c r="AK548" s="104"/>
      <c r="AL548" s="104"/>
      <c r="AM548" s="104"/>
      <c r="AN548" s="104"/>
      <c r="AO548" s="104"/>
      <c r="AP548" s="104"/>
      <c r="AQ548" s="104"/>
    </row>
    <row r="549" ht="15.7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14"/>
      <c r="W549" s="114"/>
      <c r="X549" s="104"/>
      <c r="Y549" s="104"/>
      <c r="Z549" s="104"/>
      <c r="AA549" s="104"/>
      <c r="AB549" s="104"/>
      <c r="AC549" s="104"/>
      <c r="AD549" s="104"/>
      <c r="AE549" s="104"/>
      <c r="AF549" s="104"/>
      <c r="AG549" s="104"/>
      <c r="AH549" s="104"/>
      <c r="AI549" s="104"/>
      <c r="AJ549" s="104"/>
      <c r="AK549" s="104"/>
      <c r="AL549" s="104"/>
      <c r="AM549" s="104"/>
      <c r="AN549" s="104"/>
      <c r="AO549" s="104"/>
      <c r="AP549" s="104"/>
      <c r="AQ549" s="104"/>
    </row>
    <row r="550" ht="15.7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14"/>
      <c r="W550" s="114"/>
      <c r="X550" s="104"/>
      <c r="Y550" s="104"/>
      <c r="Z550" s="104"/>
      <c r="AA550" s="104"/>
      <c r="AB550" s="104"/>
      <c r="AC550" s="104"/>
      <c r="AD550" s="104"/>
      <c r="AE550" s="104"/>
      <c r="AF550" s="104"/>
      <c r="AG550" s="104"/>
      <c r="AH550" s="104"/>
      <c r="AI550" s="104"/>
      <c r="AJ550" s="104"/>
      <c r="AK550" s="104"/>
      <c r="AL550" s="104"/>
      <c r="AM550" s="104"/>
      <c r="AN550" s="104"/>
      <c r="AO550" s="104"/>
      <c r="AP550" s="104"/>
      <c r="AQ550" s="104"/>
    </row>
    <row r="551" ht="15.7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14"/>
      <c r="W551" s="114"/>
      <c r="X551" s="104"/>
      <c r="Y551" s="104"/>
      <c r="Z551" s="104"/>
      <c r="AA551" s="104"/>
      <c r="AB551" s="104"/>
      <c r="AC551" s="104"/>
      <c r="AD551" s="104"/>
      <c r="AE551" s="104"/>
      <c r="AF551" s="104"/>
      <c r="AG551" s="104"/>
      <c r="AH551" s="104"/>
      <c r="AI551" s="104"/>
      <c r="AJ551" s="104"/>
      <c r="AK551" s="104"/>
      <c r="AL551" s="104"/>
      <c r="AM551" s="104"/>
      <c r="AN551" s="104"/>
      <c r="AO551" s="104"/>
      <c r="AP551" s="104"/>
      <c r="AQ551" s="104"/>
    </row>
    <row r="552" ht="15.7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14"/>
      <c r="W552" s="114"/>
      <c r="X552" s="104"/>
      <c r="Y552" s="104"/>
      <c r="Z552" s="104"/>
      <c r="AA552" s="104"/>
      <c r="AB552" s="104"/>
      <c r="AC552" s="104"/>
      <c r="AD552" s="104"/>
      <c r="AE552" s="104"/>
      <c r="AF552" s="104"/>
      <c r="AG552" s="104"/>
      <c r="AH552" s="104"/>
      <c r="AI552" s="104"/>
      <c r="AJ552" s="104"/>
      <c r="AK552" s="104"/>
      <c r="AL552" s="104"/>
      <c r="AM552" s="104"/>
      <c r="AN552" s="104"/>
      <c r="AO552" s="104"/>
      <c r="AP552" s="104"/>
      <c r="AQ552" s="104"/>
    </row>
    <row r="553" ht="15.7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14"/>
      <c r="W553" s="114"/>
      <c r="X553" s="104"/>
      <c r="Y553" s="104"/>
      <c r="Z553" s="104"/>
      <c r="AA553" s="104"/>
      <c r="AB553" s="104"/>
      <c r="AC553" s="104"/>
      <c r="AD553" s="104"/>
      <c r="AE553" s="104"/>
      <c r="AF553" s="104"/>
      <c r="AG553" s="104"/>
      <c r="AH553" s="104"/>
      <c r="AI553" s="104"/>
      <c r="AJ553" s="104"/>
      <c r="AK553" s="104"/>
      <c r="AL553" s="104"/>
      <c r="AM553" s="104"/>
      <c r="AN553" s="104"/>
      <c r="AO553" s="104"/>
      <c r="AP553" s="104"/>
      <c r="AQ553" s="104"/>
    </row>
    <row r="554" ht="15.7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14"/>
      <c r="W554" s="114"/>
      <c r="X554" s="104"/>
      <c r="Y554" s="104"/>
      <c r="Z554" s="104"/>
      <c r="AA554" s="104"/>
      <c r="AB554" s="104"/>
      <c r="AC554" s="104"/>
      <c r="AD554" s="104"/>
      <c r="AE554" s="104"/>
      <c r="AF554" s="104"/>
      <c r="AG554" s="104"/>
      <c r="AH554" s="104"/>
      <c r="AI554" s="104"/>
      <c r="AJ554" s="104"/>
      <c r="AK554" s="104"/>
      <c r="AL554" s="104"/>
      <c r="AM554" s="104"/>
      <c r="AN554" s="104"/>
      <c r="AO554" s="104"/>
      <c r="AP554" s="104"/>
      <c r="AQ554" s="104"/>
    </row>
    <row r="555" ht="15.7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14"/>
      <c r="W555" s="114"/>
      <c r="X555" s="104"/>
      <c r="Y555" s="104"/>
      <c r="Z555" s="104"/>
      <c r="AA555" s="104"/>
      <c r="AB555" s="104"/>
      <c r="AC555" s="104"/>
      <c r="AD555" s="104"/>
      <c r="AE555" s="104"/>
      <c r="AF555" s="104"/>
      <c r="AG555" s="104"/>
      <c r="AH555" s="104"/>
      <c r="AI555" s="104"/>
      <c r="AJ555" s="104"/>
      <c r="AK555" s="104"/>
      <c r="AL555" s="104"/>
      <c r="AM555" s="104"/>
      <c r="AN555" s="104"/>
      <c r="AO555" s="104"/>
      <c r="AP555" s="104"/>
      <c r="AQ555" s="104"/>
    </row>
    <row r="556" ht="15.7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14"/>
      <c r="W556" s="114"/>
      <c r="X556" s="104"/>
      <c r="Y556" s="104"/>
      <c r="Z556" s="104"/>
      <c r="AA556" s="104"/>
      <c r="AB556" s="104"/>
      <c r="AC556" s="104"/>
      <c r="AD556" s="104"/>
      <c r="AE556" s="104"/>
      <c r="AF556" s="104"/>
      <c r="AG556" s="104"/>
      <c r="AH556" s="104"/>
      <c r="AI556" s="104"/>
      <c r="AJ556" s="104"/>
      <c r="AK556" s="104"/>
      <c r="AL556" s="104"/>
      <c r="AM556" s="104"/>
      <c r="AN556" s="104"/>
      <c r="AO556" s="104"/>
      <c r="AP556" s="104"/>
      <c r="AQ556" s="104"/>
    </row>
    <row r="557" ht="15.7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14"/>
      <c r="W557" s="114"/>
      <c r="X557" s="104"/>
      <c r="Y557" s="104"/>
      <c r="Z557" s="104"/>
      <c r="AA557" s="104"/>
      <c r="AB557" s="104"/>
      <c r="AC557" s="104"/>
      <c r="AD557" s="104"/>
      <c r="AE557" s="104"/>
      <c r="AF557" s="104"/>
      <c r="AG557" s="104"/>
      <c r="AH557" s="104"/>
      <c r="AI557" s="104"/>
      <c r="AJ557" s="104"/>
      <c r="AK557" s="104"/>
      <c r="AL557" s="104"/>
      <c r="AM557" s="104"/>
      <c r="AN557" s="104"/>
      <c r="AO557" s="104"/>
      <c r="AP557" s="104"/>
      <c r="AQ557" s="104"/>
    </row>
    <row r="558" ht="15.7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14"/>
      <c r="W558" s="114"/>
      <c r="X558" s="104"/>
      <c r="Y558" s="104"/>
      <c r="Z558" s="104"/>
      <c r="AA558" s="104"/>
      <c r="AB558" s="104"/>
      <c r="AC558" s="104"/>
      <c r="AD558" s="104"/>
      <c r="AE558" s="104"/>
      <c r="AF558" s="104"/>
      <c r="AG558" s="104"/>
      <c r="AH558" s="104"/>
      <c r="AI558" s="104"/>
      <c r="AJ558" s="104"/>
      <c r="AK558" s="104"/>
      <c r="AL558" s="104"/>
      <c r="AM558" s="104"/>
      <c r="AN558" s="104"/>
      <c r="AO558" s="104"/>
      <c r="AP558" s="104"/>
      <c r="AQ558" s="104"/>
    </row>
    <row r="559" ht="15.7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14"/>
      <c r="W559" s="114"/>
      <c r="X559" s="104"/>
      <c r="Y559" s="104"/>
      <c r="Z559" s="104"/>
      <c r="AA559" s="104"/>
      <c r="AB559" s="104"/>
      <c r="AC559" s="104"/>
      <c r="AD559" s="104"/>
      <c r="AE559" s="104"/>
      <c r="AF559" s="104"/>
      <c r="AG559" s="104"/>
      <c r="AH559" s="104"/>
      <c r="AI559" s="104"/>
      <c r="AJ559" s="104"/>
      <c r="AK559" s="104"/>
      <c r="AL559" s="104"/>
      <c r="AM559" s="104"/>
      <c r="AN559" s="104"/>
      <c r="AO559" s="104"/>
      <c r="AP559" s="104"/>
      <c r="AQ559" s="104"/>
    </row>
    <row r="560" ht="15.7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14"/>
      <c r="W560" s="114"/>
      <c r="X560" s="104"/>
      <c r="Y560" s="104"/>
      <c r="Z560" s="104"/>
      <c r="AA560" s="104"/>
      <c r="AB560" s="104"/>
      <c r="AC560" s="104"/>
      <c r="AD560" s="104"/>
      <c r="AE560" s="104"/>
      <c r="AF560" s="104"/>
      <c r="AG560" s="104"/>
      <c r="AH560" s="104"/>
      <c r="AI560" s="104"/>
      <c r="AJ560" s="104"/>
      <c r="AK560" s="104"/>
      <c r="AL560" s="104"/>
      <c r="AM560" s="104"/>
      <c r="AN560" s="104"/>
      <c r="AO560" s="104"/>
      <c r="AP560" s="104"/>
      <c r="AQ560" s="104"/>
    </row>
    <row r="561" ht="15.7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14"/>
      <c r="W561" s="114"/>
      <c r="X561" s="104"/>
      <c r="Y561" s="104"/>
      <c r="Z561" s="104"/>
      <c r="AA561" s="104"/>
      <c r="AB561" s="104"/>
      <c r="AC561" s="104"/>
      <c r="AD561" s="104"/>
      <c r="AE561" s="104"/>
      <c r="AF561" s="104"/>
      <c r="AG561" s="104"/>
      <c r="AH561" s="104"/>
      <c r="AI561" s="104"/>
      <c r="AJ561" s="104"/>
      <c r="AK561" s="104"/>
      <c r="AL561" s="104"/>
      <c r="AM561" s="104"/>
      <c r="AN561" s="104"/>
      <c r="AO561" s="104"/>
      <c r="AP561" s="104"/>
      <c r="AQ561" s="104"/>
    </row>
    <row r="562" ht="15.7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14"/>
      <c r="W562" s="114"/>
      <c r="X562" s="104"/>
      <c r="Y562" s="104"/>
      <c r="Z562" s="104"/>
      <c r="AA562" s="104"/>
      <c r="AB562" s="104"/>
      <c r="AC562" s="104"/>
      <c r="AD562" s="104"/>
      <c r="AE562" s="104"/>
      <c r="AF562" s="104"/>
      <c r="AG562" s="104"/>
      <c r="AH562" s="104"/>
      <c r="AI562" s="104"/>
      <c r="AJ562" s="104"/>
      <c r="AK562" s="104"/>
      <c r="AL562" s="104"/>
      <c r="AM562" s="104"/>
      <c r="AN562" s="104"/>
      <c r="AO562" s="104"/>
      <c r="AP562" s="104"/>
      <c r="AQ562" s="104"/>
    </row>
    <row r="563" ht="15.7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14"/>
      <c r="W563" s="114"/>
      <c r="X563" s="104"/>
      <c r="Y563" s="104"/>
      <c r="Z563" s="104"/>
      <c r="AA563" s="104"/>
      <c r="AB563" s="104"/>
      <c r="AC563" s="104"/>
      <c r="AD563" s="104"/>
      <c r="AE563" s="104"/>
      <c r="AF563" s="104"/>
      <c r="AG563" s="104"/>
      <c r="AH563" s="104"/>
      <c r="AI563" s="104"/>
      <c r="AJ563" s="104"/>
      <c r="AK563" s="104"/>
      <c r="AL563" s="104"/>
      <c r="AM563" s="104"/>
      <c r="AN563" s="104"/>
      <c r="AO563" s="104"/>
      <c r="AP563" s="104"/>
      <c r="AQ563" s="104"/>
    </row>
    <row r="564" ht="15.7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14"/>
      <c r="W564" s="114"/>
      <c r="X564" s="104"/>
      <c r="Y564" s="104"/>
      <c r="Z564" s="104"/>
      <c r="AA564" s="104"/>
      <c r="AB564" s="104"/>
      <c r="AC564" s="104"/>
      <c r="AD564" s="104"/>
      <c r="AE564" s="104"/>
      <c r="AF564" s="104"/>
      <c r="AG564" s="104"/>
      <c r="AH564" s="104"/>
      <c r="AI564" s="104"/>
      <c r="AJ564" s="104"/>
      <c r="AK564" s="104"/>
      <c r="AL564" s="104"/>
      <c r="AM564" s="104"/>
      <c r="AN564" s="104"/>
      <c r="AO564" s="104"/>
      <c r="AP564" s="104"/>
      <c r="AQ564" s="104"/>
    </row>
    <row r="565" ht="15.7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14"/>
      <c r="W565" s="114"/>
      <c r="X565" s="104"/>
      <c r="Y565" s="104"/>
      <c r="Z565" s="104"/>
      <c r="AA565" s="104"/>
      <c r="AB565" s="104"/>
      <c r="AC565" s="104"/>
      <c r="AD565" s="104"/>
      <c r="AE565" s="104"/>
      <c r="AF565" s="104"/>
      <c r="AG565" s="104"/>
      <c r="AH565" s="104"/>
      <c r="AI565" s="104"/>
      <c r="AJ565" s="104"/>
      <c r="AK565" s="104"/>
      <c r="AL565" s="104"/>
      <c r="AM565" s="104"/>
      <c r="AN565" s="104"/>
      <c r="AO565" s="104"/>
      <c r="AP565" s="104"/>
      <c r="AQ565" s="104"/>
    </row>
    <row r="566" ht="15.7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14"/>
      <c r="W566" s="114"/>
      <c r="X566" s="104"/>
      <c r="Y566" s="104"/>
      <c r="Z566" s="104"/>
      <c r="AA566" s="104"/>
      <c r="AB566" s="104"/>
      <c r="AC566" s="104"/>
      <c r="AD566" s="104"/>
      <c r="AE566" s="104"/>
      <c r="AF566" s="104"/>
      <c r="AG566" s="104"/>
      <c r="AH566" s="104"/>
      <c r="AI566" s="104"/>
      <c r="AJ566" s="104"/>
      <c r="AK566" s="104"/>
      <c r="AL566" s="104"/>
      <c r="AM566" s="104"/>
      <c r="AN566" s="104"/>
      <c r="AO566" s="104"/>
      <c r="AP566" s="104"/>
      <c r="AQ566" s="104"/>
    </row>
    <row r="567" ht="15.7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14"/>
      <c r="W567" s="114"/>
      <c r="X567" s="104"/>
      <c r="Y567" s="104"/>
      <c r="Z567" s="104"/>
      <c r="AA567" s="104"/>
      <c r="AB567" s="104"/>
      <c r="AC567" s="104"/>
      <c r="AD567" s="104"/>
      <c r="AE567" s="104"/>
      <c r="AF567" s="104"/>
      <c r="AG567" s="104"/>
      <c r="AH567" s="104"/>
      <c r="AI567" s="104"/>
      <c r="AJ567" s="104"/>
      <c r="AK567" s="104"/>
      <c r="AL567" s="104"/>
      <c r="AM567" s="104"/>
      <c r="AN567" s="104"/>
      <c r="AO567" s="104"/>
      <c r="AP567" s="104"/>
      <c r="AQ567" s="104"/>
    </row>
    <row r="568" ht="15.7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14"/>
      <c r="W568" s="114"/>
      <c r="X568" s="104"/>
      <c r="Y568" s="104"/>
      <c r="Z568" s="104"/>
      <c r="AA568" s="104"/>
      <c r="AB568" s="104"/>
      <c r="AC568" s="104"/>
      <c r="AD568" s="104"/>
      <c r="AE568" s="104"/>
      <c r="AF568" s="104"/>
      <c r="AG568" s="104"/>
      <c r="AH568" s="104"/>
      <c r="AI568" s="104"/>
      <c r="AJ568" s="104"/>
      <c r="AK568" s="104"/>
      <c r="AL568" s="104"/>
      <c r="AM568" s="104"/>
      <c r="AN568" s="104"/>
      <c r="AO568" s="104"/>
      <c r="AP568" s="104"/>
      <c r="AQ568" s="104"/>
    </row>
    <row r="569" ht="15.7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14"/>
      <c r="W569" s="114"/>
      <c r="X569" s="104"/>
      <c r="Y569" s="104"/>
      <c r="Z569" s="104"/>
      <c r="AA569" s="104"/>
      <c r="AB569" s="104"/>
      <c r="AC569" s="104"/>
      <c r="AD569" s="104"/>
      <c r="AE569" s="104"/>
      <c r="AF569" s="104"/>
      <c r="AG569" s="104"/>
      <c r="AH569" s="104"/>
      <c r="AI569" s="104"/>
      <c r="AJ569" s="104"/>
      <c r="AK569" s="104"/>
      <c r="AL569" s="104"/>
      <c r="AM569" s="104"/>
      <c r="AN569" s="104"/>
      <c r="AO569" s="104"/>
      <c r="AP569" s="104"/>
      <c r="AQ569" s="104"/>
    </row>
    <row r="570" ht="15.7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14"/>
      <c r="W570" s="114"/>
      <c r="X570" s="104"/>
      <c r="Y570" s="104"/>
      <c r="Z570" s="104"/>
      <c r="AA570" s="104"/>
      <c r="AB570" s="104"/>
      <c r="AC570" s="104"/>
      <c r="AD570" s="104"/>
      <c r="AE570" s="104"/>
      <c r="AF570" s="104"/>
      <c r="AG570" s="104"/>
      <c r="AH570" s="104"/>
      <c r="AI570" s="104"/>
      <c r="AJ570" s="104"/>
      <c r="AK570" s="104"/>
      <c r="AL570" s="104"/>
      <c r="AM570" s="104"/>
      <c r="AN570" s="104"/>
      <c r="AO570" s="104"/>
      <c r="AP570" s="104"/>
      <c r="AQ570" s="104"/>
    </row>
    <row r="571" ht="15.7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14"/>
      <c r="W571" s="114"/>
      <c r="X571" s="104"/>
      <c r="Y571" s="104"/>
      <c r="Z571" s="104"/>
      <c r="AA571" s="104"/>
      <c r="AB571" s="104"/>
      <c r="AC571" s="104"/>
      <c r="AD571" s="104"/>
      <c r="AE571" s="104"/>
      <c r="AF571" s="104"/>
      <c r="AG571" s="104"/>
      <c r="AH571" s="104"/>
      <c r="AI571" s="104"/>
      <c r="AJ571" s="104"/>
      <c r="AK571" s="104"/>
      <c r="AL571" s="104"/>
      <c r="AM571" s="104"/>
      <c r="AN571" s="104"/>
      <c r="AO571" s="104"/>
      <c r="AP571" s="104"/>
      <c r="AQ571" s="104"/>
    </row>
    <row r="572" ht="15.7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14"/>
      <c r="W572" s="114"/>
      <c r="X572" s="104"/>
      <c r="Y572" s="104"/>
      <c r="Z572" s="104"/>
      <c r="AA572" s="104"/>
      <c r="AB572" s="104"/>
      <c r="AC572" s="104"/>
      <c r="AD572" s="104"/>
      <c r="AE572" s="104"/>
      <c r="AF572" s="104"/>
      <c r="AG572" s="104"/>
      <c r="AH572" s="104"/>
      <c r="AI572" s="104"/>
      <c r="AJ572" s="104"/>
      <c r="AK572" s="104"/>
      <c r="AL572" s="104"/>
      <c r="AM572" s="104"/>
      <c r="AN572" s="104"/>
      <c r="AO572" s="104"/>
      <c r="AP572" s="104"/>
      <c r="AQ572" s="104"/>
    </row>
    <row r="573" ht="15.7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14"/>
      <c r="W573" s="114"/>
      <c r="X573" s="104"/>
      <c r="Y573" s="104"/>
      <c r="Z573" s="104"/>
      <c r="AA573" s="104"/>
      <c r="AB573" s="104"/>
      <c r="AC573" s="104"/>
      <c r="AD573" s="104"/>
      <c r="AE573" s="104"/>
      <c r="AF573" s="104"/>
      <c r="AG573" s="104"/>
      <c r="AH573" s="104"/>
      <c r="AI573" s="104"/>
      <c r="AJ573" s="104"/>
      <c r="AK573" s="104"/>
      <c r="AL573" s="104"/>
      <c r="AM573" s="104"/>
      <c r="AN573" s="104"/>
      <c r="AO573" s="104"/>
      <c r="AP573" s="104"/>
      <c r="AQ573" s="104"/>
    </row>
    <row r="574" ht="15.7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14"/>
      <c r="W574" s="114"/>
      <c r="X574" s="104"/>
      <c r="Y574" s="104"/>
      <c r="Z574" s="104"/>
      <c r="AA574" s="104"/>
      <c r="AB574" s="104"/>
      <c r="AC574" s="104"/>
      <c r="AD574" s="104"/>
      <c r="AE574" s="104"/>
      <c r="AF574" s="104"/>
      <c r="AG574" s="104"/>
      <c r="AH574" s="104"/>
      <c r="AI574" s="104"/>
      <c r="AJ574" s="104"/>
      <c r="AK574" s="104"/>
      <c r="AL574" s="104"/>
      <c r="AM574" s="104"/>
      <c r="AN574" s="104"/>
      <c r="AO574" s="104"/>
      <c r="AP574" s="104"/>
      <c r="AQ574" s="104"/>
    </row>
    <row r="575" ht="15.7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14"/>
      <c r="W575" s="114"/>
      <c r="X575" s="104"/>
      <c r="Y575" s="104"/>
      <c r="Z575" s="104"/>
      <c r="AA575" s="104"/>
      <c r="AB575" s="104"/>
      <c r="AC575" s="104"/>
      <c r="AD575" s="104"/>
      <c r="AE575" s="104"/>
      <c r="AF575" s="104"/>
      <c r="AG575" s="104"/>
      <c r="AH575" s="104"/>
      <c r="AI575" s="104"/>
      <c r="AJ575" s="104"/>
      <c r="AK575" s="104"/>
      <c r="AL575" s="104"/>
      <c r="AM575" s="104"/>
      <c r="AN575" s="104"/>
      <c r="AO575" s="104"/>
      <c r="AP575" s="104"/>
      <c r="AQ575" s="104"/>
    </row>
    <row r="576" ht="15.7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14"/>
      <c r="W576" s="114"/>
      <c r="X576" s="104"/>
      <c r="Y576" s="104"/>
      <c r="Z576" s="104"/>
      <c r="AA576" s="104"/>
      <c r="AB576" s="104"/>
      <c r="AC576" s="104"/>
      <c r="AD576" s="104"/>
      <c r="AE576" s="104"/>
      <c r="AF576" s="104"/>
      <c r="AG576" s="104"/>
      <c r="AH576" s="104"/>
      <c r="AI576" s="104"/>
      <c r="AJ576" s="104"/>
      <c r="AK576" s="104"/>
      <c r="AL576" s="104"/>
      <c r="AM576" s="104"/>
      <c r="AN576" s="104"/>
      <c r="AO576" s="104"/>
      <c r="AP576" s="104"/>
      <c r="AQ576" s="104"/>
    </row>
    <row r="577" ht="15.7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14"/>
      <c r="W577" s="114"/>
      <c r="X577" s="104"/>
      <c r="Y577" s="104"/>
      <c r="Z577" s="104"/>
      <c r="AA577" s="104"/>
      <c r="AB577" s="104"/>
      <c r="AC577" s="104"/>
      <c r="AD577" s="104"/>
      <c r="AE577" s="104"/>
      <c r="AF577" s="104"/>
      <c r="AG577" s="104"/>
      <c r="AH577" s="104"/>
      <c r="AI577" s="104"/>
      <c r="AJ577" s="104"/>
      <c r="AK577" s="104"/>
      <c r="AL577" s="104"/>
      <c r="AM577" s="104"/>
      <c r="AN577" s="104"/>
      <c r="AO577" s="104"/>
      <c r="AP577" s="104"/>
      <c r="AQ577" s="104"/>
    </row>
    <row r="578" ht="15.7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14"/>
      <c r="W578" s="114"/>
      <c r="X578" s="104"/>
      <c r="Y578" s="104"/>
      <c r="Z578" s="104"/>
      <c r="AA578" s="104"/>
      <c r="AB578" s="104"/>
      <c r="AC578" s="104"/>
      <c r="AD578" s="104"/>
      <c r="AE578" s="104"/>
      <c r="AF578" s="104"/>
      <c r="AG578" s="104"/>
      <c r="AH578" s="104"/>
      <c r="AI578" s="104"/>
      <c r="AJ578" s="104"/>
      <c r="AK578" s="104"/>
      <c r="AL578" s="104"/>
      <c r="AM578" s="104"/>
      <c r="AN578" s="104"/>
      <c r="AO578" s="104"/>
      <c r="AP578" s="104"/>
      <c r="AQ578" s="104"/>
    </row>
    <row r="579" ht="15.7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14"/>
      <c r="W579" s="114"/>
      <c r="X579" s="104"/>
      <c r="Y579" s="104"/>
      <c r="Z579" s="104"/>
      <c r="AA579" s="104"/>
      <c r="AB579" s="104"/>
      <c r="AC579" s="104"/>
      <c r="AD579" s="104"/>
      <c r="AE579" s="104"/>
      <c r="AF579" s="104"/>
      <c r="AG579" s="104"/>
      <c r="AH579" s="104"/>
      <c r="AI579" s="104"/>
      <c r="AJ579" s="104"/>
      <c r="AK579" s="104"/>
      <c r="AL579" s="104"/>
      <c r="AM579" s="104"/>
      <c r="AN579" s="104"/>
      <c r="AO579" s="104"/>
      <c r="AP579" s="104"/>
      <c r="AQ579" s="104"/>
    </row>
    <row r="580" ht="15.7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14"/>
      <c r="W580" s="114"/>
      <c r="X580" s="104"/>
      <c r="Y580" s="104"/>
      <c r="Z580" s="104"/>
      <c r="AA580" s="104"/>
      <c r="AB580" s="104"/>
      <c r="AC580" s="104"/>
      <c r="AD580" s="104"/>
      <c r="AE580" s="104"/>
      <c r="AF580" s="104"/>
      <c r="AG580" s="104"/>
      <c r="AH580" s="104"/>
      <c r="AI580" s="104"/>
      <c r="AJ580" s="104"/>
      <c r="AK580" s="104"/>
      <c r="AL580" s="104"/>
      <c r="AM580" s="104"/>
      <c r="AN580" s="104"/>
      <c r="AO580" s="104"/>
      <c r="AP580" s="104"/>
      <c r="AQ580" s="104"/>
    </row>
    <row r="581" ht="15.7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14"/>
      <c r="W581" s="114"/>
      <c r="X581" s="104"/>
      <c r="Y581" s="104"/>
      <c r="Z581" s="104"/>
      <c r="AA581" s="104"/>
      <c r="AB581" s="104"/>
      <c r="AC581" s="104"/>
      <c r="AD581" s="104"/>
      <c r="AE581" s="104"/>
      <c r="AF581" s="104"/>
      <c r="AG581" s="104"/>
      <c r="AH581" s="104"/>
      <c r="AI581" s="104"/>
      <c r="AJ581" s="104"/>
      <c r="AK581" s="104"/>
      <c r="AL581" s="104"/>
      <c r="AM581" s="104"/>
      <c r="AN581" s="104"/>
      <c r="AO581" s="104"/>
      <c r="AP581" s="104"/>
      <c r="AQ581" s="104"/>
    </row>
    <row r="582" ht="15.7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14"/>
      <c r="W582" s="114"/>
      <c r="X582" s="104"/>
      <c r="Y582" s="104"/>
      <c r="Z582" s="104"/>
      <c r="AA582" s="104"/>
      <c r="AB582" s="104"/>
      <c r="AC582" s="104"/>
      <c r="AD582" s="104"/>
      <c r="AE582" s="104"/>
      <c r="AF582" s="104"/>
      <c r="AG582" s="104"/>
      <c r="AH582" s="104"/>
      <c r="AI582" s="104"/>
      <c r="AJ582" s="104"/>
      <c r="AK582" s="104"/>
      <c r="AL582" s="104"/>
      <c r="AM582" s="104"/>
      <c r="AN582" s="104"/>
      <c r="AO582" s="104"/>
      <c r="AP582" s="104"/>
      <c r="AQ582" s="104"/>
    </row>
    <row r="583" ht="15.7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14"/>
      <c r="W583" s="114"/>
      <c r="X583" s="104"/>
      <c r="Y583" s="104"/>
      <c r="Z583" s="104"/>
      <c r="AA583" s="104"/>
      <c r="AB583" s="104"/>
      <c r="AC583" s="104"/>
      <c r="AD583" s="104"/>
      <c r="AE583" s="104"/>
      <c r="AF583" s="104"/>
      <c r="AG583" s="104"/>
      <c r="AH583" s="104"/>
      <c r="AI583" s="104"/>
      <c r="AJ583" s="104"/>
      <c r="AK583" s="104"/>
      <c r="AL583" s="104"/>
      <c r="AM583" s="104"/>
      <c r="AN583" s="104"/>
      <c r="AO583" s="104"/>
      <c r="AP583" s="104"/>
      <c r="AQ583" s="104"/>
    </row>
    <row r="584" ht="15.7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14"/>
      <c r="W584" s="114"/>
      <c r="X584" s="104"/>
      <c r="Y584" s="104"/>
      <c r="Z584" s="104"/>
      <c r="AA584" s="104"/>
      <c r="AB584" s="104"/>
      <c r="AC584" s="104"/>
      <c r="AD584" s="104"/>
      <c r="AE584" s="104"/>
      <c r="AF584" s="104"/>
      <c r="AG584" s="104"/>
      <c r="AH584" s="104"/>
      <c r="AI584" s="104"/>
      <c r="AJ584" s="104"/>
      <c r="AK584" s="104"/>
      <c r="AL584" s="104"/>
      <c r="AM584" s="104"/>
      <c r="AN584" s="104"/>
      <c r="AO584" s="104"/>
      <c r="AP584" s="104"/>
      <c r="AQ584" s="104"/>
    </row>
    <row r="585" ht="15.7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14"/>
      <c r="W585" s="114"/>
      <c r="X585" s="104"/>
      <c r="Y585" s="104"/>
      <c r="Z585" s="104"/>
      <c r="AA585" s="104"/>
      <c r="AB585" s="104"/>
      <c r="AC585" s="104"/>
      <c r="AD585" s="104"/>
      <c r="AE585" s="104"/>
      <c r="AF585" s="104"/>
      <c r="AG585" s="104"/>
      <c r="AH585" s="104"/>
      <c r="AI585" s="104"/>
      <c r="AJ585" s="104"/>
      <c r="AK585" s="104"/>
      <c r="AL585" s="104"/>
      <c r="AM585" s="104"/>
      <c r="AN585" s="104"/>
      <c r="AO585" s="104"/>
      <c r="AP585" s="104"/>
      <c r="AQ585" s="104"/>
    </row>
    <row r="586" ht="15.7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14"/>
      <c r="W586" s="114"/>
      <c r="X586" s="104"/>
      <c r="Y586" s="104"/>
      <c r="Z586" s="104"/>
      <c r="AA586" s="104"/>
      <c r="AB586" s="104"/>
      <c r="AC586" s="104"/>
      <c r="AD586" s="104"/>
      <c r="AE586" s="104"/>
      <c r="AF586" s="104"/>
      <c r="AG586" s="104"/>
      <c r="AH586" s="104"/>
      <c r="AI586" s="104"/>
      <c r="AJ586" s="104"/>
      <c r="AK586" s="104"/>
      <c r="AL586" s="104"/>
      <c r="AM586" s="104"/>
      <c r="AN586" s="104"/>
      <c r="AO586" s="104"/>
      <c r="AP586" s="104"/>
      <c r="AQ586" s="104"/>
    </row>
    <row r="587" ht="15.7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14"/>
      <c r="W587" s="114"/>
      <c r="X587" s="104"/>
      <c r="Y587" s="104"/>
      <c r="Z587" s="104"/>
      <c r="AA587" s="104"/>
      <c r="AB587" s="104"/>
      <c r="AC587" s="104"/>
      <c r="AD587" s="104"/>
      <c r="AE587" s="104"/>
      <c r="AF587" s="104"/>
      <c r="AG587" s="104"/>
      <c r="AH587" s="104"/>
      <c r="AI587" s="104"/>
      <c r="AJ587" s="104"/>
      <c r="AK587" s="104"/>
      <c r="AL587" s="104"/>
      <c r="AM587" s="104"/>
      <c r="AN587" s="104"/>
      <c r="AO587" s="104"/>
      <c r="AP587" s="104"/>
      <c r="AQ587" s="104"/>
    </row>
    <row r="588" ht="15.7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14"/>
      <c r="W588" s="114"/>
      <c r="X588" s="104"/>
      <c r="Y588" s="104"/>
      <c r="Z588" s="104"/>
      <c r="AA588" s="104"/>
      <c r="AB588" s="104"/>
      <c r="AC588" s="104"/>
      <c r="AD588" s="104"/>
      <c r="AE588" s="104"/>
      <c r="AF588" s="104"/>
      <c r="AG588" s="104"/>
      <c r="AH588" s="104"/>
      <c r="AI588" s="104"/>
      <c r="AJ588" s="104"/>
      <c r="AK588" s="104"/>
      <c r="AL588" s="104"/>
      <c r="AM588" s="104"/>
      <c r="AN588" s="104"/>
      <c r="AO588" s="104"/>
      <c r="AP588" s="104"/>
      <c r="AQ588" s="104"/>
    </row>
    <row r="589" ht="15.7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14"/>
      <c r="W589" s="114"/>
      <c r="X589" s="104"/>
      <c r="Y589" s="104"/>
      <c r="Z589" s="104"/>
      <c r="AA589" s="104"/>
      <c r="AB589" s="104"/>
      <c r="AC589" s="104"/>
      <c r="AD589" s="104"/>
      <c r="AE589" s="104"/>
      <c r="AF589" s="104"/>
      <c r="AG589" s="104"/>
      <c r="AH589" s="104"/>
      <c r="AI589" s="104"/>
      <c r="AJ589" s="104"/>
      <c r="AK589" s="104"/>
      <c r="AL589" s="104"/>
      <c r="AM589" s="104"/>
      <c r="AN589" s="104"/>
      <c r="AO589" s="104"/>
      <c r="AP589" s="104"/>
      <c r="AQ589" s="104"/>
    </row>
    <row r="590" ht="15.7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14"/>
      <c r="W590" s="114"/>
      <c r="X590" s="104"/>
      <c r="Y590" s="104"/>
      <c r="Z590" s="104"/>
      <c r="AA590" s="104"/>
      <c r="AB590" s="104"/>
      <c r="AC590" s="104"/>
      <c r="AD590" s="104"/>
      <c r="AE590" s="104"/>
      <c r="AF590" s="104"/>
      <c r="AG590" s="104"/>
      <c r="AH590" s="104"/>
      <c r="AI590" s="104"/>
      <c r="AJ590" s="104"/>
      <c r="AK590" s="104"/>
      <c r="AL590" s="104"/>
      <c r="AM590" s="104"/>
      <c r="AN590" s="104"/>
      <c r="AO590" s="104"/>
      <c r="AP590" s="104"/>
      <c r="AQ590" s="104"/>
    </row>
    <row r="591" ht="15.7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14"/>
      <c r="W591" s="114"/>
      <c r="X591" s="104"/>
      <c r="Y591" s="104"/>
      <c r="Z591" s="104"/>
      <c r="AA591" s="104"/>
      <c r="AB591" s="104"/>
      <c r="AC591" s="104"/>
      <c r="AD591" s="104"/>
      <c r="AE591" s="104"/>
      <c r="AF591" s="104"/>
      <c r="AG591" s="104"/>
      <c r="AH591" s="104"/>
      <c r="AI591" s="104"/>
      <c r="AJ591" s="104"/>
      <c r="AK591" s="104"/>
      <c r="AL591" s="104"/>
      <c r="AM591" s="104"/>
      <c r="AN591" s="104"/>
      <c r="AO591" s="104"/>
      <c r="AP591" s="104"/>
      <c r="AQ591" s="104"/>
    </row>
    <row r="592" ht="15.7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14"/>
      <c r="W592" s="114"/>
      <c r="X592" s="104"/>
      <c r="Y592" s="104"/>
      <c r="Z592" s="104"/>
      <c r="AA592" s="104"/>
      <c r="AB592" s="104"/>
      <c r="AC592" s="104"/>
      <c r="AD592" s="104"/>
      <c r="AE592" s="104"/>
      <c r="AF592" s="104"/>
      <c r="AG592" s="104"/>
      <c r="AH592" s="104"/>
      <c r="AI592" s="104"/>
      <c r="AJ592" s="104"/>
      <c r="AK592" s="104"/>
      <c r="AL592" s="104"/>
      <c r="AM592" s="104"/>
      <c r="AN592" s="104"/>
      <c r="AO592" s="104"/>
      <c r="AP592" s="104"/>
      <c r="AQ592" s="104"/>
    </row>
    <row r="593" ht="15.7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14"/>
      <c r="W593" s="114"/>
      <c r="X593" s="104"/>
      <c r="Y593" s="104"/>
      <c r="Z593" s="104"/>
      <c r="AA593" s="104"/>
      <c r="AB593" s="104"/>
      <c r="AC593" s="104"/>
      <c r="AD593" s="104"/>
      <c r="AE593" s="104"/>
      <c r="AF593" s="104"/>
      <c r="AG593" s="104"/>
      <c r="AH593" s="104"/>
      <c r="AI593" s="104"/>
      <c r="AJ593" s="104"/>
      <c r="AK593" s="104"/>
      <c r="AL593" s="104"/>
      <c r="AM593" s="104"/>
      <c r="AN593" s="104"/>
      <c r="AO593" s="104"/>
      <c r="AP593" s="104"/>
      <c r="AQ593" s="104"/>
    </row>
    <row r="594" ht="15.7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14"/>
      <c r="W594" s="114"/>
      <c r="X594" s="104"/>
      <c r="Y594" s="104"/>
      <c r="Z594" s="104"/>
      <c r="AA594" s="104"/>
      <c r="AB594" s="104"/>
      <c r="AC594" s="104"/>
      <c r="AD594" s="104"/>
      <c r="AE594" s="104"/>
      <c r="AF594" s="104"/>
      <c r="AG594" s="104"/>
      <c r="AH594" s="104"/>
      <c r="AI594" s="104"/>
      <c r="AJ594" s="104"/>
      <c r="AK594" s="104"/>
      <c r="AL594" s="104"/>
      <c r="AM594" s="104"/>
      <c r="AN594" s="104"/>
      <c r="AO594" s="104"/>
      <c r="AP594" s="104"/>
      <c r="AQ594" s="104"/>
    </row>
    <row r="595" ht="15.7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14"/>
      <c r="W595" s="114"/>
      <c r="X595" s="104"/>
      <c r="Y595" s="104"/>
      <c r="Z595" s="104"/>
      <c r="AA595" s="104"/>
      <c r="AB595" s="104"/>
      <c r="AC595" s="104"/>
      <c r="AD595" s="104"/>
      <c r="AE595" s="104"/>
      <c r="AF595" s="104"/>
      <c r="AG595" s="104"/>
      <c r="AH595" s="104"/>
      <c r="AI595" s="104"/>
      <c r="AJ595" s="104"/>
      <c r="AK595" s="104"/>
      <c r="AL595" s="104"/>
      <c r="AM595" s="104"/>
      <c r="AN595" s="104"/>
      <c r="AO595" s="104"/>
      <c r="AP595" s="104"/>
      <c r="AQ595" s="104"/>
    </row>
    <row r="596" ht="15.7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14"/>
      <c r="W596" s="114"/>
      <c r="X596" s="104"/>
      <c r="Y596" s="104"/>
      <c r="Z596" s="104"/>
      <c r="AA596" s="104"/>
      <c r="AB596" s="104"/>
      <c r="AC596" s="104"/>
      <c r="AD596" s="104"/>
      <c r="AE596" s="104"/>
      <c r="AF596" s="104"/>
      <c r="AG596" s="104"/>
      <c r="AH596" s="104"/>
      <c r="AI596" s="104"/>
      <c r="AJ596" s="104"/>
      <c r="AK596" s="104"/>
      <c r="AL596" s="104"/>
      <c r="AM596" s="104"/>
      <c r="AN596" s="104"/>
      <c r="AO596" s="104"/>
      <c r="AP596" s="104"/>
      <c r="AQ596" s="104"/>
    </row>
    <row r="597" ht="15.7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14"/>
      <c r="W597" s="114"/>
      <c r="X597" s="104"/>
      <c r="Y597" s="104"/>
      <c r="Z597" s="104"/>
      <c r="AA597" s="104"/>
      <c r="AB597" s="104"/>
      <c r="AC597" s="104"/>
      <c r="AD597" s="104"/>
      <c r="AE597" s="104"/>
      <c r="AF597" s="104"/>
      <c r="AG597" s="104"/>
      <c r="AH597" s="104"/>
      <c r="AI597" s="104"/>
      <c r="AJ597" s="104"/>
      <c r="AK597" s="104"/>
      <c r="AL597" s="104"/>
      <c r="AM597" s="104"/>
      <c r="AN597" s="104"/>
      <c r="AO597" s="104"/>
      <c r="AP597" s="104"/>
      <c r="AQ597" s="104"/>
    </row>
    <row r="598" ht="15.7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14"/>
      <c r="W598" s="114"/>
      <c r="X598" s="104"/>
      <c r="Y598" s="104"/>
      <c r="Z598" s="104"/>
      <c r="AA598" s="104"/>
      <c r="AB598" s="104"/>
      <c r="AC598" s="104"/>
      <c r="AD598" s="104"/>
      <c r="AE598" s="104"/>
      <c r="AF598" s="104"/>
      <c r="AG598" s="104"/>
      <c r="AH598" s="104"/>
      <c r="AI598" s="104"/>
      <c r="AJ598" s="104"/>
      <c r="AK598" s="104"/>
      <c r="AL598" s="104"/>
      <c r="AM598" s="104"/>
      <c r="AN598" s="104"/>
      <c r="AO598" s="104"/>
      <c r="AP598" s="104"/>
      <c r="AQ598" s="104"/>
    </row>
    <row r="599" ht="15.7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14"/>
      <c r="W599" s="114"/>
      <c r="X599" s="104"/>
      <c r="Y599" s="104"/>
      <c r="Z599" s="104"/>
      <c r="AA599" s="104"/>
      <c r="AB599" s="104"/>
      <c r="AC599" s="104"/>
      <c r="AD599" s="104"/>
      <c r="AE599" s="104"/>
      <c r="AF599" s="104"/>
      <c r="AG599" s="104"/>
      <c r="AH599" s="104"/>
      <c r="AI599" s="104"/>
      <c r="AJ599" s="104"/>
      <c r="AK599" s="104"/>
      <c r="AL599" s="104"/>
      <c r="AM599" s="104"/>
      <c r="AN599" s="104"/>
      <c r="AO599" s="104"/>
      <c r="AP599" s="104"/>
      <c r="AQ599" s="104"/>
    </row>
    <row r="600" ht="15.7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14"/>
      <c r="W600" s="114"/>
      <c r="X600" s="104"/>
      <c r="Y600" s="104"/>
      <c r="Z600" s="104"/>
      <c r="AA600" s="104"/>
      <c r="AB600" s="104"/>
      <c r="AC600" s="104"/>
      <c r="AD600" s="104"/>
      <c r="AE600" s="104"/>
      <c r="AF600" s="104"/>
      <c r="AG600" s="104"/>
      <c r="AH600" s="104"/>
      <c r="AI600" s="104"/>
      <c r="AJ600" s="104"/>
      <c r="AK600" s="104"/>
      <c r="AL600" s="104"/>
      <c r="AM600" s="104"/>
      <c r="AN600" s="104"/>
      <c r="AO600" s="104"/>
      <c r="AP600" s="104"/>
      <c r="AQ600" s="104"/>
    </row>
    <row r="601" ht="15.7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14"/>
      <c r="W601" s="114"/>
      <c r="X601" s="104"/>
      <c r="Y601" s="104"/>
      <c r="Z601" s="104"/>
      <c r="AA601" s="104"/>
      <c r="AB601" s="104"/>
      <c r="AC601" s="104"/>
      <c r="AD601" s="104"/>
      <c r="AE601" s="104"/>
      <c r="AF601" s="104"/>
      <c r="AG601" s="104"/>
      <c r="AH601" s="104"/>
      <c r="AI601" s="104"/>
      <c r="AJ601" s="104"/>
      <c r="AK601" s="104"/>
      <c r="AL601" s="104"/>
      <c r="AM601" s="104"/>
      <c r="AN601" s="104"/>
      <c r="AO601" s="104"/>
      <c r="AP601" s="104"/>
      <c r="AQ601" s="104"/>
    </row>
    <row r="602" ht="15.7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14"/>
      <c r="W602" s="114"/>
      <c r="X602" s="104"/>
      <c r="Y602" s="104"/>
      <c r="Z602" s="104"/>
      <c r="AA602" s="104"/>
      <c r="AB602" s="104"/>
      <c r="AC602" s="104"/>
      <c r="AD602" s="104"/>
      <c r="AE602" s="104"/>
      <c r="AF602" s="104"/>
      <c r="AG602" s="104"/>
      <c r="AH602" s="104"/>
      <c r="AI602" s="104"/>
      <c r="AJ602" s="104"/>
      <c r="AK602" s="104"/>
      <c r="AL602" s="104"/>
      <c r="AM602" s="104"/>
      <c r="AN602" s="104"/>
      <c r="AO602" s="104"/>
      <c r="AP602" s="104"/>
      <c r="AQ602" s="104"/>
    </row>
    <row r="603" ht="15.7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14"/>
      <c r="W603" s="114"/>
      <c r="X603" s="104"/>
      <c r="Y603" s="104"/>
      <c r="Z603" s="104"/>
      <c r="AA603" s="104"/>
      <c r="AB603" s="104"/>
      <c r="AC603" s="104"/>
      <c r="AD603" s="104"/>
      <c r="AE603" s="104"/>
      <c r="AF603" s="104"/>
      <c r="AG603" s="104"/>
      <c r="AH603" s="104"/>
      <c r="AI603" s="104"/>
      <c r="AJ603" s="104"/>
      <c r="AK603" s="104"/>
      <c r="AL603" s="104"/>
      <c r="AM603" s="104"/>
      <c r="AN603" s="104"/>
      <c r="AO603" s="104"/>
      <c r="AP603" s="104"/>
      <c r="AQ603" s="104"/>
    </row>
    <row r="604" ht="15.7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14"/>
      <c r="W604" s="114"/>
      <c r="X604" s="104"/>
      <c r="Y604" s="104"/>
      <c r="Z604" s="104"/>
      <c r="AA604" s="104"/>
      <c r="AB604" s="104"/>
      <c r="AC604" s="104"/>
      <c r="AD604" s="104"/>
      <c r="AE604" s="104"/>
      <c r="AF604" s="104"/>
      <c r="AG604" s="104"/>
      <c r="AH604" s="104"/>
      <c r="AI604" s="104"/>
      <c r="AJ604" s="104"/>
      <c r="AK604" s="104"/>
      <c r="AL604" s="104"/>
      <c r="AM604" s="104"/>
      <c r="AN604" s="104"/>
      <c r="AO604" s="104"/>
      <c r="AP604" s="104"/>
      <c r="AQ604" s="104"/>
    </row>
    <row r="605" ht="15.7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14"/>
      <c r="W605" s="114"/>
      <c r="X605" s="104"/>
      <c r="Y605" s="104"/>
      <c r="Z605" s="104"/>
      <c r="AA605" s="104"/>
      <c r="AB605" s="104"/>
      <c r="AC605" s="104"/>
      <c r="AD605" s="104"/>
      <c r="AE605" s="104"/>
      <c r="AF605" s="104"/>
      <c r="AG605" s="104"/>
      <c r="AH605" s="104"/>
      <c r="AI605" s="104"/>
      <c r="AJ605" s="104"/>
      <c r="AK605" s="104"/>
      <c r="AL605" s="104"/>
      <c r="AM605" s="104"/>
      <c r="AN605" s="104"/>
      <c r="AO605" s="104"/>
      <c r="AP605" s="104"/>
      <c r="AQ605" s="104"/>
    </row>
    <row r="606" ht="15.7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14"/>
      <c r="W606" s="114"/>
      <c r="X606" s="104"/>
      <c r="Y606" s="104"/>
      <c r="Z606" s="104"/>
      <c r="AA606" s="104"/>
      <c r="AB606" s="104"/>
      <c r="AC606" s="104"/>
      <c r="AD606" s="104"/>
      <c r="AE606" s="104"/>
      <c r="AF606" s="104"/>
      <c r="AG606" s="104"/>
      <c r="AH606" s="104"/>
      <c r="AI606" s="104"/>
      <c r="AJ606" s="104"/>
      <c r="AK606" s="104"/>
      <c r="AL606" s="104"/>
      <c r="AM606" s="104"/>
      <c r="AN606" s="104"/>
      <c r="AO606" s="104"/>
      <c r="AP606" s="104"/>
      <c r="AQ606" s="104"/>
    </row>
    <row r="607" ht="15.7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14"/>
      <c r="W607" s="114"/>
      <c r="X607" s="104"/>
      <c r="Y607" s="104"/>
      <c r="Z607" s="104"/>
      <c r="AA607" s="104"/>
      <c r="AB607" s="104"/>
      <c r="AC607" s="104"/>
      <c r="AD607" s="104"/>
      <c r="AE607" s="104"/>
      <c r="AF607" s="104"/>
      <c r="AG607" s="104"/>
      <c r="AH607" s="104"/>
      <c r="AI607" s="104"/>
      <c r="AJ607" s="104"/>
      <c r="AK607" s="104"/>
      <c r="AL607" s="104"/>
      <c r="AM607" s="104"/>
      <c r="AN607" s="104"/>
      <c r="AO607" s="104"/>
      <c r="AP607" s="104"/>
      <c r="AQ607" s="104"/>
    </row>
    <row r="608" ht="15.7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14"/>
      <c r="W608" s="114"/>
      <c r="X608" s="104"/>
      <c r="Y608" s="104"/>
      <c r="Z608" s="104"/>
      <c r="AA608" s="104"/>
      <c r="AB608" s="104"/>
      <c r="AC608" s="104"/>
      <c r="AD608" s="104"/>
      <c r="AE608" s="104"/>
      <c r="AF608" s="104"/>
      <c r="AG608" s="104"/>
      <c r="AH608" s="104"/>
      <c r="AI608" s="104"/>
      <c r="AJ608" s="104"/>
      <c r="AK608" s="104"/>
      <c r="AL608" s="104"/>
      <c r="AM608" s="104"/>
      <c r="AN608" s="104"/>
      <c r="AO608" s="104"/>
      <c r="AP608" s="104"/>
      <c r="AQ608" s="104"/>
    </row>
    <row r="609" ht="15.7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14"/>
      <c r="W609" s="114"/>
      <c r="X609" s="104"/>
      <c r="Y609" s="104"/>
      <c r="Z609" s="104"/>
      <c r="AA609" s="104"/>
      <c r="AB609" s="104"/>
      <c r="AC609" s="104"/>
      <c r="AD609" s="104"/>
      <c r="AE609" s="104"/>
      <c r="AF609" s="104"/>
      <c r="AG609" s="104"/>
      <c r="AH609" s="104"/>
      <c r="AI609" s="104"/>
      <c r="AJ609" s="104"/>
      <c r="AK609" s="104"/>
      <c r="AL609" s="104"/>
      <c r="AM609" s="104"/>
      <c r="AN609" s="104"/>
      <c r="AO609" s="104"/>
      <c r="AP609" s="104"/>
      <c r="AQ609" s="104"/>
    </row>
    <row r="610" ht="15.7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14"/>
      <c r="W610" s="114"/>
      <c r="X610" s="104"/>
      <c r="Y610" s="104"/>
      <c r="Z610" s="104"/>
      <c r="AA610" s="104"/>
      <c r="AB610" s="104"/>
      <c r="AC610" s="104"/>
      <c r="AD610" s="104"/>
      <c r="AE610" s="104"/>
      <c r="AF610" s="104"/>
      <c r="AG610" s="104"/>
      <c r="AH610" s="104"/>
      <c r="AI610" s="104"/>
      <c r="AJ610" s="104"/>
      <c r="AK610" s="104"/>
      <c r="AL610" s="104"/>
      <c r="AM610" s="104"/>
      <c r="AN610" s="104"/>
      <c r="AO610" s="104"/>
      <c r="AP610" s="104"/>
      <c r="AQ610" s="104"/>
    </row>
    <row r="611" ht="15.7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14"/>
      <c r="W611" s="114"/>
      <c r="X611" s="104"/>
      <c r="Y611" s="104"/>
      <c r="Z611" s="104"/>
      <c r="AA611" s="104"/>
      <c r="AB611" s="104"/>
      <c r="AC611" s="104"/>
      <c r="AD611" s="104"/>
      <c r="AE611" s="104"/>
      <c r="AF611" s="104"/>
      <c r="AG611" s="104"/>
      <c r="AH611" s="104"/>
      <c r="AI611" s="104"/>
      <c r="AJ611" s="104"/>
      <c r="AK611" s="104"/>
      <c r="AL611" s="104"/>
      <c r="AM611" s="104"/>
      <c r="AN611" s="104"/>
      <c r="AO611" s="104"/>
      <c r="AP611" s="104"/>
      <c r="AQ611" s="104"/>
    </row>
    <row r="612" ht="15.7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14"/>
      <c r="W612" s="114"/>
      <c r="X612" s="104"/>
      <c r="Y612" s="104"/>
      <c r="Z612" s="104"/>
      <c r="AA612" s="104"/>
      <c r="AB612" s="104"/>
      <c r="AC612" s="104"/>
      <c r="AD612" s="104"/>
      <c r="AE612" s="104"/>
      <c r="AF612" s="104"/>
      <c r="AG612" s="104"/>
      <c r="AH612" s="104"/>
      <c r="AI612" s="104"/>
      <c r="AJ612" s="104"/>
      <c r="AK612" s="104"/>
      <c r="AL612" s="104"/>
      <c r="AM612" s="104"/>
      <c r="AN612" s="104"/>
      <c r="AO612" s="104"/>
      <c r="AP612" s="104"/>
      <c r="AQ612" s="104"/>
    </row>
    <row r="613" ht="15.7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14"/>
      <c r="W613" s="114"/>
      <c r="X613" s="104"/>
      <c r="Y613" s="104"/>
      <c r="Z613" s="104"/>
      <c r="AA613" s="104"/>
      <c r="AB613" s="104"/>
      <c r="AC613" s="104"/>
      <c r="AD613" s="104"/>
      <c r="AE613" s="104"/>
      <c r="AF613" s="104"/>
      <c r="AG613" s="104"/>
      <c r="AH613" s="104"/>
      <c r="AI613" s="104"/>
      <c r="AJ613" s="104"/>
      <c r="AK613" s="104"/>
      <c r="AL613" s="104"/>
      <c r="AM613" s="104"/>
      <c r="AN613" s="104"/>
      <c r="AO613" s="104"/>
      <c r="AP613" s="104"/>
      <c r="AQ613" s="104"/>
    </row>
    <row r="614" ht="15.7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14"/>
      <c r="W614" s="114"/>
      <c r="X614" s="104"/>
      <c r="Y614" s="104"/>
      <c r="Z614" s="104"/>
      <c r="AA614" s="104"/>
      <c r="AB614" s="104"/>
      <c r="AC614" s="104"/>
      <c r="AD614" s="104"/>
      <c r="AE614" s="104"/>
      <c r="AF614" s="104"/>
      <c r="AG614" s="104"/>
      <c r="AH614" s="104"/>
      <c r="AI614" s="104"/>
      <c r="AJ614" s="104"/>
      <c r="AK614" s="104"/>
      <c r="AL614" s="104"/>
      <c r="AM614" s="104"/>
      <c r="AN614" s="104"/>
      <c r="AO614" s="104"/>
      <c r="AP614" s="104"/>
      <c r="AQ614" s="104"/>
    </row>
    <row r="615" ht="15.7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14"/>
      <c r="W615" s="114"/>
      <c r="X615" s="104"/>
      <c r="Y615" s="104"/>
      <c r="Z615" s="104"/>
      <c r="AA615" s="104"/>
      <c r="AB615" s="104"/>
      <c r="AC615" s="104"/>
      <c r="AD615" s="104"/>
      <c r="AE615" s="104"/>
      <c r="AF615" s="104"/>
      <c r="AG615" s="104"/>
      <c r="AH615" s="104"/>
      <c r="AI615" s="104"/>
      <c r="AJ615" s="104"/>
      <c r="AK615" s="104"/>
      <c r="AL615" s="104"/>
      <c r="AM615" s="104"/>
      <c r="AN615" s="104"/>
      <c r="AO615" s="104"/>
      <c r="AP615" s="104"/>
      <c r="AQ615" s="104"/>
    </row>
    <row r="616" ht="15.7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14"/>
      <c r="W616" s="114"/>
      <c r="X616" s="104"/>
      <c r="Y616" s="104"/>
      <c r="Z616" s="104"/>
      <c r="AA616" s="104"/>
      <c r="AB616" s="104"/>
      <c r="AC616" s="104"/>
      <c r="AD616" s="104"/>
      <c r="AE616" s="104"/>
      <c r="AF616" s="104"/>
      <c r="AG616" s="104"/>
      <c r="AH616" s="104"/>
      <c r="AI616" s="104"/>
      <c r="AJ616" s="104"/>
      <c r="AK616" s="104"/>
      <c r="AL616" s="104"/>
      <c r="AM616" s="104"/>
      <c r="AN616" s="104"/>
      <c r="AO616" s="104"/>
      <c r="AP616" s="104"/>
      <c r="AQ616" s="104"/>
    </row>
    <row r="617" ht="15.7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14"/>
      <c r="W617" s="114"/>
      <c r="X617" s="104"/>
      <c r="Y617" s="104"/>
      <c r="Z617" s="104"/>
      <c r="AA617" s="104"/>
      <c r="AB617" s="104"/>
      <c r="AC617" s="104"/>
      <c r="AD617" s="104"/>
      <c r="AE617" s="104"/>
      <c r="AF617" s="104"/>
      <c r="AG617" s="104"/>
      <c r="AH617" s="104"/>
      <c r="AI617" s="104"/>
      <c r="AJ617" s="104"/>
      <c r="AK617" s="104"/>
      <c r="AL617" s="104"/>
      <c r="AM617" s="104"/>
      <c r="AN617" s="104"/>
      <c r="AO617" s="104"/>
      <c r="AP617" s="104"/>
      <c r="AQ617" s="104"/>
    </row>
    <row r="618" ht="15.7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14"/>
      <c r="W618" s="114"/>
      <c r="X618" s="104"/>
      <c r="Y618" s="104"/>
      <c r="Z618" s="104"/>
      <c r="AA618" s="104"/>
      <c r="AB618" s="104"/>
      <c r="AC618" s="104"/>
      <c r="AD618" s="104"/>
      <c r="AE618" s="104"/>
      <c r="AF618" s="104"/>
      <c r="AG618" s="104"/>
      <c r="AH618" s="104"/>
      <c r="AI618" s="104"/>
      <c r="AJ618" s="104"/>
      <c r="AK618" s="104"/>
      <c r="AL618" s="104"/>
      <c r="AM618" s="104"/>
      <c r="AN618" s="104"/>
      <c r="AO618" s="104"/>
      <c r="AP618" s="104"/>
      <c r="AQ618" s="104"/>
    </row>
    <row r="619" ht="15.7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14"/>
      <c r="W619" s="114"/>
      <c r="X619" s="104"/>
      <c r="Y619" s="104"/>
      <c r="Z619" s="104"/>
      <c r="AA619" s="104"/>
      <c r="AB619" s="104"/>
      <c r="AC619" s="104"/>
      <c r="AD619" s="104"/>
      <c r="AE619" s="104"/>
      <c r="AF619" s="104"/>
      <c r="AG619" s="104"/>
      <c r="AH619" s="104"/>
      <c r="AI619" s="104"/>
      <c r="AJ619" s="104"/>
      <c r="AK619" s="104"/>
      <c r="AL619" s="104"/>
      <c r="AM619" s="104"/>
      <c r="AN619" s="104"/>
      <c r="AO619" s="104"/>
      <c r="AP619" s="104"/>
      <c r="AQ619" s="104"/>
    </row>
    <row r="620" ht="15.7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14"/>
      <c r="W620" s="114"/>
      <c r="X620" s="104"/>
      <c r="Y620" s="104"/>
      <c r="Z620" s="104"/>
      <c r="AA620" s="104"/>
      <c r="AB620" s="104"/>
      <c r="AC620" s="104"/>
      <c r="AD620" s="104"/>
      <c r="AE620" s="104"/>
      <c r="AF620" s="104"/>
      <c r="AG620" s="104"/>
      <c r="AH620" s="104"/>
      <c r="AI620" s="104"/>
      <c r="AJ620" s="104"/>
      <c r="AK620" s="104"/>
      <c r="AL620" s="104"/>
      <c r="AM620" s="104"/>
      <c r="AN620" s="104"/>
      <c r="AO620" s="104"/>
      <c r="AP620" s="104"/>
      <c r="AQ620" s="104"/>
    </row>
    <row r="621" ht="15.7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14"/>
      <c r="W621" s="114"/>
      <c r="X621" s="104"/>
      <c r="Y621" s="104"/>
      <c r="Z621" s="104"/>
      <c r="AA621" s="104"/>
      <c r="AB621" s="104"/>
      <c r="AC621" s="104"/>
      <c r="AD621" s="104"/>
      <c r="AE621" s="104"/>
      <c r="AF621" s="104"/>
      <c r="AG621" s="104"/>
      <c r="AH621" s="104"/>
      <c r="AI621" s="104"/>
      <c r="AJ621" s="104"/>
      <c r="AK621" s="104"/>
      <c r="AL621" s="104"/>
      <c r="AM621" s="104"/>
      <c r="AN621" s="104"/>
      <c r="AO621" s="104"/>
      <c r="AP621" s="104"/>
      <c r="AQ621" s="104"/>
    </row>
    <row r="622" ht="15.7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14"/>
      <c r="W622" s="114"/>
      <c r="X622" s="104"/>
      <c r="Y622" s="104"/>
      <c r="Z622" s="104"/>
      <c r="AA622" s="104"/>
      <c r="AB622" s="104"/>
      <c r="AC622" s="104"/>
      <c r="AD622" s="104"/>
      <c r="AE622" s="104"/>
      <c r="AF622" s="104"/>
      <c r="AG622" s="104"/>
      <c r="AH622" s="104"/>
      <c r="AI622" s="104"/>
      <c r="AJ622" s="104"/>
      <c r="AK622" s="104"/>
      <c r="AL622" s="104"/>
      <c r="AM622" s="104"/>
      <c r="AN622" s="104"/>
      <c r="AO622" s="104"/>
      <c r="AP622" s="104"/>
      <c r="AQ622" s="104"/>
    </row>
    <row r="623" ht="15.7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14"/>
      <c r="W623" s="114"/>
      <c r="X623" s="104"/>
      <c r="Y623" s="104"/>
      <c r="Z623" s="104"/>
      <c r="AA623" s="104"/>
      <c r="AB623" s="104"/>
      <c r="AC623" s="104"/>
      <c r="AD623" s="104"/>
      <c r="AE623" s="104"/>
      <c r="AF623" s="104"/>
      <c r="AG623" s="104"/>
      <c r="AH623" s="104"/>
      <c r="AI623" s="104"/>
      <c r="AJ623" s="104"/>
      <c r="AK623" s="104"/>
      <c r="AL623" s="104"/>
      <c r="AM623" s="104"/>
      <c r="AN623" s="104"/>
      <c r="AO623" s="104"/>
      <c r="AP623" s="104"/>
      <c r="AQ623" s="104"/>
    </row>
    <row r="624" ht="15.7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14"/>
      <c r="W624" s="114"/>
      <c r="X624" s="104"/>
      <c r="Y624" s="104"/>
      <c r="Z624" s="104"/>
      <c r="AA624" s="104"/>
      <c r="AB624" s="104"/>
      <c r="AC624" s="104"/>
      <c r="AD624" s="104"/>
      <c r="AE624" s="104"/>
      <c r="AF624" s="104"/>
      <c r="AG624" s="104"/>
      <c r="AH624" s="104"/>
      <c r="AI624" s="104"/>
      <c r="AJ624" s="104"/>
      <c r="AK624" s="104"/>
      <c r="AL624" s="104"/>
      <c r="AM624" s="104"/>
      <c r="AN624" s="104"/>
      <c r="AO624" s="104"/>
      <c r="AP624" s="104"/>
      <c r="AQ624" s="104"/>
    </row>
    <row r="625" ht="15.7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14"/>
      <c r="W625" s="114"/>
      <c r="X625" s="104"/>
      <c r="Y625" s="104"/>
      <c r="Z625" s="104"/>
      <c r="AA625" s="104"/>
      <c r="AB625" s="104"/>
      <c r="AC625" s="104"/>
      <c r="AD625" s="104"/>
      <c r="AE625" s="104"/>
      <c r="AF625" s="104"/>
      <c r="AG625" s="104"/>
      <c r="AH625" s="104"/>
      <c r="AI625" s="104"/>
      <c r="AJ625" s="104"/>
      <c r="AK625" s="104"/>
      <c r="AL625" s="104"/>
      <c r="AM625" s="104"/>
      <c r="AN625" s="104"/>
      <c r="AO625" s="104"/>
      <c r="AP625" s="104"/>
      <c r="AQ625" s="104"/>
    </row>
    <row r="626" ht="15.7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14"/>
      <c r="W626" s="114"/>
      <c r="X626" s="104"/>
      <c r="Y626" s="104"/>
      <c r="Z626" s="104"/>
      <c r="AA626" s="104"/>
      <c r="AB626" s="104"/>
      <c r="AC626" s="104"/>
      <c r="AD626" s="104"/>
      <c r="AE626" s="104"/>
      <c r="AF626" s="104"/>
      <c r="AG626" s="104"/>
      <c r="AH626" s="104"/>
      <c r="AI626" s="104"/>
      <c r="AJ626" s="104"/>
      <c r="AK626" s="104"/>
      <c r="AL626" s="104"/>
      <c r="AM626" s="104"/>
      <c r="AN626" s="104"/>
      <c r="AO626" s="104"/>
      <c r="AP626" s="104"/>
      <c r="AQ626" s="104"/>
    </row>
    <row r="627" ht="15.7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14"/>
      <c r="W627" s="114"/>
      <c r="X627" s="104"/>
      <c r="Y627" s="104"/>
      <c r="Z627" s="104"/>
      <c r="AA627" s="104"/>
      <c r="AB627" s="104"/>
      <c r="AC627" s="104"/>
      <c r="AD627" s="104"/>
      <c r="AE627" s="104"/>
      <c r="AF627" s="104"/>
      <c r="AG627" s="104"/>
      <c r="AH627" s="104"/>
      <c r="AI627" s="104"/>
      <c r="AJ627" s="104"/>
      <c r="AK627" s="104"/>
      <c r="AL627" s="104"/>
      <c r="AM627" s="104"/>
      <c r="AN627" s="104"/>
      <c r="AO627" s="104"/>
      <c r="AP627" s="104"/>
      <c r="AQ627" s="104"/>
    </row>
    <row r="628" ht="15.7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14"/>
      <c r="W628" s="114"/>
      <c r="X628" s="104"/>
      <c r="Y628" s="104"/>
      <c r="Z628" s="104"/>
      <c r="AA628" s="104"/>
      <c r="AB628" s="104"/>
      <c r="AC628" s="104"/>
      <c r="AD628" s="104"/>
      <c r="AE628" s="104"/>
      <c r="AF628" s="104"/>
      <c r="AG628" s="104"/>
      <c r="AH628" s="104"/>
      <c r="AI628" s="104"/>
      <c r="AJ628" s="104"/>
      <c r="AK628" s="104"/>
      <c r="AL628" s="104"/>
      <c r="AM628" s="104"/>
      <c r="AN628" s="104"/>
      <c r="AO628" s="104"/>
      <c r="AP628" s="104"/>
      <c r="AQ628" s="104"/>
    </row>
    <row r="629" ht="15.7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14"/>
      <c r="W629" s="114"/>
      <c r="X629" s="104"/>
      <c r="Y629" s="104"/>
      <c r="Z629" s="104"/>
      <c r="AA629" s="104"/>
      <c r="AB629" s="104"/>
      <c r="AC629" s="104"/>
      <c r="AD629" s="104"/>
      <c r="AE629" s="104"/>
      <c r="AF629" s="104"/>
      <c r="AG629" s="104"/>
      <c r="AH629" s="104"/>
      <c r="AI629" s="104"/>
      <c r="AJ629" s="104"/>
      <c r="AK629" s="104"/>
      <c r="AL629" s="104"/>
      <c r="AM629" s="104"/>
      <c r="AN629" s="104"/>
      <c r="AO629" s="104"/>
      <c r="AP629" s="104"/>
      <c r="AQ629" s="104"/>
    </row>
    <row r="630" ht="15.7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14"/>
      <c r="W630" s="114"/>
      <c r="X630" s="104"/>
      <c r="Y630" s="104"/>
      <c r="Z630" s="104"/>
      <c r="AA630" s="104"/>
      <c r="AB630" s="104"/>
      <c r="AC630" s="104"/>
      <c r="AD630" s="104"/>
      <c r="AE630" s="104"/>
      <c r="AF630" s="104"/>
      <c r="AG630" s="104"/>
      <c r="AH630" s="104"/>
      <c r="AI630" s="104"/>
      <c r="AJ630" s="104"/>
      <c r="AK630" s="104"/>
      <c r="AL630" s="104"/>
      <c r="AM630" s="104"/>
      <c r="AN630" s="104"/>
      <c r="AO630" s="104"/>
      <c r="AP630" s="104"/>
      <c r="AQ630" s="104"/>
    </row>
    <row r="631" ht="15.7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14"/>
      <c r="W631" s="114"/>
      <c r="X631" s="104"/>
      <c r="Y631" s="104"/>
      <c r="Z631" s="104"/>
      <c r="AA631" s="104"/>
      <c r="AB631" s="104"/>
      <c r="AC631" s="104"/>
      <c r="AD631" s="104"/>
      <c r="AE631" s="104"/>
      <c r="AF631" s="104"/>
      <c r="AG631" s="104"/>
      <c r="AH631" s="104"/>
      <c r="AI631" s="104"/>
      <c r="AJ631" s="104"/>
      <c r="AK631" s="104"/>
      <c r="AL631" s="104"/>
      <c r="AM631" s="104"/>
      <c r="AN631" s="104"/>
      <c r="AO631" s="104"/>
      <c r="AP631" s="104"/>
      <c r="AQ631" s="104"/>
    </row>
    <row r="632" ht="15.7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14"/>
      <c r="W632" s="114"/>
      <c r="X632" s="104"/>
      <c r="Y632" s="104"/>
      <c r="Z632" s="104"/>
      <c r="AA632" s="104"/>
      <c r="AB632" s="104"/>
      <c r="AC632" s="104"/>
      <c r="AD632" s="104"/>
      <c r="AE632" s="104"/>
      <c r="AF632" s="104"/>
      <c r="AG632" s="104"/>
      <c r="AH632" s="104"/>
      <c r="AI632" s="104"/>
      <c r="AJ632" s="104"/>
      <c r="AK632" s="104"/>
      <c r="AL632" s="104"/>
      <c r="AM632" s="104"/>
      <c r="AN632" s="104"/>
      <c r="AO632" s="104"/>
      <c r="AP632" s="104"/>
      <c r="AQ632" s="104"/>
    </row>
    <row r="633" ht="15.7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14"/>
      <c r="W633" s="114"/>
      <c r="X633" s="104"/>
      <c r="Y633" s="104"/>
      <c r="Z633" s="104"/>
      <c r="AA633" s="104"/>
      <c r="AB633" s="104"/>
      <c r="AC633" s="104"/>
      <c r="AD633" s="104"/>
      <c r="AE633" s="104"/>
      <c r="AF633" s="104"/>
      <c r="AG633" s="104"/>
      <c r="AH633" s="104"/>
      <c r="AI633" s="104"/>
      <c r="AJ633" s="104"/>
      <c r="AK633" s="104"/>
      <c r="AL633" s="104"/>
      <c r="AM633" s="104"/>
      <c r="AN633" s="104"/>
      <c r="AO633" s="104"/>
      <c r="AP633" s="104"/>
      <c r="AQ633" s="104"/>
    </row>
    <row r="634" ht="15.7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14"/>
      <c r="W634" s="114"/>
      <c r="X634" s="104"/>
      <c r="Y634" s="104"/>
      <c r="Z634" s="104"/>
      <c r="AA634" s="104"/>
      <c r="AB634" s="104"/>
      <c r="AC634" s="104"/>
      <c r="AD634" s="104"/>
      <c r="AE634" s="104"/>
      <c r="AF634" s="104"/>
      <c r="AG634" s="104"/>
      <c r="AH634" s="104"/>
      <c r="AI634" s="104"/>
      <c r="AJ634" s="104"/>
      <c r="AK634" s="104"/>
      <c r="AL634" s="104"/>
      <c r="AM634" s="104"/>
      <c r="AN634" s="104"/>
      <c r="AO634" s="104"/>
      <c r="AP634" s="104"/>
      <c r="AQ634" s="104"/>
    </row>
    <row r="635" ht="15.7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14"/>
      <c r="W635" s="114"/>
      <c r="X635" s="104"/>
      <c r="Y635" s="104"/>
      <c r="Z635" s="104"/>
      <c r="AA635" s="104"/>
      <c r="AB635" s="104"/>
      <c r="AC635" s="104"/>
      <c r="AD635" s="104"/>
      <c r="AE635" s="104"/>
      <c r="AF635" s="104"/>
      <c r="AG635" s="104"/>
      <c r="AH635" s="104"/>
      <c r="AI635" s="104"/>
      <c r="AJ635" s="104"/>
      <c r="AK635" s="104"/>
      <c r="AL635" s="104"/>
      <c r="AM635" s="104"/>
      <c r="AN635" s="104"/>
      <c r="AO635" s="104"/>
      <c r="AP635" s="104"/>
      <c r="AQ635" s="104"/>
    </row>
    <row r="636" ht="15.7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14"/>
      <c r="W636" s="114"/>
      <c r="X636" s="104"/>
      <c r="Y636" s="104"/>
      <c r="Z636" s="104"/>
      <c r="AA636" s="104"/>
      <c r="AB636" s="104"/>
      <c r="AC636" s="104"/>
      <c r="AD636" s="104"/>
      <c r="AE636" s="104"/>
      <c r="AF636" s="104"/>
      <c r="AG636" s="104"/>
      <c r="AH636" s="104"/>
      <c r="AI636" s="104"/>
      <c r="AJ636" s="104"/>
      <c r="AK636" s="104"/>
      <c r="AL636" s="104"/>
      <c r="AM636" s="104"/>
      <c r="AN636" s="104"/>
      <c r="AO636" s="104"/>
      <c r="AP636" s="104"/>
      <c r="AQ636" s="104"/>
    </row>
    <row r="637" ht="15.7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14"/>
      <c r="W637" s="114"/>
      <c r="X637" s="104"/>
      <c r="Y637" s="104"/>
      <c r="Z637" s="104"/>
      <c r="AA637" s="104"/>
      <c r="AB637" s="104"/>
      <c r="AC637" s="104"/>
      <c r="AD637" s="104"/>
      <c r="AE637" s="104"/>
      <c r="AF637" s="104"/>
      <c r="AG637" s="104"/>
      <c r="AH637" s="104"/>
      <c r="AI637" s="104"/>
      <c r="AJ637" s="104"/>
      <c r="AK637" s="104"/>
      <c r="AL637" s="104"/>
      <c r="AM637" s="104"/>
      <c r="AN637" s="104"/>
      <c r="AO637" s="104"/>
      <c r="AP637" s="104"/>
      <c r="AQ637" s="104"/>
    </row>
    <row r="638" ht="15.7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14"/>
      <c r="W638" s="114"/>
      <c r="X638" s="104"/>
      <c r="Y638" s="104"/>
      <c r="Z638" s="104"/>
      <c r="AA638" s="104"/>
      <c r="AB638" s="104"/>
      <c r="AC638" s="104"/>
      <c r="AD638" s="104"/>
      <c r="AE638" s="104"/>
      <c r="AF638" s="104"/>
      <c r="AG638" s="104"/>
      <c r="AH638" s="104"/>
      <c r="AI638" s="104"/>
      <c r="AJ638" s="104"/>
      <c r="AK638" s="104"/>
      <c r="AL638" s="104"/>
      <c r="AM638" s="104"/>
      <c r="AN638" s="104"/>
      <c r="AO638" s="104"/>
      <c r="AP638" s="104"/>
      <c r="AQ638" s="104"/>
    </row>
    <row r="639" ht="15.7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14"/>
      <c r="W639" s="114"/>
      <c r="X639" s="104"/>
      <c r="Y639" s="104"/>
      <c r="Z639" s="104"/>
      <c r="AA639" s="104"/>
      <c r="AB639" s="104"/>
      <c r="AC639" s="104"/>
      <c r="AD639" s="104"/>
      <c r="AE639" s="104"/>
      <c r="AF639" s="104"/>
      <c r="AG639" s="104"/>
      <c r="AH639" s="104"/>
      <c r="AI639" s="104"/>
      <c r="AJ639" s="104"/>
      <c r="AK639" s="104"/>
      <c r="AL639" s="104"/>
      <c r="AM639" s="104"/>
      <c r="AN639" s="104"/>
      <c r="AO639" s="104"/>
      <c r="AP639" s="104"/>
      <c r="AQ639" s="104"/>
    </row>
    <row r="640" ht="15.7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14"/>
      <c r="W640" s="114"/>
      <c r="X640" s="104"/>
      <c r="Y640" s="104"/>
      <c r="Z640" s="104"/>
      <c r="AA640" s="104"/>
      <c r="AB640" s="104"/>
      <c r="AC640" s="104"/>
      <c r="AD640" s="104"/>
      <c r="AE640" s="104"/>
      <c r="AF640" s="104"/>
      <c r="AG640" s="104"/>
      <c r="AH640" s="104"/>
      <c r="AI640" s="104"/>
      <c r="AJ640" s="104"/>
      <c r="AK640" s="104"/>
      <c r="AL640" s="104"/>
      <c r="AM640" s="104"/>
      <c r="AN640" s="104"/>
      <c r="AO640" s="104"/>
      <c r="AP640" s="104"/>
      <c r="AQ640" s="104"/>
    </row>
    <row r="641" ht="15.7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14"/>
      <c r="W641" s="114"/>
      <c r="X641" s="104"/>
      <c r="Y641" s="104"/>
      <c r="Z641" s="104"/>
      <c r="AA641" s="104"/>
      <c r="AB641" s="104"/>
      <c r="AC641" s="104"/>
      <c r="AD641" s="104"/>
      <c r="AE641" s="104"/>
      <c r="AF641" s="104"/>
      <c r="AG641" s="104"/>
      <c r="AH641" s="104"/>
      <c r="AI641" s="104"/>
      <c r="AJ641" s="104"/>
      <c r="AK641" s="104"/>
      <c r="AL641" s="104"/>
      <c r="AM641" s="104"/>
      <c r="AN641" s="104"/>
      <c r="AO641" s="104"/>
      <c r="AP641" s="104"/>
      <c r="AQ641" s="104"/>
    </row>
    <row r="642" ht="15.7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14"/>
      <c r="W642" s="114"/>
      <c r="X642" s="104"/>
      <c r="Y642" s="104"/>
      <c r="Z642" s="104"/>
      <c r="AA642" s="104"/>
      <c r="AB642" s="104"/>
      <c r="AC642" s="104"/>
      <c r="AD642" s="104"/>
      <c r="AE642" s="104"/>
      <c r="AF642" s="104"/>
      <c r="AG642" s="104"/>
      <c r="AH642" s="104"/>
      <c r="AI642" s="104"/>
      <c r="AJ642" s="104"/>
      <c r="AK642" s="104"/>
      <c r="AL642" s="104"/>
      <c r="AM642" s="104"/>
      <c r="AN642" s="104"/>
      <c r="AO642" s="104"/>
      <c r="AP642" s="104"/>
      <c r="AQ642" s="104"/>
    </row>
    <row r="643" ht="15.7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14"/>
      <c r="W643" s="114"/>
      <c r="X643" s="104"/>
      <c r="Y643" s="104"/>
      <c r="Z643" s="104"/>
      <c r="AA643" s="104"/>
      <c r="AB643" s="104"/>
      <c r="AC643" s="104"/>
      <c r="AD643" s="104"/>
      <c r="AE643" s="104"/>
      <c r="AF643" s="104"/>
      <c r="AG643" s="104"/>
      <c r="AH643" s="104"/>
      <c r="AI643" s="104"/>
      <c r="AJ643" s="104"/>
      <c r="AK643" s="104"/>
      <c r="AL643" s="104"/>
      <c r="AM643" s="104"/>
      <c r="AN643" s="104"/>
      <c r="AO643" s="104"/>
      <c r="AP643" s="104"/>
      <c r="AQ643" s="104"/>
    </row>
    <row r="644" ht="15.7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14"/>
      <c r="W644" s="114"/>
      <c r="X644" s="104"/>
      <c r="Y644" s="104"/>
      <c r="Z644" s="104"/>
      <c r="AA644" s="104"/>
      <c r="AB644" s="104"/>
      <c r="AC644" s="104"/>
      <c r="AD644" s="104"/>
      <c r="AE644" s="104"/>
      <c r="AF644" s="104"/>
      <c r="AG644" s="104"/>
      <c r="AH644" s="104"/>
      <c r="AI644" s="104"/>
      <c r="AJ644" s="104"/>
      <c r="AK644" s="104"/>
      <c r="AL644" s="104"/>
      <c r="AM644" s="104"/>
      <c r="AN644" s="104"/>
      <c r="AO644" s="104"/>
      <c r="AP644" s="104"/>
      <c r="AQ644" s="104"/>
    </row>
    <row r="645" ht="15.7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14"/>
      <c r="W645" s="114"/>
      <c r="X645" s="104"/>
      <c r="Y645" s="104"/>
      <c r="Z645" s="104"/>
      <c r="AA645" s="104"/>
      <c r="AB645" s="104"/>
      <c r="AC645" s="104"/>
      <c r="AD645" s="104"/>
      <c r="AE645" s="104"/>
      <c r="AF645" s="104"/>
      <c r="AG645" s="104"/>
      <c r="AH645" s="104"/>
      <c r="AI645" s="104"/>
      <c r="AJ645" s="104"/>
      <c r="AK645" s="104"/>
      <c r="AL645" s="104"/>
      <c r="AM645" s="104"/>
      <c r="AN645" s="104"/>
      <c r="AO645" s="104"/>
      <c r="AP645" s="104"/>
      <c r="AQ645" s="104"/>
    </row>
    <row r="646" ht="15.7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14"/>
      <c r="W646" s="114"/>
      <c r="X646" s="104"/>
      <c r="Y646" s="104"/>
      <c r="Z646" s="104"/>
      <c r="AA646" s="104"/>
      <c r="AB646" s="104"/>
      <c r="AC646" s="104"/>
      <c r="AD646" s="104"/>
      <c r="AE646" s="104"/>
      <c r="AF646" s="104"/>
      <c r="AG646" s="104"/>
      <c r="AH646" s="104"/>
      <c r="AI646" s="104"/>
      <c r="AJ646" s="104"/>
      <c r="AK646" s="104"/>
      <c r="AL646" s="104"/>
      <c r="AM646" s="104"/>
      <c r="AN646" s="104"/>
      <c r="AO646" s="104"/>
      <c r="AP646" s="104"/>
      <c r="AQ646" s="104"/>
    </row>
    <row r="647" ht="15.7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14"/>
      <c r="W647" s="114"/>
      <c r="X647" s="104"/>
      <c r="Y647" s="104"/>
      <c r="Z647" s="104"/>
      <c r="AA647" s="104"/>
      <c r="AB647" s="104"/>
      <c r="AC647" s="104"/>
      <c r="AD647" s="104"/>
      <c r="AE647" s="104"/>
      <c r="AF647" s="104"/>
      <c r="AG647" s="104"/>
      <c r="AH647" s="104"/>
      <c r="AI647" s="104"/>
      <c r="AJ647" s="104"/>
      <c r="AK647" s="104"/>
      <c r="AL647" s="104"/>
      <c r="AM647" s="104"/>
      <c r="AN647" s="104"/>
      <c r="AO647" s="104"/>
      <c r="AP647" s="104"/>
      <c r="AQ647" s="104"/>
    </row>
    <row r="648" ht="15.7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14"/>
      <c r="W648" s="114"/>
      <c r="X648" s="104"/>
      <c r="Y648" s="104"/>
      <c r="Z648" s="104"/>
      <c r="AA648" s="104"/>
      <c r="AB648" s="104"/>
      <c r="AC648" s="104"/>
      <c r="AD648" s="104"/>
      <c r="AE648" s="104"/>
      <c r="AF648" s="104"/>
      <c r="AG648" s="104"/>
      <c r="AH648" s="104"/>
      <c r="AI648" s="104"/>
      <c r="AJ648" s="104"/>
      <c r="AK648" s="104"/>
      <c r="AL648" s="104"/>
      <c r="AM648" s="104"/>
      <c r="AN648" s="104"/>
      <c r="AO648" s="104"/>
      <c r="AP648" s="104"/>
      <c r="AQ648" s="104"/>
    </row>
    <row r="649" ht="15.7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14"/>
      <c r="W649" s="114"/>
      <c r="X649" s="104"/>
      <c r="Y649" s="104"/>
      <c r="Z649" s="104"/>
      <c r="AA649" s="104"/>
      <c r="AB649" s="104"/>
      <c r="AC649" s="104"/>
      <c r="AD649" s="104"/>
      <c r="AE649" s="104"/>
      <c r="AF649" s="104"/>
      <c r="AG649" s="104"/>
      <c r="AH649" s="104"/>
      <c r="AI649" s="104"/>
      <c r="AJ649" s="104"/>
      <c r="AK649" s="104"/>
      <c r="AL649" s="104"/>
      <c r="AM649" s="104"/>
      <c r="AN649" s="104"/>
      <c r="AO649" s="104"/>
      <c r="AP649" s="104"/>
      <c r="AQ649" s="104"/>
    </row>
    <row r="650" ht="15.7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14"/>
      <c r="W650" s="114"/>
      <c r="X650" s="104"/>
      <c r="Y650" s="104"/>
      <c r="Z650" s="104"/>
      <c r="AA650" s="104"/>
      <c r="AB650" s="104"/>
      <c r="AC650" s="104"/>
      <c r="AD650" s="104"/>
      <c r="AE650" s="104"/>
      <c r="AF650" s="104"/>
      <c r="AG650" s="104"/>
      <c r="AH650" s="104"/>
      <c r="AI650" s="104"/>
      <c r="AJ650" s="104"/>
      <c r="AK650" s="104"/>
      <c r="AL650" s="104"/>
      <c r="AM650" s="104"/>
      <c r="AN650" s="104"/>
      <c r="AO650" s="104"/>
      <c r="AP650" s="104"/>
      <c r="AQ650" s="104"/>
    </row>
    <row r="651" ht="15.7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14"/>
      <c r="W651" s="114"/>
      <c r="X651" s="104"/>
      <c r="Y651" s="104"/>
      <c r="Z651" s="104"/>
      <c r="AA651" s="104"/>
      <c r="AB651" s="104"/>
      <c r="AC651" s="104"/>
      <c r="AD651" s="104"/>
      <c r="AE651" s="104"/>
      <c r="AF651" s="104"/>
      <c r="AG651" s="104"/>
      <c r="AH651" s="104"/>
      <c r="AI651" s="104"/>
      <c r="AJ651" s="104"/>
      <c r="AK651" s="104"/>
      <c r="AL651" s="104"/>
      <c r="AM651" s="104"/>
      <c r="AN651" s="104"/>
      <c r="AO651" s="104"/>
      <c r="AP651" s="104"/>
      <c r="AQ651" s="104"/>
    </row>
    <row r="652" ht="15.7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14"/>
      <c r="W652" s="114"/>
      <c r="X652" s="104"/>
      <c r="Y652" s="104"/>
      <c r="Z652" s="104"/>
      <c r="AA652" s="104"/>
      <c r="AB652" s="104"/>
      <c r="AC652" s="104"/>
      <c r="AD652" s="104"/>
      <c r="AE652" s="104"/>
      <c r="AF652" s="104"/>
      <c r="AG652" s="104"/>
      <c r="AH652" s="104"/>
      <c r="AI652" s="104"/>
      <c r="AJ652" s="104"/>
      <c r="AK652" s="104"/>
      <c r="AL652" s="104"/>
      <c r="AM652" s="104"/>
      <c r="AN652" s="104"/>
      <c r="AO652" s="104"/>
      <c r="AP652" s="104"/>
      <c r="AQ652" s="104"/>
    </row>
    <row r="653" ht="15.7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14"/>
      <c r="W653" s="114"/>
      <c r="X653" s="104"/>
      <c r="Y653" s="104"/>
      <c r="Z653" s="104"/>
      <c r="AA653" s="104"/>
      <c r="AB653" s="104"/>
      <c r="AC653" s="104"/>
      <c r="AD653" s="104"/>
      <c r="AE653" s="104"/>
      <c r="AF653" s="104"/>
      <c r="AG653" s="104"/>
      <c r="AH653" s="104"/>
      <c r="AI653" s="104"/>
      <c r="AJ653" s="104"/>
      <c r="AK653" s="104"/>
      <c r="AL653" s="104"/>
      <c r="AM653" s="104"/>
      <c r="AN653" s="104"/>
      <c r="AO653" s="104"/>
      <c r="AP653" s="104"/>
      <c r="AQ653" s="104"/>
    </row>
    <row r="654" ht="15.7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14"/>
      <c r="W654" s="114"/>
      <c r="X654" s="104"/>
      <c r="Y654" s="104"/>
      <c r="Z654" s="104"/>
      <c r="AA654" s="104"/>
      <c r="AB654" s="104"/>
      <c r="AC654" s="104"/>
      <c r="AD654" s="104"/>
      <c r="AE654" s="104"/>
      <c r="AF654" s="104"/>
      <c r="AG654" s="104"/>
      <c r="AH654" s="104"/>
      <c r="AI654" s="104"/>
      <c r="AJ654" s="104"/>
      <c r="AK654" s="104"/>
      <c r="AL654" s="104"/>
      <c r="AM654" s="104"/>
      <c r="AN654" s="104"/>
      <c r="AO654" s="104"/>
      <c r="AP654" s="104"/>
      <c r="AQ654" s="104"/>
    </row>
    <row r="655" ht="15.7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14"/>
      <c r="W655" s="114"/>
      <c r="X655" s="104"/>
      <c r="Y655" s="104"/>
      <c r="Z655" s="104"/>
      <c r="AA655" s="104"/>
      <c r="AB655" s="104"/>
      <c r="AC655" s="104"/>
      <c r="AD655" s="104"/>
      <c r="AE655" s="104"/>
      <c r="AF655" s="104"/>
      <c r="AG655" s="104"/>
      <c r="AH655" s="104"/>
      <c r="AI655" s="104"/>
      <c r="AJ655" s="104"/>
      <c r="AK655" s="104"/>
      <c r="AL655" s="104"/>
      <c r="AM655" s="104"/>
      <c r="AN655" s="104"/>
      <c r="AO655" s="104"/>
      <c r="AP655" s="104"/>
      <c r="AQ655" s="104"/>
    </row>
    <row r="656" ht="15.7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14"/>
      <c r="W656" s="114"/>
      <c r="X656" s="104"/>
      <c r="Y656" s="104"/>
      <c r="Z656" s="104"/>
      <c r="AA656" s="104"/>
      <c r="AB656" s="104"/>
      <c r="AC656" s="104"/>
      <c r="AD656" s="104"/>
      <c r="AE656" s="104"/>
      <c r="AF656" s="104"/>
      <c r="AG656" s="104"/>
      <c r="AH656" s="104"/>
      <c r="AI656" s="104"/>
      <c r="AJ656" s="104"/>
      <c r="AK656" s="104"/>
      <c r="AL656" s="104"/>
      <c r="AM656" s="104"/>
      <c r="AN656" s="104"/>
      <c r="AO656" s="104"/>
      <c r="AP656" s="104"/>
      <c r="AQ656" s="104"/>
    </row>
    <row r="657" ht="15.7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14"/>
      <c r="W657" s="114"/>
      <c r="X657" s="104"/>
      <c r="Y657" s="104"/>
      <c r="Z657" s="104"/>
      <c r="AA657" s="104"/>
      <c r="AB657" s="104"/>
      <c r="AC657" s="104"/>
      <c r="AD657" s="104"/>
      <c r="AE657" s="104"/>
      <c r="AF657" s="104"/>
      <c r="AG657" s="104"/>
      <c r="AH657" s="104"/>
      <c r="AI657" s="104"/>
      <c r="AJ657" s="104"/>
      <c r="AK657" s="104"/>
      <c r="AL657" s="104"/>
      <c r="AM657" s="104"/>
      <c r="AN657" s="104"/>
      <c r="AO657" s="104"/>
      <c r="AP657" s="104"/>
      <c r="AQ657" s="104"/>
    </row>
    <row r="658" ht="15.7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14"/>
      <c r="W658" s="114"/>
      <c r="X658" s="104"/>
      <c r="Y658" s="104"/>
      <c r="Z658" s="104"/>
      <c r="AA658" s="104"/>
      <c r="AB658" s="104"/>
      <c r="AC658" s="104"/>
      <c r="AD658" s="104"/>
      <c r="AE658" s="104"/>
      <c r="AF658" s="104"/>
      <c r="AG658" s="104"/>
      <c r="AH658" s="104"/>
      <c r="AI658" s="104"/>
      <c r="AJ658" s="104"/>
      <c r="AK658" s="104"/>
      <c r="AL658" s="104"/>
      <c r="AM658" s="104"/>
      <c r="AN658" s="104"/>
      <c r="AO658" s="104"/>
      <c r="AP658" s="104"/>
      <c r="AQ658" s="104"/>
    </row>
    <row r="659" ht="15.7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14"/>
      <c r="W659" s="114"/>
      <c r="X659" s="104"/>
      <c r="Y659" s="104"/>
      <c r="Z659" s="104"/>
      <c r="AA659" s="104"/>
      <c r="AB659" s="104"/>
      <c r="AC659" s="104"/>
      <c r="AD659" s="104"/>
      <c r="AE659" s="104"/>
      <c r="AF659" s="104"/>
      <c r="AG659" s="104"/>
      <c r="AH659" s="104"/>
      <c r="AI659" s="104"/>
      <c r="AJ659" s="104"/>
      <c r="AK659" s="104"/>
      <c r="AL659" s="104"/>
      <c r="AM659" s="104"/>
      <c r="AN659" s="104"/>
      <c r="AO659" s="104"/>
      <c r="AP659" s="104"/>
      <c r="AQ659" s="104"/>
    </row>
    <row r="660" ht="15.7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14"/>
      <c r="W660" s="114"/>
      <c r="X660" s="104"/>
      <c r="Y660" s="104"/>
      <c r="Z660" s="104"/>
      <c r="AA660" s="104"/>
      <c r="AB660" s="104"/>
      <c r="AC660" s="104"/>
      <c r="AD660" s="104"/>
      <c r="AE660" s="104"/>
      <c r="AF660" s="104"/>
      <c r="AG660" s="104"/>
      <c r="AH660" s="104"/>
      <c r="AI660" s="104"/>
      <c r="AJ660" s="104"/>
      <c r="AK660" s="104"/>
      <c r="AL660" s="104"/>
      <c r="AM660" s="104"/>
      <c r="AN660" s="104"/>
      <c r="AO660" s="104"/>
      <c r="AP660" s="104"/>
      <c r="AQ660" s="104"/>
    </row>
    <row r="661" ht="15.7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14"/>
      <c r="W661" s="114"/>
      <c r="X661" s="104"/>
      <c r="Y661" s="104"/>
      <c r="Z661" s="104"/>
      <c r="AA661" s="104"/>
      <c r="AB661" s="104"/>
      <c r="AC661" s="104"/>
      <c r="AD661" s="104"/>
      <c r="AE661" s="104"/>
      <c r="AF661" s="104"/>
      <c r="AG661" s="104"/>
      <c r="AH661" s="104"/>
      <c r="AI661" s="104"/>
      <c r="AJ661" s="104"/>
      <c r="AK661" s="104"/>
      <c r="AL661" s="104"/>
      <c r="AM661" s="104"/>
      <c r="AN661" s="104"/>
      <c r="AO661" s="104"/>
      <c r="AP661" s="104"/>
      <c r="AQ661" s="104"/>
    </row>
    <row r="662" ht="15.7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14"/>
      <c r="W662" s="114"/>
      <c r="X662" s="104"/>
      <c r="Y662" s="104"/>
      <c r="Z662" s="104"/>
      <c r="AA662" s="104"/>
      <c r="AB662" s="104"/>
      <c r="AC662" s="104"/>
      <c r="AD662" s="104"/>
      <c r="AE662" s="104"/>
      <c r="AF662" s="104"/>
      <c r="AG662" s="104"/>
      <c r="AH662" s="104"/>
      <c r="AI662" s="104"/>
      <c r="AJ662" s="104"/>
      <c r="AK662" s="104"/>
      <c r="AL662" s="104"/>
      <c r="AM662" s="104"/>
      <c r="AN662" s="104"/>
      <c r="AO662" s="104"/>
      <c r="AP662" s="104"/>
      <c r="AQ662" s="104"/>
    </row>
    <row r="663" ht="15.7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14"/>
      <c r="W663" s="114"/>
      <c r="X663" s="104"/>
      <c r="Y663" s="104"/>
      <c r="Z663" s="104"/>
      <c r="AA663" s="104"/>
      <c r="AB663" s="104"/>
      <c r="AC663" s="104"/>
      <c r="AD663" s="104"/>
      <c r="AE663" s="104"/>
      <c r="AF663" s="104"/>
      <c r="AG663" s="104"/>
      <c r="AH663" s="104"/>
      <c r="AI663" s="104"/>
      <c r="AJ663" s="104"/>
      <c r="AK663" s="104"/>
      <c r="AL663" s="104"/>
      <c r="AM663" s="104"/>
      <c r="AN663" s="104"/>
      <c r="AO663" s="104"/>
      <c r="AP663" s="104"/>
      <c r="AQ663" s="104"/>
    </row>
    <row r="664" ht="15.7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14"/>
      <c r="W664" s="114"/>
      <c r="X664" s="104"/>
      <c r="Y664" s="104"/>
      <c r="Z664" s="104"/>
      <c r="AA664" s="104"/>
      <c r="AB664" s="104"/>
      <c r="AC664" s="104"/>
      <c r="AD664" s="104"/>
      <c r="AE664" s="104"/>
      <c r="AF664" s="104"/>
      <c r="AG664" s="104"/>
      <c r="AH664" s="104"/>
      <c r="AI664" s="104"/>
      <c r="AJ664" s="104"/>
      <c r="AK664" s="104"/>
      <c r="AL664" s="104"/>
      <c r="AM664" s="104"/>
      <c r="AN664" s="104"/>
      <c r="AO664" s="104"/>
      <c r="AP664" s="104"/>
      <c r="AQ664" s="104"/>
    </row>
    <row r="665" ht="15.7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14"/>
      <c r="W665" s="114"/>
      <c r="X665" s="104"/>
      <c r="Y665" s="104"/>
      <c r="Z665" s="104"/>
      <c r="AA665" s="104"/>
      <c r="AB665" s="104"/>
      <c r="AC665" s="104"/>
      <c r="AD665" s="104"/>
      <c r="AE665" s="104"/>
      <c r="AF665" s="104"/>
      <c r="AG665" s="104"/>
      <c r="AH665" s="104"/>
      <c r="AI665" s="104"/>
      <c r="AJ665" s="104"/>
      <c r="AK665" s="104"/>
      <c r="AL665" s="104"/>
      <c r="AM665" s="104"/>
      <c r="AN665" s="104"/>
      <c r="AO665" s="104"/>
      <c r="AP665" s="104"/>
      <c r="AQ665" s="104"/>
    </row>
    <row r="666" ht="15.7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14"/>
      <c r="W666" s="114"/>
      <c r="X666" s="104"/>
      <c r="Y666" s="104"/>
      <c r="Z666" s="104"/>
      <c r="AA666" s="104"/>
      <c r="AB666" s="104"/>
      <c r="AC666" s="104"/>
      <c r="AD666" s="104"/>
      <c r="AE666" s="104"/>
      <c r="AF666" s="104"/>
      <c r="AG666" s="104"/>
      <c r="AH666" s="104"/>
      <c r="AI666" s="104"/>
      <c r="AJ666" s="104"/>
      <c r="AK666" s="104"/>
      <c r="AL666" s="104"/>
      <c r="AM666" s="104"/>
      <c r="AN666" s="104"/>
      <c r="AO666" s="104"/>
      <c r="AP666" s="104"/>
      <c r="AQ666" s="104"/>
    </row>
    <row r="667" ht="15.7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14"/>
      <c r="W667" s="114"/>
      <c r="X667" s="104"/>
      <c r="Y667" s="104"/>
      <c r="Z667" s="104"/>
      <c r="AA667" s="104"/>
      <c r="AB667" s="104"/>
      <c r="AC667" s="104"/>
      <c r="AD667" s="104"/>
      <c r="AE667" s="104"/>
      <c r="AF667" s="104"/>
      <c r="AG667" s="104"/>
      <c r="AH667" s="104"/>
      <c r="AI667" s="104"/>
      <c r="AJ667" s="104"/>
      <c r="AK667" s="104"/>
      <c r="AL667" s="104"/>
      <c r="AM667" s="104"/>
      <c r="AN667" s="104"/>
      <c r="AO667" s="104"/>
      <c r="AP667" s="104"/>
      <c r="AQ667" s="104"/>
    </row>
    <row r="668" ht="15.7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14"/>
      <c r="W668" s="114"/>
      <c r="X668" s="104"/>
      <c r="Y668" s="104"/>
      <c r="Z668" s="104"/>
      <c r="AA668" s="104"/>
      <c r="AB668" s="104"/>
      <c r="AC668" s="104"/>
      <c r="AD668" s="104"/>
      <c r="AE668" s="104"/>
      <c r="AF668" s="104"/>
      <c r="AG668" s="104"/>
      <c r="AH668" s="104"/>
      <c r="AI668" s="104"/>
      <c r="AJ668" s="104"/>
      <c r="AK668" s="104"/>
      <c r="AL668" s="104"/>
      <c r="AM668" s="104"/>
      <c r="AN668" s="104"/>
      <c r="AO668" s="104"/>
      <c r="AP668" s="104"/>
      <c r="AQ668" s="104"/>
    </row>
    <row r="669" ht="15.7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14"/>
      <c r="W669" s="114"/>
      <c r="X669" s="104"/>
      <c r="Y669" s="104"/>
      <c r="Z669" s="104"/>
      <c r="AA669" s="104"/>
      <c r="AB669" s="104"/>
      <c r="AC669" s="104"/>
      <c r="AD669" s="104"/>
      <c r="AE669" s="104"/>
      <c r="AF669" s="104"/>
      <c r="AG669" s="104"/>
      <c r="AH669" s="104"/>
      <c r="AI669" s="104"/>
      <c r="AJ669" s="104"/>
      <c r="AK669" s="104"/>
      <c r="AL669" s="104"/>
      <c r="AM669" s="104"/>
      <c r="AN669" s="104"/>
      <c r="AO669" s="104"/>
      <c r="AP669" s="104"/>
      <c r="AQ669" s="104"/>
    </row>
    <row r="670" ht="15.7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14"/>
      <c r="W670" s="114"/>
      <c r="X670" s="104"/>
      <c r="Y670" s="104"/>
      <c r="Z670" s="104"/>
      <c r="AA670" s="104"/>
      <c r="AB670" s="104"/>
      <c r="AC670" s="104"/>
      <c r="AD670" s="104"/>
      <c r="AE670" s="104"/>
      <c r="AF670" s="104"/>
      <c r="AG670" s="104"/>
      <c r="AH670" s="104"/>
      <c r="AI670" s="104"/>
      <c r="AJ670" s="104"/>
      <c r="AK670" s="104"/>
      <c r="AL670" s="104"/>
      <c r="AM670" s="104"/>
      <c r="AN670" s="104"/>
      <c r="AO670" s="104"/>
      <c r="AP670" s="104"/>
      <c r="AQ670" s="104"/>
    </row>
    <row r="671" ht="15.7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14"/>
      <c r="W671" s="114"/>
      <c r="X671" s="104"/>
      <c r="Y671" s="104"/>
      <c r="Z671" s="104"/>
      <c r="AA671" s="104"/>
      <c r="AB671" s="104"/>
      <c r="AC671" s="104"/>
      <c r="AD671" s="104"/>
      <c r="AE671" s="104"/>
      <c r="AF671" s="104"/>
      <c r="AG671" s="104"/>
      <c r="AH671" s="104"/>
      <c r="AI671" s="104"/>
      <c r="AJ671" s="104"/>
      <c r="AK671" s="104"/>
      <c r="AL671" s="104"/>
      <c r="AM671" s="104"/>
      <c r="AN671" s="104"/>
      <c r="AO671" s="104"/>
      <c r="AP671" s="104"/>
      <c r="AQ671" s="104"/>
    </row>
    <row r="672" ht="15.7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14"/>
      <c r="W672" s="114"/>
      <c r="X672" s="104"/>
      <c r="Y672" s="104"/>
      <c r="Z672" s="104"/>
      <c r="AA672" s="104"/>
      <c r="AB672" s="104"/>
      <c r="AC672" s="104"/>
      <c r="AD672" s="104"/>
      <c r="AE672" s="104"/>
      <c r="AF672" s="104"/>
      <c r="AG672" s="104"/>
      <c r="AH672" s="104"/>
      <c r="AI672" s="104"/>
      <c r="AJ672" s="104"/>
      <c r="AK672" s="104"/>
      <c r="AL672" s="104"/>
      <c r="AM672" s="104"/>
      <c r="AN672" s="104"/>
      <c r="AO672" s="104"/>
      <c r="AP672" s="104"/>
      <c r="AQ672" s="104"/>
    </row>
    <row r="673" ht="15.7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14"/>
      <c r="W673" s="114"/>
      <c r="X673" s="104"/>
      <c r="Y673" s="104"/>
      <c r="Z673" s="104"/>
      <c r="AA673" s="104"/>
      <c r="AB673" s="104"/>
      <c r="AC673" s="104"/>
      <c r="AD673" s="104"/>
      <c r="AE673" s="104"/>
      <c r="AF673" s="104"/>
      <c r="AG673" s="104"/>
      <c r="AH673" s="104"/>
      <c r="AI673" s="104"/>
      <c r="AJ673" s="104"/>
      <c r="AK673" s="104"/>
      <c r="AL673" s="104"/>
      <c r="AM673" s="104"/>
      <c r="AN673" s="104"/>
      <c r="AO673" s="104"/>
      <c r="AP673" s="104"/>
      <c r="AQ673" s="104"/>
    </row>
    <row r="674" ht="15.7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14"/>
      <c r="W674" s="114"/>
      <c r="X674" s="104"/>
      <c r="Y674" s="104"/>
      <c r="Z674" s="104"/>
      <c r="AA674" s="104"/>
      <c r="AB674" s="104"/>
      <c r="AC674" s="104"/>
      <c r="AD674" s="104"/>
      <c r="AE674" s="104"/>
      <c r="AF674" s="104"/>
      <c r="AG674" s="104"/>
      <c r="AH674" s="104"/>
      <c r="AI674" s="104"/>
      <c r="AJ674" s="104"/>
      <c r="AK674" s="104"/>
      <c r="AL674" s="104"/>
      <c r="AM674" s="104"/>
      <c r="AN674" s="104"/>
      <c r="AO674" s="104"/>
      <c r="AP674" s="104"/>
      <c r="AQ674" s="104"/>
    </row>
    <row r="675" ht="15.7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14"/>
      <c r="W675" s="114"/>
      <c r="X675" s="104"/>
      <c r="Y675" s="104"/>
      <c r="Z675" s="104"/>
      <c r="AA675" s="104"/>
      <c r="AB675" s="104"/>
      <c r="AC675" s="104"/>
      <c r="AD675" s="104"/>
      <c r="AE675" s="104"/>
      <c r="AF675" s="104"/>
      <c r="AG675" s="104"/>
      <c r="AH675" s="104"/>
      <c r="AI675" s="104"/>
      <c r="AJ675" s="104"/>
      <c r="AK675" s="104"/>
      <c r="AL675" s="104"/>
      <c r="AM675" s="104"/>
      <c r="AN675" s="104"/>
      <c r="AO675" s="104"/>
      <c r="AP675" s="104"/>
      <c r="AQ675" s="104"/>
    </row>
    <row r="676" ht="15.7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14"/>
      <c r="W676" s="114"/>
      <c r="X676" s="104"/>
      <c r="Y676" s="104"/>
      <c r="Z676" s="104"/>
      <c r="AA676" s="104"/>
      <c r="AB676" s="104"/>
      <c r="AC676" s="104"/>
      <c r="AD676" s="104"/>
      <c r="AE676" s="104"/>
      <c r="AF676" s="104"/>
      <c r="AG676" s="104"/>
      <c r="AH676" s="104"/>
      <c r="AI676" s="104"/>
      <c r="AJ676" s="104"/>
      <c r="AK676" s="104"/>
      <c r="AL676" s="104"/>
      <c r="AM676" s="104"/>
      <c r="AN676" s="104"/>
      <c r="AO676" s="104"/>
      <c r="AP676" s="104"/>
      <c r="AQ676" s="104"/>
    </row>
    <row r="677" ht="15.7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14"/>
      <c r="W677" s="114"/>
      <c r="X677" s="104"/>
      <c r="Y677" s="104"/>
      <c r="Z677" s="104"/>
      <c r="AA677" s="104"/>
      <c r="AB677" s="104"/>
      <c r="AC677" s="104"/>
      <c r="AD677" s="104"/>
      <c r="AE677" s="104"/>
      <c r="AF677" s="104"/>
      <c r="AG677" s="104"/>
      <c r="AH677" s="104"/>
      <c r="AI677" s="104"/>
      <c r="AJ677" s="104"/>
      <c r="AK677" s="104"/>
      <c r="AL677" s="104"/>
      <c r="AM677" s="104"/>
      <c r="AN677" s="104"/>
      <c r="AO677" s="104"/>
      <c r="AP677" s="104"/>
      <c r="AQ677" s="104"/>
    </row>
    <row r="678" ht="15.7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14"/>
      <c r="W678" s="114"/>
      <c r="X678" s="104"/>
      <c r="Y678" s="104"/>
      <c r="Z678" s="104"/>
      <c r="AA678" s="104"/>
      <c r="AB678" s="104"/>
      <c r="AC678" s="104"/>
      <c r="AD678" s="104"/>
      <c r="AE678" s="104"/>
      <c r="AF678" s="104"/>
      <c r="AG678" s="104"/>
      <c r="AH678" s="104"/>
      <c r="AI678" s="104"/>
      <c r="AJ678" s="104"/>
      <c r="AK678" s="104"/>
      <c r="AL678" s="104"/>
      <c r="AM678" s="104"/>
      <c r="AN678" s="104"/>
      <c r="AO678" s="104"/>
      <c r="AP678" s="104"/>
      <c r="AQ678" s="104"/>
    </row>
    <row r="679" ht="15.7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14"/>
      <c r="W679" s="114"/>
      <c r="X679" s="104"/>
      <c r="Y679" s="104"/>
      <c r="Z679" s="104"/>
      <c r="AA679" s="104"/>
      <c r="AB679" s="104"/>
      <c r="AC679" s="104"/>
      <c r="AD679" s="104"/>
      <c r="AE679" s="104"/>
      <c r="AF679" s="104"/>
      <c r="AG679" s="104"/>
      <c r="AH679" s="104"/>
      <c r="AI679" s="104"/>
      <c r="AJ679" s="104"/>
      <c r="AK679" s="104"/>
      <c r="AL679" s="104"/>
      <c r="AM679" s="104"/>
      <c r="AN679" s="104"/>
      <c r="AO679" s="104"/>
      <c r="AP679" s="104"/>
      <c r="AQ679" s="104"/>
    </row>
    <row r="680" ht="15.7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14"/>
      <c r="W680" s="114"/>
      <c r="X680" s="104"/>
      <c r="Y680" s="104"/>
      <c r="Z680" s="104"/>
      <c r="AA680" s="104"/>
      <c r="AB680" s="104"/>
      <c r="AC680" s="104"/>
      <c r="AD680" s="104"/>
      <c r="AE680" s="104"/>
      <c r="AF680" s="104"/>
      <c r="AG680" s="104"/>
      <c r="AH680" s="104"/>
      <c r="AI680" s="104"/>
      <c r="AJ680" s="104"/>
      <c r="AK680" s="104"/>
      <c r="AL680" s="104"/>
      <c r="AM680" s="104"/>
      <c r="AN680" s="104"/>
      <c r="AO680" s="104"/>
      <c r="AP680" s="104"/>
      <c r="AQ680" s="104"/>
    </row>
    <row r="681" ht="15.7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14"/>
      <c r="W681" s="114"/>
      <c r="X681" s="104"/>
      <c r="Y681" s="104"/>
      <c r="Z681" s="104"/>
      <c r="AA681" s="104"/>
      <c r="AB681" s="104"/>
      <c r="AC681" s="104"/>
      <c r="AD681" s="104"/>
      <c r="AE681" s="104"/>
      <c r="AF681" s="104"/>
      <c r="AG681" s="104"/>
      <c r="AH681" s="104"/>
      <c r="AI681" s="104"/>
      <c r="AJ681" s="104"/>
      <c r="AK681" s="104"/>
      <c r="AL681" s="104"/>
      <c r="AM681" s="104"/>
      <c r="AN681" s="104"/>
      <c r="AO681" s="104"/>
      <c r="AP681" s="104"/>
      <c r="AQ681" s="104"/>
    </row>
    <row r="682" ht="15.7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14"/>
      <c r="W682" s="114"/>
      <c r="X682" s="104"/>
      <c r="Y682" s="104"/>
      <c r="Z682" s="104"/>
      <c r="AA682" s="104"/>
      <c r="AB682" s="104"/>
      <c r="AC682" s="104"/>
      <c r="AD682" s="104"/>
      <c r="AE682" s="104"/>
      <c r="AF682" s="104"/>
      <c r="AG682" s="104"/>
      <c r="AH682" s="104"/>
      <c r="AI682" s="104"/>
      <c r="AJ682" s="104"/>
      <c r="AK682" s="104"/>
      <c r="AL682" s="104"/>
      <c r="AM682" s="104"/>
      <c r="AN682" s="104"/>
      <c r="AO682" s="104"/>
      <c r="AP682" s="104"/>
      <c r="AQ682" s="104"/>
    </row>
    <row r="683" ht="15.7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14"/>
      <c r="W683" s="114"/>
      <c r="X683" s="104"/>
      <c r="Y683" s="104"/>
      <c r="Z683" s="104"/>
      <c r="AA683" s="104"/>
      <c r="AB683" s="104"/>
      <c r="AC683" s="104"/>
      <c r="AD683" s="104"/>
      <c r="AE683" s="104"/>
      <c r="AF683" s="104"/>
      <c r="AG683" s="104"/>
      <c r="AH683" s="104"/>
      <c r="AI683" s="104"/>
      <c r="AJ683" s="104"/>
      <c r="AK683" s="104"/>
      <c r="AL683" s="104"/>
      <c r="AM683" s="104"/>
      <c r="AN683" s="104"/>
      <c r="AO683" s="104"/>
      <c r="AP683" s="104"/>
      <c r="AQ683" s="104"/>
    </row>
    <row r="684" ht="15.7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14"/>
      <c r="W684" s="114"/>
      <c r="X684" s="104"/>
      <c r="Y684" s="104"/>
      <c r="Z684" s="104"/>
      <c r="AA684" s="104"/>
      <c r="AB684" s="104"/>
      <c r="AC684" s="104"/>
      <c r="AD684" s="104"/>
      <c r="AE684" s="104"/>
      <c r="AF684" s="104"/>
      <c r="AG684" s="104"/>
      <c r="AH684" s="104"/>
      <c r="AI684" s="104"/>
      <c r="AJ684" s="104"/>
      <c r="AK684" s="104"/>
      <c r="AL684" s="104"/>
      <c r="AM684" s="104"/>
      <c r="AN684" s="104"/>
      <c r="AO684" s="104"/>
      <c r="AP684" s="104"/>
      <c r="AQ684" s="104"/>
    </row>
    <row r="685" ht="15.7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14"/>
      <c r="W685" s="114"/>
      <c r="X685" s="104"/>
      <c r="Y685" s="104"/>
      <c r="Z685" s="104"/>
      <c r="AA685" s="104"/>
      <c r="AB685" s="104"/>
      <c r="AC685" s="104"/>
      <c r="AD685" s="104"/>
      <c r="AE685" s="104"/>
      <c r="AF685" s="104"/>
      <c r="AG685" s="104"/>
      <c r="AH685" s="104"/>
      <c r="AI685" s="104"/>
      <c r="AJ685" s="104"/>
      <c r="AK685" s="104"/>
      <c r="AL685" s="104"/>
      <c r="AM685" s="104"/>
      <c r="AN685" s="104"/>
      <c r="AO685" s="104"/>
      <c r="AP685" s="104"/>
      <c r="AQ685" s="104"/>
    </row>
    <row r="686" ht="15.7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14"/>
      <c r="W686" s="114"/>
      <c r="X686" s="104"/>
      <c r="Y686" s="104"/>
      <c r="Z686" s="104"/>
      <c r="AA686" s="104"/>
      <c r="AB686" s="104"/>
      <c r="AC686" s="104"/>
      <c r="AD686" s="104"/>
      <c r="AE686" s="104"/>
      <c r="AF686" s="104"/>
      <c r="AG686" s="104"/>
      <c r="AH686" s="104"/>
      <c r="AI686" s="104"/>
      <c r="AJ686" s="104"/>
      <c r="AK686" s="104"/>
      <c r="AL686" s="104"/>
      <c r="AM686" s="104"/>
      <c r="AN686" s="104"/>
      <c r="AO686" s="104"/>
      <c r="AP686" s="104"/>
      <c r="AQ686" s="104"/>
    </row>
    <row r="687" ht="15.7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14"/>
      <c r="W687" s="114"/>
      <c r="X687" s="104"/>
      <c r="Y687" s="104"/>
      <c r="Z687" s="104"/>
      <c r="AA687" s="104"/>
      <c r="AB687" s="104"/>
      <c r="AC687" s="104"/>
      <c r="AD687" s="104"/>
      <c r="AE687" s="104"/>
      <c r="AF687" s="104"/>
      <c r="AG687" s="104"/>
      <c r="AH687" s="104"/>
      <c r="AI687" s="104"/>
      <c r="AJ687" s="104"/>
      <c r="AK687" s="104"/>
      <c r="AL687" s="104"/>
      <c r="AM687" s="104"/>
      <c r="AN687" s="104"/>
      <c r="AO687" s="104"/>
      <c r="AP687" s="104"/>
      <c r="AQ687" s="104"/>
    </row>
    <row r="688" ht="15.7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14"/>
      <c r="W688" s="114"/>
      <c r="X688" s="104"/>
      <c r="Y688" s="104"/>
      <c r="Z688" s="104"/>
      <c r="AA688" s="104"/>
      <c r="AB688" s="104"/>
      <c r="AC688" s="104"/>
      <c r="AD688" s="104"/>
      <c r="AE688" s="104"/>
      <c r="AF688" s="104"/>
      <c r="AG688" s="104"/>
      <c r="AH688" s="104"/>
      <c r="AI688" s="104"/>
      <c r="AJ688" s="104"/>
      <c r="AK688" s="104"/>
      <c r="AL688" s="104"/>
      <c r="AM688" s="104"/>
      <c r="AN688" s="104"/>
      <c r="AO688" s="104"/>
      <c r="AP688" s="104"/>
      <c r="AQ688" s="104"/>
    </row>
    <row r="689" ht="15.7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14"/>
      <c r="W689" s="114"/>
      <c r="X689" s="104"/>
      <c r="Y689" s="104"/>
      <c r="Z689" s="104"/>
      <c r="AA689" s="104"/>
      <c r="AB689" s="104"/>
      <c r="AC689" s="104"/>
      <c r="AD689" s="104"/>
      <c r="AE689" s="104"/>
      <c r="AF689" s="104"/>
      <c r="AG689" s="104"/>
      <c r="AH689" s="104"/>
      <c r="AI689" s="104"/>
      <c r="AJ689" s="104"/>
      <c r="AK689" s="104"/>
      <c r="AL689" s="104"/>
      <c r="AM689" s="104"/>
      <c r="AN689" s="104"/>
      <c r="AO689" s="104"/>
      <c r="AP689" s="104"/>
      <c r="AQ689" s="104"/>
    </row>
    <row r="690" ht="15.7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14"/>
      <c r="W690" s="114"/>
      <c r="X690" s="104"/>
      <c r="Y690" s="104"/>
      <c r="Z690" s="104"/>
      <c r="AA690" s="104"/>
      <c r="AB690" s="104"/>
      <c r="AC690" s="104"/>
      <c r="AD690" s="104"/>
      <c r="AE690" s="104"/>
      <c r="AF690" s="104"/>
      <c r="AG690" s="104"/>
      <c r="AH690" s="104"/>
      <c r="AI690" s="104"/>
      <c r="AJ690" s="104"/>
      <c r="AK690" s="104"/>
      <c r="AL690" s="104"/>
      <c r="AM690" s="104"/>
      <c r="AN690" s="104"/>
      <c r="AO690" s="104"/>
      <c r="AP690" s="104"/>
      <c r="AQ690" s="104"/>
    </row>
    <row r="691" ht="15.7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14"/>
      <c r="W691" s="114"/>
      <c r="X691" s="104"/>
      <c r="Y691" s="104"/>
      <c r="Z691" s="104"/>
      <c r="AA691" s="104"/>
      <c r="AB691" s="104"/>
      <c r="AC691" s="104"/>
      <c r="AD691" s="104"/>
      <c r="AE691" s="104"/>
      <c r="AF691" s="104"/>
      <c r="AG691" s="104"/>
      <c r="AH691" s="104"/>
      <c r="AI691" s="104"/>
      <c r="AJ691" s="104"/>
      <c r="AK691" s="104"/>
      <c r="AL691" s="104"/>
      <c r="AM691" s="104"/>
      <c r="AN691" s="104"/>
      <c r="AO691" s="104"/>
      <c r="AP691" s="104"/>
      <c r="AQ691" s="104"/>
    </row>
    <row r="692" ht="15.7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14"/>
      <c r="W692" s="114"/>
      <c r="X692" s="104"/>
      <c r="Y692" s="104"/>
      <c r="Z692" s="104"/>
      <c r="AA692" s="104"/>
      <c r="AB692" s="104"/>
      <c r="AC692" s="104"/>
      <c r="AD692" s="104"/>
      <c r="AE692" s="104"/>
      <c r="AF692" s="104"/>
      <c r="AG692" s="104"/>
      <c r="AH692" s="104"/>
      <c r="AI692" s="104"/>
      <c r="AJ692" s="104"/>
      <c r="AK692" s="104"/>
      <c r="AL692" s="104"/>
      <c r="AM692" s="104"/>
      <c r="AN692" s="104"/>
      <c r="AO692" s="104"/>
      <c r="AP692" s="104"/>
      <c r="AQ692" s="104"/>
    </row>
    <row r="693" ht="15.7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14"/>
      <c r="W693" s="114"/>
      <c r="X693" s="104"/>
      <c r="Y693" s="104"/>
      <c r="Z693" s="104"/>
      <c r="AA693" s="104"/>
      <c r="AB693" s="104"/>
      <c r="AC693" s="104"/>
      <c r="AD693" s="104"/>
      <c r="AE693" s="104"/>
      <c r="AF693" s="104"/>
      <c r="AG693" s="104"/>
      <c r="AH693" s="104"/>
      <c r="AI693" s="104"/>
      <c r="AJ693" s="104"/>
      <c r="AK693" s="104"/>
      <c r="AL693" s="104"/>
      <c r="AM693" s="104"/>
      <c r="AN693" s="104"/>
      <c r="AO693" s="104"/>
      <c r="AP693" s="104"/>
      <c r="AQ693" s="104"/>
    </row>
    <row r="694" ht="15.7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14"/>
      <c r="W694" s="114"/>
      <c r="X694" s="104"/>
      <c r="Y694" s="104"/>
      <c r="Z694" s="104"/>
      <c r="AA694" s="104"/>
      <c r="AB694" s="104"/>
      <c r="AC694" s="104"/>
      <c r="AD694" s="104"/>
      <c r="AE694" s="104"/>
      <c r="AF694" s="104"/>
      <c r="AG694" s="104"/>
      <c r="AH694" s="104"/>
      <c r="AI694" s="104"/>
      <c r="AJ694" s="104"/>
      <c r="AK694" s="104"/>
      <c r="AL694" s="104"/>
      <c r="AM694" s="104"/>
      <c r="AN694" s="104"/>
      <c r="AO694" s="104"/>
      <c r="AP694" s="104"/>
      <c r="AQ694" s="104"/>
    </row>
    <row r="695" ht="15.7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14"/>
      <c r="W695" s="114"/>
      <c r="X695" s="104"/>
      <c r="Y695" s="104"/>
      <c r="Z695" s="104"/>
      <c r="AA695" s="104"/>
      <c r="AB695" s="104"/>
      <c r="AC695" s="104"/>
      <c r="AD695" s="104"/>
      <c r="AE695" s="104"/>
      <c r="AF695" s="104"/>
      <c r="AG695" s="104"/>
      <c r="AH695" s="104"/>
      <c r="AI695" s="104"/>
      <c r="AJ695" s="104"/>
      <c r="AK695" s="104"/>
      <c r="AL695" s="104"/>
      <c r="AM695" s="104"/>
      <c r="AN695" s="104"/>
      <c r="AO695" s="104"/>
      <c r="AP695" s="104"/>
      <c r="AQ695" s="104"/>
    </row>
    <row r="696" ht="15.7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14"/>
      <c r="W696" s="114"/>
      <c r="X696" s="104"/>
      <c r="Y696" s="104"/>
      <c r="Z696" s="104"/>
      <c r="AA696" s="104"/>
      <c r="AB696" s="104"/>
      <c r="AC696" s="104"/>
      <c r="AD696" s="104"/>
      <c r="AE696" s="104"/>
      <c r="AF696" s="104"/>
      <c r="AG696" s="104"/>
      <c r="AH696" s="104"/>
      <c r="AI696" s="104"/>
      <c r="AJ696" s="104"/>
      <c r="AK696" s="104"/>
      <c r="AL696" s="104"/>
      <c r="AM696" s="104"/>
      <c r="AN696" s="104"/>
      <c r="AO696" s="104"/>
      <c r="AP696" s="104"/>
      <c r="AQ696" s="104"/>
    </row>
    <row r="697" ht="15.7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14"/>
      <c r="W697" s="114"/>
      <c r="X697" s="104"/>
      <c r="Y697" s="104"/>
      <c r="Z697" s="104"/>
      <c r="AA697" s="104"/>
      <c r="AB697" s="104"/>
      <c r="AC697" s="104"/>
      <c r="AD697" s="104"/>
      <c r="AE697" s="104"/>
      <c r="AF697" s="104"/>
      <c r="AG697" s="104"/>
      <c r="AH697" s="104"/>
      <c r="AI697" s="104"/>
      <c r="AJ697" s="104"/>
      <c r="AK697" s="104"/>
      <c r="AL697" s="104"/>
      <c r="AM697" s="104"/>
      <c r="AN697" s="104"/>
      <c r="AO697" s="104"/>
      <c r="AP697" s="104"/>
      <c r="AQ697" s="104"/>
    </row>
    <row r="698" ht="15.7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14"/>
      <c r="W698" s="114"/>
      <c r="X698" s="104"/>
      <c r="Y698" s="104"/>
      <c r="Z698" s="104"/>
      <c r="AA698" s="104"/>
      <c r="AB698" s="104"/>
      <c r="AC698" s="104"/>
      <c r="AD698" s="104"/>
      <c r="AE698" s="104"/>
      <c r="AF698" s="104"/>
      <c r="AG698" s="104"/>
      <c r="AH698" s="104"/>
      <c r="AI698" s="104"/>
      <c r="AJ698" s="104"/>
      <c r="AK698" s="104"/>
      <c r="AL698" s="104"/>
      <c r="AM698" s="104"/>
      <c r="AN698" s="104"/>
      <c r="AO698" s="104"/>
      <c r="AP698" s="104"/>
      <c r="AQ698" s="104"/>
    </row>
    <row r="699" ht="15.7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14"/>
      <c r="W699" s="114"/>
      <c r="X699" s="104"/>
      <c r="Y699" s="104"/>
      <c r="Z699" s="104"/>
      <c r="AA699" s="104"/>
      <c r="AB699" s="104"/>
      <c r="AC699" s="104"/>
      <c r="AD699" s="104"/>
      <c r="AE699" s="104"/>
      <c r="AF699" s="104"/>
      <c r="AG699" s="104"/>
      <c r="AH699" s="104"/>
      <c r="AI699" s="104"/>
      <c r="AJ699" s="104"/>
      <c r="AK699" s="104"/>
      <c r="AL699" s="104"/>
      <c r="AM699" s="104"/>
      <c r="AN699" s="104"/>
      <c r="AO699" s="104"/>
      <c r="AP699" s="104"/>
      <c r="AQ699" s="104"/>
    </row>
    <row r="700" ht="15.7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14"/>
      <c r="W700" s="114"/>
      <c r="X700" s="104"/>
      <c r="Y700" s="104"/>
      <c r="Z700" s="104"/>
      <c r="AA700" s="104"/>
      <c r="AB700" s="104"/>
      <c r="AC700" s="104"/>
      <c r="AD700" s="104"/>
      <c r="AE700" s="104"/>
      <c r="AF700" s="104"/>
      <c r="AG700" s="104"/>
      <c r="AH700" s="104"/>
      <c r="AI700" s="104"/>
      <c r="AJ700" s="104"/>
      <c r="AK700" s="104"/>
      <c r="AL700" s="104"/>
      <c r="AM700" s="104"/>
      <c r="AN700" s="104"/>
      <c r="AO700" s="104"/>
      <c r="AP700" s="104"/>
      <c r="AQ700" s="104"/>
    </row>
    <row r="701" ht="15.7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14"/>
      <c r="W701" s="114"/>
      <c r="X701" s="104"/>
      <c r="Y701" s="104"/>
      <c r="Z701" s="104"/>
      <c r="AA701" s="104"/>
      <c r="AB701" s="104"/>
      <c r="AC701" s="104"/>
      <c r="AD701" s="104"/>
      <c r="AE701" s="104"/>
      <c r="AF701" s="104"/>
      <c r="AG701" s="104"/>
      <c r="AH701" s="104"/>
      <c r="AI701" s="104"/>
      <c r="AJ701" s="104"/>
      <c r="AK701" s="104"/>
      <c r="AL701" s="104"/>
      <c r="AM701" s="104"/>
      <c r="AN701" s="104"/>
      <c r="AO701" s="104"/>
      <c r="AP701" s="104"/>
      <c r="AQ701" s="104"/>
    </row>
    <row r="702" ht="15.7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14"/>
      <c r="W702" s="114"/>
      <c r="X702" s="104"/>
      <c r="Y702" s="104"/>
      <c r="Z702" s="104"/>
      <c r="AA702" s="104"/>
      <c r="AB702" s="104"/>
      <c r="AC702" s="104"/>
      <c r="AD702" s="104"/>
      <c r="AE702" s="104"/>
      <c r="AF702" s="104"/>
      <c r="AG702" s="104"/>
      <c r="AH702" s="104"/>
      <c r="AI702" s="104"/>
      <c r="AJ702" s="104"/>
      <c r="AK702" s="104"/>
      <c r="AL702" s="104"/>
      <c r="AM702" s="104"/>
      <c r="AN702" s="104"/>
      <c r="AO702" s="104"/>
      <c r="AP702" s="104"/>
      <c r="AQ702" s="104"/>
    </row>
    <row r="703" ht="15.7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14"/>
      <c r="W703" s="114"/>
      <c r="X703" s="104"/>
      <c r="Y703" s="104"/>
      <c r="Z703" s="104"/>
      <c r="AA703" s="104"/>
      <c r="AB703" s="104"/>
      <c r="AC703" s="104"/>
      <c r="AD703" s="104"/>
      <c r="AE703" s="104"/>
      <c r="AF703" s="104"/>
      <c r="AG703" s="104"/>
      <c r="AH703" s="104"/>
      <c r="AI703" s="104"/>
      <c r="AJ703" s="104"/>
      <c r="AK703" s="104"/>
      <c r="AL703" s="104"/>
      <c r="AM703" s="104"/>
      <c r="AN703" s="104"/>
      <c r="AO703" s="104"/>
      <c r="AP703" s="104"/>
      <c r="AQ703" s="104"/>
    </row>
    <row r="704" ht="15.7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14"/>
      <c r="W704" s="114"/>
      <c r="X704" s="104"/>
      <c r="Y704" s="104"/>
      <c r="Z704" s="104"/>
      <c r="AA704" s="104"/>
      <c r="AB704" s="104"/>
      <c r="AC704" s="104"/>
      <c r="AD704" s="104"/>
      <c r="AE704" s="104"/>
      <c r="AF704" s="104"/>
      <c r="AG704" s="104"/>
      <c r="AH704" s="104"/>
      <c r="AI704" s="104"/>
      <c r="AJ704" s="104"/>
      <c r="AK704" s="104"/>
      <c r="AL704" s="104"/>
      <c r="AM704" s="104"/>
      <c r="AN704" s="104"/>
      <c r="AO704" s="104"/>
      <c r="AP704" s="104"/>
      <c r="AQ704" s="104"/>
    </row>
    <row r="705" ht="15.7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14"/>
      <c r="W705" s="114"/>
      <c r="X705" s="104"/>
      <c r="Y705" s="104"/>
      <c r="Z705" s="104"/>
      <c r="AA705" s="104"/>
      <c r="AB705" s="104"/>
      <c r="AC705" s="104"/>
      <c r="AD705" s="104"/>
      <c r="AE705" s="104"/>
      <c r="AF705" s="104"/>
      <c r="AG705" s="104"/>
      <c r="AH705" s="104"/>
      <c r="AI705" s="104"/>
      <c r="AJ705" s="104"/>
      <c r="AK705" s="104"/>
      <c r="AL705" s="104"/>
      <c r="AM705" s="104"/>
      <c r="AN705" s="104"/>
      <c r="AO705" s="104"/>
      <c r="AP705" s="104"/>
      <c r="AQ705" s="104"/>
    </row>
    <row r="706" ht="15.7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14"/>
      <c r="W706" s="114"/>
      <c r="X706" s="104"/>
      <c r="Y706" s="104"/>
      <c r="Z706" s="104"/>
      <c r="AA706" s="104"/>
      <c r="AB706" s="104"/>
      <c r="AC706" s="104"/>
      <c r="AD706" s="104"/>
      <c r="AE706" s="104"/>
      <c r="AF706" s="104"/>
      <c r="AG706" s="104"/>
      <c r="AH706" s="104"/>
      <c r="AI706" s="104"/>
      <c r="AJ706" s="104"/>
      <c r="AK706" s="104"/>
      <c r="AL706" s="104"/>
      <c r="AM706" s="104"/>
      <c r="AN706" s="104"/>
      <c r="AO706" s="104"/>
      <c r="AP706" s="104"/>
      <c r="AQ706" s="104"/>
    </row>
    <row r="707" ht="15.7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14"/>
      <c r="W707" s="114"/>
      <c r="X707" s="104"/>
      <c r="Y707" s="104"/>
      <c r="Z707" s="104"/>
      <c r="AA707" s="104"/>
      <c r="AB707" s="104"/>
      <c r="AC707" s="104"/>
      <c r="AD707" s="104"/>
      <c r="AE707" s="104"/>
      <c r="AF707" s="104"/>
      <c r="AG707" s="104"/>
      <c r="AH707" s="104"/>
      <c r="AI707" s="104"/>
      <c r="AJ707" s="104"/>
      <c r="AK707" s="104"/>
      <c r="AL707" s="104"/>
      <c r="AM707" s="104"/>
      <c r="AN707" s="104"/>
      <c r="AO707" s="104"/>
      <c r="AP707" s="104"/>
      <c r="AQ707" s="104"/>
    </row>
    <row r="708" ht="15.7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14"/>
      <c r="W708" s="114"/>
      <c r="X708" s="104"/>
      <c r="Y708" s="104"/>
      <c r="Z708" s="104"/>
      <c r="AA708" s="104"/>
      <c r="AB708" s="104"/>
      <c r="AC708" s="104"/>
      <c r="AD708" s="104"/>
      <c r="AE708" s="104"/>
      <c r="AF708" s="104"/>
      <c r="AG708" s="104"/>
      <c r="AH708" s="104"/>
      <c r="AI708" s="104"/>
      <c r="AJ708" s="104"/>
      <c r="AK708" s="104"/>
      <c r="AL708" s="104"/>
      <c r="AM708" s="104"/>
      <c r="AN708" s="104"/>
      <c r="AO708" s="104"/>
      <c r="AP708" s="104"/>
      <c r="AQ708" s="104"/>
    </row>
    <row r="709" ht="15.7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14"/>
      <c r="W709" s="114"/>
      <c r="X709" s="104"/>
      <c r="Y709" s="104"/>
      <c r="Z709" s="104"/>
      <c r="AA709" s="104"/>
      <c r="AB709" s="104"/>
      <c r="AC709" s="104"/>
      <c r="AD709" s="104"/>
      <c r="AE709" s="104"/>
      <c r="AF709" s="104"/>
      <c r="AG709" s="104"/>
      <c r="AH709" s="104"/>
      <c r="AI709" s="104"/>
      <c r="AJ709" s="104"/>
      <c r="AK709" s="104"/>
      <c r="AL709" s="104"/>
      <c r="AM709" s="104"/>
      <c r="AN709" s="104"/>
      <c r="AO709" s="104"/>
      <c r="AP709" s="104"/>
      <c r="AQ709" s="104"/>
    </row>
    <row r="710" ht="15.7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14"/>
      <c r="W710" s="114"/>
      <c r="X710" s="104"/>
      <c r="Y710" s="104"/>
      <c r="Z710" s="104"/>
      <c r="AA710" s="104"/>
      <c r="AB710" s="104"/>
      <c r="AC710" s="104"/>
      <c r="AD710" s="104"/>
      <c r="AE710" s="104"/>
      <c r="AF710" s="104"/>
      <c r="AG710" s="104"/>
      <c r="AH710" s="104"/>
      <c r="AI710" s="104"/>
      <c r="AJ710" s="104"/>
      <c r="AK710" s="104"/>
      <c r="AL710" s="104"/>
      <c r="AM710" s="104"/>
      <c r="AN710" s="104"/>
      <c r="AO710" s="104"/>
      <c r="AP710" s="104"/>
      <c r="AQ710" s="104"/>
    </row>
    <row r="711" ht="15.7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14"/>
      <c r="W711" s="114"/>
      <c r="X711" s="104"/>
      <c r="Y711" s="104"/>
      <c r="Z711" s="104"/>
      <c r="AA711" s="104"/>
      <c r="AB711" s="104"/>
      <c r="AC711" s="104"/>
      <c r="AD711" s="104"/>
      <c r="AE711" s="104"/>
      <c r="AF711" s="104"/>
      <c r="AG711" s="104"/>
      <c r="AH711" s="104"/>
      <c r="AI711" s="104"/>
      <c r="AJ711" s="104"/>
      <c r="AK711" s="104"/>
      <c r="AL711" s="104"/>
      <c r="AM711" s="104"/>
      <c r="AN711" s="104"/>
      <c r="AO711" s="104"/>
      <c r="AP711" s="104"/>
      <c r="AQ711" s="104"/>
    </row>
    <row r="712" ht="15.7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14"/>
      <c r="W712" s="114"/>
      <c r="X712" s="104"/>
      <c r="Y712" s="104"/>
      <c r="Z712" s="104"/>
      <c r="AA712" s="104"/>
      <c r="AB712" s="104"/>
      <c r="AC712" s="104"/>
      <c r="AD712" s="104"/>
      <c r="AE712" s="104"/>
      <c r="AF712" s="104"/>
      <c r="AG712" s="104"/>
      <c r="AH712" s="104"/>
      <c r="AI712" s="104"/>
      <c r="AJ712" s="104"/>
      <c r="AK712" s="104"/>
      <c r="AL712" s="104"/>
      <c r="AM712" s="104"/>
      <c r="AN712" s="104"/>
      <c r="AO712" s="104"/>
      <c r="AP712" s="104"/>
      <c r="AQ712" s="104"/>
    </row>
    <row r="713" ht="15.7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14"/>
      <c r="W713" s="114"/>
      <c r="X713" s="104"/>
      <c r="Y713" s="104"/>
      <c r="Z713" s="104"/>
      <c r="AA713" s="104"/>
      <c r="AB713" s="104"/>
      <c r="AC713" s="104"/>
      <c r="AD713" s="104"/>
      <c r="AE713" s="104"/>
      <c r="AF713" s="104"/>
      <c r="AG713" s="104"/>
      <c r="AH713" s="104"/>
      <c r="AI713" s="104"/>
      <c r="AJ713" s="104"/>
      <c r="AK713" s="104"/>
      <c r="AL713" s="104"/>
      <c r="AM713" s="104"/>
      <c r="AN713" s="104"/>
      <c r="AO713" s="104"/>
      <c r="AP713" s="104"/>
      <c r="AQ713" s="104"/>
    </row>
    <row r="714" ht="15.7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14"/>
      <c r="W714" s="114"/>
      <c r="X714" s="104"/>
      <c r="Y714" s="104"/>
      <c r="Z714" s="104"/>
      <c r="AA714" s="104"/>
      <c r="AB714" s="104"/>
      <c r="AC714" s="104"/>
      <c r="AD714" s="104"/>
      <c r="AE714" s="104"/>
      <c r="AF714" s="104"/>
      <c r="AG714" s="104"/>
      <c r="AH714" s="104"/>
      <c r="AI714" s="104"/>
      <c r="AJ714" s="104"/>
      <c r="AK714" s="104"/>
      <c r="AL714" s="104"/>
      <c r="AM714" s="104"/>
      <c r="AN714" s="104"/>
      <c r="AO714" s="104"/>
      <c r="AP714" s="104"/>
      <c r="AQ714" s="104"/>
    </row>
    <row r="715" ht="15.7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14"/>
      <c r="W715" s="114"/>
      <c r="X715" s="104"/>
      <c r="Y715" s="104"/>
      <c r="Z715" s="104"/>
      <c r="AA715" s="104"/>
      <c r="AB715" s="104"/>
      <c r="AC715" s="104"/>
      <c r="AD715" s="104"/>
      <c r="AE715" s="104"/>
      <c r="AF715" s="104"/>
      <c r="AG715" s="104"/>
      <c r="AH715" s="104"/>
      <c r="AI715" s="104"/>
      <c r="AJ715" s="104"/>
      <c r="AK715" s="104"/>
      <c r="AL715" s="104"/>
      <c r="AM715" s="104"/>
      <c r="AN715" s="104"/>
      <c r="AO715" s="104"/>
      <c r="AP715" s="104"/>
      <c r="AQ715" s="104"/>
    </row>
    <row r="716" ht="15.7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14"/>
      <c r="W716" s="114"/>
      <c r="X716" s="104"/>
      <c r="Y716" s="104"/>
      <c r="Z716" s="104"/>
      <c r="AA716" s="104"/>
      <c r="AB716" s="104"/>
      <c r="AC716" s="104"/>
      <c r="AD716" s="104"/>
      <c r="AE716" s="104"/>
      <c r="AF716" s="104"/>
      <c r="AG716" s="104"/>
      <c r="AH716" s="104"/>
      <c r="AI716" s="104"/>
      <c r="AJ716" s="104"/>
      <c r="AK716" s="104"/>
      <c r="AL716" s="104"/>
      <c r="AM716" s="104"/>
      <c r="AN716" s="104"/>
      <c r="AO716" s="104"/>
      <c r="AP716" s="104"/>
      <c r="AQ716" s="104"/>
    </row>
    <row r="717" ht="15.7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14"/>
      <c r="W717" s="114"/>
      <c r="X717" s="104"/>
      <c r="Y717" s="104"/>
      <c r="Z717" s="104"/>
      <c r="AA717" s="104"/>
      <c r="AB717" s="104"/>
      <c r="AC717" s="104"/>
      <c r="AD717" s="104"/>
      <c r="AE717" s="104"/>
      <c r="AF717" s="104"/>
      <c r="AG717" s="104"/>
      <c r="AH717" s="104"/>
      <c r="AI717" s="104"/>
      <c r="AJ717" s="104"/>
      <c r="AK717" s="104"/>
      <c r="AL717" s="104"/>
      <c r="AM717" s="104"/>
      <c r="AN717" s="104"/>
      <c r="AO717" s="104"/>
      <c r="AP717" s="104"/>
      <c r="AQ717" s="104"/>
    </row>
    <row r="718" ht="15.7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14"/>
      <c r="W718" s="114"/>
      <c r="X718" s="104"/>
      <c r="Y718" s="104"/>
      <c r="Z718" s="104"/>
      <c r="AA718" s="104"/>
      <c r="AB718" s="104"/>
      <c r="AC718" s="104"/>
      <c r="AD718" s="104"/>
      <c r="AE718" s="104"/>
      <c r="AF718" s="104"/>
      <c r="AG718" s="104"/>
      <c r="AH718" s="104"/>
      <c r="AI718" s="104"/>
      <c r="AJ718" s="104"/>
      <c r="AK718" s="104"/>
      <c r="AL718" s="104"/>
      <c r="AM718" s="104"/>
      <c r="AN718" s="104"/>
      <c r="AO718" s="104"/>
      <c r="AP718" s="104"/>
      <c r="AQ718" s="104"/>
    </row>
    <row r="719" ht="15.7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14"/>
      <c r="W719" s="114"/>
      <c r="X719" s="104"/>
      <c r="Y719" s="104"/>
      <c r="Z719" s="104"/>
      <c r="AA719" s="104"/>
      <c r="AB719" s="104"/>
      <c r="AC719" s="104"/>
      <c r="AD719" s="104"/>
      <c r="AE719" s="104"/>
      <c r="AF719" s="104"/>
      <c r="AG719" s="104"/>
      <c r="AH719" s="104"/>
      <c r="AI719" s="104"/>
      <c r="AJ719" s="104"/>
      <c r="AK719" s="104"/>
      <c r="AL719" s="104"/>
      <c r="AM719" s="104"/>
      <c r="AN719" s="104"/>
      <c r="AO719" s="104"/>
      <c r="AP719" s="104"/>
      <c r="AQ719" s="104"/>
    </row>
    <row r="720" ht="15.7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14"/>
      <c r="W720" s="114"/>
      <c r="X720" s="104"/>
      <c r="Y720" s="104"/>
      <c r="Z720" s="104"/>
      <c r="AA720" s="104"/>
      <c r="AB720" s="104"/>
      <c r="AC720" s="104"/>
      <c r="AD720" s="104"/>
      <c r="AE720" s="104"/>
      <c r="AF720" s="104"/>
      <c r="AG720" s="104"/>
      <c r="AH720" s="104"/>
      <c r="AI720" s="104"/>
      <c r="AJ720" s="104"/>
      <c r="AK720" s="104"/>
      <c r="AL720" s="104"/>
      <c r="AM720" s="104"/>
      <c r="AN720" s="104"/>
      <c r="AO720" s="104"/>
      <c r="AP720" s="104"/>
      <c r="AQ720" s="104"/>
    </row>
    <row r="721" ht="15.7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14"/>
      <c r="W721" s="114"/>
      <c r="X721" s="104"/>
      <c r="Y721" s="104"/>
      <c r="Z721" s="104"/>
      <c r="AA721" s="104"/>
      <c r="AB721" s="104"/>
      <c r="AC721" s="104"/>
      <c r="AD721" s="104"/>
      <c r="AE721" s="104"/>
      <c r="AF721" s="104"/>
      <c r="AG721" s="104"/>
      <c r="AH721" s="104"/>
      <c r="AI721" s="104"/>
      <c r="AJ721" s="104"/>
      <c r="AK721" s="104"/>
      <c r="AL721" s="104"/>
      <c r="AM721" s="104"/>
      <c r="AN721" s="104"/>
      <c r="AO721" s="104"/>
      <c r="AP721" s="104"/>
      <c r="AQ721" s="104"/>
    </row>
    <row r="722" ht="15.7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14"/>
      <c r="W722" s="114"/>
      <c r="X722" s="104"/>
      <c r="Y722" s="104"/>
      <c r="Z722" s="104"/>
      <c r="AA722" s="104"/>
      <c r="AB722" s="104"/>
      <c r="AC722" s="104"/>
      <c r="AD722" s="104"/>
      <c r="AE722" s="104"/>
      <c r="AF722" s="104"/>
      <c r="AG722" s="104"/>
      <c r="AH722" s="104"/>
      <c r="AI722" s="104"/>
      <c r="AJ722" s="104"/>
      <c r="AK722" s="104"/>
      <c r="AL722" s="104"/>
      <c r="AM722" s="104"/>
      <c r="AN722" s="104"/>
      <c r="AO722" s="104"/>
      <c r="AP722" s="104"/>
      <c r="AQ722" s="104"/>
    </row>
    <row r="723" ht="15.7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14"/>
      <c r="W723" s="114"/>
      <c r="X723" s="104"/>
      <c r="Y723" s="104"/>
      <c r="Z723" s="104"/>
      <c r="AA723" s="104"/>
      <c r="AB723" s="104"/>
      <c r="AC723" s="104"/>
      <c r="AD723" s="104"/>
      <c r="AE723" s="104"/>
      <c r="AF723" s="104"/>
      <c r="AG723" s="104"/>
      <c r="AH723" s="104"/>
      <c r="AI723" s="104"/>
      <c r="AJ723" s="104"/>
      <c r="AK723" s="104"/>
      <c r="AL723" s="104"/>
      <c r="AM723" s="104"/>
      <c r="AN723" s="104"/>
      <c r="AO723" s="104"/>
      <c r="AP723" s="104"/>
      <c r="AQ723" s="104"/>
    </row>
    <row r="724" ht="15.7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14"/>
      <c r="W724" s="114"/>
      <c r="X724" s="104"/>
      <c r="Y724" s="104"/>
      <c r="Z724" s="104"/>
      <c r="AA724" s="104"/>
      <c r="AB724" s="104"/>
      <c r="AC724" s="104"/>
      <c r="AD724" s="104"/>
      <c r="AE724" s="104"/>
      <c r="AF724" s="104"/>
      <c r="AG724" s="104"/>
      <c r="AH724" s="104"/>
      <c r="AI724" s="104"/>
      <c r="AJ724" s="104"/>
      <c r="AK724" s="104"/>
      <c r="AL724" s="104"/>
      <c r="AM724" s="104"/>
      <c r="AN724" s="104"/>
      <c r="AO724" s="104"/>
      <c r="AP724" s="104"/>
      <c r="AQ724" s="104"/>
    </row>
    <row r="725" ht="15.7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14"/>
      <c r="W725" s="114"/>
      <c r="X725" s="104"/>
      <c r="Y725" s="104"/>
      <c r="Z725" s="104"/>
      <c r="AA725" s="104"/>
      <c r="AB725" s="104"/>
      <c r="AC725" s="104"/>
      <c r="AD725" s="104"/>
      <c r="AE725" s="104"/>
      <c r="AF725" s="104"/>
      <c r="AG725" s="104"/>
      <c r="AH725" s="104"/>
      <c r="AI725" s="104"/>
      <c r="AJ725" s="104"/>
      <c r="AK725" s="104"/>
      <c r="AL725" s="104"/>
      <c r="AM725" s="104"/>
      <c r="AN725" s="104"/>
      <c r="AO725" s="104"/>
      <c r="AP725" s="104"/>
      <c r="AQ725" s="104"/>
    </row>
    <row r="726" ht="15.7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14"/>
      <c r="W726" s="114"/>
      <c r="X726" s="104"/>
      <c r="Y726" s="104"/>
      <c r="Z726" s="104"/>
      <c r="AA726" s="104"/>
      <c r="AB726" s="104"/>
      <c r="AC726" s="104"/>
      <c r="AD726" s="104"/>
      <c r="AE726" s="104"/>
      <c r="AF726" s="104"/>
      <c r="AG726" s="104"/>
      <c r="AH726" s="104"/>
      <c r="AI726" s="104"/>
      <c r="AJ726" s="104"/>
      <c r="AK726" s="104"/>
      <c r="AL726" s="104"/>
      <c r="AM726" s="104"/>
      <c r="AN726" s="104"/>
      <c r="AO726" s="104"/>
      <c r="AP726" s="104"/>
      <c r="AQ726" s="104"/>
    </row>
    <row r="727" ht="15.7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14"/>
      <c r="W727" s="114"/>
      <c r="X727" s="104"/>
      <c r="Y727" s="104"/>
      <c r="Z727" s="104"/>
      <c r="AA727" s="104"/>
      <c r="AB727" s="104"/>
      <c r="AC727" s="104"/>
      <c r="AD727" s="104"/>
      <c r="AE727" s="104"/>
      <c r="AF727" s="104"/>
      <c r="AG727" s="104"/>
      <c r="AH727" s="104"/>
      <c r="AI727" s="104"/>
      <c r="AJ727" s="104"/>
      <c r="AK727" s="104"/>
      <c r="AL727" s="104"/>
      <c r="AM727" s="104"/>
      <c r="AN727" s="104"/>
      <c r="AO727" s="104"/>
      <c r="AP727" s="104"/>
      <c r="AQ727" s="104"/>
    </row>
    <row r="728" ht="15.7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14"/>
      <c r="W728" s="114"/>
      <c r="X728" s="104"/>
      <c r="Y728" s="104"/>
      <c r="Z728" s="104"/>
      <c r="AA728" s="104"/>
      <c r="AB728" s="104"/>
      <c r="AC728" s="104"/>
      <c r="AD728" s="104"/>
      <c r="AE728" s="104"/>
      <c r="AF728" s="104"/>
      <c r="AG728" s="104"/>
      <c r="AH728" s="104"/>
      <c r="AI728" s="104"/>
      <c r="AJ728" s="104"/>
      <c r="AK728" s="104"/>
      <c r="AL728" s="104"/>
      <c r="AM728" s="104"/>
      <c r="AN728" s="104"/>
      <c r="AO728" s="104"/>
      <c r="AP728" s="104"/>
      <c r="AQ728" s="104"/>
    </row>
    <row r="729" ht="15.7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14"/>
      <c r="W729" s="114"/>
      <c r="X729" s="104"/>
      <c r="Y729" s="104"/>
      <c r="Z729" s="104"/>
      <c r="AA729" s="104"/>
      <c r="AB729" s="104"/>
      <c r="AC729" s="104"/>
      <c r="AD729" s="104"/>
      <c r="AE729" s="104"/>
      <c r="AF729" s="104"/>
      <c r="AG729" s="104"/>
      <c r="AH729" s="104"/>
      <c r="AI729" s="104"/>
      <c r="AJ729" s="104"/>
      <c r="AK729" s="104"/>
      <c r="AL729" s="104"/>
      <c r="AM729" s="104"/>
      <c r="AN729" s="104"/>
      <c r="AO729" s="104"/>
      <c r="AP729" s="104"/>
      <c r="AQ729" s="104"/>
    </row>
    <row r="730" ht="15.7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14"/>
      <c r="W730" s="114"/>
      <c r="X730" s="104"/>
      <c r="Y730" s="104"/>
      <c r="Z730" s="104"/>
      <c r="AA730" s="104"/>
      <c r="AB730" s="104"/>
      <c r="AC730" s="104"/>
      <c r="AD730" s="104"/>
      <c r="AE730" s="104"/>
      <c r="AF730" s="104"/>
      <c r="AG730" s="104"/>
      <c r="AH730" s="104"/>
      <c r="AI730" s="104"/>
      <c r="AJ730" s="104"/>
      <c r="AK730" s="104"/>
      <c r="AL730" s="104"/>
      <c r="AM730" s="104"/>
      <c r="AN730" s="104"/>
      <c r="AO730" s="104"/>
      <c r="AP730" s="104"/>
      <c r="AQ730" s="104"/>
    </row>
    <row r="731" ht="15.7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14"/>
      <c r="W731" s="114"/>
      <c r="X731" s="104"/>
      <c r="Y731" s="104"/>
      <c r="Z731" s="104"/>
      <c r="AA731" s="104"/>
      <c r="AB731" s="104"/>
      <c r="AC731" s="104"/>
      <c r="AD731" s="104"/>
      <c r="AE731" s="104"/>
      <c r="AF731" s="104"/>
      <c r="AG731" s="104"/>
      <c r="AH731" s="104"/>
      <c r="AI731" s="104"/>
      <c r="AJ731" s="104"/>
      <c r="AK731" s="104"/>
      <c r="AL731" s="104"/>
      <c r="AM731" s="104"/>
      <c r="AN731" s="104"/>
      <c r="AO731" s="104"/>
      <c r="AP731" s="104"/>
      <c r="AQ731" s="104"/>
    </row>
    <row r="732" ht="15.7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14"/>
      <c r="W732" s="114"/>
      <c r="X732" s="104"/>
      <c r="Y732" s="104"/>
      <c r="Z732" s="104"/>
      <c r="AA732" s="104"/>
      <c r="AB732" s="104"/>
      <c r="AC732" s="104"/>
      <c r="AD732" s="104"/>
      <c r="AE732" s="104"/>
      <c r="AF732" s="104"/>
      <c r="AG732" s="104"/>
      <c r="AH732" s="104"/>
      <c r="AI732" s="104"/>
      <c r="AJ732" s="104"/>
      <c r="AK732" s="104"/>
      <c r="AL732" s="104"/>
      <c r="AM732" s="104"/>
      <c r="AN732" s="104"/>
      <c r="AO732" s="104"/>
      <c r="AP732" s="104"/>
      <c r="AQ732" s="104"/>
    </row>
    <row r="733" ht="15.7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14"/>
      <c r="W733" s="114"/>
      <c r="X733" s="104"/>
      <c r="Y733" s="104"/>
      <c r="Z733" s="104"/>
      <c r="AA733" s="104"/>
      <c r="AB733" s="104"/>
      <c r="AC733" s="104"/>
      <c r="AD733" s="104"/>
      <c r="AE733" s="104"/>
      <c r="AF733" s="104"/>
      <c r="AG733" s="104"/>
      <c r="AH733" s="104"/>
      <c r="AI733" s="104"/>
      <c r="AJ733" s="104"/>
      <c r="AK733" s="104"/>
      <c r="AL733" s="104"/>
      <c r="AM733" s="104"/>
      <c r="AN733" s="104"/>
      <c r="AO733" s="104"/>
      <c r="AP733" s="104"/>
      <c r="AQ733" s="104"/>
    </row>
    <row r="734" ht="15.7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14"/>
      <c r="W734" s="114"/>
      <c r="X734" s="104"/>
      <c r="Y734" s="104"/>
      <c r="Z734" s="104"/>
      <c r="AA734" s="104"/>
      <c r="AB734" s="104"/>
      <c r="AC734" s="104"/>
      <c r="AD734" s="104"/>
      <c r="AE734" s="104"/>
      <c r="AF734" s="104"/>
      <c r="AG734" s="104"/>
      <c r="AH734" s="104"/>
      <c r="AI734" s="104"/>
      <c r="AJ734" s="104"/>
      <c r="AK734" s="104"/>
      <c r="AL734" s="104"/>
      <c r="AM734" s="104"/>
      <c r="AN734" s="104"/>
      <c r="AO734" s="104"/>
      <c r="AP734" s="104"/>
      <c r="AQ734" s="104"/>
    </row>
    <row r="735" ht="15.7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14"/>
      <c r="W735" s="114"/>
      <c r="X735" s="104"/>
      <c r="Y735" s="104"/>
      <c r="Z735" s="104"/>
      <c r="AA735" s="104"/>
      <c r="AB735" s="104"/>
      <c r="AC735" s="104"/>
      <c r="AD735" s="104"/>
      <c r="AE735" s="104"/>
      <c r="AF735" s="104"/>
      <c r="AG735" s="104"/>
      <c r="AH735" s="104"/>
      <c r="AI735" s="104"/>
      <c r="AJ735" s="104"/>
      <c r="AK735" s="104"/>
      <c r="AL735" s="104"/>
      <c r="AM735" s="104"/>
      <c r="AN735" s="104"/>
      <c r="AO735" s="104"/>
      <c r="AP735" s="104"/>
      <c r="AQ735" s="104"/>
    </row>
    <row r="736" ht="15.7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14"/>
      <c r="W736" s="114"/>
      <c r="X736" s="104"/>
      <c r="Y736" s="104"/>
      <c r="Z736" s="104"/>
      <c r="AA736" s="104"/>
      <c r="AB736" s="104"/>
      <c r="AC736" s="104"/>
      <c r="AD736" s="104"/>
      <c r="AE736" s="104"/>
      <c r="AF736" s="104"/>
      <c r="AG736" s="104"/>
      <c r="AH736" s="104"/>
      <c r="AI736" s="104"/>
      <c r="AJ736" s="104"/>
      <c r="AK736" s="104"/>
      <c r="AL736" s="104"/>
      <c r="AM736" s="104"/>
      <c r="AN736" s="104"/>
      <c r="AO736" s="104"/>
      <c r="AP736" s="104"/>
      <c r="AQ736" s="104"/>
    </row>
    <row r="737" ht="15.7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14"/>
      <c r="W737" s="114"/>
      <c r="X737" s="104"/>
      <c r="Y737" s="104"/>
      <c r="Z737" s="104"/>
      <c r="AA737" s="104"/>
      <c r="AB737" s="104"/>
      <c r="AC737" s="104"/>
      <c r="AD737" s="104"/>
      <c r="AE737" s="104"/>
      <c r="AF737" s="104"/>
      <c r="AG737" s="104"/>
      <c r="AH737" s="104"/>
      <c r="AI737" s="104"/>
      <c r="AJ737" s="104"/>
      <c r="AK737" s="104"/>
      <c r="AL737" s="104"/>
      <c r="AM737" s="104"/>
      <c r="AN737" s="104"/>
      <c r="AO737" s="104"/>
      <c r="AP737" s="104"/>
      <c r="AQ737" s="104"/>
    </row>
    <row r="738" ht="15.7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14"/>
      <c r="W738" s="114"/>
      <c r="X738" s="104"/>
      <c r="Y738" s="104"/>
      <c r="Z738" s="104"/>
      <c r="AA738" s="104"/>
      <c r="AB738" s="104"/>
      <c r="AC738" s="104"/>
      <c r="AD738" s="104"/>
      <c r="AE738" s="104"/>
      <c r="AF738" s="104"/>
      <c r="AG738" s="104"/>
      <c r="AH738" s="104"/>
      <c r="AI738" s="104"/>
      <c r="AJ738" s="104"/>
      <c r="AK738" s="104"/>
      <c r="AL738" s="104"/>
      <c r="AM738" s="104"/>
      <c r="AN738" s="104"/>
      <c r="AO738" s="104"/>
      <c r="AP738" s="104"/>
      <c r="AQ738" s="104"/>
    </row>
    <row r="739" ht="15.7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14"/>
      <c r="W739" s="114"/>
      <c r="X739" s="104"/>
      <c r="Y739" s="104"/>
      <c r="Z739" s="104"/>
      <c r="AA739" s="104"/>
      <c r="AB739" s="104"/>
      <c r="AC739" s="104"/>
      <c r="AD739" s="104"/>
      <c r="AE739" s="104"/>
      <c r="AF739" s="104"/>
      <c r="AG739" s="104"/>
      <c r="AH739" s="104"/>
      <c r="AI739" s="104"/>
      <c r="AJ739" s="104"/>
      <c r="AK739" s="104"/>
      <c r="AL739" s="104"/>
      <c r="AM739" s="104"/>
      <c r="AN739" s="104"/>
      <c r="AO739" s="104"/>
      <c r="AP739" s="104"/>
      <c r="AQ739" s="104"/>
    </row>
    <row r="740" ht="15.7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14"/>
      <c r="W740" s="114"/>
      <c r="X740" s="104"/>
      <c r="Y740" s="104"/>
      <c r="Z740" s="104"/>
      <c r="AA740" s="104"/>
      <c r="AB740" s="104"/>
      <c r="AC740" s="104"/>
      <c r="AD740" s="104"/>
      <c r="AE740" s="104"/>
      <c r="AF740" s="104"/>
      <c r="AG740" s="104"/>
      <c r="AH740" s="104"/>
      <c r="AI740" s="104"/>
      <c r="AJ740" s="104"/>
      <c r="AK740" s="104"/>
      <c r="AL740" s="104"/>
      <c r="AM740" s="104"/>
      <c r="AN740" s="104"/>
      <c r="AO740" s="104"/>
      <c r="AP740" s="104"/>
      <c r="AQ740" s="104"/>
    </row>
    <row r="741" ht="15.7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14"/>
      <c r="W741" s="114"/>
      <c r="X741" s="104"/>
      <c r="Y741" s="104"/>
      <c r="Z741" s="104"/>
      <c r="AA741" s="104"/>
      <c r="AB741" s="104"/>
      <c r="AC741" s="104"/>
      <c r="AD741" s="104"/>
      <c r="AE741" s="104"/>
      <c r="AF741" s="104"/>
      <c r="AG741" s="104"/>
      <c r="AH741" s="104"/>
      <c r="AI741" s="104"/>
      <c r="AJ741" s="104"/>
      <c r="AK741" s="104"/>
      <c r="AL741" s="104"/>
      <c r="AM741" s="104"/>
      <c r="AN741" s="104"/>
      <c r="AO741" s="104"/>
      <c r="AP741" s="104"/>
      <c r="AQ741" s="104"/>
    </row>
    <row r="742" ht="15.7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14"/>
      <c r="W742" s="114"/>
      <c r="X742" s="104"/>
      <c r="Y742" s="104"/>
      <c r="Z742" s="104"/>
      <c r="AA742" s="104"/>
      <c r="AB742" s="104"/>
      <c r="AC742" s="104"/>
      <c r="AD742" s="104"/>
      <c r="AE742" s="104"/>
      <c r="AF742" s="104"/>
      <c r="AG742" s="104"/>
      <c r="AH742" s="104"/>
      <c r="AI742" s="104"/>
      <c r="AJ742" s="104"/>
      <c r="AK742" s="104"/>
      <c r="AL742" s="104"/>
      <c r="AM742" s="104"/>
      <c r="AN742" s="104"/>
      <c r="AO742" s="104"/>
      <c r="AP742" s="104"/>
      <c r="AQ742" s="104"/>
    </row>
    <row r="743" ht="15.7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14"/>
      <c r="W743" s="114"/>
      <c r="X743" s="104"/>
      <c r="Y743" s="104"/>
      <c r="Z743" s="104"/>
      <c r="AA743" s="104"/>
      <c r="AB743" s="104"/>
      <c r="AC743" s="104"/>
      <c r="AD743" s="104"/>
      <c r="AE743" s="104"/>
      <c r="AF743" s="104"/>
      <c r="AG743" s="104"/>
      <c r="AH743" s="104"/>
      <c r="AI743" s="104"/>
      <c r="AJ743" s="104"/>
      <c r="AK743" s="104"/>
      <c r="AL743" s="104"/>
      <c r="AM743" s="104"/>
      <c r="AN743" s="104"/>
      <c r="AO743" s="104"/>
      <c r="AP743" s="104"/>
      <c r="AQ743" s="104"/>
    </row>
    <row r="744" ht="15.7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14"/>
      <c r="W744" s="114"/>
      <c r="X744" s="104"/>
      <c r="Y744" s="104"/>
      <c r="Z744" s="104"/>
      <c r="AA744" s="104"/>
      <c r="AB744" s="104"/>
      <c r="AC744" s="104"/>
      <c r="AD744" s="104"/>
      <c r="AE744" s="104"/>
      <c r="AF744" s="104"/>
      <c r="AG744" s="104"/>
      <c r="AH744" s="104"/>
      <c r="AI744" s="104"/>
      <c r="AJ744" s="104"/>
      <c r="AK744" s="104"/>
      <c r="AL744" s="104"/>
      <c r="AM744" s="104"/>
      <c r="AN744" s="104"/>
      <c r="AO744" s="104"/>
      <c r="AP744" s="104"/>
      <c r="AQ744" s="104"/>
    </row>
    <row r="745" ht="15.7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14"/>
      <c r="W745" s="114"/>
      <c r="X745" s="104"/>
      <c r="Y745" s="104"/>
      <c r="Z745" s="104"/>
      <c r="AA745" s="104"/>
      <c r="AB745" s="104"/>
      <c r="AC745" s="104"/>
      <c r="AD745" s="104"/>
      <c r="AE745" s="104"/>
      <c r="AF745" s="104"/>
      <c r="AG745" s="104"/>
      <c r="AH745" s="104"/>
      <c r="AI745" s="104"/>
      <c r="AJ745" s="104"/>
      <c r="AK745" s="104"/>
      <c r="AL745" s="104"/>
      <c r="AM745" s="104"/>
      <c r="AN745" s="104"/>
      <c r="AO745" s="104"/>
      <c r="AP745" s="104"/>
      <c r="AQ745" s="104"/>
    </row>
    <row r="746" ht="15.7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14"/>
      <c r="W746" s="114"/>
      <c r="X746" s="104"/>
      <c r="Y746" s="104"/>
      <c r="Z746" s="104"/>
      <c r="AA746" s="104"/>
      <c r="AB746" s="104"/>
      <c r="AC746" s="104"/>
      <c r="AD746" s="104"/>
      <c r="AE746" s="104"/>
      <c r="AF746" s="104"/>
      <c r="AG746" s="104"/>
      <c r="AH746" s="104"/>
      <c r="AI746" s="104"/>
      <c r="AJ746" s="104"/>
      <c r="AK746" s="104"/>
      <c r="AL746" s="104"/>
      <c r="AM746" s="104"/>
      <c r="AN746" s="104"/>
      <c r="AO746" s="104"/>
      <c r="AP746" s="104"/>
      <c r="AQ746" s="104"/>
    </row>
    <row r="747" ht="15.7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14"/>
      <c r="W747" s="114"/>
      <c r="X747" s="104"/>
      <c r="Y747" s="104"/>
      <c r="Z747" s="104"/>
      <c r="AA747" s="104"/>
      <c r="AB747" s="104"/>
      <c r="AC747" s="104"/>
      <c r="AD747" s="104"/>
      <c r="AE747" s="104"/>
      <c r="AF747" s="104"/>
      <c r="AG747" s="104"/>
      <c r="AH747" s="104"/>
      <c r="AI747" s="104"/>
      <c r="AJ747" s="104"/>
      <c r="AK747" s="104"/>
      <c r="AL747" s="104"/>
      <c r="AM747" s="104"/>
      <c r="AN747" s="104"/>
      <c r="AO747" s="104"/>
      <c r="AP747" s="104"/>
      <c r="AQ747" s="104"/>
    </row>
    <row r="748" ht="15.7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14"/>
      <c r="W748" s="114"/>
      <c r="X748" s="104"/>
      <c r="Y748" s="104"/>
      <c r="Z748" s="104"/>
      <c r="AA748" s="104"/>
      <c r="AB748" s="104"/>
      <c r="AC748" s="104"/>
      <c r="AD748" s="104"/>
      <c r="AE748" s="104"/>
      <c r="AF748" s="104"/>
      <c r="AG748" s="104"/>
      <c r="AH748" s="104"/>
      <c r="AI748" s="104"/>
      <c r="AJ748" s="104"/>
      <c r="AK748" s="104"/>
      <c r="AL748" s="104"/>
      <c r="AM748" s="104"/>
      <c r="AN748" s="104"/>
      <c r="AO748" s="104"/>
      <c r="AP748" s="104"/>
      <c r="AQ748" s="104"/>
    </row>
    <row r="749" ht="15.7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14"/>
      <c r="W749" s="114"/>
      <c r="X749" s="104"/>
      <c r="Y749" s="104"/>
      <c r="Z749" s="104"/>
      <c r="AA749" s="104"/>
      <c r="AB749" s="104"/>
      <c r="AC749" s="104"/>
      <c r="AD749" s="104"/>
      <c r="AE749" s="104"/>
      <c r="AF749" s="104"/>
      <c r="AG749" s="104"/>
      <c r="AH749" s="104"/>
      <c r="AI749" s="104"/>
      <c r="AJ749" s="104"/>
      <c r="AK749" s="104"/>
      <c r="AL749" s="104"/>
      <c r="AM749" s="104"/>
      <c r="AN749" s="104"/>
      <c r="AO749" s="104"/>
      <c r="AP749" s="104"/>
      <c r="AQ749" s="104"/>
    </row>
    <row r="750" ht="15.7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14"/>
      <c r="W750" s="114"/>
      <c r="X750" s="104"/>
      <c r="Y750" s="104"/>
      <c r="Z750" s="104"/>
      <c r="AA750" s="104"/>
      <c r="AB750" s="104"/>
      <c r="AC750" s="104"/>
      <c r="AD750" s="104"/>
      <c r="AE750" s="104"/>
      <c r="AF750" s="104"/>
      <c r="AG750" s="104"/>
      <c r="AH750" s="104"/>
      <c r="AI750" s="104"/>
      <c r="AJ750" s="104"/>
      <c r="AK750" s="104"/>
      <c r="AL750" s="104"/>
      <c r="AM750" s="104"/>
      <c r="AN750" s="104"/>
      <c r="AO750" s="104"/>
      <c r="AP750" s="104"/>
      <c r="AQ750" s="104"/>
    </row>
    <row r="751" ht="15.7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14"/>
      <c r="W751" s="114"/>
      <c r="X751" s="104"/>
      <c r="Y751" s="104"/>
      <c r="Z751" s="104"/>
      <c r="AA751" s="104"/>
      <c r="AB751" s="104"/>
      <c r="AC751" s="104"/>
      <c r="AD751" s="104"/>
      <c r="AE751" s="104"/>
      <c r="AF751" s="104"/>
      <c r="AG751" s="104"/>
      <c r="AH751" s="104"/>
      <c r="AI751" s="104"/>
      <c r="AJ751" s="104"/>
      <c r="AK751" s="104"/>
      <c r="AL751" s="104"/>
      <c r="AM751" s="104"/>
      <c r="AN751" s="104"/>
      <c r="AO751" s="104"/>
      <c r="AP751" s="104"/>
      <c r="AQ751" s="104"/>
    </row>
    <row r="752" ht="15.7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14"/>
      <c r="W752" s="114"/>
      <c r="X752" s="104"/>
      <c r="Y752" s="104"/>
      <c r="Z752" s="104"/>
      <c r="AA752" s="104"/>
      <c r="AB752" s="104"/>
      <c r="AC752" s="104"/>
      <c r="AD752" s="104"/>
      <c r="AE752" s="104"/>
      <c r="AF752" s="104"/>
      <c r="AG752" s="104"/>
      <c r="AH752" s="104"/>
      <c r="AI752" s="104"/>
      <c r="AJ752" s="104"/>
      <c r="AK752" s="104"/>
      <c r="AL752" s="104"/>
      <c r="AM752" s="104"/>
      <c r="AN752" s="104"/>
      <c r="AO752" s="104"/>
      <c r="AP752" s="104"/>
      <c r="AQ752" s="104"/>
    </row>
    <row r="753" ht="15.7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14"/>
      <c r="W753" s="114"/>
      <c r="X753" s="104"/>
      <c r="Y753" s="104"/>
      <c r="Z753" s="104"/>
      <c r="AA753" s="104"/>
      <c r="AB753" s="104"/>
      <c r="AC753" s="104"/>
      <c r="AD753" s="104"/>
      <c r="AE753" s="104"/>
      <c r="AF753" s="104"/>
      <c r="AG753" s="104"/>
      <c r="AH753" s="104"/>
      <c r="AI753" s="104"/>
      <c r="AJ753" s="104"/>
      <c r="AK753" s="104"/>
      <c r="AL753" s="104"/>
      <c r="AM753" s="104"/>
      <c r="AN753" s="104"/>
      <c r="AO753" s="104"/>
      <c r="AP753" s="104"/>
      <c r="AQ753" s="104"/>
    </row>
    <row r="754" ht="15.7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14"/>
      <c r="W754" s="114"/>
      <c r="X754" s="104"/>
      <c r="Y754" s="104"/>
      <c r="Z754" s="104"/>
      <c r="AA754" s="104"/>
      <c r="AB754" s="104"/>
      <c r="AC754" s="104"/>
      <c r="AD754" s="104"/>
      <c r="AE754" s="104"/>
      <c r="AF754" s="104"/>
      <c r="AG754" s="104"/>
      <c r="AH754" s="104"/>
      <c r="AI754" s="104"/>
      <c r="AJ754" s="104"/>
      <c r="AK754" s="104"/>
      <c r="AL754" s="104"/>
      <c r="AM754" s="104"/>
      <c r="AN754" s="104"/>
      <c r="AO754" s="104"/>
      <c r="AP754" s="104"/>
      <c r="AQ754" s="104"/>
    </row>
    <row r="755" ht="15.7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14"/>
      <c r="W755" s="114"/>
      <c r="X755" s="104"/>
      <c r="Y755" s="104"/>
      <c r="Z755" s="104"/>
      <c r="AA755" s="104"/>
      <c r="AB755" s="104"/>
      <c r="AC755" s="104"/>
      <c r="AD755" s="104"/>
      <c r="AE755" s="104"/>
      <c r="AF755" s="104"/>
      <c r="AG755" s="104"/>
      <c r="AH755" s="104"/>
      <c r="AI755" s="104"/>
      <c r="AJ755" s="104"/>
      <c r="AK755" s="104"/>
      <c r="AL755" s="104"/>
      <c r="AM755" s="104"/>
      <c r="AN755" s="104"/>
      <c r="AO755" s="104"/>
      <c r="AP755" s="104"/>
      <c r="AQ755" s="104"/>
    </row>
    <row r="756" ht="15.7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14"/>
      <c r="W756" s="114"/>
      <c r="X756" s="104"/>
      <c r="Y756" s="104"/>
      <c r="Z756" s="104"/>
      <c r="AA756" s="104"/>
      <c r="AB756" s="104"/>
      <c r="AC756" s="104"/>
      <c r="AD756" s="104"/>
      <c r="AE756" s="104"/>
      <c r="AF756" s="104"/>
      <c r="AG756" s="104"/>
      <c r="AH756" s="104"/>
      <c r="AI756" s="104"/>
      <c r="AJ756" s="104"/>
      <c r="AK756" s="104"/>
      <c r="AL756" s="104"/>
      <c r="AM756" s="104"/>
      <c r="AN756" s="104"/>
      <c r="AO756" s="104"/>
      <c r="AP756" s="104"/>
      <c r="AQ756" s="104"/>
    </row>
    <row r="757" ht="15.7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14"/>
      <c r="W757" s="114"/>
      <c r="X757" s="104"/>
      <c r="Y757" s="104"/>
      <c r="Z757" s="104"/>
      <c r="AA757" s="104"/>
      <c r="AB757" s="104"/>
      <c r="AC757" s="104"/>
      <c r="AD757" s="104"/>
      <c r="AE757" s="104"/>
      <c r="AF757" s="104"/>
      <c r="AG757" s="104"/>
      <c r="AH757" s="104"/>
      <c r="AI757" s="104"/>
      <c r="AJ757" s="104"/>
      <c r="AK757" s="104"/>
      <c r="AL757" s="104"/>
      <c r="AM757" s="104"/>
      <c r="AN757" s="104"/>
      <c r="AO757" s="104"/>
      <c r="AP757" s="104"/>
      <c r="AQ757" s="104"/>
    </row>
    <row r="758" ht="15.7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14"/>
      <c r="W758" s="114"/>
      <c r="X758" s="104"/>
      <c r="Y758" s="104"/>
      <c r="Z758" s="104"/>
      <c r="AA758" s="104"/>
      <c r="AB758" s="104"/>
      <c r="AC758" s="104"/>
      <c r="AD758" s="104"/>
      <c r="AE758" s="104"/>
      <c r="AF758" s="104"/>
      <c r="AG758" s="104"/>
      <c r="AH758" s="104"/>
      <c r="AI758" s="104"/>
      <c r="AJ758" s="104"/>
      <c r="AK758" s="104"/>
      <c r="AL758" s="104"/>
      <c r="AM758" s="104"/>
      <c r="AN758" s="104"/>
      <c r="AO758" s="104"/>
      <c r="AP758" s="104"/>
      <c r="AQ758" s="104"/>
    </row>
    <row r="759" ht="15.7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14"/>
      <c r="W759" s="114"/>
      <c r="X759" s="104"/>
      <c r="Y759" s="104"/>
      <c r="Z759" s="104"/>
      <c r="AA759" s="104"/>
      <c r="AB759" s="104"/>
      <c r="AC759" s="104"/>
      <c r="AD759" s="104"/>
      <c r="AE759" s="104"/>
      <c r="AF759" s="104"/>
      <c r="AG759" s="104"/>
      <c r="AH759" s="104"/>
      <c r="AI759" s="104"/>
      <c r="AJ759" s="104"/>
      <c r="AK759" s="104"/>
      <c r="AL759" s="104"/>
      <c r="AM759" s="104"/>
      <c r="AN759" s="104"/>
      <c r="AO759" s="104"/>
      <c r="AP759" s="104"/>
      <c r="AQ759" s="104"/>
    </row>
    <row r="760" ht="15.7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14"/>
      <c r="W760" s="114"/>
      <c r="X760" s="104"/>
      <c r="Y760" s="104"/>
      <c r="Z760" s="104"/>
      <c r="AA760" s="104"/>
      <c r="AB760" s="104"/>
      <c r="AC760" s="104"/>
      <c r="AD760" s="104"/>
      <c r="AE760" s="104"/>
      <c r="AF760" s="104"/>
      <c r="AG760" s="104"/>
      <c r="AH760" s="104"/>
      <c r="AI760" s="104"/>
      <c r="AJ760" s="104"/>
      <c r="AK760" s="104"/>
      <c r="AL760" s="104"/>
      <c r="AM760" s="104"/>
      <c r="AN760" s="104"/>
      <c r="AO760" s="104"/>
      <c r="AP760" s="104"/>
      <c r="AQ760" s="104"/>
    </row>
    <row r="761" ht="15.7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14"/>
      <c r="W761" s="114"/>
      <c r="X761" s="104"/>
      <c r="Y761" s="104"/>
      <c r="Z761" s="104"/>
      <c r="AA761" s="104"/>
      <c r="AB761" s="104"/>
      <c r="AC761" s="104"/>
      <c r="AD761" s="104"/>
      <c r="AE761" s="104"/>
      <c r="AF761" s="104"/>
      <c r="AG761" s="104"/>
      <c r="AH761" s="104"/>
      <c r="AI761" s="104"/>
      <c r="AJ761" s="104"/>
      <c r="AK761" s="104"/>
      <c r="AL761" s="104"/>
      <c r="AM761" s="104"/>
      <c r="AN761" s="104"/>
      <c r="AO761" s="104"/>
      <c r="AP761" s="104"/>
      <c r="AQ761" s="104"/>
    </row>
    <row r="762" ht="15.7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14"/>
      <c r="W762" s="114"/>
      <c r="X762" s="104"/>
      <c r="Y762" s="104"/>
      <c r="Z762" s="104"/>
      <c r="AA762" s="104"/>
      <c r="AB762" s="104"/>
      <c r="AC762" s="104"/>
      <c r="AD762" s="104"/>
      <c r="AE762" s="104"/>
      <c r="AF762" s="104"/>
      <c r="AG762" s="104"/>
      <c r="AH762" s="104"/>
      <c r="AI762" s="104"/>
      <c r="AJ762" s="104"/>
      <c r="AK762" s="104"/>
      <c r="AL762" s="104"/>
      <c r="AM762" s="104"/>
      <c r="AN762" s="104"/>
      <c r="AO762" s="104"/>
      <c r="AP762" s="104"/>
      <c r="AQ762" s="104"/>
    </row>
    <row r="763" ht="15.7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14"/>
      <c r="W763" s="114"/>
      <c r="X763" s="104"/>
      <c r="Y763" s="104"/>
      <c r="Z763" s="104"/>
      <c r="AA763" s="104"/>
      <c r="AB763" s="104"/>
      <c r="AC763" s="104"/>
      <c r="AD763" s="104"/>
      <c r="AE763" s="104"/>
      <c r="AF763" s="104"/>
      <c r="AG763" s="104"/>
      <c r="AH763" s="104"/>
      <c r="AI763" s="104"/>
      <c r="AJ763" s="104"/>
      <c r="AK763" s="104"/>
      <c r="AL763" s="104"/>
      <c r="AM763" s="104"/>
      <c r="AN763" s="104"/>
      <c r="AO763" s="104"/>
      <c r="AP763" s="104"/>
      <c r="AQ763" s="104"/>
    </row>
    <row r="764" ht="15.7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14"/>
      <c r="W764" s="114"/>
      <c r="X764" s="104"/>
      <c r="Y764" s="104"/>
      <c r="Z764" s="104"/>
      <c r="AA764" s="104"/>
      <c r="AB764" s="104"/>
      <c r="AC764" s="104"/>
      <c r="AD764" s="104"/>
      <c r="AE764" s="104"/>
      <c r="AF764" s="104"/>
      <c r="AG764" s="104"/>
      <c r="AH764" s="104"/>
      <c r="AI764" s="104"/>
      <c r="AJ764" s="104"/>
      <c r="AK764" s="104"/>
      <c r="AL764" s="104"/>
      <c r="AM764" s="104"/>
      <c r="AN764" s="104"/>
      <c r="AO764" s="104"/>
      <c r="AP764" s="104"/>
      <c r="AQ764" s="104"/>
    </row>
    <row r="765" ht="15.7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14"/>
      <c r="W765" s="114"/>
      <c r="X765" s="104"/>
      <c r="Y765" s="104"/>
      <c r="Z765" s="104"/>
      <c r="AA765" s="104"/>
      <c r="AB765" s="104"/>
      <c r="AC765" s="104"/>
      <c r="AD765" s="104"/>
      <c r="AE765" s="104"/>
      <c r="AF765" s="104"/>
      <c r="AG765" s="104"/>
      <c r="AH765" s="104"/>
      <c r="AI765" s="104"/>
      <c r="AJ765" s="104"/>
      <c r="AK765" s="104"/>
      <c r="AL765" s="104"/>
      <c r="AM765" s="104"/>
      <c r="AN765" s="104"/>
      <c r="AO765" s="104"/>
      <c r="AP765" s="104"/>
      <c r="AQ765" s="104"/>
    </row>
    <row r="766" ht="15.7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14"/>
      <c r="W766" s="114"/>
      <c r="X766" s="104"/>
      <c r="Y766" s="104"/>
      <c r="Z766" s="104"/>
      <c r="AA766" s="104"/>
      <c r="AB766" s="104"/>
      <c r="AC766" s="104"/>
      <c r="AD766" s="104"/>
      <c r="AE766" s="104"/>
      <c r="AF766" s="104"/>
      <c r="AG766" s="104"/>
      <c r="AH766" s="104"/>
      <c r="AI766" s="104"/>
      <c r="AJ766" s="104"/>
      <c r="AK766" s="104"/>
      <c r="AL766" s="104"/>
      <c r="AM766" s="104"/>
      <c r="AN766" s="104"/>
      <c r="AO766" s="104"/>
      <c r="AP766" s="104"/>
      <c r="AQ766" s="104"/>
    </row>
    <row r="767" ht="15.7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14"/>
      <c r="W767" s="114"/>
      <c r="X767" s="104"/>
      <c r="Y767" s="104"/>
      <c r="Z767" s="104"/>
      <c r="AA767" s="104"/>
      <c r="AB767" s="104"/>
      <c r="AC767" s="104"/>
      <c r="AD767" s="104"/>
      <c r="AE767" s="104"/>
      <c r="AF767" s="104"/>
      <c r="AG767" s="104"/>
      <c r="AH767" s="104"/>
      <c r="AI767" s="104"/>
      <c r="AJ767" s="104"/>
      <c r="AK767" s="104"/>
      <c r="AL767" s="104"/>
      <c r="AM767" s="104"/>
      <c r="AN767" s="104"/>
      <c r="AO767" s="104"/>
      <c r="AP767" s="104"/>
      <c r="AQ767" s="104"/>
    </row>
    <row r="768" ht="15.7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14"/>
      <c r="W768" s="114"/>
      <c r="X768" s="104"/>
      <c r="Y768" s="104"/>
      <c r="Z768" s="104"/>
      <c r="AA768" s="104"/>
      <c r="AB768" s="104"/>
      <c r="AC768" s="104"/>
      <c r="AD768" s="104"/>
      <c r="AE768" s="104"/>
      <c r="AF768" s="104"/>
      <c r="AG768" s="104"/>
      <c r="AH768" s="104"/>
      <c r="AI768" s="104"/>
      <c r="AJ768" s="104"/>
      <c r="AK768" s="104"/>
      <c r="AL768" s="104"/>
      <c r="AM768" s="104"/>
      <c r="AN768" s="104"/>
      <c r="AO768" s="104"/>
      <c r="AP768" s="104"/>
      <c r="AQ768" s="104"/>
    </row>
    <row r="769" ht="15.7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14"/>
      <c r="W769" s="114"/>
      <c r="X769" s="104"/>
      <c r="Y769" s="104"/>
      <c r="Z769" s="104"/>
      <c r="AA769" s="104"/>
      <c r="AB769" s="104"/>
      <c r="AC769" s="104"/>
      <c r="AD769" s="104"/>
      <c r="AE769" s="104"/>
      <c r="AF769" s="104"/>
      <c r="AG769" s="104"/>
      <c r="AH769" s="104"/>
      <c r="AI769" s="104"/>
      <c r="AJ769" s="104"/>
      <c r="AK769" s="104"/>
      <c r="AL769" s="104"/>
      <c r="AM769" s="104"/>
      <c r="AN769" s="104"/>
      <c r="AO769" s="104"/>
      <c r="AP769" s="104"/>
      <c r="AQ769" s="104"/>
    </row>
    <row r="770" ht="15.7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14"/>
      <c r="W770" s="114"/>
      <c r="X770" s="104"/>
      <c r="Y770" s="104"/>
      <c r="Z770" s="104"/>
      <c r="AA770" s="104"/>
      <c r="AB770" s="104"/>
      <c r="AC770" s="104"/>
      <c r="AD770" s="104"/>
      <c r="AE770" s="104"/>
      <c r="AF770" s="104"/>
      <c r="AG770" s="104"/>
      <c r="AH770" s="104"/>
      <c r="AI770" s="104"/>
      <c r="AJ770" s="104"/>
      <c r="AK770" s="104"/>
      <c r="AL770" s="104"/>
      <c r="AM770" s="104"/>
      <c r="AN770" s="104"/>
      <c r="AO770" s="104"/>
      <c r="AP770" s="104"/>
      <c r="AQ770" s="104"/>
    </row>
    <row r="771" ht="15.7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14"/>
      <c r="W771" s="114"/>
      <c r="X771" s="104"/>
      <c r="Y771" s="104"/>
      <c r="Z771" s="104"/>
      <c r="AA771" s="104"/>
      <c r="AB771" s="104"/>
      <c r="AC771" s="104"/>
      <c r="AD771" s="104"/>
      <c r="AE771" s="104"/>
      <c r="AF771" s="104"/>
      <c r="AG771" s="104"/>
      <c r="AH771" s="104"/>
      <c r="AI771" s="104"/>
      <c r="AJ771" s="104"/>
      <c r="AK771" s="104"/>
      <c r="AL771" s="104"/>
      <c r="AM771" s="104"/>
      <c r="AN771" s="104"/>
      <c r="AO771" s="104"/>
      <c r="AP771" s="104"/>
      <c r="AQ771" s="104"/>
    </row>
    <row r="772" ht="15.7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14"/>
      <c r="W772" s="114"/>
      <c r="X772" s="104"/>
      <c r="Y772" s="104"/>
      <c r="Z772" s="104"/>
      <c r="AA772" s="104"/>
      <c r="AB772" s="104"/>
      <c r="AC772" s="104"/>
      <c r="AD772" s="104"/>
      <c r="AE772" s="104"/>
      <c r="AF772" s="104"/>
      <c r="AG772" s="104"/>
      <c r="AH772" s="104"/>
      <c r="AI772" s="104"/>
      <c r="AJ772" s="104"/>
      <c r="AK772" s="104"/>
      <c r="AL772" s="104"/>
      <c r="AM772" s="104"/>
      <c r="AN772" s="104"/>
      <c r="AO772" s="104"/>
      <c r="AP772" s="104"/>
      <c r="AQ772" s="104"/>
    </row>
    <row r="773" ht="15.7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14"/>
      <c r="W773" s="114"/>
      <c r="X773" s="104"/>
      <c r="Y773" s="104"/>
      <c r="Z773" s="104"/>
      <c r="AA773" s="104"/>
      <c r="AB773" s="104"/>
      <c r="AC773" s="104"/>
      <c r="AD773" s="104"/>
      <c r="AE773" s="104"/>
      <c r="AF773" s="104"/>
      <c r="AG773" s="104"/>
      <c r="AH773" s="104"/>
      <c r="AI773" s="104"/>
      <c r="AJ773" s="104"/>
      <c r="AK773" s="104"/>
      <c r="AL773" s="104"/>
      <c r="AM773" s="104"/>
      <c r="AN773" s="104"/>
      <c r="AO773" s="104"/>
      <c r="AP773" s="104"/>
      <c r="AQ773" s="104"/>
    </row>
    <row r="774" ht="15.7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14"/>
      <c r="W774" s="114"/>
      <c r="X774" s="104"/>
      <c r="Y774" s="104"/>
      <c r="Z774" s="104"/>
      <c r="AA774" s="104"/>
      <c r="AB774" s="104"/>
      <c r="AC774" s="104"/>
      <c r="AD774" s="104"/>
      <c r="AE774" s="104"/>
      <c r="AF774" s="104"/>
      <c r="AG774" s="104"/>
      <c r="AH774" s="104"/>
      <c r="AI774" s="104"/>
      <c r="AJ774" s="104"/>
      <c r="AK774" s="104"/>
      <c r="AL774" s="104"/>
      <c r="AM774" s="104"/>
      <c r="AN774" s="104"/>
      <c r="AO774" s="104"/>
      <c r="AP774" s="104"/>
      <c r="AQ774" s="104"/>
    </row>
    <row r="775" ht="15.7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14"/>
      <c r="W775" s="114"/>
      <c r="X775" s="104"/>
      <c r="Y775" s="104"/>
      <c r="Z775" s="104"/>
      <c r="AA775" s="104"/>
      <c r="AB775" s="104"/>
      <c r="AC775" s="104"/>
      <c r="AD775" s="104"/>
      <c r="AE775" s="104"/>
      <c r="AF775" s="104"/>
      <c r="AG775" s="104"/>
      <c r="AH775" s="104"/>
      <c r="AI775" s="104"/>
      <c r="AJ775" s="104"/>
      <c r="AK775" s="104"/>
      <c r="AL775" s="104"/>
      <c r="AM775" s="104"/>
      <c r="AN775" s="104"/>
      <c r="AO775" s="104"/>
      <c r="AP775" s="104"/>
      <c r="AQ775" s="104"/>
    </row>
    <row r="776" ht="15.7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14"/>
      <c r="W776" s="114"/>
      <c r="X776" s="104"/>
      <c r="Y776" s="104"/>
      <c r="Z776" s="104"/>
      <c r="AA776" s="104"/>
      <c r="AB776" s="104"/>
      <c r="AC776" s="104"/>
      <c r="AD776" s="104"/>
      <c r="AE776" s="104"/>
      <c r="AF776" s="104"/>
      <c r="AG776" s="104"/>
      <c r="AH776" s="104"/>
      <c r="AI776" s="104"/>
      <c r="AJ776" s="104"/>
      <c r="AK776" s="104"/>
      <c r="AL776" s="104"/>
      <c r="AM776" s="104"/>
      <c r="AN776" s="104"/>
      <c r="AO776" s="104"/>
      <c r="AP776" s="104"/>
      <c r="AQ776" s="104"/>
    </row>
    <row r="777" ht="15.7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14"/>
      <c r="W777" s="114"/>
      <c r="X777" s="104"/>
      <c r="Y777" s="104"/>
      <c r="Z777" s="104"/>
      <c r="AA777" s="104"/>
      <c r="AB777" s="104"/>
      <c r="AC777" s="104"/>
      <c r="AD777" s="104"/>
      <c r="AE777" s="104"/>
      <c r="AF777" s="104"/>
      <c r="AG777" s="104"/>
      <c r="AH777" s="104"/>
      <c r="AI777" s="104"/>
      <c r="AJ777" s="104"/>
      <c r="AK777" s="104"/>
      <c r="AL777" s="104"/>
      <c r="AM777" s="104"/>
      <c r="AN777" s="104"/>
      <c r="AO777" s="104"/>
      <c r="AP777" s="104"/>
      <c r="AQ777" s="104"/>
    </row>
    <row r="778" ht="15.7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14"/>
      <c r="W778" s="114"/>
      <c r="X778" s="104"/>
      <c r="Y778" s="104"/>
      <c r="Z778" s="104"/>
      <c r="AA778" s="104"/>
      <c r="AB778" s="104"/>
      <c r="AC778" s="104"/>
      <c r="AD778" s="104"/>
      <c r="AE778" s="104"/>
      <c r="AF778" s="104"/>
      <c r="AG778" s="104"/>
      <c r="AH778" s="104"/>
      <c r="AI778" s="104"/>
      <c r="AJ778" s="104"/>
      <c r="AK778" s="104"/>
      <c r="AL778" s="104"/>
      <c r="AM778" s="104"/>
      <c r="AN778" s="104"/>
      <c r="AO778" s="104"/>
      <c r="AP778" s="104"/>
      <c r="AQ778" s="104"/>
    </row>
    <row r="779" ht="15.7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14"/>
      <c r="W779" s="114"/>
      <c r="X779" s="104"/>
      <c r="Y779" s="104"/>
      <c r="Z779" s="104"/>
      <c r="AA779" s="104"/>
      <c r="AB779" s="104"/>
      <c r="AC779" s="104"/>
      <c r="AD779" s="104"/>
      <c r="AE779" s="104"/>
      <c r="AF779" s="104"/>
      <c r="AG779" s="104"/>
      <c r="AH779" s="104"/>
      <c r="AI779" s="104"/>
      <c r="AJ779" s="104"/>
      <c r="AK779" s="104"/>
      <c r="AL779" s="104"/>
      <c r="AM779" s="104"/>
      <c r="AN779" s="104"/>
      <c r="AO779" s="104"/>
      <c r="AP779" s="104"/>
      <c r="AQ779" s="104"/>
    </row>
    <row r="780" ht="15.7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14"/>
      <c r="W780" s="114"/>
      <c r="X780" s="104"/>
      <c r="Y780" s="104"/>
      <c r="Z780" s="104"/>
      <c r="AA780" s="104"/>
      <c r="AB780" s="104"/>
      <c r="AC780" s="104"/>
      <c r="AD780" s="104"/>
      <c r="AE780" s="104"/>
      <c r="AF780" s="104"/>
      <c r="AG780" s="104"/>
      <c r="AH780" s="104"/>
      <c r="AI780" s="104"/>
      <c r="AJ780" s="104"/>
      <c r="AK780" s="104"/>
      <c r="AL780" s="104"/>
      <c r="AM780" s="104"/>
      <c r="AN780" s="104"/>
      <c r="AO780" s="104"/>
      <c r="AP780" s="104"/>
      <c r="AQ780" s="104"/>
    </row>
    <row r="781" ht="15.7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14"/>
      <c r="W781" s="114"/>
      <c r="X781" s="104"/>
      <c r="Y781" s="104"/>
      <c r="Z781" s="104"/>
      <c r="AA781" s="104"/>
      <c r="AB781" s="104"/>
      <c r="AC781" s="104"/>
      <c r="AD781" s="104"/>
      <c r="AE781" s="104"/>
      <c r="AF781" s="104"/>
      <c r="AG781" s="104"/>
      <c r="AH781" s="104"/>
      <c r="AI781" s="104"/>
      <c r="AJ781" s="104"/>
      <c r="AK781" s="104"/>
      <c r="AL781" s="104"/>
      <c r="AM781" s="104"/>
      <c r="AN781" s="104"/>
      <c r="AO781" s="104"/>
      <c r="AP781" s="104"/>
      <c r="AQ781" s="104"/>
    </row>
    <row r="782" ht="15.7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14"/>
      <c r="W782" s="114"/>
      <c r="X782" s="104"/>
      <c r="Y782" s="104"/>
      <c r="Z782" s="104"/>
      <c r="AA782" s="104"/>
      <c r="AB782" s="104"/>
      <c r="AC782" s="104"/>
      <c r="AD782" s="104"/>
      <c r="AE782" s="104"/>
      <c r="AF782" s="104"/>
      <c r="AG782" s="104"/>
      <c r="AH782" s="104"/>
      <c r="AI782" s="104"/>
      <c r="AJ782" s="104"/>
      <c r="AK782" s="104"/>
      <c r="AL782" s="104"/>
      <c r="AM782" s="104"/>
      <c r="AN782" s="104"/>
      <c r="AO782" s="104"/>
      <c r="AP782" s="104"/>
      <c r="AQ782" s="104"/>
    </row>
    <row r="783" ht="15.7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14"/>
      <c r="W783" s="114"/>
      <c r="X783" s="104"/>
      <c r="Y783" s="104"/>
      <c r="Z783" s="104"/>
      <c r="AA783" s="104"/>
      <c r="AB783" s="104"/>
      <c r="AC783" s="104"/>
      <c r="AD783" s="104"/>
      <c r="AE783" s="104"/>
      <c r="AF783" s="104"/>
      <c r="AG783" s="104"/>
      <c r="AH783" s="104"/>
      <c r="AI783" s="104"/>
      <c r="AJ783" s="104"/>
      <c r="AK783" s="104"/>
      <c r="AL783" s="104"/>
      <c r="AM783" s="104"/>
      <c r="AN783" s="104"/>
      <c r="AO783" s="104"/>
      <c r="AP783" s="104"/>
      <c r="AQ783" s="104"/>
    </row>
    <row r="784" ht="15.7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14"/>
      <c r="W784" s="114"/>
      <c r="X784" s="104"/>
      <c r="Y784" s="104"/>
      <c r="Z784" s="104"/>
      <c r="AA784" s="104"/>
      <c r="AB784" s="104"/>
      <c r="AC784" s="104"/>
      <c r="AD784" s="104"/>
      <c r="AE784" s="104"/>
      <c r="AF784" s="104"/>
      <c r="AG784" s="104"/>
      <c r="AH784" s="104"/>
      <c r="AI784" s="104"/>
      <c r="AJ784" s="104"/>
      <c r="AK784" s="104"/>
      <c r="AL784" s="104"/>
      <c r="AM784" s="104"/>
      <c r="AN784" s="104"/>
      <c r="AO784" s="104"/>
      <c r="AP784" s="104"/>
      <c r="AQ784" s="104"/>
    </row>
    <row r="785" ht="15.7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14"/>
      <c r="W785" s="114"/>
      <c r="X785" s="104"/>
      <c r="Y785" s="104"/>
      <c r="Z785" s="104"/>
      <c r="AA785" s="104"/>
      <c r="AB785" s="104"/>
      <c r="AC785" s="104"/>
      <c r="AD785" s="104"/>
      <c r="AE785" s="104"/>
      <c r="AF785" s="104"/>
      <c r="AG785" s="104"/>
      <c r="AH785" s="104"/>
      <c r="AI785" s="104"/>
      <c r="AJ785" s="104"/>
      <c r="AK785" s="104"/>
      <c r="AL785" s="104"/>
      <c r="AM785" s="104"/>
      <c r="AN785" s="104"/>
      <c r="AO785" s="104"/>
      <c r="AP785" s="104"/>
      <c r="AQ785" s="104"/>
    </row>
    <row r="786" ht="15.7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14"/>
      <c r="W786" s="114"/>
      <c r="X786" s="104"/>
      <c r="Y786" s="104"/>
      <c r="Z786" s="104"/>
      <c r="AA786" s="104"/>
      <c r="AB786" s="104"/>
      <c r="AC786" s="104"/>
      <c r="AD786" s="104"/>
      <c r="AE786" s="104"/>
      <c r="AF786" s="104"/>
      <c r="AG786" s="104"/>
      <c r="AH786" s="104"/>
      <c r="AI786" s="104"/>
      <c r="AJ786" s="104"/>
      <c r="AK786" s="104"/>
      <c r="AL786" s="104"/>
      <c r="AM786" s="104"/>
      <c r="AN786" s="104"/>
      <c r="AO786" s="104"/>
      <c r="AP786" s="104"/>
      <c r="AQ786" s="104"/>
    </row>
    <row r="787" ht="15.7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14"/>
      <c r="W787" s="114"/>
      <c r="X787" s="104"/>
      <c r="Y787" s="104"/>
      <c r="Z787" s="104"/>
      <c r="AA787" s="104"/>
      <c r="AB787" s="104"/>
      <c r="AC787" s="104"/>
      <c r="AD787" s="104"/>
      <c r="AE787" s="104"/>
      <c r="AF787" s="104"/>
      <c r="AG787" s="104"/>
      <c r="AH787" s="104"/>
      <c r="AI787" s="104"/>
      <c r="AJ787" s="104"/>
      <c r="AK787" s="104"/>
      <c r="AL787" s="104"/>
      <c r="AM787" s="104"/>
      <c r="AN787" s="104"/>
      <c r="AO787" s="104"/>
      <c r="AP787" s="104"/>
      <c r="AQ787" s="104"/>
    </row>
    <row r="788" ht="15.7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14"/>
      <c r="W788" s="114"/>
      <c r="X788" s="104"/>
      <c r="Y788" s="104"/>
      <c r="Z788" s="104"/>
      <c r="AA788" s="104"/>
      <c r="AB788" s="104"/>
      <c r="AC788" s="104"/>
      <c r="AD788" s="104"/>
      <c r="AE788" s="104"/>
      <c r="AF788" s="104"/>
      <c r="AG788" s="104"/>
      <c r="AH788" s="104"/>
      <c r="AI788" s="104"/>
      <c r="AJ788" s="104"/>
      <c r="AK788" s="104"/>
      <c r="AL788" s="104"/>
      <c r="AM788" s="104"/>
      <c r="AN788" s="104"/>
      <c r="AO788" s="104"/>
      <c r="AP788" s="104"/>
      <c r="AQ788" s="104"/>
    </row>
    <row r="789" ht="15.7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14"/>
      <c r="W789" s="114"/>
      <c r="X789" s="104"/>
      <c r="Y789" s="104"/>
      <c r="Z789" s="104"/>
      <c r="AA789" s="104"/>
      <c r="AB789" s="104"/>
      <c r="AC789" s="104"/>
      <c r="AD789" s="104"/>
      <c r="AE789" s="104"/>
      <c r="AF789" s="104"/>
      <c r="AG789" s="104"/>
      <c r="AH789" s="104"/>
      <c r="AI789" s="104"/>
      <c r="AJ789" s="104"/>
      <c r="AK789" s="104"/>
      <c r="AL789" s="104"/>
      <c r="AM789" s="104"/>
      <c r="AN789" s="104"/>
      <c r="AO789" s="104"/>
      <c r="AP789" s="104"/>
      <c r="AQ789" s="104"/>
    </row>
    <row r="790" ht="15.7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14"/>
      <c r="W790" s="114"/>
      <c r="X790" s="104"/>
      <c r="Y790" s="104"/>
      <c r="Z790" s="104"/>
      <c r="AA790" s="104"/>
      <c r="AB790" s="104"/>
      <c r="AC790" s="104"/>
      <c r="AD790" s="104"/>
      <c r="AE790" s="104"/>
      <c r="AF790" s="104"/>
      <c r="AG790" s="104"/>
      <c r="AH790" s="104"/>
      <c r="AI790" s="104"/>
      <c r="AJ790" s="104"/>
      <c r="AK790" s="104"/>
      <c r="AL790" s="104"/>
      <c r="AM790" s="104"/>
      <c r="AN790" s="104"/>
      <c r="AO790" s="104"/>
      <c r="AP790" s="104"/>
      <c r="AQ790" s="104"/>
    </row>
    <row r="791" ht="15.7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14"/>
      <c r="W791" s="114"/>
      <c r="X791" s="104"/>
      <c r="Y791" s="104"/>
      <c r="Z791" s="104"/>
      <c r="AA791" s="104"/>
      <c r="AB791" s="104"/>
      <c r="AC791" s="104"/>
      <c r="AD791" s="104"/>
      <c r="AE791" s="104"/>
      <c r="AF791" s="104"/>
      <c r="AG791" s="104"/>
      <c r="AH791" s="104"/>
      <c r="AI791" s="104"/>
      <c r="AJ791" s="104"/>
      <c r="AK791" s="104"/>
      <c r="AL791" s="104"/>
      <c r="AM791" s="104"/>
      <c r="AN791" s="104"/>
      <c r="AO791" s="104"/>
      <c r="AP791" s="104"/>
      <c r="AQ791" s="104"/>
    </row>
    <row r="792" ht="15.7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14"/>
      <c r="W792" s="114"/>
      <c r="X792" s="104"/>
      <c r="Y792" s="104"/>
      <c r="Z792" s="104"/>
      <c r="AA792" s="104"/>
      <c r="AB792" s="104"/>
      <c r="AC792" s="104"/>
      <c r="AD792" s="104"/>
      <c r="AE792" s="104"/>
      <c r="AF792" s="104"/>
      <c r="AG792" s="104"/>
      <c r="AH792" s="104"/>
      <c r="AI792" s="104"/>
      <c r="AJ792" s="104"/>
      <c r="AK792" s="104"/>
      <c r="AL792" s="104"/>
      <c r="AM792" s="104"/>
      <c r="AN792" s="104"/>
      <c r="AO792" s="104"/>
      <c r="AP792" s="104"/>
      <c r="AQ792" s="104"/>
    </row>
    <row r="793" ht="15.7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14"/>
      <c r="W793" s="114"/>
      <c r="X793" s="104"/>
      <c r="Y793" s="104"/>
      <c r="Z793" s="104"/>
      <c r="AA793" s="104"/>
      <c r="AB793" s="104"/>
      <c r="AC793" s="104"/>
      <c r="AD793" s="104"/>
      <c r="AE793" s="104"/>
      <c r="AF793" s="104"/>
      <c r="AG793" s="104"/>
      <c r="AH793" s="104"/>
      <c r="AI793" s="104"/>
      <c r="AJ793" s="104"/>
      <c r="AK793" s="104"/>
      <c r="AL793" s="104"/>
      <c r="AM793" s="104"/>
      <c r="AN793" s="104"/>
      <c r="AO793" s="104"/>
      <c r="AP793" s="104"/>
      <c r="AQ793" s="104"/>
    </row>
    <row r="794" ht="15.7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14"/>
      <c r="W794" s="114"/>
      <c r="X794" s="104"/>
      <c r="Y794" s="104"/>
      <c r="Z794" s="104"/>
      <c r="AA794" s="104"/>
      <c r="AB794" s="104"/>
      <c r="AC794" s="104"/>
      <c r="AD794" s="104"/>
      <c r="AE794" s="104"/>
      <c r="AF794" s="104"/>
      <c r="AG794" s="104"/>
      <c r="AH794" s="104"/>
      <c r="AI794" s="104"/>
      <c r="AJ794" s="104"/>
      <c r="AK794" s="104"/>
      <c r="AL794" s="104"/>
      <c r="AM794" s="104"/>
      <c r="AN794" s="104"/>
      <c r="AO794" s="104"/>
      <c r="AP794" s="104"/>
      <c r="AQ794" s="104"/>
    </row>
    <row r="795" ht="15.7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14"/>
      <c r="W795" s="114"/>
      <c r="X795" s="104"/>
      <c r="Y795" s="104"/>
      <c r="Z795" s="104"/>
      <c r="AA795" s="104"/>
      <c r="AB795" s="104"/>
      <c r="AC795" s="104"/>
      <c r="AD795" s="104"/>
      <c r="AE795" s="104"/>
      <c r="AF795" s="104"/>
      <c r="AG795" s="104"/>
      <c r="AH795" s="104"/>
      <c r="AI795" s="104"/>
      <c r="AJ795" s="104"/>
      <c r="AK795" s="104"/>
      <c r="AL795" s="104"/>
      <c r="AM795" s="104"/>
      <c r="AN795" s="104"/>
      <c r="AO795" s="104"/>
      <c r="AP795" s="104"/>
      <c r="AQ795" s="104"/>
    </row>
    <row r="796" ht="15.7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14"/>
      <c r="W796" s="114"/>
      <c r="X796" s="104"/>
      <c r="Y796" s="104"/>
      <c r="Z796" s="104"/>
      <c r="AA796" s="104"/>
      <c r="AB796" s="104"/>
      <c r="AC796" s="104"/>
      <c r="AD796" s="104"/>
      <c r="AE796" s="104"/>
      <c r="AF796" s="104"/>
      <c r="AG796" s="104"/>
      <c r="AH796" s="104"/>
      <c r="AI796" s="104"/>
      <c r="AJ796" s="104"/>
      <c r="AK796" s="104"/>
      <c r="AL796" s="104"/>
      <c r="AM796" s="104"/>
      <c r="AN796" s="104"/>
      <c r="AO796" s="104"/>
      <c r="AP796" s="104"/>
      <c r="AQ796" s="104"/>
    </row>
    <row r="797" ht="15.7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14"/>
      <c r="W797" s="114"/>
      <c r="X797" s="104"/>
      <c r="Y797" s="104"/>
      <c r="Z797" s="104"/>
      <c r="AA797" s="104"/>
      <c r="AB797" s="104"/>
      <c r="AC797" s="104"/>
      <c r="AD797" s="104"/>
      <c r="AE797" s="104"/>
      <c r="AF797" s="104"/>
      <c r="AG797" s="104"/>
      <c r="AH797" s="104"/>
      <c r="AI797" s="104"/>
      <c r="AJ797" s="104"/>
      <c r="AK797" s="104"/>
      <c r="AL797" s="104"/>
      <c r="AM797" s="104"/>
      <c r="AN797" s="104"/>
      <c r="AO797" s="104"/>
      <c r="AP797" s="104"/>
      <c r="AQ797" s="104"/>
    </row>
    <row r="798" ht="15.7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14"/>
      <c r="W798" s="114"/>
      <c r="X798" s="104"/>
      <c r="Y798" s="104"/>
      <c r="Z798" s="104"/>
      <c r="AA798" s="104"/>
      <c r="AB798" s="104"/>
      <c r="AC798" s="104"/>
      <c r="AD798" s="104"/>
      <c r="AE798" s="104"/>
      <c r="AF798" s="104"/>
      <c r="AG798" s="104"/>
      <c r="AH798" s="104"/>
      <c r="AI798" s="104"/>
      <c r="AJ798" s="104"/>
      <c r="AK798" s="104"/>
      <c r="AL798" s="104"/>
      <c r="AM798" s="104"/>
      <c r="AN798" s="104"/>
      <c r="AO798" s="104"/>
      <c r="AP798" s="104"/>
      <c r="AQ798" s="104"/>
    </row>
    <row r="799" ht="15.7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14"/>
      <c r="W799" s="114"/>
      <c r="X799" s="104"/>
      <c r="Y799" s="104"/>
      <c r="Z799" s="104"/>
      <c r="AA799" s="104"/>
      <c r="AB799" s="104"/>
      <c r="AC799" s="104"/>
      <c r="AD799" s="104"/>
      <c r="AE799" s="104"/>
      <c r="AF799" s="104"/>
      <c r="AG799" s="104"/>
      <c r="AH799" s="104"/>
      <c r="AI799" s="104"/>
      <c r="AJ799" s="104"/>
      <c r="AK799" s="104"/>
      <c r="AL799" s="104"/>
      <c r="AM799" s="104"/>
      <c r="AN799" s="104"/>
      <c r="AO799" s="104"/>
      <c r="AP799" s="104"/>
      <c r="AQ799" s="104"/>
    </row>
    <row r="800" ht="15.7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14"/>
      <c r="W800" s="114"/>
      <c r="X800" s="104"/>
      <c r="Y800" s="104"/>
      <c r="Z800" s="104"/>
      <c r="AA800" s="104"/>
      <c r="AB800" s="104"/>
      <c r="AC800" s="104"/>
      <c r="AD800" s="104"/>
      <c r="AE800" s="104"/>
      <c r="AF800" s="104"/>
      <c r="AG800" s="104"/>
      <c r="AH800" s="104"/>
      <c r="AI800" s="104"/>
      <c r="AJ800" s="104"/>
      <c r="AK800" s="104"/>
      <c r="AL800" s="104"/>
      <c r="AM800" s="104"/>
      <c r="AN800" s="104"/>
      <c r="AO800" s="104"/>
      <c r="AP800" s="104"/>
      <c r="AQ800" s="104"/>
    </row>
    <row r="801" ht="15.7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14"/>
      <c r="W801" s="114"/>
      <c r="X801" s="104"/>
      <c r="Y801" s="104"/>
      <c r="Z801" s="104"/>
      <c r="AA801" s="104"/>
      <c r="AB801" s="104"/>
      <c r="AC801" s="104"/>
      <c r="AD801" s="104"/>
      <c r="AE801" s="104"/>
      <c r="AF801" s="104"/>
      <c r="AG801" s="104"/>
      <c r="AH801" s="104"/>
      <c r="AI801" s="104"/>
      <c r="AJ801" s="104"/>
      <c r="AK801" s="104"/>
      <c r="AL801" s="104"/>
      <c r="AM801" s="104"/>
      <c r="AN801" s="104"/>
      <c r="AO801" s="104"/>
      <c r="AP801" s="104"/>
      <c r="AQ801" s="104"/>
    </row>
    <row r="802" ht="15.7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14"/>
      <c r="W802" s="114"/>
      <c r="X802" s="104"/>
      <c r="Y802" s="104"/>
      <c r="Z802" s="104"/>
      <c r="AA802" s="104"/>
      <c r="AB802" s="104"/>
      <c r="AC802" s="104"/>
      <c r="AD802" s="104"/>
      <c r="AE802" s="104"/>
      <c r="AF802" s="104"/>
      <c r="AG802" s="104"/>
      <c r="AH802" s="104"/>
      <c r="AI802" s="104"/>
      <c r="AJ802" s="104"/>
      <c r="AK802" s="104"/>
      <c r="AL802" s="104"/>
      <c r="AM802" s="104"/>
      <c r="AN802" s="104"/>
      <c r="AO802" s="104"/>
      <c r="AP802" s="104"/>
      <c r="AQ802" s="104"/>
    </row>
    <row r="803" ht="15.7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14"/>
      <c r="W803" s="114"/>
      <c r="X803" s="104"/>
      <c r="Y803" s="104"/>
      <c r="Z803" s="104"/>
      <c r="AA803" s="104"/>
      <c r="AB803" s="104"/>
      <c r="AC803" s="104"/>
      <c r="AD803" s="104"/>
      <c r="AE803" s="104"/>
      <c r="AF803" s="104"/>
      <c r="AG803" s="104"/>
      <c r="AH803" s="104"/>
      <c r="AI803" s="104"/>
      <c r="AJ803" s="104"/>
      <c r="AK803" s="104"/>
      <c r="AL803" s="104"/>
      <c r="AM803" s="104"/>
      <c r="AN803" s="104"/>
      <c r="AO803" s="104"/>
      <c r="AP803" s="104"/>
      <c r="AQ803" s="104"/>
    </row>
    <row r="804" ht="15.7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14"/>
      <c r="W804" s="114"/>
      <c r="X804" s="104"/>
      <c r="Y804" s="104"/>
      <c r="Z804" s="104"/>
      <c r="AA804" s="104"/>
      <c r="AB804" s="104"/>
      <c r="AC804" s="104"/>
      <c r="AD804" s="104"/>
      <c r="AE804" s="104"/>
      <c r="AF804" s="104"/>
      <c r="AG804" s="104"/>
      <c r="AH804" s="104"/>
      <c r="AI804" s="104"/>
      <c r="AJ804" s="104"/>
      <c r="AK804" s="104"/>
      <c r="AL804" s="104"/>
      <c r="AM804" s="104"/>
      <c r="AN804" s="104"/>
      <c r="AO804" s="104"/>
      <c r="AP804" s="104"/>
      <c r="AQ804" s="104"/>
    </row>
    <row r="805" ht="15.7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14"/>
      <c r="W805" s="114"/>
      <c r="X805" s="104"/>
      <c r="Y805" s="104"/>
      <c r="Z805" s="104"/>
      <c r="AA805" s="104"/>
      <c r="AB805" s="104"/>
      <c r="AC805" s="104"/>
      <c r="AD805" s="104"/>
      <c r="AE805" s="104"/>
      <c r="AF805" s="104"/>
      <c r="AG805" s="104"/>
      <c r="AH805" s="104"/>
      <c r="AI805" s="104"/>
      <c r="AJ805" s="104"/>
      <c r="AK805" s="104"/>
      <c r="AL805" s="104"/>
      <c r="AM805" s="104"/>
      <c r="AN805" s="104"/>
      <c r="AO805" s="104"/>
      <c r="AP805" s="104"/>
      <c r="AQ805" s="104"/>
    </row>
    <row r="806" ht="15.7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14"/>
      <c r="W806" s="114"/>
      <c r="X806" s="104"/>
      <c r="Y806" s="104"/>
      <c r="Z806" s="104"/>
      <c r="AA806" s="104"/>
      <c r="AB806" s="104"/>
      <c r="AC806" s="104"/>
      <c r="AD806" s="104"/>
      <c r="AE806" s="104"/>
      <c r="AF806" s="104"/>
      <c r="AG806" s="104"/>
      <c r="AH806" s="104"/>
      <c r="AI806" s="104"/>
      <c r="AJ806" s="104"/>
      <c r="AK806" s="104"/>
      <c r="AL806" s="104"/>
      <c r="AM806" s="104"/>
      <c r="AN806" s="104"/>
      <c r="AO806" s="104"/>
      <c r="AP806" s="104"/>
      <c r="AQ806" s="104"/>
    </row>
    <row r="807" ht="15.7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14"/>
      <c r="W807" s="114"/>
      <c r="X807" s="104"/>
      <c r="Y807" s="104"/>
      <c r="Z807" s="104"/>
      <c r="AA807" s="104"/>
      <c r="AB807" s="104"/>
      <c r="AC807" s="104"/>
      <c r="AD807" s="104"/>
      <c r="AE807" s="104"/>
      <c r="AF807" s="104"/>
      <c r="AG807" s="104"/>
      <c r="AH807" s="104"/>
      <c r="AI807" s="104"/>
      <c r="AJ807" s="104"/>
      <c r="AK807" s="104"/>
      <c r="AL807" s="104"/>
      <c r="AM807" s="104"/>
      <c r="AN807" s="104"/>
      <c r="AO807" s="104"/>
      <c r="AP807" s="104"/>
      <c r="AQ807" s="104"/>
    </row>
    <row r="808" ht="15.7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14"/>
      <c r="W808" s="114"/>
      <c r="X808" s="104"/>
      <c r="Y808" s="104"/>
      <c r="Z808" s="104"/>
      <c r="AA808" s="104"/>
      <c r="AB808" s="104"/>
      <c r="AC808" s="104"/>
      <c r="AD808" s="104"/>
      <c r="AE808" s="104"/>
      <c r="AF808" s="104"/>
      <c r="AG808" s="104"/>
      <c r="AH808" s="104"/>
      <c r="AI808" s="104"/>
      <c r="AJ808" s="104"/>
      <c r="AK808" s="104"/>
      <c r="AL808" s="104"/>
      <c r="AM808" s="104"/>
      <c r="AN808" s="104"/>
      <c r="AO808" s="104"/>
      <c r="AP808" s="104"/>
      <c r="AQ808" s="104"/>
    </row>
    <row r="809" ht="15.7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14"/>
      <c r="W809" s="114"/>
      <c r="X809" s="104"/>
      <c r="Y809" s="104"/>
      <c r="Z809" s="104"/>
      <c r="AA809" s="104"/>
      <c r="AB809" s="104"/>
      <c r="AC809" s="104"/>
      <c r="AD809" s="104"/>
      <c r="AE809" s="104"/>
      <c r="AF809" s="104"/>
      <c r="AG809" s="104"/>
      <c r="AH809" s="104"/>
      <c r="AI809" s="104"/>
      <c r="AJ809" s="104"/>
      <c r="AK809" s="104"/>
      <c r="AL809" s="104"/>
      <c r="AM809" s="104"/>
      <c r="AN809" s="104"/>
      <c r="AO809" s="104"/>
      <c r="AP809" s="104"/>
      <c r="AQ809" s="104"/>
    </row>
    <row r="810" ht="15.7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14"/>
      <c r="W810" s="114"/>
      <c r="X810" s="104"/>
      <c r="Y810" s="104"/>
      <c r="Z810" s="104"/>
      <c r="AA810" s="104"/>
      <c r="AB810" s="104"/>
      <c r="AC810" s="104"/>
      <c r="AD810" s="104"/>
      <c r="AE810" s="104"/>
      <c r="AF810" s="104"/>
      <c r="AG810" s="104"/>
      <c r="AH810" s="104"/>
      <c r="AI810" s="104"/>
      <c r="AJ810" s="104"/>
      <c r="AK810" s="104"/>
      <c r="AL810" s="104"/>
      <c r="AM810" s="104"/>
      <c r="AN810" s="104"/>
      <c r="AO810" s="104"/>
      <c r="AP810" s="104"/>
      <c r="AQ810" s="104"/>
    </row>
    <row r="811" ht="15.7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14"/>
      <c r="W811" s="114"/>
      <c r="X811" s="104"/>
      <c r="Y811" s="104"/>
      <c r="Z811" s="104"/>
      <c r="AA811" s="104"/>
      <c r="AB811" s="104"/>
      <c r="AC811" s="104"/>
      <c r="AD811" s="104"/>
      <c r="AE811" s="104"/>
      <c r="AF811" s="104"/>
      <c r="AG811" s="104"/>
      <c r="AH811" s="104"/>
      <c r="AI811" s="104"/>
      <c r="AJ811" s="104"/>
      <c r="AK811" s="104"/>
      <c r="AL811" s="104"/>
      <c r="AM811" s="104"/>
      <c r="AN811" s="104"/>
      <c r="AO811" s="104"/>
      <c r="AP811" s="104"/>
      <c r="AQ811" s="104"/>
    </row>
    <row r="812" ht="15.7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14"/>
      <c r="W812" s="114"/>
      <c r="X812" s="104"/>
      <c r="Y812" s="104"/>
      <c r="Z812" s="104"/>
      <c r="AA812" s="104"/>
      <c r="AB812" s="104"/>
      <c r="AC812" s="104"/>
      <c r="AD812" s="104"/>
      <c r="AE812" s="104"/>
      <c r="AF812" s="104"/>
      <c r="AG812" s="104"/>
      <c r="AH812" s="104"/>
      <c r="AI812" s="104"/>
      <c r="AJ812" s="104"/>
      <c r="AK812" s="104"/>
      <c r="AL812" s="104"/>
      <c r="AM812" s="104"/>
      <c r="AN812" s="104"/>
      <c r="AO812" s="104"/>
      <c r="AP812" s="104"/>
      <c r="AQ812" s="104"/>
    </row>
    <row r="813" ht="15.7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14"/>
      <c r="W813" s="114"/>
      <c r="X813" s="104"/>
      <c r="Y813" s="104"/>
      <c r="Z813" s="104"/>
      <c r="AA813" s="104"/>
      <c r="AB813" s="104"/>
      <c r="AC813" s="104"/>
      <c r="AD813" s="104"/>
      <c r="AE813" s="104"/>
      <c r="AF813" s="104"/>
      <c r="AG813" s="104"/>
      <c r="AH813" s="104"/>
      <c r="AI813" s="104"/>
      <c r="AJ813" s="104"/>
      <c r="AK813" s="104"/>
      <c r="AL813" s="104"/>
      <c r="AM813" s="104"/>
      <c r="AN813" s="104"/>
      <c r="AO813" s="104"/>
      <c r="AP813" s="104"/>
      <c r="AQ813" s="104"/>
    </row>
    <row r="814" ht="15.7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14"/>
      <c r="W814" s="114"/>
      <c r="X814" s="104"/>
      <c r="Y814" s="104"/>
      <c r="Z814" s="104"/>
      <c r="AA814" s="104"/>
      <c r="AB814" s="104"/>
      <c r="AC814" s="104"/>
      <c r="AD814" s="104"/>
      <c r="AE814" s="104"/>
      <c r="AF814" s="104"/>
      <c r="AG814" s="104"/>
      <c r="AH814" s="104"/>
      <c r="AI814" s="104"/>
      <c r="AJ814" s="104"/>
      <c r="AK814" s="104"/>
      <c r="AL814" s="104"/>
      <c r="AM814" s="104"/>
      <c r="AN814" s="104"/>
      <c r="AO814" s="104"/>
      <c r="AP814" s="104"/>
      <c r="AQ814" s="104"/>
    </row>
    <row r="815" ht="15.7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14"/>
      <c r="W815" s="114"/>
      <c r="X815" s="104"/>
      <c r="Y815" s="104"/>
      <c r="Z815" s="104"/>
      <c r="AA815" s="104"/>
      <c r="AB815" s="104"/>
      <c r="AC815" s="104"/>
      <c r="AD815" s="104"/>
      <c r="AE815" s="104"/>
      <c r="AF815" s="104"/>
      <c r="AG815" s="104"/>
      <c r="AH815" s="104"/>
      <c r="AI815" s="104"/>
      <c r="AJ815" s="104"/>
      <c r="AK815" s="104"/>
      <c r="AL815" s="104"/>
      <c r="AM815" s="104"/>
      <c r="AN815" s="104"/>
      <c r="AO815" s="104"/>
      <c r="AP815" s="104"/>
      <c r="AQ815" s="104"/>
    </row>
    <row r="816" ht="15.7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14"/>
      <c r="W816" s="114"/>
      <c r="X816" s="104"/>
      <c r="Y816" s="104"/>
      <c r="Z816" s="104"/>
      <c r="AA816" s="104"/>
      <c r="AB816" s="104"/>
      <c r="AC816" s="104"/>
      <c r="AD816" s="104"/>
      <c r="AE816" s="104"/>
      <c r="AF816" s="104"/>
      <c r="AG816" s="104"/>
      <c r="AH816" s="104"/>
      <c r="AI816" s="104"/>
      <c r="AJ816" s="104"/>
      <c r="AK816" s="104"/>
      <c r="AL816" s="104"/>
      <c r="AM816" s="104"/>
      <c r="AN816" s="104"/>
      <c r="AO816" s="104"/>
      <c r="AP816" s="104"/>
      <c r="AQ816" s="104"/>
    </row>
    <row r="817" ht="15.7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14"/>
      <c r="W817" s="114"/>
      <c r="X817" s="104"/>
      <c r="Y817" s="104"/>
      <c r="Z817" s="104"/>
      <c r="AA817" s="104"/>
      <c r="AB817" s="104"/>
      <c r="AC817" s="104"/>
      <c r="AD817" s="104"/>
      <c r="AE817" s="104"/>
      <c r="AF817" s="104"/>
      <c r="AG817" s="104"/>
      <c r="AH817" s="104"/>
      <c r="AI817" s="104"/>
      <c r="AJ817" s="104"/>
      <c r="AK817" s="104"/>
      <c r="AL817" s="104"/>
      <c r="AM817" s="104"/>
      <c r="AN817" s="104"/>
      <c r="AO817" s="104"/>
      <c r="AP817" s="104"/>
      <c r="AQ817" s="104"/>
    </row>
    <row r="818" ht="15.7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14"/>
      <c r="W818" s="114"/>
      <c r="X818" s="104"/>
      <c r="Y818" s="104"/>
      <c r="Z818" s="104"/>
      <c r="AA818" s="104"/>
      <c r="AB818" s="104"/>
      <c r="AC818" s="104"/>
      <c r="AD818" s="104"/>
      <c r="AE818" s="104"/>
      <c r="AF818" s="104"/>
      <c r="AG818" s="104"/>
      <c r="AH818" s="104"/>
      <c r="AI818" s="104"/>
      <c r="AJ818" s="104"/>
      <c r="AK818" s="104"/>
      <c r="AL818" s="104"/>
      <c r="AM818" s="104"/>
      <c r="AN818" s="104"/>
      <c r="AO818" s="104"/>
      <c r="AP818" s="104"/>
      <c r="AQ818" s="104"/>
    </row>
    <row r="819" ht="15.7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14"/>
      <c r="W819" s="114"/>
      <c r="X819" s="104"/>
      <c r="Y819" s="104"/>
      <c r="Z819" s="104"/>
      <c r="AA819" s="104"/>
      <c r="AB819" s="104"/>
      <c r="AC819" s="104"/>
      <c r="AD819" s="104"/>
      <c r="AE819" s="104"/>
      <c r="AF819" s="104"/>
      <c r="AG819" s="104"/>
      <c r="AH819" s="104"/>
      <c r="AI819" s="104"/>
      <c r="AJ819" s="104"/>
      <c r="AK819" s="104"/>
      <c r="AL819" s="104"/>
      <c r="AM819" s="104"/>
      <c r="AN819" s="104"/>
      <c r="AO819" s="104"/>
      <c r="AP819" s="104"/>
      <c r="AQ819" s="104"/>
    </row>
    <row r="820" ht="15.7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14"/>
      <c r="W820" s="114"/>
      <c r="X820" s="104"/>
      <c r="Y820" s="104"/>
      <c r="Z820" s="104"/>
      <c r="AA820" s="104"/>
      <c r="AB820" s="104"/>
      <c r="AC820" s="104"/>
      <c r="AD820" s="104"/>
      <c r="AE820" s="104"/>
      <c r="AF820" s="104"/>
      <c r="AG820" s="104"/>
      <c r="AH820" s="104"/>
      <c r="AI820" s="104"/>
      <c r="AJ820" s="104"/>
      <c r="AK820" s="104"/>
      <c r="AL820" s="104"/>
      <c r="AM820" s="104"/>
      <c r="AN820" s="104"/>
      <c r="AO820" s="104"/>
      <c r="AP820" s="104"/>
      <c r="AQ820" s="104"/>
    </row>
    <row r="821" ht="15.7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14"/>
      <c r="W821" s="114"/>
      <c r="X821" s="104"/>
      <c r="Y821" s="104"/>
      <c r="Z821" s="104"/>
      <c r="AA821" s="104"/>
      <c r="AB821" s="104"/>
      <c r="AC821" s="104"/>
      <c r="AD821" s="104"/>
      <c r="AE821" s="104"/>
      <c r="AF821" s="104"/>
      <c r="AG821" s="104"/>
      <c r="AH821" s="104"/>
      <c r="AI821" s="104"/>
      <c r="AJ821" s="104"/>
      <c r="AK821" s="104"/>
      <c r="AL821" s="104"/>
      <c r="AM821" s="104"/>
      <c r="AN821" s="104"/>
      <c r="AO821" s="104"/>
      <c r="AP821" s="104"/>
      <c r="AQ821" s="104"/>
    </row>
    <row r="822" ht="15.7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14"/>
      <c r="W822" s="114"/>
      <c r="X822" s="104"/>
      <c r="Y822" s="104"/>
      <c r="Z822" s="104"/>
      <c r="AA822" s="104"/>
      <c r="AB822" s="104"/>
      <c r="AC822" s="104"/>
      <c r="AD822" s="104"/>
      <c r="AE822" s="104"/>
      <c r="AF822" s="104"/>
      <c r="AG822" s="104"/>
      <c r="AH822" s="104"/>
      <c r="AI822" s="104"/>
      <c r="AJ822" s="104"/>
      <c r="AK822" s="104"/>
      <c r="AL822" s="104"/>
      <c r="AM822" s="104"/>
      <c r="AN822" s="104"/>
      <c r="AO822" s="104"/>
      <c r="AP822" s="104"/>
      <c r="AQ822" s="104"/>
    </row>
    <row r="823" ht="15.7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14"/>
      <c r="W823" s="114"/>
      <c r="X823" s="104"/>
      <c r="Y823" s="104"/>
      <c r="Z823" s="104"/>
      <c r="AA823" s="104"/>
      <c r="AB823" s="104"/>
      <c r="AC823" s="104"/>
      <c r="AD823" s="104"/>
      <c r="AE823" s="104"/>
      <c r="AF823" s="104"/>
      <c r="AG823" s="104"/>
      <c r="AH823" s="104"/>
      <c r="AI823" s="104"/>
      <c r="AJ823" s="104"/>
      <c r="AK823" s="104"/>
      <c r="AL823" s="104"/>
      <c r="AM823" s="104"/>
      <c r="AN823" s="104"/>
      <c r="AO823" s="104"/>
      <c r="AP823" s="104"/>
      <c r="AQ823" s="104"/>
    </row>
    <row r="824" ht="15.7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14"/>
      <c r="W824" s="114"/>
      <c r="X824" s="104"/>
      <c r="Y824" s="104"/>
      <c r="Z824" s="104"/>
      <c r="AA824" s="104"/>
      <c r="AB824" s="104"/>
      <c r="AC824" s="104"/>
      <c r="AD824" s="104"/>
      <c r="AE824" s="104"/>
      <c r="AF824" s="104"/>
      <c r="AG824" s="104"/>
      <c r="AH824" s="104"/>
      <c r="AI824" s="104"/>
      <c r="AJ824" s="104"/>
      <c r="AK824" s="104"/>
      <c r="AL824" s="104"/>
      <c r="AM824" s="104"/>
      <c r="AN824" s="104"/>
      <c r="AO824" s="104"/>
      <c r="AP824" s="104"/>
      <c r="AQ824" s="104"/>
    </row>
    <row r="825" ht="15.7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14"/>
      <c r="W825" s="114"/>
      <c r="X825" s="104"/>
      <c r="Y825" s="104"/>
      <c r="Z825" s="104"/>
      <c r="AA825" s="104"/>
      <c r="AB825" s="104"/>
      <c r="AC825" s="104"/>
      <c r="AD825" s="104"/>
      <c r="AE825" s="104"/>
      <c r="AF825" s="104"/>
      <c r="AG825" s="104"/>
      <c r="AH825" s="104"/>
      <c r="AI825" s="104"/>
      <c r="AJ825" s="104"/>
      <c r="AK825" s="104"/>
      <c r="AL825" s="104"/>
      <c r="AM825" s="104"/>
      <c r="AN825" s="104"/>
      <c r="AO825" s="104"/>
      <c r="AP825" s="104"/>
      <c r="AQ825" s="104"/>
    </row>
    <row r="826" ht="15.7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14"/>
      <c r="W826" s="114"/>
      <c r="X826" s="104"/>
      <c r="Y826" s="104"/>
      <c r="Z826" s="104"/>
      <c r="AA826" s="104"/>
      <c r="AB826" s="104"/>
      <c r="AC826" s="104"/>
      <c r="AD826" s="104"/>
      <c r="AE826" s="104"/>
      <c r="AF826" s="104"/>
      <c r="AG826" s="104"/>
      <c r="AH826" s="104"/>
      <c r="AI826" s="104"/>
      <c r="AJ826" s="104"/>
      <c r="AK826" s="104"/>
      <c r="AL826" s="104"/>
      <c r="AM826" s="104"/>
      <c r="AN826" s="104"/>
      <c r="AO826" s="104"/>
      <c r="AP826" s="104"/>
      <c r="AQ826" s="104"/>
    </row>
    <row r="827" ht="15.7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14"/>
      <c r="W827" s="114"/>
      <c r="X827" s="104"/>
      <c r="Y827" s="104"/>
      <c r="Z827" s="104"/>
      <c r="AA827" s="104"/>
      <c r="AB827" s="104"/>
      <c r="AC827" s="104"/>
      <c r="AD827" s="104"/>
      <c r="AE827" s="104"/>
      <c r="AF827" s="104"/>
      <c r="AG827" s="104"/>
      <c r="AH827" s="104"/>
      <c r="AI827" s="104"/>
      <c r="AJ827" s="104"/>
      <c r="AK827" s="104"/>
      <c r="AL827" s="104"/>
      <c r="AM827" s="104"/>
      <c r="AN827" s="104"/>
      <c r="AO827" s="104"/>
      <c r="AP827" s="104"/>
      <c r="AQ827" s="104"/>
    </row>
    <row r="828" ht="15.7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14"/>
      <c r="W828" s="114"/>
      <c r="X828" s="104"/>
      <c r="Y828" s="104"/>
      <c r="Z828" s="104"/>
      <c r="AA828" s="104"/>
      <c r="AB828" s="104"/>
      <c r="AC828" s="104"/>
      <c r="AD828" s="104"/>
      <c r="AE828" s="104"/>
      <c r="AF828" s="104"/>
      <c r="AG828" s="104"/>
      <c r="AH828" s="104"/>
      <c r="AI828" s="104"/>
      <c r="AJ828" s="104"/>
      <c r="AK828" s="104"/>
      <c r="AL828" s="104"/>
      <c r="AM828" s="104"/>
      <c r="AN828" s="104"/>
      <c r="AO828" s="104"/>
      <c r="AP828" s="104"/>
      <c r="AQ828" s="104"/>
    </row>
    <row r="829" ht="15.7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14"/>
      <c r="W829" s="114"/>
      <c r="X829" s="104"/>
      <c r="Y829" s="104"/>
      <c r="Z829" s="104"/>
      <c r="AA829" s="104"/>
      <c r="AB829" s="104"/>
      <c r="AC829" s="104"/>
      <c r="AD829" s="104"/>
      <c r="AE829" s="104"/>
      <c r="AF829" s="104"/>
      <c r="AG829" s="104"/>
      <c r="AH829" s="104"/>
      <c r="AI829" s="104"/>
      <c r="AJ829" s="104"/>
      <c r="AK829" s="104"/>
      <c r="AL829" s="104"/>
      <c r="AM829" s="104"/>
      <c r="AN829" s="104"/>
      <c r="AO829" s="104"/>
      <c r="AP829" s="104"/>
      <c r="AQ829" s="104"/>
    </row>
    <row r="830" ht="15.7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14"/>
      <c r="W830" s="114"/>
      <c r="X830" s="104"/>
      <c r="Y830" s="104"/>
      <c r="Z830" s="104"/>
      <c r="AA830" s="104"/>
      <c r="AB830" s="104"/>
      <c r="AC830" s="104"/>
      <c r="AD830" s="104"/>
      <c r="AE830" s="104"/>
      <c r="AF830" s="104"/>
      <c r="AG830" s="104"/>
      <c r="AH830" s="104"/>
      <c r="AI830" s="104"/>
      <c r="AJ830" s="104"/>
      <c r="AK830" s="104"/>
      <c r="AL830" s="104"/>
      <c r="AM830" s="104"/>
      <c r="AN830" s="104"/>
      <c r="AO830" s="104"/>
      <c r="AP830" s="104"/>
      <c r="AQ830" s="104"/>
    </row>
    <row r="831" ht="15.7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14"/>
      <c r="W831" s="114"/>
      <c r="X831" s="104"/>
      <c r="Y831" s="104"/>
      <c r="Z831" s="104"/>
      <c r="AA831" s="104"/>
      <c r="AB831" s="104"/>
      <c r="AC831" s="104"/>
      <c r="AD831" s="104"/>
      <c r="AE831" s="104"/>
      <c r="AF831" s="104"/>
      <c r="AG831" s="104"/>
      <c r="AH831" s="104"/>
      <c r="AI831" s="104"/>
      <c r="AJ831" s="104"/>
      <c r="AK831" s="104"/>
      <c r="AL831" s="104"/>
      <c r="AM831" s="104"/>
      <c r="AN831" s="104"/>
      <c r="AO831" s="104"/>
      <c r="AP831" s="104"/>
      <c r="AQ831" s="104"/>
    </row>
    <row r="832" ht="15.7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14"/>
      <c r="W832" s="114"/>
      <c r="X832" s="104"/>
      <c r="Y832" s="104"/>
      <c r="Z832" s="104"/>
      <c r="AA832" s="104"/>
      <c r="AB832" s="104"/>
      <c r="AC832" s="104"/>
      <c r="AD832" s="104"/>
      <c r="AE832" s="104"/>
      <c r="AF832" s="104"/>
      <c r="AG832" s="104"/>
      <c r="AH832" s="104"/>
      <c r="AI832" s="104"/>
      <c r="AJ832" s="104"/>
      <c r="AK832" s="104"/>
      <c r="AL832" s="104"/>
      <c r="AM832" s="104"/>
      <c r="AN832" s="104"/>
      <c r="AO832" s="104"/>
      <c r="AP832" s="104"/>
      <c r="AQ832" s="104"/>
    </row>
    <row r="833" ht="15.7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14"/>
      <c r="W833" s="114"/>
      <c r="X833" s="104"/>
      <c r="Y833" s="104"/>
      <c r="Z833" s="104"/>
      <c r="AA833" s="104"/>
      <c r="AB833" s="104"/>
      <c r="AC833" s="104"/>
      <c r="AD833" s="104"/>
      <c r="AE833" s="104"/>
      <c r="AF833" s="104"/>
      <c r="AG833" s="104"/>
      <c r="AH833" s="104"/>
      <c r="AI833" s="104"/>
      <c r="AJ833" s="104"/>
      <c r="AK833" s="104"/>
      <c r="AL833" s="104"/>
      <c r="AM833" s="104"/>
      <c r="AN833" s="104"/>
      <c r="AO833" s="104"/>
      <c r="AP833" s="104"/>
      <c r="AQ833" s="104"/>
    </row>
    <row r="834" ht="15.7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14"/>
      <c r="W834" s="114"/>
      <c r="X834" s="104"/>
      <c r="Y834" s="104"/>
      <c r="Z834" s="104"/>
      <c r="AA834" s="104"/>
      <c r="AB834" s="104"/>
      <c r="AC834" s="104"/>
      <c r="AD834" s="104"/>
      <c r="AE834" s="104"/>
      <c r="AF834" s="104"/>
      <c r="AG834" s="104"/>
      <c r="AH834" s="104"/>
      <c r="AI834" s="104"/>
      <c r="AJ834" s="104"/>
      <c r="AK834" s="104"/>
      <c r="AL834" s="104"/>
      <c r="AM834" s="104"/>
      <c r="AN834" s="104"/>
      <c r="AO834" s="104"/>
      <c r="AP834" s="104"/>
      <c r="AQ834" s="104"/>
    </row>
    <row r="835" ht="15.7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14"/>
      <c r="W835" s="114"/>
      <c r="X835" s="104"/>
      <c r="Y835" s="104"/>
      <c r="Z835" s="104"/>
      <c r="AA835" s="104"/>
      <c r="AB835" s="104"/>
      <c r="AC835" s="104"/>
      <c r="AD835" s="104"/>
      <c r="AE835" s="104"/>
      <c r="AF835" s="104"/>
      <c r="AG835" s="104"/>
      <c r="AH835" s="104"/>
      <c r="AI835" s="104"/>
      <c r="AJ835" s="104"/>
      <c r="AK835" s="104"/>
      <c r="AL835" s="104"/>
      <c r="AM835" s="104"/>
      <c r="AN835" s="104"/>
      <c r="AO835" s="104"/>
      <c r="AP835" s="104"/>
      <c r="AQ835" s="104"/>
    </row>
    <row r="836" ht="15.7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14"/>
      <c r="W836" s="114"/>
      <c r="X836" s="104"/>
      <c r="Y836" s="104"/>
      <c r="Z836" s="104"/>
      <c r="AA836" s="104"/>
      <c r="AB836" s="104"/>
      <c r="AC836" s="104"/>
      <c r="AD836" s="104"/>
      <c r="AE836" s="104"/>
      <c r="AF836" s="104"/>
      <c r="AG836" s="104"/>
      <c r="AH836" s="104"/>
      <c r="AI836" s="104"/>
      <c r="AJ836" s="104"/>
      <c r="AK836" s="104"/>
      <c r="AL836" s="104"/>
      <c r="AM836" s="104"/>
      <c r="AN836" s="104"/>
      <c r="AO836" s="104"/>
      <c r="AP836" s="104"/>
      <c r="AQ836" s="104"/>
    </row>
    <row r="837" ht="15.7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14"/>
      <c r="W837" s="114"/>
      <c r="X837" s="104"/>
      <c r="Y837" s="104"/>
      <c r="Z837" s="104"/>
      <c r="AA837" s="104"/>
      <c r="AB837" s="104"/>
      <c r="AC837" s="104"/>
      <c r="AD837" s="104"/>
      <c r="AE837" s="104"/>
      <c r="AF837" s="104"/>
      <c r="AG837" s="104"/>
      <c r="AH837" s="104"/>
      <c r="AI837" s="104"/>
      <c r="AJ837" s="104"/>
      <c r="AK837" s="104"/>
      <c r="AL837" s="104"/>
      <c r="AM837" s="104"/>
      <c r="AN837" s="104"/>
      <c r="AO837" s="104"/>
      <c r="AP837" s="104"/>
      <c r="AQ837" s="104"/>
    </row>
    <row r="838" ht="15.7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14"/>
      <c r="W838" s="114"/>
      <c r="X838" s="104"/>
      <c r="Y838" s="104"/>
      <c r="Z838" s="104"/>
      <c r="AA838" s="104"/>
      <c r="AB838" s="104"/>
      <c r="AC838" s="104"/>
      <c r="AD838" s="104"/>
      <c r="AE838" s="104"/>
      <c r="AF838" s="104"/>
      <c r="AG838" s="104"/>
      <c r="AH838" s="104"/>
      <c r="AI838" s="104"/>
      <c r="AJ838" s="104"/>
      <c r="AK838" s="104"/>
      <c r="AL838" s="104"/>
      <c r="AM838" s="104"/>
      <c r="AN838" s="104"/>
      <c r="AO838" s="104"/>
      <c r="AP838" s="104"/>
      <c r="AQ838" s="104"/>
    </row>
    <row r="839" ht="15.7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14"/>
      <c r="W839" s="114"/>
      <c r="X839" s="104"/>
      <c r="Y839" s="104"/>
      <c r="Z839" s="104"/>
      <c r="AA839" s="104"/>
      <c r="AB839" s="104"/>
      <c r="AC839" s="104"/>
      <c r="AD839" s="104"/>
      <c r="AE839" s="104"/>
      <c r="AF839" s="104"/>
      <c r="AG839" s="104"/>
      <c r="AH839" s="104"/>
      <c r="AI839" s="104"/>
      <c r="AJ839" s="104"/>
      <c r="AK839" s="104"/>
      <c r="AL839" s="104"/>
      <c r="AM839" s="104"/>
      <c r="AN839" s="104"/>
      <c r="AO839" s="104"/>
      <c r="AP839" s="104"/>
      <c r="AQ839" s="104"/>
    </row>
    <row r="840" ht="15.7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14"/>
      <c r="W840" s="114"/>
      <c r="X840" s="104"/>
      <c r="Y840" s="104"/>
      <c r="Z840" s="104"/>
      <c r="AA840" s="104"/>
      <c r="AB840" s="104"/>
      <c r="AC840" s="104"/>
      <c r="AD840" s="104"/>
      <c r="AE840" s="104"/>
      <c r="AF840" s="104"/>
      <c r="AG840" s="104"/>
      <c r="AH840" s="104"/>
      <c r="AI840" s="104"/>
      <c r="AJ840" s="104"/>
      <c r="AK840" s="104"/>
      <c r="AL840" s="104"/>
      <c r="AM840" s="104"/>
      <c r="AN840" s="104"/>
      <c r="AO840" s="104"/>
      <c r="AP840" s="104"/>
      <c r="AQ840" s="104"/>
    </row>
    <row r="841" ht="15.7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14"/>
      <c r="W841" s="114"/>
      <c r="X841" s="104"/>
      <c r="Y841" s="104"/>
      <c r="Z841" s="104"/>
      <c r="AA841" s="104"/>
      <c r="AB841" s="104"/>
      <c r="AC841" s="104"/>
      <c r="AD841" s="104"/>
      <c r="AE841" s="104"/>
      <c r="AF841" s="104"/>
      <c r="AG841" s="104"/>
      <c r="AH841" s="104"/>
      <c r="AI841" s="104"/>
      <c r="AJ841" s="104"/>
      <c r="AK841" s="104"/>
      <c r="AL841" s="104"/>
      <c r="AM841" s="104"/>
      <c r="AN841" s="104"/>
      <c r="AO841" s="104"/>
      <c r="AP841" s="104"/>
      <c r="AQ841" s="104"/>
    </row>
    <row r="842" ht="15.7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14"/>
      <c r="W842" s="114"/>
      <c r="X842" s="104"/>
      <c r="Y842" s="104"/>
      <c r="Z842" s="104"/>
      <c r="AA842" s="104"/>
      <c r="AB842" s="104"/>
      <c r="AC842" s="104"/>
      <c r="AD842" s="104"/>
      <c r="AE842" s="104"/>
      <c r="AF842" s="104"/>
      <c r="AG842" s="104"/>
      <c r="AH842" s="104"/>
      <c r="AI842" s="104"/>
      <c r="AJ842" s="104"/>
      <c r="AK842" s="104"/>
      <c r="AL842" s="104"/>
      <c r="AM842" s="104"/>
      <c r="AN842" s="104"/>
      <c r="AO842" s="104"/>
      <c r="AP842" s="104"/>
      <c r="AQ842" s="104"/>
    </row>
    <row r="843" ht="15.7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14"/>
      <c r="W843" s="114"/>
      <c r="X843" s="104"/>
      <c r="Y843" s="104"/>
      <c r="Z843" s="104"/>
      <c r="AA843" s="104"/>
      <c r="AB843" s="104"/>
      <c r="AC843" s="104"/>
      <c r="AD843" s="104"/>
      <c r="AE843" s="104"/>
      <c r="AF843" s="104"/>
      <c r="AG843" s="104"/>
      <c r="AH843" s="104"/>
      <c r="AI843" s="104"/>
      <c r="AJ843" s="104"/>
      <c r="AK843" s="104"/>
      <c r="AL843" s="104"/>
      <c r="AM843" s="104"/>
      <c r="AN843" s="104"/>
      <c r="AO843" s="104"/>
      <c r="AP843" s="104"/>
      <c r="AQ843" s="104"/>
    </row>
    <row r="844" ht="15.7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14"/>
      <c r="W844" s="114"/>
      <c r="X844" s="104"/>
      <c r="Y844" s="104"/>
      <c r="Z844" s="104"/>
      <c r="AA844" s="104"/>
      <c r="AB844" s="104"/>
      <c r="AC844" s="104"/>
      <c r="AD844" s="104"/>
      <c r="AE844" s="104"/>
      <c r="AF844" s="104"/>
      <c r="AG844" s="104"/>
      <c r="AH844" s="104"/>
      <c r="AI844" s="104"/>
      <c r="AJ844" s="104"/>
      <c r="AK844" s="104"/>
      <c r="AL844" s="104"/>
      <c r="AM844" s="104"/>
      <c r="AN844" s="104"/>
      <c r="AO844" s="104"/>
      <c r="AP844" s="104"/>
      <c r="AQ844" s="104"/>
    </row>
    <row r="845" ht="15.7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14"/>
      <c r="W845" s="114"/>
      <c r="X845" s="104"/>
      <c r="Y845" s="104"/>
      <c r="Z845" s="104"/>
      <c r="AA845" s="104"/>
      <c r="AB845" s="104"/>
      <c r="AC845" s="104"/>
      <c r="AD845" s="104"/>
      <c r="AE845" s="104"/>
      <c r="AF845" s="104"/>
      <c r="AG845" s="104"/>
      <c r="AH845" s="104"/>
      <c r="AI845" s="104"/>
      <c r="AJ845" s="104"/>
      <c r="AK845" s="104"/>
      <c r="AL845" s="104"/>
      <c r="AM845" s="104"/>
      <c r="AN845" s="104"/>
      <c r="AO845" s="104"/>
      <c r="AP845" s="104"/>
      <c r="AQ845" s="104"/>
    </row>
    <row r="846" ht="15.7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14"/>
      <c r="W846" s="114"/>
      <c r="X846" s="104"/>
      <c r="Y846" s="104"/>
      <c r="Z846" s="104"/>
      <c r="AA846" s="104"/>
      <c r="AB846" s="104"/>
      <c r="AC846" s="104"/>
      <c r="AD846" s="104"/>
      <c r="AE846" s="104"/>
      <c r="AF846" s="104"/>
      <c r="AG846" s="104"/>
      <c r="AH846" s="104"/>
      <c r="AI846" s="104"/>
      <c r="AJ846" s="104"/>
      <c r="AK846" s="104"/>
      <c r="AL846" s="104"/>
      <c r="AM846" s="104"/>
      <c r="AN846" s="104"/>
      <c r="AO846" s="104"/>
      <c r="AP846" s="104"/>
      <c r="AQ846" s="104"/>
    </row>
    <row r="847" ht="15.7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14"/>
      <c r="W847" s="114"/>
      <c r="X847" s="104"/>
      <c r="Y847" s="104"/>
      <c r="Z847" s="104"/>
      <c r="AA847" s="104"/>
      <c r="AB847" s="104"/>
      <c r="AC847" s="104"/>
      <c r="AD847" s="104"/>
      <c r="AE847" s="104"/>
      <c r="AF847" s="104"/>
      <c r="AG847" s="104"/>
      <c r="AH847" s="104"/>
      <c r="AI847" s="104"/>
      <c r="AJ847" s="104"/>
      <c r="AK847" s="104"/>
      <c r="AL847" s="104"/>
      <c r="AM847" s="104"/>
      <c r="AN847" s="104"/>
      <c r="AO847" s="104"/>
      <c r="AP847" s="104"/>
      <c r="AQ847" s="104"/>
    </row>
    <row r="848" ht="15.7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14"/>
      <c r="W848" s="114"/>
      <c r="X848" s="104"/>
      <c r="Y848" s="104"/>
      <c r="Z848" s="104"/>
      <c r="AA848" s="104"/>
      <c r="AB848" s="104"/>
      <c r="AC848" s="104"/>
      <c r="AD848" s="104"/>
      <c r="AE848" s="104"/>
      <c r="AF848" s="104"/>
      <c r="AG848" s="104"/>
      <c r="AH848" s="104"/>
      <c r="AI848" s="104"/>
      <c r="AJ848" s="104"/>
      <c r="AK848" s="104"/>
      <c r="AL848" s="104"/>
      <c r="AM848" s="104"/>
      <c r="AN848" s="104"/>
      <c r="AO848" s="104"/>
      <c r="AP848" s="104"/>
      <c r="AQ848" s="104"/>
    </row>
    <row r="849" ht="15.7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14"/>
      <c r="W849" s="114"/>
      <c r="X849" s="104"/>
      <c r="Y849" s="104"/>
      <c r="Z849" s="104"/>
      <c r="AA849" s="104"/>
      <c r="AB849" s="104"/>
      <c r="AC849" s="104"/>
      <c r="AD849" s="104"/>
      <c r="AE849" s="104"/>
      <c r="AF849" s="104"/>
      <c r="AG849" s="104"/>
      <c r="AH849" s="104"/>
      <c r="AI849" s="104"/>
      <c r="AJ849" s="104"/>
      <c r="AK849" s="104"/>
      <c r="AL849" s="104"/>
      <c r="AM849" s="104"/>
      <c r="AN849" s="104"/>
      <c r="AO849" s="104"/>
      <c r="AP849" s="104"/>
      <c r="AQ849" s="104"/>
    </row>
    <row r="850" ht="15.7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14"/>
      <c r="W850" s="114"/>
      <c r="X850" s="104"/>
      <c r="Y850" s="104"/>
      <c r="Z850" s="104"/>
      <c r="AA850" s="104"/>
      <c r="AB850" s="104"/>
      <c r="AC850" s="104"/>
      <c r="AD850" s="104"/>
      <c r="AE850" s="104"/>
      <c r="AF850" s="104"/>
      <c r="AG850" s="104"/>
      <c r="AH850" s="104"/>
      <c r="AI850" s="104"/>
      <c r="AJ850" s="104"/>
      <c r="AK850" s="104"/>
      <c r="AL850" s="104"/>
      <c r="AM850" s="104"/>
      <c r="AN850" s="104"/>
      <c r="AO850" s="104"/>
      <c r="AP850" s="104"/>
      <c r="AQ850" s="104"/>
    </row>
    <row r="851" ht="15.7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14"/>
      <c r="W851" s="114"/>
      <c r="X851" s="104"/>
      <c r="Y851" s="104"/>
      <c r="Z851" s="104"/>
      <c r="AA851" s="104"/>
      <c r="AB851" s="104"/>
      <c r="AC851" s="104"/>
      <c r="AD851" s="104"/>
      <c r="AE851" s="104"/>
      <c r="AF851" s="104"/>
      <c r="AG851" s="104"/>
      <c r="AH851" s="104"/>
      <c r="AI851" s="104"/>
      <c r="AJ851" s="104"/>
      <c r="AK851" s="104"/>
      <c r="AL851" s="104"/>
      <c r="AM851" s="104"/>
      <c r="AN851" s="104"/>
      <c r="AO851" s="104"/>
      <c r="AP851" s="104"/>
      <c r="AQ851" s="104"/>
    </row>
    <row r="852" ht="15.7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14"/>
      <c r="W852" s="114"/>
      <c r="X852" s="104"/>
      <c r="Y852" s="104"/>
      <c r="Z852" s="104"/>
      <c r="AA852" s="104"/>
      <c r="AB852" s="104"/>
      <c r="AC852" s="104"/>
      <c r="AD852" s="104"/>
      <c r="AE852" s="104"/>
      <c r="AF852" s="104"/>
      <c r="AG852" s="104"/>
      <c r="AH852" s="104"/>
      <c r="AI852" s="104"/>
      <c r="AJ852" s="104"/>
      <c r="AK852" s="104"/>
      <c r="AL852" s="104"/>
      <c r="AM852" s="104"/>
      <c r="AN852" s="104"/>
      <c r="AO852" s="104"/>
      <c r="AP852" s="104"/>
      <c r="AQ852" s="104"/>
    </row>
    <row r="853" ht="15.7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14"/>
      <c r="W853" s="114"/>
      <c r="X853" s="104"/>
      <c r="Y853" s="104"/>
      <c r="Z853" s="104"/>
      <c r="AA853" s="104"/>
      <c r="AB853" s="104"/>
      <c r="AC853" s="104"/>
      <c r="AD853" s="104"/>
      <c r="AE853" s="104"/>
      <c r="AF853" s="104"/>
      <c r="AG853" s="104"/>
      <c r="AH853" s="104"/>
      <c r="AI853" s="104"/>
      <c r="AJ853" s="104"/>
      <c r="AK853" s="104"/>
      <c r="AL853" s="104"/>
      <c r="AM853" s="104"/>
      <c r="AN853" s="104"/>
      <c r="AO853" s="104"/>
      <c r="AP853" s="104"/>
      <c r="AQ853" s="104"/>
    </row>
    <row r="854" ht="15.7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14"/>
      <c r="W854" s="114"/>
      <c r="X854" s="104"/>
      <c r="Y854" s="104"/>
      <c r="Z854" s="104"/>
      <c r="AA854" s="104"/>
      <c r="AB854" s="104"/>
      <c r="AC854" s="104"/>
      <c r="AD854" s="104"/>
      <c r="AE854" s="104"/>
      <c r="AF854" s="104"/>
      <c r="AG854" s="104"/>
      <c r="AH854" s="104"/>
      <c r="AI854" s="104"/>
      <c r="AJ854" s="104"/>
      <c r="AK854" s="104"/>
      <c r="AL854" s="104"/>
      <c r="AM854" s="104"/>
      <c r="AN854" s="104"/>
      <c r="AO854" s="104"/>
      <c r="AP854" s="104"/>
      <c r="AQ854" s="104"/>
    </row>
    <row r="855" ht="15.7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14"/>
      <c r="W855" s="114"/>
      <c r="X855" s="104"/>
      <c r="Y855" s="104"/>
      <c r="Z855" s="104"/>
      <c r="AA855" s="104"/>
      <c r="AB855" s="104"/>
      <c r="AC855" s="104"/>
      <c r="AD855" s="104"/>
      <c r="AE855" s="104"/>
      <c r="AF855" s="104"/>
      <c r="AG855" s="104"/>
      <c r="AH855" s="104"/>
      <c r="AI855" s="104"/>
      <c r="AJ855" s="104"/>
      <c r="AK855" s="104"/>
      <c r="AL855" s="104"/>
      <c r="AM855" s="104"/>
      <c r="AN855" s="104"/>
      <c r="AO855" s="104"/>
      <c r="AP855" s="104"/>
      <c r="AQ855" s="104"/>
    </row>
    <row r="856" ht="15.7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14"/>
      <c r="W856" s="114"/>
      <c r="X856" s="104"/>
      <c r="Y856" s="104"/>
      <c r="Z856" s="104"/>
      <c r="AA856" s="104"/>
      <c r="AB856" s="104"/>
      <c r="AC856" s="104"/>
      <c r="AD856" s="104"/>
      <c r="AE856" s="104"/>
      <c r="AF856" s="104"/>
      <c r="AG856" s="104"/>
      <c r="AH856" s="104"/>
      <c r="AI856" s="104"/>
      <c r="AJ856" s="104"/>
      <c r="AK856" s="104"/>
      <c r="AL856" s="104"/>
      <c r="AM856" s="104"/>
      <c r="AN856" s="104"/>
      <c r="AO856" s="104"/>
      <c r="AP856" s="104"/>
      <c r="AQ856" s="104"/>
    </row>
    <row r="857" ht="15.7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14"/>
      <c r="W857" s="114"/>
      <c r="X857" s="104"/>
      <c r="Y857" s="104"/>
      <c r="Z857" s="104"/>
      <c r="AA857" s="104"/>
      <c r="AB857" s="104"/>
      <c r="AC857" s="104"/>
      <c r="AD857" s="104"/>
      <c r="AE857" s="104"/>
      <c r="AF857" s="104"/>
      <c r="AG857" s="104"/>
      <c r="AH857" s="104"/>
      <c r="AI857" s="104"/>
      <c r="AJ857" s="104"/>
      <c r="AK857" s="104"/>
      <c r="AL857" s="104"/>
      <c r="AM857" s="104"/>
      <c r="AN857" s="104"/>
      <c r="AO857" s="104"/>
      <c r="AP857" s="104"/>
      <c r="AQ857" s="104"/>
    </row>
    <row r="858" ht="15.7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14"/>
      <c r="W858" s="114"/>
      <c r="X858" s="104"/>
      <c r="Y858" s="104"/>
      <c r="Z858" s="104"/>
      <c r="AA858" s="104"/>
      <c r="AB858" s="104"/>
      <c r="AC858" s="104"/>
      <c r="AD858" s="104"/>
      <c r="AE858" s="104"/>
      <c r="AF858" s="104"/>
      <c r="AG858" s="104"/>
      <c r="AH858" s="104"/>
      <c r="AI858" s="104"/>
      <c r="AJ858" s="104"/>
      <c r="AK858" s="104"/>
      <c r="AL858" s="104"/>
      <c r="AM858" s="104"/>
      <c r="AN858" s="104"/>
      <c r="AO858" s="104"/>
      <c r="AP858" s="104"/>
      <c r="AQ858" s="104"/>
    </row>
    <row r="859" ht="15.7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14"/>
      <c r="W859" s="114"/>
      <c r="X859" s="104"/>
      <c r="Y859" s="104"/>
      <c r="Z859" s="104"/>
      <c r="AA859" s="104"/>
      <c r="AB859" s="104"/>
      <c r="AC859" s="104"/>
      <c r="AD859" s="104"/>
      <c r="AE859" s="104"/>
      <c r="AF859" s="104"/>
      <c r="AG859" s="104"/>
      <c r="AH859" s="104"/>
      <c r="AI859" s="104"/>
      <c r="AJ859" s="104"/>
      <c r="AK859" s="104"/>
      <c r="AL859" s="104"/>
      <c r="AM859" s="104"/>
      <c r="AN859" s="104"/>
      <c r="AO859" s="104"/>
      <c r="AP859" s="104"/>
      <c r="AQ859" s="104"/>
    </row>
    <row r="860" ht="15.7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14"/>
      <c r="W860" s="114"/>
      <c r="X860" s="104"/>
      <c r="Y860" s="104"/>
      <c r="Z860" s="104"/>
      <c r="AA860" s="104"/>
      <c r="AB860" s="104"/>
      <c r="AC860" s="104"/>
      <c r="AD860" s="104"/>
      <c r="AE860" s="104"/>
      <c r="AF860" s="104"/>
      <c r="AG860" s="104"/>
      <c r="AH860" s="104"/>
      <c r="AI860" s="104"/>
      <c r="AJ860" s="104"/>
      <c r="AK860" s="104"/>
      <c r="AL860" s="104"/>
      <c r="AM860" s="104"/>
      <c r="AN860" s="104"/>
      <c r="AO860" s="104"/>
      <c r="AP860" s="104"/>
      <c r="AQ860" s="104"/>
    </row>
    <row r="861" ht="15.7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14"/>
      <c r="W861" s="114"/>
      <c r="X861" s="104"/>
      <c r="Y861" s="104"/>
      <c r="Z861" s="104"/>
      <c r="AA861" s="104"/>
      <c r="AB861" s="104"/>
      <c r="AC861" s="104"/>
      <c r="AD861" s="104"/>
      <c r="AE861" s="104"/>
      <c r="AF861" s="104"/>
      <c r="AG861" s="104"/>
      <c r="AH861" s="104"/>
      <c r="AI861" s="104"/>
      <c r="AJ861" s="104"/>
      <c r="AK861" s="104"/>
      <c r="AL861" s="104"/>
      <c r="AM861" s="104"/>
      <c r="AN861" s="104"/>
      <c r="AO861" s="104"/>
      <c r="AP861" s="104"/>
      <c r="AQ861" s="104"/>
    </row>
    <row r="862" ht="15.7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14"/>
      <c r="W862" s="114"/>
      <c r="X862" s="104"/>
      <c r="Y862" s="104"/>
      <c r="Z862" s="104"/>
      <c r="AA862" s="104"/>
      <c r="AB862" s="104"/>
      <c r="AC862" s="104"/>
      <c r="AD862" s="104"/>
      <c r="AE862" s="104"/>
      <c r="AF862" s="104"/>
      <c r="AG862" s="104"/>
      <c r="AH862" s="104"/>
      <c r="AI862" s="104"/>
      <c r="AJ862" s="104"/>
      <c r="AK862" s="104"/>
      <c r="AL862" s="104"/>
      <c r="AM862" s="104"/>
      <c r="AN862" s="104"/>
      <c r="AO862" s="104"/>
      <c r="AP862" s="104"/>
      <c r="AQ862" s="104"/>
    </row>
    <row r="863" ht="15.7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14"/>
      <c r="W863" s="114"/>
      <c r="X863" s="104"/>
      <c r="Y863" s="104"/>
      <c r="Z863" s="104"/>
      <c r="AA863" s="104"/>
      <c r="AB863" s="104"/>
      <c r="AC863" s="104"/>
      <c r="AD863" s="104"/>
      <c r="AE863" s="104"/>
      <c r="AF863" s="104"/>
      <c r="AG863" s="104"/>
      <c r="AH863" s="104"/>
      <c r="AI863" s="104"/>
      <c r="AJ863" s="104"/>
      <c r="AK863" s="104"/>
      <c r="AL863" s="104"/>
      <c r="AM863" s="104"/>
      <c r="AN863" s="104"/>
      <c r="AO863" s="104"/>
      <c r="AP863" s="104"/>
      <c r="AQ863" s="104"/>
    </row>
    <row r="864" ht="15.7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14"/>
      <c r="W864" s="114"/>
      <c r="X864" s="104"/>
      <c r="Y864" s="104"/>
      <c r="Z864" s="104"/>
      <c r="AA864" s="104"/>
      <c r="AB864" s="104"/>
      <c r="AC864" s="104"/>
      <c r="AD864" s="104"/>
      <c r="AE864" s="104"/>
      <c r="AF864" s="104"/>
      <c r="AG864" s="104"/>
      <c r="AH864" s="104"/>
      <c r="AI864" s="104"/>
      <c r="AJ864" s="104"/>
      <c r="AK864" s="104"/>
      <c r="AL864" s="104"/>
      <c r="AM864" s="104"/>
      <c r="AN864" s="104"/>
      <c r="AO864" s="104"/>
      <c r="AP864" s="104"/>
      <c r="AQ864" s="104"/>
    </row>
    <row r="865" ht="15.7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14"/>
      <c r="W865" s="114"/>
      <c r="X865" s="104"/>
      <c r="Y865" s="104"/>
      <c r="Z865" s="104"/>
      <c r="AA865" s="104"/>
      <c r="AB865" s="104"/>
      <c r="AC865" s="104"/>
      <c r="AD865" s="104"/>
      <c r="AE865" s="104"/>
      <c r="AF865" s="104"/>
      <c r="AG865" s="104"/>
      <c r="AH865" s="104"/>
      <c r="AI865" s="104"/>
      <c r="AJ865" s="104"/>
      <c r="AK865" s="104"/>
      <c r="AL865" s="104"/>
      <c r="AM865" s="104"/>
      <c r="AN865" s="104"/>
      <c r="AO865" s="104"/>
      <c r="AP865" s="104"/>
      <c r="AQ865" s="104"/>
    </row>
    <row r="866" ht="15.7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14"/>
      <c r="W866" s="114"/>
      <c r="X866" s="104"/>
      <c r="Y866" s="104"/>
      <c r="Z866" s="104"/>
      <c r="AA866" s="104"/>
      <c r="AB866" s="104"/>
      <c r="AC866" s="104"/>
      <c r="AD866" s="104"/>
      <c r="AE866" s="104"/>
      <c r="AF866" s="104"/>
      <c r="AG866" s="104"/>
      <c r="AH866" s="104"/>
      <c r="AI866" s="104"/>
      <c r="AJ866" s="104"/>
      <c r="AK866" s="104"/>
      <c r="AL866" s="104"/>
      <c r="AM866" s="104"/>
      <c r="AN866" s="104"/>
      <c r="AO866" s="104"/>
      <c r="AP866" s="104"/>
      <c r="AQ866" s="104"/>
    </row>
    <row r="867" ht="15.7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14"/>
      <c r="W867" s="114"/>
      <c r="X867" s="104"/>
      <c r="Y867" s="104"/>
      <c r="Z867" s="104"/>
      <c r="AA867" s="104"/>
      <c r="AB867" s="104"/>
      <c r="AC867" s="104"/>
      <c r="AD867" s="104"/>
      <c r="AE867" s="104"/>
      <c r="AF867" s="104"/>
      <c r="AG867" s="104"/>
      <c r="AH867" s="104"/>
      <c r="AI867" s="104"/>
      <c r="AJ867" s="104"/>
      <c r="AK867" s="104"/>
      <c r="AL867" s="104"/>
      <c r="AM867" s="104"/>
      <c r="AN867" s="104"/>
      <c r="AO867" s="104"/>
      <c r="AP867" s="104"/>
      <c r="AQ867" s="104"/>
    </row>
    <row r="868" ht="15.7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14"/>
      <c r="W868" s="114"/>
      <c r="X868" s="104"/>
      <c r="Y868" s="104"/>
      <c r="Z868" s="104"/>
      <c r="AA868" s="104"/>
      <c r="AB868" s="104"/>
      <c r="AC868" s="104"/>
      <c r="AD868" s="104"/>
      <c r="AE868" s="104"/>
      <c r="AF868" s="104"/>
      <c r="AG868" s="104"/>
      <c r="AH868" s="104"/>
      <c r="AI868" s="104"/>
      <c r="AJ868" s="104"/>
      <c r="AK868" s="104"/>
      <c r="AL868" s="104"/>
      <c r="AM868" s="104"/>
      <c r="AN868" s="104"/>
      <c r="AO868" s="104"/>
      <c r="AP868" s="104"/>
      <c r="AQ868" s="104"/>
    </row>
    <row r="869" ht="15.7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14"/>
      <c r="W869" s="114"/>
      <c r="X869" s="104"/>
      <c r="Y869" s="104"/>
      <c r="Z869" s="104"/>
      <c r="AA869" s="104"/>
      <c r="AB869" s="104"/>
      <c r="AC869" s="104"/>
      <c r="AD869" s="104"/>
      <c r="AE869" s="104"/>
      <c r="AF869" s="104"/>
      <c r="AG869" s="104"/>
      <c r="AH869" s="104"/>
      <c r="AI869" s="104"/>
      <c r="AJ869" s="104"/>
      <c r="AK869" s="104"/>
      <c r="AL869" s="104"/>
      <c r="AM869" s="104"/>
      <c r="AN869" s="104"/>
      <c r="AO869" s="104"/>
      <c r="AP869" s="104"/>
      <c r="AQ869" s="104"/>
    </row>
    <row r="870" ht="15.7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14"/>
      <c r="W870" s="114"/>
      <c r="X870" s="104"/>
      <c r="Y870" s="104"/>
      <c r="Z870" s="104"/>
      <c r="AA870" s="104"/>
      <c r="AB870" s="104"/>
      <c r="AC870" s="104"/>
      <c r="AD870" s="104"/>
      <c r="AE870" s="104"/>
      <c r="AF870" s="104"/>
      <c r="AG870" s="104"/>
      <c r="AH870" s="104"/>
      <c r="AI870" s="104"/>
      <c r="AJ870" s="104"/>
      <c r="AK870" s="104"/>
      <c r="AL870" s="104"/>
      <c r="AM870" s="104"/>
      <c r="AN870" s="104"/>
      <c r="AO870" s="104"/>
      <c r="AP870" s="104"/>
      <c r="AQ870" s="104"/>
    </row>
    <row r="871" ht="15.7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14"/>
      <c r="W871" s="114"/>
      <c r="X871" s="104"/>
      <c r="Y871" s="104"/>
      <c r="Z871" s="104"/>
      <c r="AA871" s="104"/>
      <c r="AB871" s="104"/>
      <c r="AC871" s="104"/>
      <c r="AD871" s="104"/>
      <c r="AE871" s="104"/>
      <c r="AF871" s="104"/>
      <c r="AG871" s="104"/>
      <c r="AH871" s="104"/>
      <c r="AI871" s="104"/>
      <c r="AJ871" s="104"/>
      <c r="AK871" s="104"/>
      <c r="AL871" s="104"/>
      <c r="AM871" s="104"/>
      <c r="AN871" s="104"/>
      <c r="AO871" s="104"/>
      <c r="AP871" s="104"/>
      <c r="AQ871" s="104"/>
    </row>
    <row r="872" ht="15.7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14"/>
      <c r="W872" s="114"/>
      <c r="X872" s="104"/>
      <c r="Y872" s="104"/>
      <c r="Z872" s="104"/>
      <c r="AA872" s="104"/>
      <c r="AB872" s="104"/>
      <c r="AC872" s="104"/>
      <c r="AD872" s="104"/>
      <c r="AE872" s="104"/>
      <c r="AF872" s="104"/>
      <c r="AG872" s="104"/>
      <c r="AH872" s="104"/>
      <c r="AI872" s="104"/>
      <c r="AJ872" s="104"/>
      <c r="AK872" s="104"/>
      <c r="AL872" s="104"/>
      <c r="AM872" s="104"/>
      <c r="AN872" s="104"/>
      <c r="AO872" s="104"/>
      <c r="AP872" s="104"/>
      <c r="AQ872" s="104"/>
    </row>
    <row r="873" ht="15.7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14"/>
      <c r="W873" s="114"/>
      <c r="X873" s="104"/>
      <c r="Y873" s="104"/>
      <c r="Z873" s="104"/>
      <c r="AA873" s="104"/>
      <c r="AB873" s="104"/>
      <c r="AC873" s="104"/>
      <c r="AD873" s="104"/>
      <c r="AE873" s="104"/>
      <c r="AF873" s="104"/>
      <c r="AG873" s="104"/>
      <c r="AH873" s="104"/>
      <c r="AI873" s="104"/>
      <c r="AJ873" s="104"/>
      <c r="AK873" s="104"/>
      <c r="AL873" s="104"/>
      <c r="AM873" s="104"/>
      <c r="AN873" s="104"/>
      <c r="AO873" s="104"/>
      <c r="AP873" s="104"/>
      <c r="AQ873" s="104"/>
    </row>
    <row r="874" ht="15.7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14"/>
      <c r="W874" s="114"/>
      <c r="X874" s="104"/>
      <c r="Y874" s="104"/>
      <c r="Z874" s="104"/>
      <c r="AA874" s="104"/>
      <c r="AB874" s="104"/>
      <c r="AC874" s="104"/>
      <c r="AD874" s="104"/>
      <c r="AE874" s="104"/>
      <c r="AF874" s="104"/>
      <c r="AG874" s="104"/>
      <c r="AH874" s="104"/>
      <c r="AI874" s="104"/>
      <c r="AJ874" s="104"/>
      <c r="AK874" s="104"/>
      <c r="AL874" s="104"/>
      <c r="AM874" s="104"/>
      <c r="AN874" s="104"/>
      <c r="AO874" s="104"/>
      <c r="AP874" s="104"/>
      <c r="AQ874" s="104"/>
    </row>
    <row r="875" ht="15.7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14"/>
      <c r="W875" s="114"/>
      <c r="X875" s="104"/>
      <c r="Y875" s="104"/>
      <c r="Z875" s="104"/>
      <c r="AA875" s="104"/>
      <c r="AB875" s="104"/>
      <c r="AC875" s="104"/>
      <c r="AD875" s="104"/>
      <c r="AE875" s="104"/>
      <c r="AF875" s="104"/>
      <c r="AG875" s="104"/>
      <c r="AH875" s="104"/>
      <c r="AI875" s="104"/>
      <c r="AJ875" s="104"/>
      <c r="AK875" s="104"/>
      <c r="AL875" s="104"/>
      <c r="AM875" s="104"/>
      <c r="AN875" s="104"/>
      <c r="AO875" s="104"/>
      <c r="AP875" s="104"/>
      <c r="AQ875" s="104"/>
    </row>
    <row r="876" ht="15.7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14"/>
      <c r="W876" s="114"/>
      <c r="X876" s="104"/>
      <c r="Y876" s="104"/>
      <c r="Z876" s="104"/>
      <c r="AA876" s="104"/>
      <c r="AB876" s="104"/>
      <c r="AC876" s="104"/>
      <c r="AD876" s="104"/>
      <c r="AE876" s="104"/>
      <c r="AF876" s="104"/>
      <c r="AG876" s="104"/>
      <c r="AH876" s="104"/>
      <c r="AI876" s="104"/>
      <c r="AJ876" s="104"/>
      <c r="AK876" s="104"/>
      <c r="AL876" s="104"/>
      <c r="AM876" s="104"/>
      <c r="AN876" s="104"/>
      <c r="AO876" s="104"/>
      <c r="AP876" s="104"/>
      <c r="AQ876" s="104"/>
    </row>
    <row r="877" ht="15.7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14"/>
      <c r="W877" s="114"/>
      <c r="X877" s="104"/>
      <c r="Y877" s="104"/>
      <c r="Z877" s="104"/>
      <c r="AA877" s="104"/>
      <c r="AB877" s="104"/>
      <c r="AC877" s="104"/>
      <c r="AD877" s="104"/>
      <c r="AE877" s="104"/>
      <c r="AF877" s="104"/>
      <c r="AG877" s="104"/>
      <c r="AH877" s="104"/>
      <c r="AI877" s="104"/>
      <c r="AJ877" s="104"/>
      <c r="AK877" s="104"/>
      <c r="AL877" s="104"/>
      <c r="AM877" s="104"/>
      <c r="AN877" s="104"/>
      <c r="AO877" s="104"/>
      <c r="AP877" s="104"/>
      <c r="AQ877" s="104"/>
    </row>
    <row r="878" ht="15.7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14"/>
      <c r="W878" s="114"/>
      <c r="X878" s="104"/>
      <c r="Y878" s="104"/>
      <c r="Z878" s="104"/>
      <c r="AA878" s="104"/>
      <c r="AB878" s="104"/>
      <c r="AC878" s="104"/>
      <c r="AD878" s="104"/>
      <c r="AE878" s="104"/>
      <c r="AF878" s="104"/>
      <c r="AG878" s="104"/>
      <c r="AH878" s="104"/>
      <c r="AI878" s="104"/>
      <c r="AJ878" s="104"/>
      <c r="AK878" s="104"/>
      <c r="AL878" s="104"/>
      <c r="AM878" s="104"/>
      <c r="AN878" s="104"/>
      <c r="AO878" s="104"/>
      <c r="AP878" s="104"/>
      <c r="AQ878" s="104"/>
    </row>
    <row r="879" ht="15.7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14"/>
      <c r="W879" s="114"/>
      <c r="X879" s="104"/>
      <c r="Y879" s="104"/>
      <c r="Z879" s="104"/>
      <c r="AA879" s="104"/>
      <c r="AB879" s="104"/>
      <c r="AC879" s="104"/>
      <c r="AD879" s="104"/>
      <c r="AE879" s="104"/>
      <c r="AF879" s="104"/>
      <c r="AG879" s="104"/>
      <c r="AH879" s="104"/>
      <c r="AI879" s="104"/>
      <c r="AJ879" s="104"/>
      <c r="AK879" s="104"/>
      <c r="AL879" s="104"/>
      <c r="AM879" s="104"/>
      <c r="AN879" s="104"/>
      <c r="AO879" s="104"/>
      <c r="AP879" s="104"/>
      <c r="AQ879" s="104"/>
    </row>
    <row r="880" ht="15.7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14"/>
      <c r="W880" s="114"/>
      <c r="X880" s="104"/>
      <c r="Y880" s="104"/>
      <c r="Z880" s="104"/>
      <c r="AA880" s="104"/>
      <c r="AB880" s="104"/>
      <c r="AC880" s="104"/>
      <c r="AD880" s="104"/>
      <c r="AE880" s="104"/>
      <c r="AF880" s="104"/>
      <c r="AG880" s="104"/>
      <c r="AH880" s="104"/>
      <c r="AI880" s="104"/>
      <c r="AJ880" s="104"/>
      <c r="AK880" s="104"/>
      <c r="AL880" s="104"/>
      <c r="AM880" s="104"/>
      <c r="AN880" s="104"/>
      <c r="AO880" s="104"/>
      <c r="AP880" s="104"/>
      <c r="AQ880" s="104"/>
    </row>
    <row r="881" ht="15.7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14"/>
      <c r="W881" s="114"/>
      <c r="X881" s="104"/>
      <c r="Y881" s="104"/>
      <c r="Z881" s="104"/>
      <c r="AA881" s="104"/>
      <c r="AB881" s="104"/>
      <c r="AC881" s="104"/>
      <c r="AD881" s="104"/>
      <c r="AE881" s="104"/>
      <c r="AF881" s="104"/>
      <c r="AG881" s="104"/>
      <c r="AH881" s="104"/>
      <c r="AI881" s="104"/>
      <c r="AJ881" s="104"/>
      <c r="AK881" s="104"/>
      <c r="AL881" s="104"/>
      <c r="AM881" s="104"/>
      <c r="AN881" s="104"/>
      <c r="AO881" s="104"/>
      <c r="AP881" s="104"/>
      <c r="AQ881" s="104"/>
    </row>
    <row r="882" ht="15.7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14"/>
      <c r="W882" s="114"/>
      <c r="X882" s="104"/>
      <c r="Y882" s="104"/>
      <c r="Z882" s="104"/>
      <c r="AA882" s="104"/>
      <c r="AB882" s="104"/>
      <c r="AC882" s="104"/>
      <c r="AD882" s="104"/>
      <c r="AE882" s="104"/>
      <c r="AF882" s="104"/>
      <c r="AG882" s="104"/>
      <c r="AH882" s="104"/>
      <c r="AI882" s="104"/>
      <c r="AJ882" s="104"/>
      <c r="AK882" s="104"/>
      <c r="AL882" s="104"/>
      <c r="AM882" s="104"/>
      <c r="AN882" s="104"/>
      <c r="AO882" s="104"/>
      <c r="AP882" s="104"/>
      <c r="AQ882" s="104"/>
    </row>
    <row r="883" ht="15.7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14"/>
      <c r="W883" s="114"/>
      <c r="X883" s="104"/>
      <c r="Y883" s="104"/>
      <c r="Z883" s="104"/>
      <c r="AA883" s="104"/>
      <c r="AB883" s="104"/>
      <c r="AC883" s="104"/>
      <c r="AD883" s="104"/>
      <c r="AE883" s="104"/>
      <c r="AF883" s="104"/>
      <c r="AG883" s="104"/>
      <c r="AH883" s="104"/>
      <c r="AI883" s="104"/>
      <c r="AJ883" s="104"/>
      <c r="AK883" s="104"/>
      <c r="AL883" s="104"/>
      <c r="AM883" s="104"/>
      <c r="AN883" s="104"/>
      <c r="AO883" s="104"/>
      <c r="AP883" s="104"/>
      <c r="AQ883" s="104"/>
    </row>
    <row r="884" ht="15.7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14"/>
      <c r="W884" s="114"/>
      <c r="X884" s="104"/>
      <c r="Y884" s="104"/>
      <c r="Z884" s="104"/>
      <c r="AA884" s="104"/>
      <c r="AB884" s="104"/>
      <c r="AC884" s="104"/>
      <c r="AD884" s="104"/>
      <c r="AE884" s="104"/>
      <c r="AF884" s="104"/>
      <c r="AG884" s="104"/>
      <c r="AH884" s="104"/>
      <c r="AI884" s="104"/>
      <c r="AJ884" s="104"/>
      <c r="AK884" s="104"/>
      <c r="AL884" s="104"/>
      <c r="AM884" s="104"/>
      <c r="AN884" s="104"/>
      <c r="AO884" s="104"/>
      <c r="AP884" s="104"/>
      <c r="AQ884" s="104"/>
    </row>
    <row r="885" ht="15.7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14"/>
      <c r="W885" s="114"/>
      <c r="X885" s="104"/>
      <c r="Y885" s="104"/>
      <c r="Z885" s="104"/>
      <c r="AA885" s="104"/>
      <c r="AB885" s="104"/>
      <c r="AC885" s="104"/>
      <c r="AD885" s="104"/>
      <c r="AE885" s="104"/>
      <c r="AF885" s="104"/>
      <c r="AG885" s="104"/>
      <c r="AH885" s="104"/>
      <c r="AI885" s="104"/>
      <c r="AJ885" s="104"/>
      <c r="AK885" s="104"/>
      <c r="AL885" s="104"/>
      <c r="AM885" s="104"/>
      <c r="AN885" s="104"/>
      <c r="AO885" s="104"/>
      <c r="AP885" s="104"/>
      <c r="AQ885" s="104"/>
    </row>
    <row r="886" ht="15.7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14"/>
      <c r="W886" s="114"/>
      <c r="X886" s="104"/>
      <c r="Y886" s="104"/>
      <c r="Z886" s="104"/>
      <c r="AA886" s="104"/>
      <c r="AB886" s="104"/>
      <c r="AC886" s="104"/>
      <c r="AD886" s="104"/>
      <c r="AE886" s="104"/>
      <c r="AF886" s="104"/>
      <c r="AG886" s="104"/>
      <c r="AH886" s="104"/>
      <c r="AI886" s="104"/>
      <c r="AJ886" s="104"/>
      <c r="AK886" s="104"/>
      <c r="AL886" s="104"/>
      <c r="AM886" s="104"/>
      <c r="AN886" s="104"/>
      <c r="AO886" s="104"/>
      <c r="AP886" s="104"/>
      <c r="AQ886" s="104"/>
    </row>
    <row r="887" ht="15.7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14"/>
      <c r="W887" s="114"/>
      <c r="X887" s="104"/>
      <c r="Y887" s="104"/>
      <c r="Z887" s="104"/>
      <c r="AA887" s="104"/>
      <c r="AB887" s="104"/>
      <c r="AC887" s="104"/>
      <c r="AD887" s="104"/>
      <c r="AE887" s="104"/>
      <c r="AF887" s="104"/>
      <c r="AG887" s="104"/>
      <c r="AH887" s="104"/>
      <c r="AI887" s="104"/>
      <c r="AJ887" s="104"/>
      <c r="AK887" s="104"/>
      <c r="AL887" s="104"/>
      <c r="AM887" s="104"/>
      <c r="AN887" s="104"/>
      <c r="AO887" s="104"/>
      <c r="AP887" s="104"/>
      <c r="AQ887" s="104"/>
    </row>
    <row r="888" ht="15.7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14"/>
      <c r="W888" s="114"/>
      <c r="X888" s="104"/>
      <c r="Y888" s="104"/>
      <c r="Z888" s="104"/>
      <c r="AA888" s="104"/>
      <c r="AB888" s="104"/>
      <c r="AC888" s="104"/>
      <c r="AD888" s="104"/>
      <c r="AE888" s="104"/>
      <c r="AF888" s="104"/>
      <c r="AG888" s="104"/>
      <c r="AH888" s="104"/>
      <c r="AI888" s="104"/>
      <c r="AJ888" s="104"/>
      <c r="AK888" s="104"/>
      <c r="AL888" s="104"/>
      <c r="AM888" s="104"/>
      <c r="AN888" s="104"/>
      <c r="AO888" s="104"/>
      <c r="AP888" s="104"/>
      <c r="AQ888" s="104"/>
    </row>
    <row r="889" ht="15.7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14"/>
      <c r="W889" s="114"/>
      <c r="X889" s="104"/>
      <c r="Y889" s="104"/>
      <c r="Z889" s="104"/>
      <c r="AA889" s="104"/>
      <c r="AB889" s="104"/>
      <c r="AC889" s="104"/>
      <c r="AD889" s="104"/>
      <c r="AE889" s="104"/>
      <c r="AF889" s="104"/>
      <c r="AG889" s="104"/>
      <c r="AH889" s="104"/>
      <c r="AI889" s="104"/>
      <c r="AJ889" s="104"/>
      <c r="AK889" s="104"/>
      <c r="AL889" s="104"/>
      <c r="AM889" s="104"/>
      <c r="AN889" s="104"/>
      <c r="AO889" s="104"/>
      <c r="AP889" s="104"/>
      <c r="AQ889" s="104"/>
    </row>
    <row r="890" ht="15.7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14"/>
      <c r="W890" s="114"/>
      <c r="X890" s="104"/>
      <c r="Y890" s="104"/>
      <c r="Z890" s="104"/>
      <c r="AA890" s="104"/>
      <c r="AB890" s="104"/>
      <c r="AC890" s="104"/>
      <c r="AD890" s="104"/>
      <c r="AE890" s="104"/>
      <c r="AF890" s="104"/>
      <c r="AG890" s="104"/>
      <c r="AH890" s="104"/>
      <c r="AI890" s="104"/>
      <c r="AJ890" s="104"/>
      <c r="AK890" s="104"/>
      <c r="AL890" s="104"/>
      <c r="AM890" s="104"/>
      <c r="AN890" s="104"/>
      <c r="AO890" s="104"/>
      <c r="AP890" s="104"/>
      <c r="AQ890" s="104"/>
    </row>
    <row r="891" ht="15.7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14"/>
      <c r="W891" s="114"/>
      <c r="X891" s="104"/>
      <c r="Y891" s="104"/>
      <c r="Z891" s="104"/>
      <c r="AA891" s="104"/>
      <c r="AB891" s="104"/>
      <c r="AC891" s="104"/>
      <c r="AD891" s="104"/>
      <c r="AE891" s="104"/>
      <c r="AF891" s="104"/>
      <c r="AG891" s="104"/>
      <c r="AH891" s="104"/>
      <c r="AI891" s="104"/>
      <c r="AJ891" s="104"/>
      <c r="AK891" s="104"/>
      <c r="AL891" s="104"/>
      <c r="AM891" s="104"/>
      <c r="AN891" s="104"/>
      <c r="AO891" s="104"/>
      <c r="AP891" s="104"/>
      <c r="AQ891" s="104"/>
    </row>
    <row r="892" ht="15.7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14"/>
      <c r="W892" s="114"/>
      <c r="X892" s="104"/>
      <c r="Y892" s="104"/>
      <c r="Z892" s="104"/>
      <c r="AA892" s="104"/>
      <c r="AB892" s="104"/>
      <c r="AC892" s="104"/>
      <c r="AD892" s="104"/>
      <c r="AE892" s="104"/>
      <c r="AF892" s="104"/>
      <c r="AG892" s="104"/>
      <c r="AH892" s="104"/>
      <c r="AI892" s="104"/>
      <c r="AJ892" s="104"/>
      <c r="AK892" s="104"/>
      <c r="AL892" s="104"/>
      <c r="AM892" s="104"/>
      <c r="AN892" s="104"/>
      <c r="AO892" s="104"/>
      <c r="AP892" s="104"/>
      <c r="AQ892" s="104"/>
    </row>
    <row r="893" ht="15.7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14"/>
      <c r="W893" s="114"/>
      <c r="X893" s="104"/>
      <c r="Y893" s="104"/>
      <c r="Z893" s="104"/>
      <c r="AA893" s="104"/>
      <c r="AB893" s="104"/>
      <c r="AC893" s="104"/>
      <c r="AD893" s="104"/>
      <c r="AE893" s="104"/>
      <c r="AF893" s="104"/>
      <c r="AG893" s="104"/>
      <c r="AH893" s="104"/>
      <c r="AI893" s="104"/>
      <c r="AJ893" s="104"/>
      <c r="AK893" s="104"/>
      <c r="AL893" s="104"/>
      <c r="AM893" s="104"/>
      <c r="AN893" s="104"/>
      <c r="AO893" s="104"/>
      <c r="AP893" s="104"/>
      <c r="AQ893" s="104"/>
    </row>
    <row r="894" ht="15.7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14"/>
      <c r="W894" s="114"/>
      <c r="X894" s="104"/>
      <c r="Y894" s="104"/>
      <c r="Z894" s="104"/>
      <c r="AA894" s="104"/>
      <c r="AB894" s="104"/>
      <c r="AC894" s="104"/>
      <c r="AD894" s="104"/>
      <c r="AE894" s="104"/>
      <c r="AF894" s="104"/>
      <c r="AG894" s="104"/>
      <c r="AH894" s="104"/>
      <c r="AI894" s="104"/>
      <c r="AJ894" s="104"/>
      <c r="AK894" s="104"/>
      <c r="AL894" s="104"/>
      <c r="AM894" s="104"/>
      <c r="AN894" s="104"/>
      <c r="AO894" s="104"/>
      <c r="AP894" s="104"/>
      <c r="AQ894" s="104"/>
    </row>
    <row r="895" ht="15.7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14"/>
      <c r="W895" s="114"/>
      <c r="X895" s="104"/>
      <c r="Y895" s="104"/>
      <c r="Z895" s="104"/>
      <c r="AA895" s="104"/>
      <c r="AB895" s="104"/>
      <c r="AC895" s="104"/>
      <c r="AD895" s="104"/>
      <c r="AE895" s="104"/>
      <c r="AF895" s="104"/>
      <c r="AG895" s="104"/>
      <c r="AH895" s="104"/>
      <c r="AI895" s="104"/>
      <c r="AJ895" s="104"/>
      <c r="AK895" s="104"/>
      <c r="AL895" s="104"/>
      <c r="AM895" s="104"/>
      <c r="AN895" s="104"/>
      <c r="AO895" s="104"/>
      <c r="AP895" s="104"/>
      <c r="AQ895" s="104"/>
    </row>
    <row r="896" ht="15.7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14"/>
      <c r="W896" s="114"/>
      <c r="X896" s="104"/>
      <c r="Y896" s="104"/>
      <c r="Z896" s="104"/>
      <c r="AA896" s="104"/>
      <c r="AB896" s="104"/>
      <c r="AC896" s="104"/>
      <c r="AD896" s="104"/>
      <c r="AE896" s="104"/>
      <c r="AF896" s="104"/>
      <c r="AG896" s="104"/>
      <c r="AH896" s="104"/>
      <c r="AI896" s="104"/>
      <c r="AJ896" s="104"/>
      <c r="AK896" s="104"/>
      <c r="AL896" s="104"/>
      <c r="AM896" s="104"/>
      <c r="AN896" s="104"/>
      <c r="AO896" s="104"/>
      <c r="AP896" s="104"/>
      <c r="AQ896" s="104"/>
    </row>
    <row r="897" ht="15.7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14"/>
      <c r="W897" s="114"/>
      <c r="X897" s="104"/>
      <c r="Y897" s="104"/>
      <c r="Z897" s="104"/>
      <c r="AA897" s="104"/>
      <c r="AB897" s="104"/>
      <c r="AC897" s="104"/>
      <c r="AD897" s="104"/>
      <c r="AE897" s="104"/>
      <c r="AF897" s="104"/>
      <c r="AG897" s="104"/>
      <c r="AH897" s="104"/>
      <c r="AI897" s="104"/>
      <c r="AJ897" s="104"/>
      <c r="AK897" s="104"/>
      <c r="AL897" s="104"/>
      <c r="AM897" s="104"/>
      <c r="AN897" s="104"/>
      <c r="AO897" s="104"/>
      <c r="AP897" s="104"/>
      <c r="AQ897" s="104"/>
    </row>
    <row r="898" ht="15.7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14"/>
      <c r="W898" s="114"/>
      <c r="X898" s="104"/>
      <c r="Y898" s="104"/>
      <c r="Z898" s="104"/>
      <c r="AA898" s="104"/>
      <c r="AB898" s="104"/>
      <c r="AC898" s="104"/>
      <c r="AD898" s="104"/>
      <c r="AE898" s="104"/>
      <c r="AF898" s="104"/>
      <c r="AG898" s="104"/>
      <c r="AH898" s="104"/>
      <c r="AI898" s="104"/>
      <c r="AJ898" s="104"/>
      <c r="AK898" s="104"/>
      <c r="AL898" s="104"/>
      <c r="AM898" s="104"/>
      <c r="AN898" s="104"/>
      <c r="AO898" s="104"/>
      <c r="AP898" s="104"/>
      <c r="AQ898" s="104"/>
    </row>
    <row r="899" ht="15.7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14"/>
      <c r="W899" s="114"/>
      <c r="X899" s="104"/>
      <c r="Y899" s="104"/>
      <c r="Z899" s="104"/>
      <c r="AA899" s="104"/>
      <c r="AB899" s="104"/>
      <c r="AC899" s="104"/>
      <c r="AD899" s="104"/>
      <c r="AE899" s="104"/>
      <c r="AF899" s="104"/>
      <c r="AG899" s="104"/>
      <c r="AH899" s="104"/>
      <c r="AI899" s="104"/>
      <c r="AJ899" s="104"/>
      <c r="AK899" s="104"/>
      <c r="AL899" s="104"/>
      <c r="AM899" s="104"/>
      <c r="AN899" s="104"/>
      <c r="AO899" s="104"/>
      <c r="AP899" s="104"/>
      <c r="AQ899" s="104"/>
    </row>
    <row r="900" ht="15.7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14"/>
      <c r="W900" s="114"/>
      <c r="X900" s="104"/>
      <c r="Y900" s="104"/>
      <c r="Z900" s="104"/>
      <c r="AA900" s="104"/>
      <c r="AB900" s="104"/>
      <c r="AC900" s="104"/>
      <c r="AD900" s="104"/>
      <c r="AE900" s="104"/>
      <c r="AF900" s="104"/>
      <c r="AG900" s="104"/>
      <c r="AH900" s="104"/>
      <c r="AI900" s="104"/>
      <c r="AJ900" s="104"/>
      <c r="AK900" s="104"/>
      <c r="AL900" s="104"/>
      <c r="AM900" s="104"/>
      <c r="AN900" s="104"/>
      <c r="AO900" s="104"/>
      <c r="AP900" s="104"/>
      <c r="AQ900" s="104"/>
    </row>
    <row r="901" ht="15.7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14"/>
      <c r="W901" s="114"/>
      <c r="X901" s="104"/>
      <c r="Y901" s="104"/>
      <c r="Z901" s="104"/>
      <c r="AA901" s="104"/>
      <c r="AB901" s="104"/>
      <c r="AC901" s="104"/>
      <c r="AD901" s="104"/>
      <c r="AE901" s="104"/>
      <c r="AF901" s="104"/>
      <c r="AG901" s="104"/>
      <c r="AH901" s="104"/>
      <c r="AI901" s="104"/>
      <c r="AJ901" s="104"/>
      <c r="AK901" s="104"/>
      <c r="AL901" s="104"/>
      <c r="AM901" s="104"/>
      <c r="AN901" s="104"/>
      <c r="AO901" s="104"/>
      <c r="AP901" s="104"/>
      <c r="AQ901" s="104"/>
    </row>
    <row r="902" ht="15.7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14"/>
      <c r="W902" s="114"/>
      <c r="X902" s="104"/>
      <c r="Y902" s="104"/>
      <c r="Z902" s="104"/>
      <c r="AA902" s="104"/>
      <c r="AB902" s="104"/>
      <c r="AC902" s="104"/>
      <c r="AD902" s="104"/>
      <c r="AE902" s="104"/>
      <c r="AF902" s="104"/>
      <c r="AG902" s="104"/>
      <c r="AH902" s="104"/>
      <c r="AI902" s="104"/>
      <c r="AJ902" s="104"/>
      <c r="AK902" s="104"/>
      <c r="AL902" s="104"/>
      <c r="AM902" s="104"/>
      <c r="AN902" s="104"/>
      <c r="AO902" s="104"/>
      <c r="AP902" s="104"/>
      <c r="AQ902" s="104"/>
    </row>
    <row r="903" ht="15.7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14"/>
      <c r="W903" s="114"/>
      <c r="X903" s="104"/>
      <c r="Y903" s="104"/>
      <c r="Z903" s="104"/>
      <c r="AA903" s="104"/>
      <c r="AB903" s="104"/>
      <c r="AC903" s="104"/>
      <c r="AD903" s="104"/>
      <c r="AE903" s="104"/>
      <c r="AF903" s="104"/>
      <c r="AG903" s="104"/>
      <c r="AH903" s="104"/>
      <c r="AI903" s="104"/>
      <c r="AJ903" s="104"/>
      <c r="AK903" s="104"/>
      <c r="AL903" s="104"/>
      <c r="AM903" s="104"/>
      <c r="AN903" s="104"/>
      <c r="AO903" s="104"/>
      <c r="AP903" s="104"/>
      <c r="AQ903" s="104"/>
    </row>
    <row r="904" ht="15.7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14"/>
      <c r="W904" s="114"/>
      <c r="X904" s="104"/>
      <c r="Y904" s="104"/>
      <c r="Z904" s="104"/>
      <c r="AA904" s="104"/>
      <c r="AB904" s="104"/>
      <c r="AC904" s="104"/>
      <c r="AD904" s="104"/>
      <c r="AE904" s="104"/>
      <c r="AF904" s="104"/>
      <c r="AG904" s="104"/>
      <c r="AH904" s="104"/>
      <c r="AI904" s="104"/>
      <c r="AJ904" s="104"/>
      <c r="AK904" s="104"/>
      <c r="AL904" s="104"/>
      <c r="AM904" s="104"/>
      <c r="AN904" s="104"/>
      <c r="AO904" s="104"/>
      <c r="AP904" s="104"/>
      <c r="AQ904" s="104"/>
    </row>
    <row r="905" ht="15.7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14"/>
      <c r="W905" s="114"/>
      <c r="X905" s="104"/>
      <c r="Y905" s="104"/>
      <c r="Z905" s="104"/>
      <c r="AA905" s="104"/>
      <c r="AB905" s="104"/>
      <c r="AC905" s="104"/>
      <c r="AD905" s="104"/>
      <c r="AE905" s="104"/>
      <c r="AF905" s="104"/>
      <c r="AG905" s="104"/>
      <c r="AH905" s="104"/>
      <c r="AI905" s="104"/>
      <c r="AJ905" s="104"/>
      <c r="AK905" s="104"/>
      <c r="AL905" s="104"/>
      <c r="AM905" s="104"/>
      <c r="AN905" s="104"/>
      <c r="AO905" s="104"/>
      <c r="AP905" s="104"/>
      <c r="AQ905" s="104"/>
    </row>
    <row r="906" ht="15.7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14"/>
      <c r="W906" s="114"/>
      <c r="X906" s="104"/>
      <c r="Y906" s="104"/>
      <c r="Z906" s="104"/>
      <c r="AA906" s="104"/>
      <c r="AB906" s="104"/>
      <c r="AC906" s="104"/>
      <c r="AD906" s="104"/>
      <c r="AE906" s="104"/>
      <c r="AF906" s="104"/>
      <c r="AG906" s="104"/>
      <c r="AH906" s="104"/>
      <c r="AI906" s="104"/>
      <c r="AJ906" s="104"/>
      <c r="AK906" s="104"/>
      <c r="AL906" s="104"/>
      <c r="AM906" s="104"/>
      <c r="AN906" s="104"/>
      <c r="AO906" s="104"/>
      <c r="AP906" s="104"/>
      <c r="AQ906" s="104"/>
    </row>
    <row r="907" ht="15.7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14"/>
      <c r="W907" s="114"/>
      <c r="X907" s="104"/>
      <c r="Y907" s="104"/>
      <c r="Z907" s="104"/>
      <c r="AA907" s="104"/>
      <c r="AB907" s="104"/>
      <c r="AC907" s="104"/>
      <c r="AD907" s="104"/>
      <c r="AE907" s="104"/>
      <c r="AF907" s="104"/>
      <c r="AG907" s="104"/>
      <c r="AH907" s="104"/>
      <c r="AI907" s="104"/>
      <c r="AJ907" s="104"/>
      <c r="AK907" s="104"/>
      <c r="AL907" s="104"/>
      <c r="AM907" s="104"/>
      <c r="AN907" s="104"/>
      <c r="AO907" s="104"/>
      <c r="AP907" s="104"/>
      <c r="AQ907" s="104"/>
    </row>
    <row r="908" ht="15.7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14"/>
      <c r="W908" s="114"/>
      <c r="X908" s="104"/>
      <c r="Y908" s="104"/>
      <c r="Z908" s="104"/>
      <c r="AA908" s="104"/>
      <c r="AB908" s="104"/>
      <c r="AC908" s="104"/>
      <c r="AD908" s="104"/>
      <c r="AE908" s="104"/>
      <c r="AF908" s="104"/>
      <c r="AG908" s="104"/>
      <c r="AH908" s="104"/>
      <c r="AI908" s="104"/>
      <c r="AJ908" s="104"/>
      <c r="AK908" s="104"/>
      <c r="AL908" s="104"/>
      <c r="AM908" s="104"/>
      <c r="AN908" s="104"/>
      <c r="AO908" s="104"/>
      <c r="AP908" s="104"/>
      <c r="AQ908" s="104"/>
    </row>
    <row r="909" ht="15.7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14"/>
      <c r="W909" s="114"/>
      <c r="X909" s="104"/>
      <c r="Y909" s="104"/>
      <c r="Z909" s="104"/>
      <c r="AA909" s="104"/>
      <c r="AB909" s="104"/>
      <c r="AC909" s="104"/>
      <c r="AD909" s="104"/>
      <c r="AE909" s="104"/>
      <c r="AF909" s="104"/>
      <c r="AG909" s="104"/>
      <c r="AH909" s="104"/>
      <c r="AI909" s="104"/>
      <c r="AJ909" s="104"/>
      <c r="AK909" s="104"/>
      <c r="AL909" s="104"/>
      <c r="AM909" s="104"/>
      <c r="AN909" s="104"/>
      <c r="AO909" s="104"/>
      <c r="AP909" s="104"/>
      <c r="AQ909" s="104"/>
    </row>
    <row r="910" ht="15.7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14"/>
      <c r="W910" s="114"/>
      <c r="X910" s="104"/>
      <c r="Y910" s="104"/>
      <c r="Z910" s="104"/>
      <c r="AA910" s="104"/>
      <c r="AB910" s="104"/>
      <c r="AC910" s="104"/>
      <c r="AD910" s="104"/>
      <c r="AE910" s="104"/>
      <c r="AF910" s="104"/>
      <c r="AG910" s="104"/>
      <c r="AH910" s="104"/>
      <c r="AI910" s="104"/>
      <c r="AJ910" s="104"/>
      <c r="AK910" s="104"/>
      <c r="AL910" s="104"/>
      <c r="AM910" s="104"/>
      <c r="AN910" s="104"/>
      <c r="AO910" s="104"/>
      <c r="AP910" s="104"/>
      <c r="AQ910" s="104"/>
    </row>
    <row r="911" ht="15.7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14"/>
      <c r="W911" s="114"/>
      <c r="X911" s="104"/>
      <c r="Y911" s="104"/>
      <c r="Z911" s="104"/>
      <c r="AA911" s="104"/>
      <c r="AB911" s="104"/>
      <c r="AC911" s="104"/>
      <c r="AD911" s="104"/>
      <c r="AE911" s="104"/>
      <c r="AF911" s="104"/>
      <c r="AG911" s="104"/>
      <c r="AH911" s="104"/>
      <c r="AI911" s="104"/>
      <c r="AJ911" s="104"/>
      <c r="AK911" s="104"/>
      <c r="AL911" s="104"/>
      <c r="AM911" s="104"/>
      <c r="AN911" s="104"/>
      <c r="AO911" s="104"/>
      <c r="AP911" s="104"/>
      <c r="AQ911" s="104"/>
    </row>
    <row r="912" ht="15.7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14"/>
      <c r="W912" s="114"/>
      <c r="X912" s="104"/>
      <c r="Y912" s="104"/>
      <c r="Z912" s="104"/>
      <c r="AA912" s="104"/>
      <c r="AB912" s="104"/>
      <c r="AC912" s="104"/>
      <c r="AD912" s="104"/>
      <c r="AE912" s="104"/>
      <c r="AF912" s="104"/>
      <c r="AG912" s="104"/>
      <c r="AH912" s="104"/>
      <c r="AI912" s="104"/>
      <c r="AJ912" s="104"/>
      <c r="AK912" s="104"/>
      <c r="AL912" s="104"/>
      <c r="AM912" s="104"/>
      <c r="AN912" s="104"/>
      <c r="AO912" s="104"/>
      <c r="AP912" s="104"/>
      <c r="AQ912" s="104"/>
    </row>
    <row r="913" ht="15.7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14"/>
      <c r="W913" s="114"/>
      <c r="X913" s="104"/>
      <c r="Y913" s="104"/>
      <c r="Z913" s="104"/>
      <c r="AA913" s="104"/>
      <c r="AB913" s="104"/>
      <c r="AC913" s="104"/>
      <c r="AD913" s="104"/>
      <c r="AE913" s="104"/>
      <c r="AF913" s="104"/>
      <c r="AG913" s="104"/>
      <c r="AH913" s="104"/>
      <c r="AI913" s="104"/>
      <c r="AJ913" s="104"/>
      <c r="AK913" s="104"/>
      <c r="AL913" s="104"/>
      <c r="AM913" s="104"/>
      <c r="AN913" s="104"/>
      <c r="AO913" s="104"/>
      <c r="AP913" s="104"/>
      <c r="AQ913" s="104"/>
    </row>
    <row r="914" ht="15.7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14"/>
      <c r="W914" s="114"/>
      <c r="X914" s="104"/>
      <c r="Y914" s="104"/>
      <c r="Z914" s="104"/>
      <c r="AA914" s="104"/>
      <c r="AB914" s="104"/>
      <c r="AC914" s="104"/>
      <c r="AD914" s="104"/>
      <c r="AE914" s="104"/>
      <c r="AF914" s="104"/>
      <c r="AG914" s="104"/>
      <c r="AH914" s="104"/>
      <c r="AI914" s="104"/>
      <c r="AJ914" s="104"/>
      <c r="AK914" s="104"/>
      <c r="AL914" s="104"/>
      <c r="AM914" s="104"/>
      <c r="AN914" s="104"/>
      <c r="AO914" s="104"/>
      <c r="AP914" s="104"/>
      <c r="AQ914" s="104"/>
    </row>
    <row r="915" ht="15.7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14"/>
      <c r="W915" s="114"/>
      <c r="X915" s="104"/>
      <c r="Y915" s="104"/>
      <c r="Z915" s="104"/>
      <c r="AA915" s="104"/>
      <c r="AB915" s="104"/>
      <c r="AC915" s="104"/>
      <c r="AD915" s="104"/>
      <c r="AE915" s="104"/>
      <c r="AF915" s="104"/>
      <c r="AG915" s="104"/>
      <c r="AH915" s="104"/>
      <c r="AI915" s="104"/>
      <c r="AJ915" s="104"/>
      <c r="AK915" s="104"/>
      <c r="AL915" s="104"/>
      <c r="AM915" s="104"/>
      <c r="AN915" s="104"/>
      <c r="AO915" s="104"/>
      <c r="AP915" s="104"/>
      <c r="AQ915" s="104"/>
    </row>
    <row r="916" ht="15.7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14"/>
      <c r="W916" s="114"/>
      <c r="X916" s="104"/>
      <c r="Y916" s="104"/>
      <c r="Z916" s="104"/>
      <c r="AA916" s="104"/>
      <c r="AB916" s="104"/>
      <c r="AC916" s="104"/>
      <c r="AD916" s="104"/>
      <c r="AE916" s="104"/>
      <c r="AF916" s="104"/>
      <c r="AG916" s="104"/>
      <c r="AH916" s="104"/>
      <c r="AI916" s="104"/>
      <c r="AJ916" s="104"/>
      <c r="AK916" s="104"/>
      <c r="AL916" s="104"/>
      <c r="AM916" s="104"/>
      <c r="AN916" s="104"/>
      <c r="AO916" s="104"/>
      <c r="AP916" s="104"/>
      <c r="AQ916" s="104"/>
    </row>
    <row r="917" ht="15.7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14"/>
      <c r="W917" s="114"/>
      <c r="X917" s="104"/>
      <c r="Y917" s="104"/>
      <c r="Z917" s="104"/>
      <c r="AA917" s="104"/>
      <c r="AB917" s="104"/>
      <c r="AC917" s="104"/>
      <c r="AD917" s="104"/>
      <c r="AE917" s="104"/>
      <c r="AF917" s="104"/>
      <c r="AG917" s="104"/>
      <c r="AH917" s="104"/>
      <c r="AI917" s="104"/>
      <c r="AJ917" s="104"/>
      <c r="AK917" s="104"/>
      <c r="AL917" s="104"/>
      <c r="AM917" s="104"/>
      <c r="AN917" s="104"/>
      <c r="AO917" s="104"/>
      <c r="AP917" s="104"/>
      <c r="AQ917" s="104"/>
    </row>
    <row r="918" ht="15.7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14"/>
      <c r="W918" s="114"/>
      <c r="X918" s="104"/>
      <c r="Y918" s="104"/>
      <c r="Z918" s="104"/>
      <c r="AA918" s="104"/>
      <c r="AB918" s="104"/>
      <c r="AC918" s="104"/>
      <c r="AD918" s="104"/>
      <c r="AE918" s="104"/>
      <c r="AF918" s="104"/>
      <c r="AG918" s="104"/>
      <c r="AH918" s="104"/>
      <c r="AI918" s="104"/>
      <c r="AJ918" s="104"/>
      <c r="AK918" s="104"/>
      <c r="AL918" s="104"/>
      <c r="AM918" s="104"/>
      <c r="AN918" s="104"/>
      <c r="AO918" s="104"/>
      <c r="AP918" s="104"/>
      <c r="AQ918" s="104"/>
    </row>
    <row r="919" ht="15.7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14"/>
      <c r="W919" s="114"/>
      <c r="X919" s="104"/>
      <c r="Y919" s="104"/>
      <c r="Z919" s="104"/>
      <c r="AA919" s="104"/>
      <c r="AB919" s="104"/>
      <c r="AC919" s="104"/>
      <c r="AD919" s="104"/>
      <c r="AE919" s="104"/>
      <c r="AF919" s="104"/>
      <c r="AG919" s="104"/>
      <c r="AH919" s="104"/>
      <c r="AI919" s="104"/>
      <c r="AJ919" s="104"/>
      <c r="AK919" s="104"/>
      <c r="AL919" s="104"/>
      <c r="AM919" s="104"/>
      <c r="AN919" s="104"/>
      <c r="AO919" s="104"/>
      <c r="AP919" s="104"/>
      <c r="AQ919" s="104"/>
    </row>
    <row r="920" ht="15.7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14"/>
      <c r="W920" s="114"/>
      <c r="X920" s="104"/>
      <c r="Y920" s="104"/>
      <c r="Z920" s="104"/>
      <c r="AA920" s="104"/>
      <c r="AB920" s="104"/>
      <c r="AC920" s="104"/>
      <c r="AD920" s="104"/>
      <c r="AE920" s="104"/>
      <c r="AF920" s="104"/>
      <c r="AG920" s="104"/>
      <c r="AH920" s="104"/>
      <c r="AI920" s="104"/>
      <c r="AJ920" s="104"/>
      <c r="AK920" s="104"/>
      <c r="AL920" s="104"/>
      <c r="AM920" s="104"/>
      <c r="AN920" s="104"/>
      <c r="AO920" s="104"/>
      <c r="AP920" s="104"/>
      <c r="AQ920" s="104"/>
    </row>
    <row r="921" ht="15.7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14"/>
      <c r="W921" s="114"/>
      <c r="X921" s="104"/>
      <c r="Y921" s="104"/>
      <c r="Z921" s="104"/>
      <c r="AA921" s="104"/>
      <c r="AB921" s="104"/>
      <c r="AC921" s="104"/>
      <c r="AD921" s="104"/>
      <c r="AE921" s="104"/>
      <c r="AF921" s="104"/>
      <c r="AG921" s="104"/>
      <c r="AH921" s="104"/>
      <c r="AI921" s="104"/>
      <c r="AJ921" s="104"/>
      <c r="AK921" s="104"/>
      <c r="AL921" s="104"/>
      <c r="AM921" s="104"/>
      <c r="AN921" s="104"/>
      <c r="AO921" s="104"/>
      <c r="AP921" s="104"/>
      <c r="AQ921" s="104"/>
    </row>
    <row r="922" ht="15.7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14"/>
      <c r="W922" s="114"/>
      <c r="X922" s="104"/>
      <c r="Y922" s="104"/>
      <c r="Z922" s="104"/>
      <c r="AA922" s="104"/>
      <c r="AB922" s="104"/>
      <c r="AC922" s="104"/>
      <c r="AD922" s="104"/>
      <c r="AE922" s="104"/>
      <c r="AF922" s="104"/>
      <c r="AG922" s="104"/>
      <c r="AH922" s="104"/>
      <c r="AI922" s="104"/>
      <c r="AJ922" s="104"/>
      <c r="AK922" s="104"/>
      <c r="AL922" s="104"/>
      <c r="AM922" s="104"/>
      <c r="AN922" s="104"/>
      <c r="AO922" s="104"/>
      <c r="AP922" s="104"/>
      <c r="AQ922" s="104"/>
    </row>
    <row r="923" ht="15.7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14"/>
      <c r="W923" s="114"/>
      <c r="X923" s="104"/>
      <c r="Y923" s="104"/>
      <c r="Z923" s="104"/>
      <c r="AA923" s="104"/>
      <c r="AB923" s="104"/>
      <c r="AC923" s="104"/>
      <c r="AD923" s="104"/>
      <c r="AE923" s="104"/>
      <c r="AF923" s="104"/>
      <c r="AG923" s="104"/>
      <c r="AH923" s="104"/>
      <c r="AI923" s="104"/>
      <c r="AJ923" s="104"/>
      <c r="AK923" s="104"/>
      <c r="AL923" s="104"/>
      <c r="AM923" s="104"/>
      <c r="AN923" s="104"/>
      <c r="AO923" s="104"/>
      <c r="AP923" s="104"/>
      <c r="AQ923" s="104"/>
    </row>
    <row r="924" ht="15.7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14"/>
      <c r="W924" s="114"/>
      <c r="X924" s="104"/>
      <c r="Y924" s="104"/>
      <c r="Z924" s="104"/>
      <c r="AA924" s="104"/>
      <c r="AB924" s="104"/>
      <c r="AC924" s="104"/>
      <c r="AD924" s="104"/>
      <c r="AE924" s="104"/>
      <c r="AF924" s="104"/>
      <c r="AG924" s="104"/>
      <c r="AH924" s="104"/>
      <c r="AI924" s="104"/>
      <c r="AJ924" s="104"/>
      <c r="AK924" s="104"/>
      <c r="AL924" s="104"/>
      <c r="AM924" s="104"/>
      <c r="AN924" s="104"/>
      <c r="AO924" s="104"/>
      <c r="AP924" s="104"/>
      <c r="AQ924" s="104"/>
    </row>
    <row r="925" ht="15.7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14"/>
      <c r="W925" s="114"/>
      <c r="X925" s="104"/>
      <c r="Y925" s="104"/>
      <c r="Z925" s="104"/>
      <c r="AA925" s="104"/>
      <c r="AB925" s="104"/>
      <c r="AC925" s="104"/>
      <c r="AD925" s="104"/>
      <c r="AE925" s="104"/>
      <c r="AF925" s="104"/>
      <c r="AG925" s="104"/>
      <c r="AH925" s="104"/>
      <c r="AI925" s="104"/>
      <c r="AJ925" s="104"/>
      <c r="AK925" s="104"/>
      <c r="AL925" s="104"/>
      <c r="AM925" s="104"/>
      <c r="AN925" s="104"/>
      <c r="AO925" s="104"/>
      <c r="AP925" s="104"/>
      <c r="AQ925" s="104"/>
    </row>
    <row r="926" ht="15.7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14"/>
      <c r="W926" s="114"/>
      <c r="X926" s="104"/>
      <c r="Y926" s="104"/>
      <c r="Z926" s="104"/>
      <c r="AA926" s="104"/>
      <c r="AB926" s="104"/>
      <c r="AC926" s="104"/>
      <c r="AD926" s="104"/>
      <c r="AE926" s="104"/>
      <c r="AF926" s="104"/>
      <c r="AG926" s="104"/>
      <c r="AH926" s="104"/>
      <c r="AI926" s="104"/>
      <c r="AJ926" s="104"/>
      <c r="AK926" s="104"/>
      <c r="AL926" s="104"/>
      <c r="AM926" s="104"/>
      <c r="AN926" s="104"/>
      <c r="AO926" s="104"/>
      <c r="AP926" s="104"/>
      <c r="AQ926" s="104"/>
    </row>
    <row r="927" ht="15.7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14"/>
      <c r="W927" s="114"/>
      <c r="X927" s="104"/>
      <c r="Y927" s="104"/>
      <c r="Z927" s="104"/>
      <c r="AA927" s="104"/>
      <c r="AB927" s="104"/>
      <c r="AC927" s="104"/>
      <c r="AD927" s="104"/>
      <c r="AE927" s="104"/>
      <c r="AF927" s="104"/>
      <c r="AG927" s="104"/>
      <c r="AH927" s="104"/>
      <c r="AI927" s="104"/>
      <c r="AJ927" s="104"/>
      <c r="AK927" s="104"/>
      <c r="AL927" s="104"/>
      <c r="AM927" s="104"/>
      <c r="AN927" s="104"/>
      <c r="AO927" s="104"/>
      <c r="AP927" s="104"/>
      <c r="AQ927" s="104"/>
    </row>
    <row r="928" ht="15.7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14"/>
      <c r="W928" s="114"/>
      <c r="X928" s="104"/>
      <c r="Y928" s="104"/>
      <c r="Z928" s="104"/>
      <c r="AA928" s="104"/>
      <c r="AB928" s="104"/>
      <c r="AC928" s="104"/>
      <c r="AD928" s="104"/>
      <c r="AE928" s="104"/>
      <c r="AF928" s="104"/>
      <c r="AG928" s="104"/>
      <c r="AH928" s="104"/>
      <c r="AI928" s="104"/>
      <c r="AJ928" s="104"/>
      <c r="AK928" s="104"/>
      <c r="AL928" s="104"/>
      <c r="AM928" s="104"/>
      <c r="AN928" s="104"/>
      <c r="AO928" s="104"/>
      <c r="AP928" s="104"/>
      <c r="AQ928" s="104"/>
    </row>
    <row r="929" ht="15.7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14"/>
      <c r="W929" s="114"/>
      <c r="X929" s="104"/>
      <c r="Y929" s="104"/>
      <c r="Z929" s="104"/>
      <c r="AA929" s="104"/>
      <c r="AB929" s="104"/>
      <c r="AC929" s="104"/>
      <c r="AD929" s="104"/>
      <c r="AE929" s="104"/>
      <c r="AF929" s="104"/>
      <c r="AG929" s="104"/>
      <c r="AH929" s="104"/>
      <c r="AI929" s="104"/>
      <c r="AJ929" s="104"/>
      <c r="AK929" s="104"/>
      <c r="AL929" s="104"/>
      <c r="AM929" s="104"/>
      <c r="AN929" s="104"/>
      <c r="AO929" s="104"/>
      <c r="AP929" s="104"/>
      <c r="AQ929" s="104"/>
    </row>
    <row r="930" ht="15.7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14"/>
      <c r="W930" s="114"/>
      <c r="X930" s="104"/>
      <c r="Y930" s="104"/>
      <c r="Z930" s="104"/>
      <c r="AA930" s="104"/>
      <c r="AB930" s="104"/>
      <c r="AC930" s="104"/>
      <c r="AD930" s="104"/>
      <c r="AE930" s="104"/>
      <c r="AF930" s="104"/>
      <c r="AG930" s="104"/>
      <c r="AH930" s="104"/>
      <c r="AI930" s="104"/>
      <c r="AJ930" s="104"/>
      <c r="AK930" s="104"/>
      <c r="AL930" s="104"/>
      <c r="AM930" s="104"/>
      <c r="AN930" s="104"/>
      <c r="AO930" s="104"/>
      <c r="AP930" s="104"/>
      <c r="AQ930" s="104"/>
    </row>
    <row r="931" ht="15.7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14"/>
      <c r="W931" s="114"/>
      <c r="X931" s="104"/>
      <c r="Y931" s="104"/>
      <c r="Z931" s="104"/>
      <c r="AA931" s="104"/>
      <c r="AB931" s="104"/>
      <c r="AC931" s="104"/>
      <c r="AD931" s="104"/>
      <c r="AE931" s="104"/>
      <c r="AF931" s="104"/>
      <c r="AG931" s="104"/>
      <c r="AH931" s="104"/>
      <c r="AI931" s="104"/>
      <c r="AJ931" s="104"/>
      <c r="AK931" s="104"/>
      <c r="AL931" s="104"/>
      <c r="AM931" s="104"/>
      <c r="AN931" s="104"/>
      <c r="AO931" s="104"/>
      <c r="AP931" s="104"/>
      <c r="AQ931" s="104"/>
    </row>
    <row r="932" ht="15.7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14"/>
      <c r="W932" s="114"/>
      <c r="X932" s="104"/>
      <c r="Y932" s="104"/>
      <c r="Z932" s="104"/>
      <c r="AA932" s="104"/>
      <c r="AB932" s="104"/>
      <c r="AC932" s="104"/>
      <c r="AD932" s="104"/>
      <c r="AE932" s="104"/>
      <c r="AF932" s="104"/>
      <c r="AG932" s="104"/>
      <c r="AH932" s="104"/>
      <c r="AI932" s="104"/>
      <c r="AJ932" s="104"/>
      <c r="AK932" s="104"/>
      <c r="AL932" s="104"/>
      <c r="AM932" s="104"/>
      <c r="AN932" s="104"/>
      <c r="AO932" s="104"/>
      <c r="AP932" s="104"/>
      <c r="AQ932" s="104"/>
    </row>
    <row r="933" ht="15.7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14"/>
      <c r="W933" s="114"/>
      <c r="X933" s="104"/>
      <c r="Y933" s="104"/>
      <c r="Z933" s="104"/>
      <c r="AA933" s="104"/>
      <c r="AB933" s="104"/>
      <c r="AC933" s="104"/>
      <c r="AD933" s="104"/>
      <c r="AE933" s="104"/>
      <c r="AF933" s="104"/>
      <c r="AG933" s="104"/>
      <c r="AH933" s="104"/>
      <c r="AI933" s="104"/>
      <c r="AJ933" s="104"/>
      <c r="AK933" s="104"/>
      <c r="AL933" s="104"/>
      <c r="AM933" s="104"/>
      <c r="AN933" s="104"/>
      <c r="AO933" s="104"/>
      <c r="AP933" s="104"/>
      <c r="AQ933" s="104"/>
    </row>
    <row r="934" ht="15.7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14"/>
      <c r="W934" s="114"/>
      <c r="X934" s="104"/>
      <c r="Y934" s="104"/>
      <c r="Z934" s="104"/>
      <c r="AA934" s="104"/>
      <c r="AB934" s="104"/>
      <c r="AC934" s="104"/>
      <c r="AD934" s="104"/>
      <c r="AE934" s="104"/>
      <c r="AF934" s="104"/>
      <c r="AG934" s="104"/>
      <c r="AH934" s="104"/>
      <c r="AI934" s="104"/>
      <c r="AJ934" s="104"/>
      <c r="AK934" s="104"/>
      <c r="AL934" s="104"/>
      <c r="AM934" s="104"/>
      <c r="AN934" s="104"/>
      <c r="AO934" s="104"/>
      <c r="AP934" s="104"/>
      <c r="AQ934" s="104"/>
    </row>
    <row r="935" ht="15.7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14"/>
      <c r="W935" s="114"/>
      <c r="X935" s="104"/>
      <c r="Y935" s="104"/>
      <c r="Z935" s="104"/>
      <c r="AA935" s="104"/>
      <c r="AB935" s="104"/>
      <c r="AC935" s="104"/>
      <c r="AD935" s="104"/>
      <c r="AE935" s="104"/>
      <c r="AF935" s="104"/>
      <c r="AG935" s="104"/>
      <c r="AH935" s="104"/>
      <c r="AI935" s="104"/>
      <c r="AJ935" s="104"/>
      <c r="AK935" s="104"/>
      <c r="AL935" s="104"/>
      <c r="AM935" s="104"/>
      <c r="AN935" s="104"/>
      <c r="AO935" s="104"/>
      <c r="AP935" s="104"/>
      <c r="AQ935" s="104"/>
    </row>
    <row r="936" ht="15.7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14"/>
      <c r="W936" s="114"/>
      <c r="X936" s="104"/>
      <c r="Y936" s="104"/>
      <c r="Z936" s="104"/>
      <c r="AA936" s="104"/>
      <c r="AB936" s="104"/>
      <c r="AC936" s="104"/>
      <c r="AD936" s="104"/>
      <c r="AE936" s="104"/>
      <c r="AF936" s="104"/>
      <c r="AG936" s="104"/>
      <c r="AH936" s="104"/>
      <c r="AI936" s="104"/>
      <c r="AJ936" s="104"/>
      <c r="AK936" s="104"/>
      <c r="AL936" s="104"/>
      <c r="AM936" s="104"/>
      <c r="AN936" s="104"/>
      <c r="AO936" s="104"/>
      <c r="AP936" s="104"/>
      <c r="AQ936" s="104"/>
    </row>
    <row r="937" ht="15.7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14"/>
      <c r="W937" s="114"/>
      <c r="X937" s="104"/>
      <c r="Y937" s="104"/>
      <c r="Z937" s="104"/>
      <c r="AA937" s="104"/>
      <c r="AB937" s="104"/>
      <c r="AC937" s="104"/>
      <c r="AD937" s="104"/>
      <c r="AE937" s="104"/>
      <c r="AF937" s="104"/>
      <c r="AG937" s="104"/>
      <c r="AH937" s="104"/>
      <c r="AI937" s="104"/>
      <c r="AJ937" s="104"/>
      <c r="AK937" s="104"/>
      <c r="AL937" s="104"/>
      <c r="AM937" s="104"/>
      <c r="AN937" s="104"/>
      <c r="AO937" s="104"/>
      <c r="AP937" s="104"/>
      <c r="AQ937" s="104"/>
    </row>
    <row r="938" ht="15.7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14"/>
      <c r="W938" s="114"/>
      <c r="X938" s="104"/>
      <c r="Y938" s="104"/>
      <c r="Z938" s="104"/>
      <c r="AA938" s="104"/>
      <c r="AB938" s="104"/>
      <c r="AC938" s="104"/>
      <c r="AD938" s="104"/>
      <c r="AE938" s="104"/>
      <c r="AF938" s="104"/>
      <c r="AG938" s="104"/>
      <c r="AH938" s="104"/>
      <c r="AI938" s="104"/>
      <c r="AJ938" s="104"/>
      <c r="AK938" s="104"/>
      <c r="AL938" s="104"/>
      <c r="AM938" s="104"/>
      <c r="AN938" s="104"/>
      <c r="AO938" s="104"/>
      <c r="AP938" s="104"/>
      <c r="AQ938" s="104"/>
    </row>
    <row r="939" ht="15.7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14"/>
      <c r="W939" s="114"/>
      <c r="X939" s="104"/>
      <c r="Y939" s="104"/>
      <c r="Z939" s="104"/>
      <c r="AA939" s="104"/>
      <c r="AB939" s="104"/>
      <c r="AC939" s="104"/>
      <c r="AD939" s="104"/>
      <c r="AE939" s="104"/>
      <c r="AF939" s="104"/>
      <c r="AG939" s="104"/>
      <c r="AH939" s="104"/>
      <c r="AI939" s="104"/>
      <c r="AJ939" s="104"/>
      <c r="AK939" s="104"/>
      <c r="AL939" s="104"/>
      <c r="AM939" s="104"/>
      <c r="AN939" s="104"/>
      <c r="AO939" s="104"/>
      <c r="AP939" s="104"/>
      <c r="AQ939" s="104"/>
    </row>
    <row r="940" ht="15.7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14"/>
      <c r="W940" s="114"/>
      <c r="X940" s="104"/>
      <c r="Y940" s="104"/>
      <c r="Z940" s="104"/>
      <c r="AA940" s="104"/>
      <c r="AB940" s="104"/>
      <c r="AC940" s="104"/>
      <c r="AD940" s="104"/>
      <c r="AE940" s="104"/>
      <c r="AF940" s="104"/>
      <c r="AG940" s="104"/>
      <c r="AH940" s="104"/>
      <c r="AI940" s="104"/>
      <c r="AJ940" s="104"/>
      <c r="AK940" s="104"/>
      <c r="AL940" s="104"/>
      <c r="AM940" s="104"/>
      <c r="AN940" s="104"/>
      <c r="AO940" s="104"/>
      <c r="AP940" s="104"/>
      <c r="AQ940" s="104"/>
    </row>
    <row r="941" ht="15.7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14"/>
      <c r="W941" s="114"/>
      <c r="X941" s="104"/>
      <c r="Y941" s="104"/>
      <c r="Z941" s="104"/>
      <c r="AA941" s="104"/>
      <c r="AB941" s="104"/>
      <c r="AC941" s="104"/>
      <c r="AD941" s="104"/>
      <c r="AE941" s="104"/>
      <c r="AF941" s="104"/>
      <c r="AG941" s="104"/>
      <c r="AH941" s="104"/>
      <c r="AI941" s="104"/>
      <c r="AJ941" s="104"/>
      <c r="AK941" s="104"/>
      <c r="AL941" s="104"/>
      <c r="AM941" s="104"/>
      <c r="AN941" s="104"/>
      <c r="AO941" s="104"/>
      <c r="AP941" s="104"/>
      <c r="AQ941" s="104"/>
    </row>
    <row r="942" ht="15.7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14"/>
      <c r="W942" s="114"/>
      <c r="X942" s="104"/>
      <c r="Y942" s="104"/>
      <c r="Z942" s="104"/>
      <c r="AA942" s="104"/>
      <c r="AB942" s="104"/>
      <c r="AC942" s="104"/>
      <c r="AD942" s="104"/>
      <c r="AE942" s="104"/>
      <c r="AF942" s="104"/>
      <c r="AG942" s="104"/>
      <c r="AH942" s="104"/>
      <c r="AI942" s="104"/>
      <c r="AJ942" s="104"/>
      <c r="AK942" s="104"/>
      <c r="AL942" s="104"/>
      <c r="AM942" s="104"/>
      <c r="AN942" s="104"/>
      <c r="AO942" s="104"/>
      <c r="AP942" s="104"/>
      <c r="AQ942" s="104"/>
    </row>
    <row r="943" ht="15.7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14"/>
      <c r="W943" s="114"/>
      <c r="X943" s="104"/>
      <c r="Y943" s="104"/>
      <c r="Z943" s="104"/>
      <c r="AA943" s="104"/>
      <c r="AB943" s="104"/>
      <c r="AC943" s="104"/>
      <c r="AD943" s="104"/>
      <c r="AE943" s="104"/>
      <c r="AF943" s="104"/>
      <c r="AG943" s="104"/>
      <c r="AH943" s="104"/>
      <c r="AI943" s="104"/>
      <c r="AJ943" s="104"/>
      <c r="AK943" s="104"/>
      <c r="AL943" s="104"/>
      <c r="AM943" s="104"/>
      <c r="AN943" s="104"/>
      <c r="AO943" s="104"/>
      <c r="AP943" s="104"/>
      <c r="AQ943" s="104"/>
    </row>
    <row r="944" ht="15.7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14"/>
      <c r="W944" s="114"/>
      <c r="X944" s="104"/>
      <c r="Y944" s="104"/>
      <c r="Z944" s="104"/>
      <c r="AA944" s="104"/>
      <c r="AB944" s="104"/>
      <c r="AC944" s="104"/>
      <c r="AD944" s="104"/>
      <c r="AE944" s="104"/>
      <c r="AF944" s="104"/>
      <c r="AG944" s="104"/>
      <c r="AH944" s="104"/>
      <c r="AI944" s="104"/>
      <c r="AJ944" s="104"/>
      <c r="AK944" s="104"/>
      <c r="AL944" s="104"/>
      <c r="AM944" s="104"/>
      <c r="AN944" s="104"/>
      <c r="AO944" s="104"/>
      <c r="AP944" s="104"/>
      <c r="AQ944" s="104"/>
    </row>
    <row r="945" ht="15.7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14"/>
      <c r="W945" s="114"/>
      <c r="X945" s="104"/>
      <c r="Y945" s="104"/>
      <c r="Z945" s="104"/>
      <c r="AA945" s="104"/>
      <c r="AB945" s="104"/>
      <c r="AC945" s="104"/>
      <c r="AD945" s="104"/>
      <c r="AE945" s="104"/>
      <c r="AF945" s="104"/>
      <c r="AG945" s="104"/>
      <c r="AH945" s="104"/>
      <c r="AI945" s="104"/>
      <c r="AJ945" s="104"/>
      <c r="AK945" s="104"/>
      <c r="AL945" s="104"/>
      <c r="AM945" s="104"/>
      <c r="AN945" s="104"/>
      <c r="AO945" s="104"/>
      <c r="AP945" s="104"/>
      <c r="AQ945" s="104"/>
    </row>
    <row r="946" ht="15.7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14"/>
      <c r="W946" s="114"/>
      <c r="X946" s="104"/>
      <c r="Y946" s="104"/>
      <c r="Z946" s="104"/>
      <c r="AA946" s="104"/>
      <c r="AB946" s="104"/>
      <c r="AC946" s="104"/>
      <c r="AD946" s="104"/>
      <c r="AE946" s="104"/>
      <c r="AF946" s="104"/>
      <c r="AG946" s="104"/>
      <c r="AH946" s="104"/>
      <c r="AI946" s="104"/>
      <c r="AJ946" s="104"/>
      <c r="AK946" s="104"/>
      <c r="AL946" s="104"/>
      <c r="AM946" s="104"/>
      <c r="AN946" s="104"/>
      <c r="AO946" s="104"/>
      <c r="AP946" s="104"/>
      <c r="AQ946" s="104"/>
    </row>
    <row r="947" ht="15.7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14"/>
      <c r="W947" s="114"/>
      <c r="X947" s="104"/>
      <c r="Y947" s="104"/>
      <c r="Z947" s="104"/>
      <c r="AA947" s="104"/>
      <c r="AB947" s="104"/>
      <c r="AC947" s="104"/>
      <c r="AD947" s="104"/>
      <c r="AE947" s="104"/>
      <c r="AF947" s="104"/>
      <c r="AG947" s="104"/>
      <c r="AH947" s="104"/>
      <c r="AI947" s="104"/>
      <c r="AJ947" s="104"/>
      <c r="AK947" s="104"/>
      <c r="AL947" s="104"/>
      <c r="AM947" s="104"/>
      <c r="AN947" s="104"/>
      <c r="AO947" s="104"/>
      <c r="AP947" s="104"/>
      <c r="AQ947" s="104"/>
    </row>
    <row r="948" ht="15.7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14"/>
      <c r="W948" s="114"/>
      <c r="X948" s="104"/>
      <c r="Y948" s="104"/>
      <c r="Z948" s="104"/>
      <c r="AA948" s="104"/>
      <c r="AB948" s="104"/>
      <c r="AC948" s="104"/>
      <c r="AD948" s="104"/>
      <c r="AE948" s="104"/>
      <c r="AF948" s="104"/>
      <c r="AG948" s="104"/>
      <c r="AH948" s="104"/>
      <c r="AI948" s="104"/>
      <c r="AJ948" s="104"/>
      <c r="AK948" s="104"/>
      <c r="AL948" s="104"/>
      <c r="AM948" s="104"/>
      <c r="AN948" s="104"/>
      <c r="AO948" s="104"/>
      <c r="AP948" s="104"/>
      <c r="AQ948" s="104"/>
    </row>
    <row r="949" ht="15.7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14"/>
      <c r="W949" s="114"/>
      <c r="X949" s="104"/>
      <c r="Y949" s="104"/>
      <c r="Z949" s="104"/>
      <c r="AA949" s="104"/>
      <c r="AB949" s="104"/>
      <c r="AC949" s="104"/>
      <c r="AD949" s="104"/>
      <c r="AE949" s="104"/>
      <c r="AF949" s="104"/>
      <c r="AG949" s="104"/>
      <c r="AH949" s="104"/>
      <c r="AI949" s="104"/>
      <c r="AJ949" s="104"/>
      <c r="AK949" s="104"/>
      <c r="AL949" s="104"/>
      <c r="AM949" s="104"/>
      <c r="AN949" s="104"/>
      <c r="AO949" s="104"/>
      <c r="AP949" s="104"/>
      <c r="AQ949" s="104"/>
    </row>
    <row r="950" ht="15.7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14"/>
      <c r="W950" s="114"/>
      <c r="X950" s="104"/>
      <c r="Y950" s="104"/>
      <c r="Z950" s="104"/>
      <c r="AA950" s="104"/>
      <c r="AB950" s="104"/>
      <c r="AC950" s="104"/>
      <c r="AD950" s="104"/>
      <c r="AE950" s="104"/>
      <c r="AF950" s="104"/>
      <c r="AG950" s="104"/>
      <c r="AH950" s="104"/>
      <c r="AI950" s="104"/>
      <c r="AJ950" s="104"/>
      <c r="AK950" s="104"/>
      <c r="AL950" s="104"/>
      <c r="AM950" s="104"/>
      <c r="AN950" s="104"/>
      <c r="AO950" s="104"/>
      <c r="AP950" s="104"/>
      <c r="AQ950" s="104"/>
    </row>
    <row r="951" ht="15.7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14"/>
      <c r="W951" s="114"/>
      <c r="X951" s="104"/>
      <c r="Y951" s="104"/>
      <c r="Z951" s="104"/>
      <c r="AA951" s="104"/>
      <c r="AB951" s="104"/>
      <c r="AC951" s="104"/>
      <c r="AD951" s="104"/>
      <c r="AE951" s="104"/>
      <c r="AF951" s="104"/>
      <c r="AG951" s="104"/>
      <c r="AH951" s="104"/>
      <c r="AI951" s="104"/>
      <c r="AJ951" s="104"/>
      <c r="AK951" s="104"/>
      <c r="AL951" s="104"/>
      <c r="AM951" s="104"/>
      <c r="AN951" s="104"/>
      <c r="AO951" s="104"/>
      <c r="AP951" s="104"/>
      <c r="AQ951" s="104"/>
    </row>
    <row r="952" ht="15.7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14"/>
      <c r="W952" s="114"/>
      <c r="X952" s="104"/>
      <c r="Y952" s="104"/>
      <c r="Z952" s="104"/>
      <c r="AA952" s="104"/>
      <c r="AB952" s="104"/>
      <c r="AC952" s="104"/>
      <c r="AD952" s="104"/>
      <c r="AE952" s="104"/>
      <c r="AF952" s="104"/>
      <c r="AG952" s="104"/>
      <c r="AH952" s="104"/>
      <c r="AI952" s="104"/>
      <c r="AJ952" s="104"/>
      <c r="AK952" s="104"/>
      <c r="AL952" s="104"/>
      <c r="AM952" s="104"/>
      <c r="AN952" s="104"/>
      <c r="AO952" s="104"/>
      <c r="AP952" s="104"/>
      <c r="AQ952" s="104"/>
    </row>
    <row r="953" ht="15.7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14"/>
      <c r="W953" s="114"/>
      <c r="X953" s="104"/>
      <c r="Y953" s="104"/>
      <c r="Z953" s="104"/>
      <c r="AA953" s="104"/>
      <c r="AB953" s="104"/>
      <c r="AC953" s="104"/>
      <c r="AD953" s="104"/>
      <c r="AE953" s="104"/>
      <c r="AF953" s="104"/>
      <c r="AG953" s="104"/>
      <c r="AH953" s="104"/>
      <c r="AI953" s="104"/>
      <c r="AJ953" s="104"/>
      <c r="AK953" s="104"/>
      <c r="AL953" s="104"/>
      <c r="AM953" s="104"/>
      <c r="AN953" s="104"/>
      <c r="AO953" s="104"/>
      <c r="AP953" s="104"/>
      <c r="AQ953" s="104"/>
    </row>
    <row r="954" ht="15.7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14"/>
      <c r="W954" s="114"/>
      <c r="X954" s="104"/>
      <c r="Y954" s="104"/>
      <c r="Z954" s="104"/>
      <c r="AA954" s="104"/>
      <c r="AB954" s="104"/>
      <c r="AC954" s="104"/>
      <c r="AD954" s="104"/>
      <c r="AE954" s="104"/>
      <c r="AF954" s="104"/>
      <c r="AG954" s="104"/>
      <c r="AH954" s="104"/>
      <c r="AI954" s="104"/>
      <c r="AJ954" s="104"/>
      <c r="AK954" s="104"/>
      <c r="AL954" s="104"/>
      <c r="AM954" s="104"/>
      <c r="AN954" s="104"/>
      <c r="AO954" s="104"/>
      <c r="AP954" s="104"/>
      <c r="AQ954" s="104"/>
    </row>
    <row r="955" ht="15.7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14"/>
      <c r="W955" s="114"/>
      <c r="X955" s="104"/>
      <c r="Y955" s="104"/>
      <c r="Z955" s="104"/>
      <c r="AA955" s="104"/>
      <c r="AB955" s="104"/>
      <c r="AC955" s="104"/>
      <c r="AD955" s="104"/>
      <c r="AE955" s="104"/>
      <c r="AF955" s="104"/>
      <c r="AG955" s="104"/>
      <c r="AH955" s="104"/>
      <c r="AI955" s="104"/>
      <c r="AJ955" s="104"/>
      <c r="AK955" s="104"/>
      <c r="AL955" s="104"/>
      <c r="AM955" s="104"/>
      <c r="AN955" s="104"/>
      <c r="AO955" s="104"/>
      <c r="AP955" s="104"/>
      <c r="AQ955" s="104"/>
    </row>
    <row r="956" ht="15.7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14"/>
      <c r="W956" s="114"/>
      <c r="X956" s="104"/>
      <c r="Y956" s="104"/>
      <c r="Z956" s="104"/>
      <c r="AA956" s="104"/>
      <c r="AB956" s="104"/>
      <c r="AC956" s="104"/>
      <c r="AD956" s="104"/>
      <c r="AE956" s="104"/>
      <c r="AF956" s="104"/>
      <c r="AG956" s="104"/>
      <c r="AH956" s="104"/>
      <c r="AI956" s="104"/>
      <c r="AJ956" s="104"/>
      <c r="AK956" s="104"/>
      <c r="AL956" s="104"/>
      <c r="AM956" s="104"/>
      <c r="AN956" s="104"/>
      <c r="AO956" s="104"/>
      <c r="AP956" s="104"/>
      <c r="AQ956" s="104"/>
    </row>
    <row r="957" ht="15.7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14"/>
      <c r="W957" s="114"/>
      <c r="X957" s="104"/>
      <c r="Y957" s="104"/>
      <c r="Z957" s="104"/>
      <c r="AA957" s="104"/>
      <c r="AB957" s="104"/>
      <c r="AC957" s="104"/>
      <c r="AD957" s="104"/>
      <c r="AE957" s="104"/>
      <c r="AF957" s="104"/>
      <c r="AG957" s="104"/>
      <c r="AH957" s="104"/>
      <c r="AI957" s="104"/>
      <c r="AJ957" s="104"/>
      <c r="AK957" s="104"/>
      <c r="AL957" s="104"/>
      <c r="AM957" s="104"/>
      <c r="AN957" s="104"/>
      <c r="AO957" s="104"/>
      <c r="AP957" s="104"/>
      <c r="AQ957" s="104"/>
    </row>
    <row r="958" ht="15.7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14"/>
      <c r="W958" s="114"/>
      <c r="X958" s="104"/>
      <c r="Y958" s="104"/>
      <c r="Z958" s="104"/>
      <c r="AA958" s="104"/>
      <c r="AB958" s="104"/>
      <c r="AC958" s="104"/>
      <c r="AD958" s="104"/>
      <c r="AE958" s="104"/>
      <c r="AF958" s="104"/>
      <c r="AG958" s="104"/>
      <c r="AH958" s="104"/>
      <c r="AI958" s="104"/>
      <c r="AJ958" s="104"/>
      <c r="AK958" s="104"/>
      <c r="AL958" s="104"/>
      <c r="AM958" s="104"/>
      <c r="AN958" s="104"/>
      <c r="AO958" s="104"/>
      <c r="AP958" s="104"/>
      <c r="AQ958" s="104"/>
    </row>
    <row r="959" ht="15.7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14"/>
      <c r="W959" s="114"/>
      <c r="X959" s="104"/>
      <c r="Y959" s="104"/>
      <c r="Z959" s="104"/>
      <c r="AA959" s="104"/>
      <c r="AB959" s="104"/>
      <c r="AC959" s="104"/>
      <c r="AD959" s="104"/>
      <c r="AE959" s="104"/>
      <c r="AF959" s="104"/>
      <c r="AG959" s="104"/>
      <c r="AH959" s="104"/>
      <c r="AI959" s="104"/>
      <c r="AJ959" s="104"/>
      <c r="AK959" s="104"/>
      <c r="AL959" s="104"/>
      <c r="AM959" s="104"/>
      <c r="AN959" s="104"/>
      <c r="AO959" s="104"/>
      <c r="AP959" s="104"/>
      <c r="AQ959" s="104"/>
    </row>
    <row r="960" ht="15.7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14"/>
      <c r="W960" s="114"/>
      <c r="X960" s="104"/>
      <c r="Y960" s="104"/>
      <c r="Z960" s="104"/>
      <c r="AA960" s="104"/>
      <c r="AB960" s="104"/>
      <c r="AC960" s="104"/>
      <c r="AD960" s="104"/>
      <c r="AE960" s="104"/>
      <c r="AF960" s="104"/>
      <c r="AG960" s="104"/>
      <c r="AH960" s="104"/>
      <c r="AI960" s="104"/>
      <c r="AJ960" s="104"/>
      <c r="AK960" s="104"/>
      <c r="AL960" s="104"/>
      <c r="AM960" s="104"/>
      <c r="AN960" s="104"/>
      <c r="AO960" s="104"/>
      <c r="AP960" s="104"/>
      <c r="AQ960" s="104"/>
    </row>
    <row r="961" ht="15.7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14"/>
      <c r="W961" s="114"/>
      <c r="X961" s="104"/>
      <c r="Y961" s="104"/>
      <c r="Z961" s="104"/>
      <c r="AA961" s="104"/>
      <c r="AB961" s="104"/>
      <c r="AC961" s="104"/>
      <c r="AD961" s="104"/>
      <c r="AE961" s="104"/>
      <c r="AF961" s="104"/>
      <c r="AG961" s="104"/>
      <c r="AH961" s="104"/>
      <c r="AI961" s="104"/>
      <c r="AJ961" s="104"/>
      <c r="AK961" s="104"/>
      <c r="AL961" s="104"/>
      <c r="AM961" s="104"/>
      <c r="AN961" s="104"/>
      <c r="AO961" s="104"/>
      <c r="AP961" s="104"/>
      <c r="AQ961" s="104"/>
    </row>
    <row r="962" ht="15.7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14"/>
      <c r="W962" s="114"/>
      <c r="X962" s="104"/>
      <c r="Y962" s="104"/>
      <c r="Z962" s="104"/>
      <c r="AA962" s="104"/>
      <c r="AB962" s="104"/>
      <c r="AC962" s="104"/>
      <c r="AD962" s="104"/>
      <c r="AE962" s="104"/>
      <c r="AF962" s="104"/>
      <c r="AG962" s="104"/>
      <c r="AH962" s="104"/>
      <c r="AI962" s="104"/>
      <c r="AJ962" s="104"/>
      <c r="AK962" s="104"/>
      <c r="AL962" s="104"/>
      <c r="AM962" s="104"/>
      <c r="AN962" s="104"/>
      <c r="AO962" s="104"/>
      <c r="AP962" s="104"/>
      <c r="AQ962" s="104"/>
    </row>
    <row r="963" ht="15.7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14"/>
      <c r="W963" s="114"/>
      <c r="X963" s="104"/>
      <c r="Y963" s="104"/>
      <c r="Z963" s="104"/>
      <c r="AA963" s="104"/>
      <c r="AB963" s="104"/>
      <c r="AC963" s="104"/>
      <c r="AD963" s="104"/>
      <c r="AE963" s="104"/>
      <c r="AF963" s="104"/>
      <c r="AG963" s="104"/>
      <c r="AH963" s="104"/>
      <c r="AI963" s="104"/>
      <c r="AJ963" s="104"/>
      <c r="AK963" s="104"/>
      <c r="AL963" s="104"/>
      <c r="AM963" s="104"/>
      <c r="AN963" s="104"/>
      <c r="AO963" s="104"/>
      <c r="AP963" s="104"/>
      <c r="AQ963" s="104"/>
    </row>
    <row r="964" ht="15.7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14"/>
      <c r="W964" s="114"/>
      <c r="X964" s="104"/>
      <c r="Y964" s="104"/>
      <c r="Z964" s="104"/>
      <c r="AA964" s="104"/>
      <c r="AB964" s="104"/>
      <c r="AC964" s="104"/>
      <c r="AD964" s="104"/>
      <c r="AE964" s="104"/>
      <c r="AF964" s="104"/>
      <c r="AG964" s="104"/>
      <c r="AH964" s="104"/>
      <c r="AI964" s="104"/>
      <c r="AJ964" s="104"/>
      <c r="AK964" s="104"/>
      <c r="AL964" s="104"/>
      <c r="AM964" s="104"/>
      <c r="AN964" s="104"/>
      <c r="AO964" s="104"/>
      <c r="AP964" s="104"/>
      <c r="AQ964" s="104"/>
    </row>
    <row r="965" ht="15.7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14"/>
      <c r="W965" s="114"/>
      <c r="X965" s="104"/>
      <c r="Y965" s="104"/>
      <c r="Z965" s="104"/>
      <c r="AA965" s="104"/>
      <c r="AB965" s="104"/>
      <c r="AC965" s="104"/>
      <c r="AD965" s="104"/>
      <c r="AE965" s="104"/>
      <c r="AF965" s="104"/>
      <c r="AG965" s="104"/>
      <c r="AH965" s="104"/>
      <c r="AI965" s="104"/>
      <c r="AJ965" s="104"/>
      <c r="AK965" s="104"/>
      <c r="AL965" s="104"/>
      <c r="AM965" s="104"/>
      <c r="AN965" s="104"/>
      <c r="AO965" s="104"/>
      <c r="AP965" s="104"/>
      <c r="AQ965" s="104"/>
    </row>
    <row r="966" ht="15.7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14"/>
      <c r="W966" s="114"/>
      <c r="X966" s="104"/>
      <c r="Y966" s="104"/>
      <c r="Z966" s="104"/>
      <c r="AA966" s="104"/>
      <c r="AB966" s="104"/>
      <c r="AC966" s="104"/>
      <c r="AD966" s="104"/>
      <c r="AE966" s="104"/>
      <c r="AF966" s="104"/>
      <c r="AG966" s="104"/>
      <c r="AH966" s="104"/>
      <c r="AI966" s="104"/>
      <c r="AJ966" s="104"/>
      <c r="AK966" s="104"/>
      <c r="AL966" s="104"/>
      <c r="AM966" s="104"/>
      <c r="AN966" s="104"/>
      <c r="AO966" s="104"/>
      <c r="AP966" s="104"/>
      <c r="AQ966" s="104"/>
    </row>
    <row r="967" ht="15.7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14"/>
      <c r="W967" s="114"/>
      <c r="X967" s="104"/>
      <c r="Y967" s="104"/>
      <c r="Z967" s="104"/>
      <c r="AA967" s="104"/>
      <c r="AB967" s="104"/>
      <c r="AC967" s="104"/>
      <c r="AD967" s="104"/>
      <c r="AE967" s="104"/>
      <c r="AF967" s="104"/>
      <c r="AG967" s="104"/>
      <c r="AH967" s="104"/>
      <c r="AI967" s="104"/>
      <c r="AJ967" s="104"/>
      <c r="AK967" s="104"/>
      <c r="AL967" s="104"/>
      <c r="AM967" s="104"/>
      <c r="AN967" s="104"/>
      <c r="AO967" s="104"/>
      <c r="AP967" s="104"/>
      <c r="AQ967" s="104"/>
    </row>
    <row r="968" ht="15.7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14"/>
      <c r="W968" s="114"/>
      <c r="X968" s="104"/>
      <c r="Y968" s="104"/>
      <c r="Z968" s="104"/>
      <c r="AA968" s="104"/>
      <c r="AB968" s="104"/>
      <c r="AC968" s="104"/>
      <c r="AD968" s="104"/>
      <c r="AE968" s="104"/>
      <c r="AF968" s="104"/>
      <c r="AG968" s="104"/>
      <c r="AH968" s="104"/>
      <c r="AI968" s="104"/>
      <c r="AJ968" s="104"/>
      <c r="AK968" s="104"/>
      <c r="AL968" s="104"/>
      <c r="AM968" s="104"/>
      <c r="AN968" s="104"/>
      <c r="AO968" s="104"/>
      <c r="AP968" s="104"/>
      <c r="AQ968" s="104"/>
    </row>
    <row r="969" ht="15.7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14"/>
      <c r="W969" s="114"/>
      <c r="X969" s="104"/>
      <c r="Y969" s="104"/>
      <c r="Z969" s="104"/>
      <c r="AA969" s="104"/>
      <c r="AB969" s="104"/>
      <c r="AC969" s="104"/>
      <c r="AD969" s="104"/>
      <c r="AE969" s="104"/>
      <c r="AF969" s="104"/>
      <c r="AG969" s="104"/>
      <c r="AH969" s="104"/>
      <c r="AI969" s="104"/>
      <c r="AJ969" s="104"/>
      <c r="AK969" s="104"/>
      <c r="AL969" s="104"/>
      <c r="AM969" s="104"/>
      <c r="AN969" s="104"/>
      <c r="AO969" s="104"/>
      <c r="AP969" s="104"/>
      <c r="AQ969" s="104"/>
    </row>
    <row r="970" ht="15.7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14"/>
      <c r="W970" s="114"/>
      <c r="X970" s="104"/>
      <c r="Y970" s="104"/>
      <c r="Z970" s="104"/>
      <c r="AA970" s="104"/>
      <c r="AB970" s="104"/>
      <c r="AC970" s="104"/>
      <c r="AD970" s="104"/>
      <c r="AE970" s="104"/>
      <c r="AF970" s="104"/>
      <c r="AG970" s="104"/>
      <c r="AH970" s="104"/>
      <c r="AI970" s="104"/>
      <c r="AJ970" s="104"/>
      <c r="AK970" s="104"/>
      <c r="AL970" s="104"/>
      <c r="AM970" s="104"/>
      <c r="AN970" s="104"/>
      <c r="AO970" s="104"/>
      <c r="AP970" s="104"/>
      <c r="AQ970" s="104"/>
    </row>
    <row r="971" ht="15.7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14"/>
      <c r="W971" s="114"/>
      <c r="X971" s="104"/>
      <c r="Y971" s="104"/>
      <c r="Z971" s="104"/>
      <c r="AA971" s="104"/>
      <c r="AB971" s="104"/>
      <c r="AC971" s="104"/>
      <c r="AD971" s="104"/>
      <c r="AE971" s="104"/>
      <c r="AF971" s="104"/>
      <c r="AG971" s="104"/>
      <c r="AH971" s="104"/>
      <c r="AI971" s="104"/>
      <c r="AJ971" s="104"/>
      <c r="AK971" s="104"/>
      <c r="AL971" s="104"/>
      <c r="AM971" s="104"/>
      <c r="AN971" s="104"/>
      <c r="AO971" s="104"/>
      <c r="AP971" s="104"/>
      <c r="AQ971" s="104"/>
    </row>
    <row r="972" ht="15.7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14"/>
      <c r="W972" s="114"/>
      <c r="X972" s="104"/>
      <c r="Y972" s="104"/>
      <c r="Z972" s="104"/>
      <c r="AA972" s="104"/>
      <c r="AB972" s="104"/>
      <c r="AC972" s="104"/>
      <c r="AD972" s="104"/>
      <c r="AE972" s="104"/>
      <c r="AF972" s="104"/>
      <c r="AG972" s="104"/>
      <c r="AH972" s="104"/>
      <c r="AI972" s="104"/>
      <c r="AJ972" s="104"/>
      <c r="AK972" s="104"/>
      <c r="AL972" s="104"/>
      <c r="AM972" s="104"/>
      <c r="AN972" s="104"/>
      <c r="AO972" s="104"/>
      <c r="AP972" s="104"/>
      <c r="AQ972" s="104"/>
    </row>
    <row r="973" ht="15.7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14"/>
      <c r="W973" s="114"/>
      <c r="X973" s="104"/>
      <c r="Y973" s="104"/>
      <c r="Z973" s="104"/>
      <c r="AA973" s="104"/>
      <c r="AB973" s="104"/>
      <c r="AC973" s="104"/>
      <c r="AD973" s="104"/>
      <c r="AE973" s="104"/>
      <c r="AF973" s="104"/>
      <c r="AG973" s="104"/>
      <c r="AH973" s="104"/>
      <c r="AI973" s="104"/>
      <c r="AJ973" s="104"/>
      <c r="AK973" s="104"/>
      <c r="AL973" s="104"/>
      <c r="AM973" s="104"/>
      <c r="AN973" s="104"/>
      <c r="AO973" s="104"/>
      <c r="AP973" s="104"/>
      <c r="AQ973" s="104"/>
    </row>
    <row r="974" ht="15.7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14"/>
      <c r="W974" s="114"/>
      <c r="X974" s="104"/>
      <c r="Y974" s="104"/>
      <c r="Z974" s="104"/>
      <c r="AA974" s="104"/>
      <c r="AB974" s="104"/>
      <c r="AC974" s="104"/>
      <c r="AD974" s="104"/>
      <c r="AE974" s="104"/>
      <c r="AF974" s="104"/>
      <c r="AG974" s="104"/>
      <c r="AH974" s="104"/>
      <c r="AI974" s="104"/>
      <c r="AJ974" s="104"/>
      <c r="AK974" s="104"/>
      <c r="AL974" s="104"/>
      <c r="AM974" s="104"/>
      <c r="AN974" s="104"/>
      <c r="AO974" s="104"/>
      <c r="AP974" s="104"/>
      <c r="AQ974" s="104"/>
    </row>
    <row r="975" ht="15.7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14"/>
      <c r="W975" s="114"/>
      <c r="X975" s="104"/>
      <c r="Y975" s="104"/>
      <c r="Z975" s="104"/>
      <c r="AA975" s="104"/>
      <c r="AB975" s="104"/>
      <c r="AC975" s="104"/>
      <c r="AD975" s="104"/>
      <c r="AE975" s="104"/>
      <c r="AF975" s="104"/>
      <c r="AG975" s="104"/>
      <c r="AH975" s="104"/>
      <c r="AI975" s="104"/>
      <c r="AJ975" s="104"/>
      <c r="AK975" s="104"/>
      <c r="AL975" s="104"/>
      <c r="AM975" s="104"/>
      <c r="AN975" s="104"/>
      <c r="AO975" s="104"/>
      <c r="AP975" s="104"/>
      <c r="AQ975" s="104"/>
    </row>
    <row r="976" ht="15.7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14"/>
      <c r="W976" s="114"/>
      <c r="X976" s="104"/>
      <c r="Y976" s="104"/>
      <c r="Z976" s="104"/>
      <c r="AA976" s="104"/>
      <c r="AB976" s="104"/>
      <c r="AC976" s="104"/>
      <c r="AD976" s="104"/>
      <c r="AE976" s="104"/>
      <c r="AF976" s="104"/>
      <c r="AG976" s="104"/>
      <c r="AH976" s="104"/>
      <c r="AI976" s="104"/>
      <c r="AJ976" s="104"/>
      <c r="AK976" s="104"/>
      <c r="AL976" s="104"/>
      <c r="AM976" s="104"/>
      <c r="AN976" s="104"/>
      <c r="AO976" s="104"/>
      <c r="AP976" s="104"/>
      <c r="AQ976" s="104"/>
    </row>
    <row r="977" ht="15.7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14"/>
      <c r="W977" s="114"/>
      <c r="X977" s="104"/>
      <c r="Y977" s="104"/>
      <c r="Z977" s="104"/>
      <c r="AA977" s="104"/>
      <c r="AB977" s="104"/>
      <c r="AC977" s="104"/>
      <c r="AD977" s="104"/>
      <c r="AE977" s="104"/>
      <c r="AF977" s="104"/>
      <c r="AG977" s="104"/>
      <c r="AH977" s="104"/>
      <c r="AI977" s="104"/>
      <c r="AJ977" s="104"/>
      <c r="AK977" s="104"/>
      <c r="AL977" s="104"/>
      <c r="AM977" s="104"/>
      <c r="AN977" s="104"/>
      <c r="AO977" s="104"/>
      <c r="AP977" s="104"/>
      <c r="AQ977" s="104"/>
    </row>
    <row r="978" ht="15.7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14"/>
      <c r="W978" s="114"/>
      <c r="X978" s="104"/>
      <c r="Y978" s="104"/>
      <c r="Z978" s="104"/>
      <c r="AA978" s="104"/>
      <c r="AB978" s="104"/>
      <c r="AC978" s="104"/>
      <c r="AD978" s="104"/>
      <c r="AE978" s="104"/>
      <c r="AF978" s="104"/>
      <c r="AG978" s="104"/>
      <c r="AH978" s="104"/>
      <c r="AI978" s="104"/>
      <c r="AJ978" s="104"/>
      <c r="AK978" s="104"/>
      <c r="AL978" s="104"/>
      <c r="AM978" s="104"/>
      <c r="AN978" s="104"/>
      <c r="AO978" s="104"/>
      <c r="AP978" s="104"/>
      <c r="AQ978" s="104"/>
    </row>
    <row r="979" ht="15.7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14"/>
      <c r="W979" s="114"/>
      <c r="X979" s="104"/>
      <c r="Y979" s="104"/>
      <c r="Z979" s="104"/>
      <c r="AA979" s="104"/>
      <c r="AB979" s="104"/>
      <c r="AC979" s="104"/>
      <c r="AD979" s="104"/>
      <c r="AE979" s="104"/>
      <c r="AF979" s="104"/>
      <c r="AG979" s="104"/>
      <c r="AH979" s="104"/>
      <c r="AI979" s="104"/>
      <c r="AJ979" s="104"/>
      <c r="AK979" s="104"/>
      <c r="AL979" s="104"/>
      <c r="AM979" s="104"/>
      <c r="AN979" s="104"/>
      <c r="AO979" s="104"/>
      <c r="AP979" s="104"/>
      <c r="AQ979" s="104"/>
    </row>
    <row r="980" ht="15.7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14"/>
      <c r="W980" s="114"/>
      <c r="X980" s="104"/>
      <c r="Y980" s="104"/>
      <c r="Z980" s="104"/>
      <c r="AA980" s="104"/>
      <c r="AB980" s="104"/>
      <c r="AC980" s="104"/>
      <c r="AD980" s="104"/>
      <c r="AE980" s="104"/>
      <c r="AF980" s="104"/>
      <c r="AG980" s="104"/>
      <c r="AH980" s="104"/>
      <c r="AI980" s="104"/>
      <c r="AJ980" s="104"/>
      <c r="AK980" s="104"/>
      <c r="AL980" s="104"/>
      <c r="AM980" s="104"/>
      <c r="AN980" s="104"/>
      <c r="AO980" s="104"/>
      <c r="AP980" s="104"/>
      <c r="AQ980" s="104"/>
    </row>
    <row r="981" ht="15.7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14"/>
      <c r="W981" s="114"/>
      <c r="X981" s="104"/>
      <c r="Y981" s="104"/>
      <c r="Z981" s="104"/>
      <c r="AA981" s="104"/>
      <c r="AB981" s="104"/>
      <c r="AC981" s="104"/>
      <c r="AD981" s="104"/>
      <c r="AE981" s="104"/>
      <c r="AF981" s="104"/>
      <c r="AG981" s="104"/>
      <c r="AH981" s="104"/>
      <c r="AI981" s="104"/>
      <c r="AJ981" s="104"/>
      <c r="AK981" s="104"/>
      <c r="AL981" s="104"/>
      <c r="AM981" s="104"/>
      <c r="AN981" s="104"/>
      <c r="AO981" s="104"/>
      <c r="AP981" s="104"/>
      <c r="AQ981" s="104"/>
    </row>
    <row r="982" ht="15.7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14"/>
      <c r="W982" s="114"/>
      <c r="X982" s="104"/>
      <c r="Y982" s="104"/>
      <c r="Z982" s="104"/>
      <c r="AA982" s="104"/>
      <c r="AB982" s="104"/>
      <c r="AC982" s="104"/>
      <c r="AD982" s="104"/>
      <c r="AE982" s="104"/>
      <c r="AF982" s="104"/>
      <c r="AG982" s="104"/>
      <c r="AH982" s="104"/>
      <c r="AI982" s="104"/>
      <c r="AJ982" s="104"/>
      <c r="AK982" s="104"/>
      <c r="AL982" s="104"/>
      <c r="AM982" s="104"/>
      <c r="AN982" s="104"/>
      <c r="AO982" s="104"/>
      <c r="AP982" s="104"/>
      <c r="AQ982" s="104"/>
    </row>
    <row r="983" ht="15.7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14"/>
      <c r="W983" s="114"/>
      <c r="X983" s="104"/>
      <c r="Y983" s="104"/>
      <c r="Z983" s="104"/>
      <c r="AA983" s="104"/>
      <c r="AB983" s="104"/>
      <c r="AC983" s="104"/>
      <c r="AD983" s="104"/>
      <c r="AE983" s="104"/>
      <c r="AF983" s="104"/>
      <c r="AG983" s="104"/>
      <c r="AH983" s="104"/>
      <c r="AI983" s="104"/>
      <c r="AJ983" s="104"/>
      <c r="AK983" s="104"/>
      <c r="AL983" s="104"/>
      <c r="AM983" s="104"/>
      <c r="AN983" s="104"/>
      <c r="AO983" s="104"/>
      <c r="AP983" s="104"/>
      <c r="AQ983" s="104"/>
    </row>
    <row r="984" ht="15.7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14"/>
      <c r="W984" s="114"/>
      <c r="X984" s="104"/>
      <c r="Y984" s="104"/>
      <c r="Z984" s="104"/>
      <c r="AA984" s="104"/>
      <c r="AB984" s="104"/>
      <c r="AC984" s="104"/>
      <c r="AD984" s="104"/>
      <c r="AE984" s="104"/>
      <c r="AF984" s="104"/>
      <c r="AG984" s="104"/>
      <c r="AH984" s="104"/>
      <c r="AI984" s="104"/>
      <c r="AJ984" s="104"/>
      <c r="AK984" s="104"/>
      <c r="AL984" s="104"/>
      <c r="AM984" s="104"/>
      <c r="AN984" s="104"/>
      <c r="AO984" s="104"/>
      <c r="AP984" s="104"/>
      <c r="AQ984" s="104"/>
    </row>
    <row r="985" ht="15.7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14"/>
      <c r="W985" s="114"/>
      <c r="X985" s="104"/>
      <c r="Y985" s="104"/>
      <c r="Z985" s="104"/>
      <c r="AA985" s="104"/>
      <c r="AB985" s="104"/>
      <c r="AC985" s="104"/>
      <c r="AD985" s="104"/>
      <c r="AE985" s="104"/>
      <c r="AF985" s="104"/>
      <c r="AG985" s="104"/>
      <c r="AH985" s="104"/>
      <c r="AI985" s="104"/>
      <c r="AJ985" s="104"/>
      <c r="AK985" s="104"/>
      <c r="AL985" s="104"/>
      <c r="AM985" s="104"/>
      <c r="AN985" s="104"/>
      <c r="AO985" s="104"/>
      <c r="AP985" s="104"/>
      <c r="AQ985" s="104"/>
    </row>
    <row r="986" ht="15.7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14"/>
      <c r="W986" s="114"/>
      <c r="X986" s="104"/>
      <c r="Y986" s="104"/>
      <c r="Z986" s="104"/>
      <c r="AA986" s="104"/>
      <c r="AB986" s="104"/>
      <c r="AC986" s="104"/>
      <c r="AD986" s="104"/>
      <c r="AE986" s="104"/>
      <c r="AF986" s="104"/>
      <c r="AG986" s="104"/>
      <c r="AH986" s="104"/>
      <c r="AI986" s="104"/>
      <c r="AJ986" s="104"/>
      <c r="AK986" s="104"/>
      <c r="AL986" s="104"/>
      <c r="AM986" s="104"/>
      <c r="AN986" s="104"/>
      <c r="AO986" s="104"/>
      <c r="AP986" s="104"/>
      <c r="AQ986" s="104"/>
    </row>
    <row r="987" ht="15.7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14"/>
      <c r="W987" s="114"/>
      <c r="X987" s="104"/>
      <c r="Y987" s="104"/>
      <c r="Z987" s="104"/>
      <c r="AA987" s="104"/>
      <c r="AB987" s="104"/>
      <c r="AC987" s="104"/>
      <c r="AD987" s="104"/>
      <c r="AE987" s="104"/>
      <c r="AF987" s="104"/>
      <c r="AG987" s="104"/>
      <c r="AH987" s="104"/>
      <c r="AI987" s="104"/>
      <c r="AJ987" s="104"/>
      <c r="AK987" s="104"/>
      <c r="AL987" s="104"/>
      <c r="AM987" s="104"/>
      <c r="AN987" s="104"/>
      <c r="AO987" s="104"/>
      <c r="AP987" s="104"/>
      <c r="AQ987" s="104"/>
    </row>
    <row r="988" ht="15.7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14"/>
      <c r="W988" s="114"/>
      <c r="X988" s="104"/>
      <c r="Y988" s="104"/>
      <c r="Z988" s="104"/>
      <c r="AA988" s="104"/>
      <c r="AB988" s="104"/>
      <c r="AC988" s="104"/>
      <c r="AD988" s="104"/>
      <c r="AE988" s="104"/>
      <c r="AF988" s="104"/>
      <c r="AG988" s="104"/>
      <c r="AH988" s="104"/>
      <c r="AI988" s="104"/>
      <c r="AJ988" s="104"/>
      <c r="AK988" s="104"/>
      <c r="AL988" s="104"/>
      <c r="AM988" s="104"/>
      <c r="AN988" s="104"/>
      <c r="AO988" s="104"/>
      <c r="AP988" s="104"/>
      <c r="AQ988" s="104"/>
    </row>
    <row r="989" ht="15.7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14"/>
      <c r="W989" s="114"/>
      <c r="X989" s="104"/>
      <c r="Y989" s="104"/>
      <c r="Z989" s="104"/>
      <c r="AA989" s="104"/>
      <c r="AB989" s="104"/>
      <c r="AC989" s="104"/>
      <c r="AD989" s="104"/>
      <c r="AE989" s="104"/>
      <c r="AF989" s="104"/>
      <c r="AG989" s="104"/>
      <c r="AH989" s="104"/>
      <c r="AI989" s="104"/>
      <c r="AJ989" s="104"/>
      <c r="AK989" s="104"/>
      <c r="AL989" s="104"/>
      <c r="AM989" s="104"/>
      <c r="AN989" s="104"/>
      <c r="AO989" s="104"/>
      <c r="AP989" s="104"/>
      <c r="AQ989" s="104"/>
    </row>
    <row r="990" ht="15.7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14"/>
      <c r="W990" s="114"/>
      <c r="X990" s="104"/>
      <c r="Y990" s="104"/>
      <c r="Z990" s="104"/>
      <c r="AA990" s="104"/>
      <c r="AB990" s="104"/>
      <c r="AC990" s="104"/>
      <c r="AD990" s="104"/>
      <c r="AE990" s="104"/>
      <c r="AF990" s="104"/>
      <c r="AG990" s="104"/>
      <c r="AH990" s="104"/>
      <c r="AI990" s="104"/>
      <c r="AJ990" s="104"/>
      <c r="AK990" s="104"/>
      <c r="AL990" s="104"/>
      <c r="AM990" s="104"/>
      <c r="AN990" s="104"/>
      <c r="AO990" s="104"/>
      <c r="AP990" s="104"/>
      <c r="AQ990" s="104"/>
    </row>
    <row r="991" ht="15.7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14"/>
      <c r="W991" s="114"/>
      <c r="X991" s="104"/>
      <c r="Y991" s="104"/>
      <c r="Z991" s="104"/>
      <c r="AA991" s="104"/>
      <c r="AB991" s="104"/>
      <c r="AC991" s="104"/>
      <c r="AD991" s="104"/>
      <c r="AE991" s="104"/>
      <c r="AF991" s="104"/>
      <c r="AG991" s="104"/>
      <c r="AH991" s="104"/>
      <c r="AI991" s="104"/>
      <c r="AJ991" s="104"/>
      <c r="AK991" s="104"/>
      <c r="AL991" s="104"/>
      <c r="AM991" s="104"/>
      <c r="AN991" s="104"/>
      <c r="AO991" s="104"/>
      <c r="AP991" s="104"/>
      <c r="AQ991" s="104"/>
    </row>
    <row r="992" ht="15.7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14"/>
      <c r="W992" s="114"/>
      <c r="X992" s="104"/>
      <c r="Y992" s="104"/>
      <c r="Z992" s="104"/>
      <c r="AA992" s="104"/>
      <c r="AB992" s="104"/>
      <c r="AC992" s="104"/>
      <c r="AD992" s="104"/>
      <c r="AE992" s="104"/>
      <c r="AF992" s="104"/>
      <c r="AG992" s="104"/>
      <c r="AH992" s="104"/>
      <c r="AI992" s="104"/>
      <c r="AJ992" s="104"/>
      <c r="AK992" s="104"/>
      <c r="AL992" s="104"/>
      <c r="AM992" s="104"/>
      <c r="AN992" s="104"/>
      <c r="AO992" s="104"/>
      <c r="AP992" s="104"/>
      <c r="AQ992" s="104"/>
    </row>
    <row r="993" ht="15.7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14"/>
      <c r="W993" s="114"/>
      <c r="X993" s="104"/>
      <c r="Y993" s="104"/>
      <c r="Z993" s="104"/>
      <c r="AA993" s="104"/>
      <c r="AB993" s="104"/>
      <c r="AC993" s="104"/>
      <c r="AD993" s="104"/>
      <c r="AE993" s="104"/>
      <c r="AF993" s="104"/>
      <c r="AG993" s="104"/>
      <c r="AH993" s="104"/>
      <c r="AI993" s="104"/>
      <c r="AJ993" s="104"/>
      <c r="AK993" s="104"/>
      <c r="AL993" s="104"/>
      <c r="AM993" s="104"/>
      <c r="AN993" s="104"/>
      <c r="AO993" s="104"/>
      <c r="AP993" s="104"/>
      <c r="AQ993" s="104"/>
    </row>
    <row r="994" ht="15.7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14"/>
      <c r="W994" s="114"/>
      <c r="X994" s="104"/>
      <c r="Y994" s="104"/>
      <c r="Z994" s="104"/>
      <c r="AA994" s="104"/>
      <c r="AB994" s="104"/>
      <c r="AC994" s="104"/>
      <c r="AD994" s="104"/>
      <c r="AE994" s="104"/>
      <c r="AF994" s="104"/>
      <c r="AG994" s="104"/>
      <c r="AH994" s="104"/>
      <c r="AI994" s="104"/>
      <c r="AJ994" s="104"/>
      <c r="AK994" s="104"/>
      <c r="AL994" s="104"/>
      <c r="AM994" s="104"/>
      <c r="AN994" s="104"/>
      <c r="AO994" s="104"/>
      <c r="AP994" s="104"/>
      <c r="AQ994" s="104"/>
    </row>
    <row r="995" ht="15.7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14"/>
      <c r="W995" s="114"/>
      <c r="X995" s="104"/>
      <c r="Y995" s="104"/>
      <c r="Z995" s="104"/>
      <c r="AA995" s="104"/>
      <c r="AB995" s="104"/>
      <c r="AC995" s="104"/>
      <c r="AD995" s="104"/>
      <c r="AE995" s="104"/>
      <c r="AF995" s="104"/>
      <c r="AG995" s="104"/>
      <c r="AH995" s="104"/>
      <c r="AI995" s="104"/>
      <c r="AJ995" s="104"/>
      <c r="AK995" s="104"/>
      <c r="AL995" s="104"/>
      <c r="AM995" s="104"/>
      <c r="AN995" s="104"/>
      <c r="AO995" s="104"/>
      <c r="AP995" s="104"/>
      <c r="AQ995" s="104"/>
    </row>
    <row r="996" ht="15.7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14"/>
      <c r="W996" s="114"/>
      <c r="X996" s="104"/>
      <c r="Y996" s="104"/>
      <c r="Z996" s="104"/>
      <c r="AA996" s="104"/>
      <c r="AB996" s="104"/>
      <c r="AC996" s="104"/>
      <c r="AD996" s="104"/>
      <c r="AE996" s="104"/>
      <c r="AF996" s="104"/>
      <c r="AG996" s="104"/>
      <c r="AH996" s="104"/>
      <c r="AI996" s="104"/>
      <c r="AJ996" s="104"/>
      <c r="AK996" s="104"/>
      <c r="AL996" s="104"/>
      <c r="AM996" s="104"/>
      <c r="AN996" s="104"/>
      <c r="AO996" s="104"/>
      <c r="AP996" s="104"/>
      <c r="AQ996" s="104"/>
    </row>
    <row r="997" ht="15.7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14"/>
      <c r="W997" s="114"/>
      <c r="X997" s="104"/>
      <c r="Y997" s="104"/>
      <c r="Z997" s="104"/>
      <c r="AA997" s="104"/>
      <c r="AB997" s="104"/>
      <c r="AC997" s="104"/>
      <c r="AD997" s="104"/>
      <c r="AE997" s="104"/>
      <c r="AF997" s="104"/>
      <c r="AG997" s="104"/>
      <c r="AH997" s="104"/>
      <c r="AI997" s="104"/>
      <c r="AJ997" s="104"/>
      <c r="AK997" s="104"/>
      <c r="AL997" s="104"/>
      <c r="AM997" s="104"/>
      <c r="AN997" s="104"/>
      <c r="AO997" s="104"/>
      <c r="AP997" s="104"/>
      <c r="AQ997" s="104"/>
    </row>
    <row r="998" ht="15.7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14"/>
      <c r="W998" s="114"/>
      <c r="X998" s="104"/>
      <c r="Y998" s="104"/>
      <c r="Z998" s="104"/>
      <c r="AA998" s="104"/>
      <c r="AB998" s="104"/>
      <c r="AC998" s="104"/>
      <c r="AD998" s="104"/>
      <c r="AE998" s="104"/>
      <c r="AF998" s="104"/>
      <c r="AG998" s="104"/>
      <c r="AH998" s="104"/>
      <c r="AI998" s="104"/>
      <c r="AJ998" s="104"/>
      <c r="AK998" s="104"/>
      <c r="AL998" s="104"/>
      <c r="AM998" s="104"/>
      <c r="AN998" s="104"/>
      <c r="AO998" s="104"/>
      <c r="AP998" s="104"/>
      <c r="AQ998" s="104"/>
    </row>
    <row r="999" ht="15.7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14"/>
      <c r="W999" s="114"/>
      <c r="X999" s="104"/>
      <c r="Y999" s="104"/>
      <c r="Z999" s="104"/>
      <c r="AA999" s="104"/>
      <c r="AB999" s="104"/>
      <c r="AC999" s="104"/>
      <c r="AD999" s="104"/>
      <c r="AE999" s="104"/>
      <c r="AF999" s="104"/>
      <c r="AG999" s="104"/>
      <c r="AH999" s="104"/>
      <c r="AI999" s="104"/>
      <c r="AJ999" s="104"/>
      <c r="AK999" s="104"/>
      <c r="AL999" s="104"/>
      <c r="AM999" s="104"/>
      <c r="AN999" s="104"/>
      <c r="AO999" s="104"/>
      <c r="AP999" s="104"/>
      <c r="AQ999" s="104"/>
    </row>
    <row r="1000" ht="15.7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14"/>
      <c r="W1000" s="11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row>
  </sheetData>
  <mergeCells count="507">
    <mergeCell ref="AC1:AG1"/>
    <mergeCell ref="AH1:AL1"/>
    <mergeCell ref="AM1:AO1"/>
    <mergeCell ref="AP1:AQ1"/>
    <mergeCell ref="A1:C1"/>
    <mergeCell ref="D1:H1"/>
    <mergeCell ref="I1:L1"/>
    <mergeCell ref="M1:O1"/>
    <mergeCell ref="P1:R1"/>
    <mergeCell ref="S1:T1"/>
    <mergeCell ref="V1:AB1"/>
    <mergeCell ref="A2:A3"/>
    <mergeCell ref="B2:B3"/>
    <mergeCell ref="C2:C3"/>
    <mergeCell ref="S2:S3"/>
    <mergeCell ref="T2:T3"/>
    <mergeCell ref="V2:V3"/>
    <mergeCell ref="W2:W3"/>
    <mergeCell ref="S4:S5"/>
    <mergeCell ref="T4:T5"/>
    <mergeCell ref="S6:S7"/>
    <mergeCell ref="T6:T7"/>
    <mergeCell ref="S8:S9"/>
    <mergeCell ref="T8:T9"/>
    <mergeCell ref="T10:T11"/>
    <mergeCell ref="S24:S25"/>
    <mergeCell ref="S26:S27"/>
    <mergeCell ref="S28:S29"/>
    <mergeCell ref="S30:S31"/>
    <mergeCell ref="S32:S33"/>
    <mergeCell ref="S34:S35"/>
    <mergeCell ref="S36:S37"/>
    <mergeCell ref="S10:S11"/>
    <mergeCell ref="S12:S13"/>
    <mergeCell ref="S14:S15"/>
    <mergeCell ref="S16:S17"/>
    <mergeCell ref="S18:S19"/>
    <mergeCell ref="S20:S21"/>
    <mergeCell ref="S22:S23"/>
    <mergeCell ref="T12:T13"/>
    <mergeCell ref="T14:T15"/>
    <mergeCell ref="T16:T17"/>
    <mergeCell ref="T18:T19"/>
    <mergeCell ref="T20:T21"/>
    <mergeCell ref="T22:T23"/>
    <mergeCell ref="T24:T25"/>
    <mergeCell ref="K73:O73"/>
    <mergeCell ref="P73:T73"/>
    <mergeCell ref="T63:T64"/>
    <mergeCell ref="T65:T66"/>
    <mergeCell ref="T67:T68"/>
    <mergeCell ref="T69:T70"/>
    <mergeCell ref="T71:T72"/>
    <mergeCell ref="A73:D73"/>
    <mergeCell ref="E73:J73"/>
    <mergeCell ref="T26:T27"/>
    <mergeCell ref="T28:T29"/>
    <mergeCell ref="T30:T31"/>
    <mergeCell ref="T32:T33"/>
    <mergeCell ref="T34:T35"/>
    <mergeCell ref="T36:T37"/>
    <mergeCell ref="A38:D38"/>
    <mergeCell ref="P38:T38"/>
    <mergeCell ref="E38:J38"/>
    <mergeCell ref="K38:O38"/>
    <mergeCell ref="A39:A40"/>
    <mergeCell ref="B39:B40"/>
    <mergeCell ref="C39:C40"/>
    <mergeCell ref="S39:S40"/>
    <mergeCell ref="T39:T40"/>
    <mergeCell ref="S41:S42"/>
    <mergeCell ref="T41:T42"/>
    <mergeCell ref="S43:S44"/>
    <mergeCell ref="T43:T44"/>
    <mergeCell ref="S45:S46"/>
    <mergeCell ref="T45:T46"/>
    <mergeCell ref="T47:T48"/>
    <mergeCell ref="S47:S48"/>
    <mergeCell ref="S49:S50"/>
    <mergeCell ref="S51:S52"/>
    <mergeCell ref="S53:S54"/>
    <mergeCell ref="S55:S56"/>
    <mergeCell ref="S57:S58"/>
    <mergeCell ref="S59:S60"/>
    <mergeCell ref="T74:T75"/>
    <mergeCell ref="T76:T77"/>
    <mergeCell ref="P108:T108"/>
    <mergeCell ref="S109:S110"/>
    <mergeCell ref="T109:T110"/>
    <mergeCell ref="T49:T50"/>
    <mergeCell ref="T51:T52"/>
    <mergeCell ref="T53:T54"/>
    <mergeCell ref="T55:T56"/>
    <mergeCell ref="T57:T58"/>
    <mergeCell ref="T59:T60"/>
    <mergeCell ref="T61:T62"/>
    <mergeCell ref="B109:B110"/>
    <mergeCell ref="C109:C110"/>
    <mergeCell ref="A74:A75"/>
    <mergeCell ref="B74:B75"/>
    <mergeCell ref="C74:C75"/>
    <mergeCell ref="A108:D108"/>
    <mergeCell ref="E108:J108"/>
    <mergeCell ref="K108:O108"/>
    <mergeCell ref="A109:A110"/>
    <mergeCell ref="T123:T124"/>
    <mergeCell ref="T125:T126"/>
    <mergeCell ref="T106:T107"/>
    <mergeCell ref="T111:T112"/>
    <mergeCell ref="T113:T114"/>
    <mergeCell ref="T115:T116"/>
    <mergeCell ref="T117:T118"/>
    <mergeCell ref="T119:T120"/>
    <mergeCell ref="T121:T122"/>
    <mergeCell ref="S137:S138"/>
    <mergeCell ref="S139:S140"/>
    <mergeCell ref="S141:S142"/>
    <mergeCell ref="S131:S132"/>
    <mergeCell ref="T131:T132"/>
    <mergeCell ref="S133:S134"/>
    <mergeCell ref="T133:T134"/>
    <mergeCell ref="S135:S136"/>
    <mergeCell ref="T135:T136"/>
    <mergeCell ref="T137:T138"/>
    <mergeCell ref="B144:B145"/>
    <mergeCell ref="C144:C145"/>
    <mergeCell ref="S144:S145"/>
    <mergeCell ref="T144:T145"/>
    <mergeCell ref="T139:T140"/>
    <mergeCell ref="T141:T142"/>
    <mergeCell ref="A143:D143"/>
    <mergeCell ref="E143:J143"/>
    <mergeCell ref="K143:O143"/>
    <mergeCell ref="P143:T143"/>
    <mergeCell ref="A144:A145"/>
    <mergeCell ref="S160:S161"/>
    <mergeCell ref="S162:S163"/>
    <mergeCell ref="S164:S165"/>
    <mergeCell ref="S154:S155"/>
    <mergeCell ref="T154:T155"/>
    <mergeCell ref="S156:S157"/>
    <mergeCell ref="T156:T157"/>
    <mergeCell ref="S158:S159"/>
    <mergeCell ref="T158:T159"/>
    <mergeCell ref="T160:T161"/>
    <mergeCell ref="S319:S320"/>
    <mergeCell ref="T319:T320"/>
    <mergeCell ref="A318:D318"/>
    <mergeCell ref="E318:J318"/>
    <mergeCell ref="K318:O318"/>
    <mergeCell ref="P318:T318"/>
    <mergeCell ref="A319:A320"/>
    <mergeCell ref="B319:B320"/>
    <mergeCell ref="C319:C320"/>
    <mergeCell ref="S354:S355"/>
    <mergeCell ref="T354:T355"/>
    <mergeCell ref="A353:D353"/>
    <mergeCell ref="E353:J353"/>
    <mergeCell ref="K353:O353"/>
    <mergeCell ref="P353:T353"/>
    <mergeCell ref="A354:A355"/>
    <mergeCell ref="B354:B355"/>
    <mergeCell ref="C354:C355"/>
    <mergeCell ref="S389:S390"/>
    <mergeCell ref="T389:T390"/>
    <mergeCell ref="A423:D423"/>
    <mergeCell ref="E423:J423"/>
    <mergeCell ref="K423:O423"/>
    <mergeCell ref="P423:T423"/>
    <mergeCell ref="A388:D388"/>
    <mergeCell ref="E388:J388"/>
    <mergeCell ref="K388:O388"/>
    <mergeCell ref="P388:T388"/>
    <mergeCell ref="A389:A390"/>
    <mergeCell ref="B389:B390"/>
    <mergeCell ref="C389:C390"/>
    <mergeCell ref="S170:S171"/>
    <mergeCell ref="S172:S173"/>
    <mergeCell ref="S174:S175"/>
    <mergeCell ref="A178:D178"/>
    <mergeCell ref="E178:J178"/>
    <mergeCell ref="K178:O178"/>
    <mergeCell ref="P178:T178"/>
    <mergeCell ref="T162:T163"/>
    <mergeCell ref="T164:T165"/>
    <mergeCell ref="S166:S167"/>
    <mergeCell ref="T166:T167"/>
    <mergeCell ref="S168:S169"/>
    <mergeCell ref="T168:T169"/>
    <mergeCell ref="T170:T171"/>
    <mergeCell ref="A179:A180"/>
    <mergeCell ref="B179:B180"/>
    <mergeCell ref="C179:C180"/>
    <mergeCell ref="A213:D213"/>
    <mergeCell ref="E213:J213"/>
    <mergeCell ref="K213:O213"/>
    <mergeCell ref="A214:A215"/>
    <mergeCell ref="B214:B215"/>
    <mergeCell ref="C214:C215"/>
    <mergeCell ref="A248:D248"/>
    <mergeCell ref="E248:J248"/>
    <mergeCell ref="K248:O248"/>
    <mergeCell ref="A249:A250"/>
    <mergeCell ref="B249:B250"/>
    <mergeCell ref="T249:T250"/>
    <mergeCell ref="P283:T283"/>
    <mergeCell ref="S284:S285"/>
    <mergeCell ref="T284:T285"/>
    <mergeCell ref="S179:S180"/>
    <mergeCell ref="T179:T180"/>
    <mergeCell ref="P213:T213"/>
    <mergeCell ref="S214:S215"/>
    <mergeCell ref="T214:T215"/>
    <mergeCell ref="P248:T248"/>
    <mergeCell ref="S249:S250"/>
    <mergeCell ref="C249:C250"/>
    <mergeCell ref="A283:D283"/>
    <mergeCell ref="E283:J283"/>
    <mergeCell ref="K283:O283"/>
    <mergeCell ref="A284:A285"/>
    <mergeCell ref="B284:B285"/>
    <mergeCell ref="C284:C285"/>
    <mergeCell ref="S183:S184"/>
    <mergeCell ref="S185:S186"/>
    <mergeCell ref="S187:S188"/>
    <mergeCell ref="T172:T173"/>
    <mergeCell ref="T174:T175"/>
    <mergeCell ref="S176:S177"/>
    <mergeCell ref="T176:T177"/>
    <mergeCell ref="S181:S182"/>
    <mergeCell ref="T181:T182"/>
    <mergeCell ref="T183:T184"/>
    <mergeCell ref="S193:S194"/>
    <mergeCell ref="S195:S196"/>
    <mergeCell ref="S197:S198"/>
    <mergeCell ref="T185:T186"/>
    <mergeCell ref="T187:T188"/>
    <mergeCell ref="S189:S190"/>
    <mergeCell ref="T189:T190"/>
    <mergeCell ref="S191:S192"/>
    <mergeCell ref="T191:T192"/>
    <mergeCell ref="T193:T194"/>
    <mergeCell ref="S203:S204"/>
    <mergeCell ref="S205:S206"/>
    <mergeCell ref="S207:S208"/>
    <mergeCell ref="T195:T196"/>
    <mergeCell ref="T197:T198"/>
    <mergeCell ref="S199:S200"/>
    <mergeCell ref="T199:T200"/>
    <mergeCell ref="S201:S202"/>
    <mergeCell ref="T201:T202"/>
    <mergeCell ref="T203:T204"/>
    <mergeCell ref="S216:S217"/>
    <mergeCell ref="S218:S219"/>
    <mergeCell ref="S220:S221"/>
    <mergeCell ref="T205:T206"/>
    <mergeCell ref="T207:T208"/>
    <mergeCell ref="S209:S210"/>
    <mergeCell ref="T209:T210"/>
    <mergeCell ref="S211:S212"/>
    <mergeCell ref="T211:T212"/>
    <mergeCell ref="T216:T217"/>
    <mergeCell ref="S226:S227"/>
    <mergeCell ref="S228:S229"/>
    <mergeCell ref="S230:S231"/>
    <mergeCell ref="T218:T219"/>
    <mergeCell ref="T220:T221"/>
    <mergeCell ref="S222:S223"/>
    <mergeCell ref="T222:T223"/>
    <mergeCell ref="S224:S225"/>
    <mergeCell ref="T224:T225"/>
    <mergeCell ref="T226:T227"/>
    <mergeCell ref="S236:S237"/>
    <mergeCell ref="S238:S239"/>
    <mergeCell ref="S240:S241"/>
    <mergeCell ref="T228:T229"/>
    <mergeCell ref="T230:T231"/>
    <mergeCell ref="S232:S233"/>
    <mergeCell ref="T232:T233"/>
    <mergeCell ref="S234:S235"/>
    <mergeCell ref="T234:T235"/>
    <mergeCell ref="T236:T237"/>
    <mergeCell ref="T238:T239"/>
    <mergeCell ref="T240:T241"/>
    <mergeCell ref="S242:S243"/>
    <mergeCell ref="T242:T243"/>
    <mergeCell ref="S244:S245"/>
    <mergeCell ref="T244:T245"/>
    <mergeCell ref="T246:T247"/>
    <mergeCell ref="S246:S247"/>
    <mergeCell ref="S251:S252"/>
    <mergeCell ref="T251:T252"/>
    <mergeCell ref="S253:S254"/>
    <mergeCell ref="T253:T254"/>
    <mergeCell ref="S255:S256"/>
    <mergeCell ref="T255:T256"/>
    <mergeCell ref="S121:S122"/>
    <mergeCell ref="S123:S124"/>
    <mergeCell ref="S125:S126"/>
    <mergeCell ref="S127:S128"/>
    <mergeCell ref="T127:T128"/>
    <mergeCell ref="S129:S130"/>
    <mergeCell ref="T129:T130"/>
    <mergeCell ref="T146:T147"/>
    <mergeCell ref="S146:S147"/>
    <mergeCell ref="S148:S149"/>
    <mergeCell ref="T148:T149"/>
    <mergeCell ref="S150:S151"/>
    <mergeCell ref="T150:T151"/>
    <mergeCell ref="S152:S153"/>
    <mergeCell ref="T152:T153"/>
    <mergeCell ref="S61:S62"/>
    <mergeCell ref="S63:S64"/>
    <mergeCell ref="S65:S66"/>
    <mergeCell ref="S67:S68"/>
    <mergeCell ref="S69:S70"/>
    <mergeCell ref="S71:S72"/>
    <mergeCell ref="S74:S75"/>
    <mergeCell ref="S76:S77"/>
    <mergeCell ref="S78:S79"/>
    <mergeCell ref="T78:T79"/>
    <mergeCell ref="S80:S81"/>
    <mergeCell ref="T80:T81"/>
    <mergeCell ref="S82:S83"/>
    <mergeCell ref="T82:T83"/>
    <mergeCell ref="S84:S85"/>
    <mergeCell ref="T84:T85"/>
    <mergeCell ref="S86:S87"/>
    <mergeCell ref="T86:T87"/>
    <mergeCell ref="S88:S89"/>
    <mergeCell ref="T88:T89"/>
    <mergeCell ref="T90:T91"/>
    <mergeCell ref="S90:S91"/>
    <mergeCell ref="S92:S93"/>
    <mergeCell ref="S94:S95"/>
    <mergeCell ref="S96:S97"/>
    <mergeCell ref="S98:S99"/>
    <mergeCell ref="S100:S101"/>
    <mergeCell ref="S102:S103"/>
    <mergeCell ref="T92:T93"/>
    <mergeCell ref="T94:T95"/>
    <mergeCell ref="T96:T97"/>
    <mergeCell ref="T98:T99"/>
    <mergeCell ref="T100:T101"/>
    <mergeCell ref="T102:T103"/>
    <mergeCell ref="T104:T105"/>
    <mergeCell ref="S104:S105"/>
    <mergeCell ref="S106:S107"/>
    <mergeCell ref="S111:S112"/>
    <mergeCell ref="S113:S114"/>
    <mergeCell ref="S115:S116"/>
    <mergeCell ref="S117:S118"/>
    <mergeCell ref="S119:S120"/>
    <mergeCell ref="T335:T336"/>
    <mergeCell ref="T337:T338"/>
    <mergeCell ref="S360:S361"/>
    <mergeCell ref="S362:S363"/>
    <mergeCell ref="S364:S365"/>
    <mergeCell ref="S366:S367"/>
    <mergeCell ref="S368:S369"/>
    <mergeCell ref="S370:S371"/>
    <mergeCell ref="S372:S373"/>
    <mergeCell ref="S374:S375"/>
    <mergeCell ref="S376:S377"/>
    <mergeCell ref="S378:S379"/>
    <mergeCell ref="S380:S381"/>
    <mergeCell ref="S382:S383"/>
    <mergeCell ref="S384:S385"/>
    <mergeCell ref="S386:S387"/>
    <mergeCell ref="S327:S328"/>
    <mergeCell ref="T327:T328"/>
    <mergeCell ref="S329:S330"/>
    <mergeCell ref="T329:T330"/>
    <mergeCell ref="S331:S332"/>
    <mergeCell ref="T331:T332"/>
    <mergeCell ref="T333:T334"/>
    <mergeCell ref="S333:S334"/>
    <mergeCell ref="S335:S336"/>
    <mergeCell ref="S337:S338"/>
    <mergeCell ref="S339:S340"/>
    <mergeCell ref="T339:T340"/>
    <mergeCell ref="S341:S342"/>
    <mergeCell ref="T341:T342"/>
    <mergeCell ref="S343:S344"/>
    <mergeCell ref="T343:T344"/>
    <mergeCell ref="S345:S346"/>
    <mergeCell ref="T345:T346"/>
    <mergeCell ref="S347:S348"/>
    <mergeCell ref="T347:T348"/>
    <mergeCell ref="T349:T350"/>
    <mergeCell ref="T351:T352"/>
    <mergeCell ref="S349:S350"/>
    <mergeCell ref="S351:S352"/>
    <mergeCell ref="S356:S357"/>
    <mergeCell ref="T356:T357"/>
    <mergeCell ref="S358:S359"/>
    <mergeCell ref="T358:T359"/>
    <mergeCell ref="T360:T361"/>
    <mergeCell ref="T362:T363"/>
    <mergeCell ref="T364:T365"/>
    <mergeCell ref="T366:T367"/>
    <mergeCell ref="T368:T369"/>
    <mergeCell ref="T370:T371"/>
    <mergeCell ref="T372:T373"/>
    <mergeCell ref="T374:T375"/>
    <mergeCell ref="T393:T394"/>
    <mergeCell ref="T395:T396"/>
    <mergeCell ref="T397:T398"/>
    <mergeCell ref="T399:T400"/>
    <mergeCell ref="T401:T402"/>
    <mergeCell ref="T403:T404"/>
    <mergeCell ref="T405:T406"/>
    <mergeCell ref="T376:T377"/>
    <mergeCell ref="T378:T379"/>
    <mergeCell ref="T380:T381"/>
    <mergeCell ref="T382:T383"/>
    <mergeCell ref="T384:T385"/>
    <mergeCell ref="T386:T387"/>
    <mergeCell ref="T391:T392"/>
    <mergeCell ref="S263:S264"/>
    <mergeCell ref="S265:S266"/>
    <mergeCell ref="S267:S268"/>
    <mergeCell ref="S257:S258"/>
    <mergeCell ref="T257:T258"/>
    <mergeCell ref="S259:S260"/>
    <mergeCell ref="T259:T260"/>
    <mergeCell ref="S261:S262"/>
    <mergeCell ref="T261:T262"/>
    <mergeCell ref="T263:T264"/>
    <mergeCell ref="S273:S274"/>
    <mergeCell ref="S275:S276"/>
    <mergeCell ref="S277:S278"/>
    <mergeCell ref="T265:T266"/>
    <mergeCell ref="T267:T268"/>
    <mergeCell ref="S269:S270"/>
    <mergeCell ref="T269:T270"/>
    <mergeCell ref="S271:S272"/>
    <mergeCell ref="T271:T272"/>
    <mergeCell ref="T273:T274"/>
    <mergeCell ref="S286:S287"/>
    <mergeCell ref="S288:S289"/>
    <mergeCell ref="S290:S291"/>
    <mergeCell ref="T275:T276"/>
    <mergeCell ref="T277:T278"/>
    <mergeCell ref="S279:S280"/>
    <mergeCell ref="T279:T280"/>
    <mergeCell ref="S281:S282"/>
    <mergeCell ref="T281:T282"/>
    <mergeCell ref="T286:T287"/>
    <mergeCell ref="S296:S297"/>
    <mergeCell ref="S298:S299"/>
    <mergeCell ref="S300:S301"/>
    <mergeCell ref="T288:T289"/>
    <mergeCell ref="T290:T291"/>
    <mergeCell ref="S292:S293"/>
    <mergeCell ref="T292:T293"/>
    <mergeCell ref="S294:S295"/>
    <mergeCell ref="T294:T295"/>
    <mergeCell ref="T296:T297"/>
    <mergeCell ref="S306:S307"/>
    <mergeCell ref="S308:S309"/>
    <mergeCell ref="S310:S311"/>
    <mergeCell ref="T298:T299"/>
    <mergeCell ref="T300:T301"/>
    <mergeCell ref="S302:S303"/>
    <mergeCell ref="T302:T303"/>
    <mergeCell ref="S304:S305"/>
    <mergeCell ref="T304:T305"/>
    <mergeCell ref="T306:T307"/>
    <mergeCell ref="T308:T309"/>
    <mergeCell ref="T310:T311"/>
    <mergeCell ref="S312:S313"/>
    <mergeCell ref="T312:T313"/>
    <mergeCell ref="S314:S315"/>
    <mergeCell ref="T314:T315"/>
    <mergeCell ref="T316:T317"/>
    <mergeCell ref="S316:S317"/>
    <mergeCell ref="S321:S322"/>
    <mergeCell ref="T321:T322"/>
    <mergeCell ref="S323:S324"/>
    <mergeCell ref="T323:T324"/>
    <mergeCell ref="S325:S326"/>
    <mergeCell ref="T325:T326"/>
    <mergeCell ref="S391:S392"/>
    <mergeCell ref="S393:S394"/>
    <mergeCell ref="S395:S396"/>
    <mergeCell ref="S397:S398"/>
    <mergeCell ref="S399:S400"/>
    <mergeCell ref="S401:S402"/>
    <mergeCell ref="S403:S404"/>
    <mergeCell ref="S405:S406"/>
    <mergeCell ref="S407:S408"/>
    <mergeCell ref="T407:T408"/>
    <mergeCell ref="S409:S410"/>
    <mergeCell ref="T409:T410"/>
    <mergeCell ref="S411:S412"/>
    <mergeCell ref="T411:T412"/>
    <mergeCell ref="S419:S420"/>
    <mergeCell ref="S421:S422"/>
    <mergeCell ref="S413:S414"/>
    <mergeCell ref="T413:T414"/>
    <mergeCell ref="S415:S416"/>
    <mergeCell ref="T415:T416"/>
    <mergeCell ref="S417:S418"/>
    <mergeCell ref="T417:T418"/>
    <mergeCell ref="T419:T420"/>
    <mergeCell ref="T421:T422"/>
  </mergeCells>
  <printOptions/>
  <pageMargins bottom="0.45" footer="0.0" header="0.0" left="0.25" right="0.25" top="0.25"/>
  <pageSetup paperSize="9" orientation="landscape"/>
  <headerFooter>
    <oddFooter>&amp;LF/OP12/18 3.0&amp;C&amp;P</oddFooter>
  </headerFooter>
  <rowBreaks count="11" manualBreakCount="11">
    <brk id="353" man="1"/>
    <brk id="178" man="1"/>
    <brk id="388" man="1"/>
    <brk id="213" man="1"/>
    <brk id="38" man="1"/>
    <brk id="248" man="1"/>
    <brk id="73" man="1"/>
    <brk id="283" man="1"/>
    <brk id="108" man="1"/>
    <brk id="318" man="1"/>
    <brk id="143"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7.29"/>
    <col customWidth="1" min="2" max="2" width="15.71"/>
    <col customWidth="1" min="3" max="5" width="5.43"/>
    <col customWidth="1" min="6" max="6" width="7.29"/>
    <col customWidth="1" min="7" max="7" width="9.71"/>
    <col customWidth="1" min="8" max="10" width="7.57"/>
    <col customWidth="1" min="11" max="11" width="6.14"/>
    <col customWidth="1" min="12" max="12" width="8.14"/>
    <col customWidth="1" min="13" max="13" width="9.29"/>
    <col customWidth="1" min="14" max="26" width="8.71"/>
  </cols>
  <sheetData>
    <row r="1" ht="18.0" customHeight="1">
      <c r="A1" s="136" t="s">
        <v>13</v>
      </c>
      <c r="B1" s="137"/>
      <c r="C1" s="137"/>
      <c r="D1" s="137"/>
      <c r="E1" s="137"/>
      <c r="F1" s="137"/>
      <c r="G1" s="137"/>
      <c r="H1" s="137"/>
      <c r="I1" s="137"/>
      <c r="J1" s="137"/>
      <c r="K1" s="137"/>
      <c r="L1" s="137"/>
      <c r="M1" s="138"/>
    </row>
    <row r="2" ht="18.0" customHeight="1">
      <c r="A2" s="139" t="s">
        <v>14</v>
      </c>
      <c r="M2" s="140"/>
    </row>
    <row r="3" ht="18.0" customHeight="1">
      <c r="A3" s="139" t="s">
        <v>15</v>
      </c>
      <c r="M3" s="140"/>
    </row>
    <row r="4" ht="21.75" customHeight="1">
      <c r="A4" s="141" t="s">
        <v>225</v>
      </c>
      <c r="B4" s="97"/>
      <c r="C4" s="142" t="s">
        <v>226</v>
      </c>
      <c r="D4" s="96"/>
      <c r="E4" s="96"/>
      <c r="F4" s="96"/>
      <c r="G4" s="97"/>
      <c r="H4" s="143" t="s">
        <v>227</v>
      </c>
      <c r="I4" s="97"/>
      <c r="J4" s="144" t="s">
        <v>228</v>
      </c>
      <c r="K4" s="96"/>
      <c r="L4" s="96"/>
      <c r="M4" s="97"/>
    </row>
    <row r="5" ht="21.75" customHeight="1">
      <c r="A5" s="141" t="s">
        <v>229</v>
      </c>
      <c r="B5" s="97"/>
      <c r="C5" s="142" t="s">
        <v>228</v>
      </c>
      <c r="D5" s="96"/>
      <c r="E5" s="96"/>
      <c r="F5" s="96"/>
      <c r="G5" s="97"/>
      <c r="H5" s="143" t="s">
        <v>230</v>
      </c>
      <c r="I5" s="97"/>
      <c r="J5" s="144" t="s">
        <v>231</v>
      </c>
      <c r="K5" s="96"/>
      <c r="L5" s="96"/>
      <c r="M5" s="97"/>
    </row>
    <row r="6" ht="21.75" customHeight="1">
      <c r="A6" s="141" t="s">
        <v>232</v>
      </c>
      <c r="B6" s="97"/>
      <c r="C6" s="142" t="s">
        <v>233</v>
      </c>
      <c r="D6" s="96"/>
      <c r="E6" s="96"/>
      <c r="F6" s="96"/>
      <c r="G6" s="97"/>
      <c r="H6" s="143" t="s">
        <v>234</v>
      </c>
      <c r="I6" s="97"/>
      <c r="J6" s="144" t="s">
        <v>235</v>
      </c>
      <c r="K6" s="96"/>
      <c r="L6" s="96"/>
      <c r="M6" s="97"/>
    </row>
    <row r="7" ht="21.75" customHeight="1">
      <c r="A7" s="141" t="s">
        <v>236</v>
      </c>
      <c r="B7" s="97"/>
      <c r="C7" s="142" t="s">
        <v>228</v>
      </c>
      <c r="D7" s="96"/>
      <c r="E7" s="96"/>
      <c r="F7" s="96"/>
      <c r="G7" s="97"/>
      <c r="H7" s="143" t="s">
        <v>237</v>
      </c>
      <c r="I7" s="97"/>
      <c r="J7" s="145" t="s">
        <v>238</v>
      </c>
      <c r="K7" s="96"/>
      <c r="L7" s="96"/>
      <c r="M7" s="97"/>
    </row>
    <row r="8" ht="30.0" customHeight="1">
      <c r="A8" s="146" t="s">
        <v>239</v>
      </c>
      <c r="B8" s="147" t="s">
        <v>28</v>
      </c>
      <c r="C8" s="148" t="s">
        <v>29</v>
      </c>
      <c r="D8" s="5"/>
      <c r="E8" s="6"/>
      <c r="F8" s="147" t="s">
        <v>30</v>
      </c>
      <c r="G8" s="147" t="s">
        <v>31</v>
      </c>
      <c r="H8" s="148" t="s">
        <v>32</v>
      </c>
      <c r="I8" s="5"/>
      <c r="J8" s="5"/>
      <c r="K8" s="6"/>
      <c r="L8" s="147" t="s">
        <v>33</v>
      </c>
      <c r="M8" s="149" t="s">
        <v>224</v>
      </c>
      <c r="N8" s="150" t="s">
        <v>240</v>
      </c>
      <c r="O8" s="151" t="s">
        <v>241</v>
      </c>
    </row>
    <row r="9" ht="31.5" customHeight="1">
      <c r="A9" s="152">
        <v>1.0</v>
      </c>
      <c r="B9" s="153" t="s">
        <v>242</v>
      </c>
      <c r="C9" s="154" t="s">
        <v>243</v>
      </c>
      <c r="D9" s="96"/>
      <c r="E9" s="97"/>
      <c r="F9" s="153">
        <f>-23/26</f>
        <v>-0.8846153846</v>
      </c>
      <c r="G9" s="153" t="s">
        <v>244</v>
      </c>
      <c r="H9" s="155" t="s">
        <v>211</v>
      </c>
      <c r="I9" s="5"/>
      <c r="J9" s="5"/>
      <c r="K9" s="6"/>
      <c r="L9" s="153" t="s">
        <v>39</v>
      </c>
      <c r="M9" s="156" t="s">
        <v>37</v>
      </c>
      <c r="N9" s="157" t="s">
        <v>37</v>
      </c>
      <c r="O9" s="158" t="s">
        <v>37</v>
      </c>
      <c r="P9" s="1">
        <v>3.0</v>
      </c>
    </row>
    <row r="10" ht="31.5" customHeight="1">
      <c r="A10" s="159"/>
      <c r="B10" s="160"/>
      <c r="C10" s="154" t="s">
        <v>245</v>
      </c>
      <c r="D10" s="96"/>
      <c r="E10" s="97"/>
      <c r="F10" s="160"/>
      <c r="G10" s="160"/>
      <c r="H10" s="161"/>
      <c r="K10" s="10"/>
      <c r="L10" s="160"/>
      <c r="M10" s="162"/>
      <c r="N10" s="159"/>
      <c r="O10" s="160"/>
      <c r="P10" s="1">
        <v>3.0</v>
      </c>
    </row>
    <row r="11" ht="31.5" customHeight="1">
      <c r="A11" s="163"/>
      <c r="B11" s="105"/>
      <c r="C11" s="154">
        <v>5.0</v>
      </c>
      <c r="D11" s="96"/>
      <c r="E11" s="97"/>
      <c r="F11" s="105"/>
      <c r="G11" s="105"/>
      <c r="H11" s="164"/>
      <c r="I11" s="127"/>
      <c r="J11" s="127"/>
      <c r="K11" s="119"/>
      <c r="L11" s="105"/>
      <c r="M11" s="165"/>
      <c r="N11" s="163"/>
      <c r="O11" s="105"/>
      <c r="P11" s="2">
        <v>2.0</v>
      </c>
      <c r="Q11" s="2"/>
      <c r="R11" s="2"/>
      <c r="S11" s="2"/>
      <c r="T11" s="2"/>
      <c r="U11" s="2"/>
      <c r="V11" s="2"/>
      <c r="W11" s="2"/>
      <c r="X11" s="2"/>
      <c r="Y11" s="2"/>
      <c r="Z11" s="2"/>
    </row>
    <row r="12" ht="31.5" customHeight="1">
      <c r="A12" s="166">
        <v>2.0</v>
      </c>
      <c r="B12" s="114" t="s">
        <v>246</v>
      </c>
      <c r="C12" s="154" t="s">
        <v>247</v>
      </c>
      <c r="D12" s="96"/>
      <c r="E12" s="97"/>
      <c r="F12" s="114" t="s">
        <v>248</v>
      </c>
      <c r="G12" s="114" t="s">
        <v>249</v>
      </c>
      <c r="H12" s="154" t="s">
        <v>58</v>
      </c>
      <c r="I12" s="96"/>
      <c r="J12" s="96"/>
      <c r="K12" s="97"/>
      <c r="L12" s="114" t="s">
        <v>250</v>
      </c>
      <c r="M12" s="167" t="s">
        <v>37</v>
      </c>
      <c r="N12" s="168">
        <v>1.0</v>
      </c>
      <c r="O12" s="168">
        <v>1.0</v>
      </c>
      <c r="P12" s="1">
        <v>4.0</v>
      </c>
    </row>
    <row r="13" ht="31.5" customHeight="1">
      <c r="A13" s="169" t="s">
        <v>251</v>
      </c>
      <c r="B13" s="170" t="s">
        <v>204</v>
      </c>
      <c r="C13" s="96"/>
      <c r="D13" s="96"/>
      <c r="E13" s="96"/>
      <c r="F13" s="96"/>
      <c r="G13" s="96"/>
      <c r="H13" s="96"/>
      <c r="I13" s="96"/>
      <c r="J13" s="96"/>
      <c r="K13" s="96"/>
      <c r="L13" s="96"/>
      <c r="M13" s="97"/>
      <c r="N13" s="168"/>
      <c r="O13" s="168"/>
    </row>
    <row r="14" ht="31.5" customHeight="1">
      <c r="A14" s="169">
        <v>1.0</v>
      </c>
      <c r="B14" s="170" t="s">
        <v>252</v>
      </c>
      <c r="C14" s="96"/>
      <c r="D14" s="96"/>
      <c r="E14" s="96"/>
      <c r="F14" s="97"/>
      <c r="G14" s="171"/>
      <c r="H14" s="170" t="s">
        <v>253</v>
      </c>
      <c r="I14" s="96"/>
      <c r="J14" s="96"/>
      <c r="K14" s="97"/>
      <c r="L14" s="172"/>
      <c r="M14" s="172"/>
      <c r="N14" s="168"/>
      <c r="O14" s="168"/>
    </row>
    <row r="15" ht="31.5" customHeight="1">
      <c r="A15" s="169">
        <v>2.0</v>
      </c>
      <c r="B15" s="173" t="s">
        <v>254</v>
      </c>
      <c r="C15" s="96"/>
      <c r="D15" s="96"/>
      <c r="E15" s="96"/>
      <c r="F15" s="96"/>
      <c r="G15" s="97"/>
      <c r="H15" s="173" t="s">
        <v>255</v>
      </c>
      <c r="I15" s="96"/>
      <c r="J15" s="96"/>
      <c r="K15" s="96"/>
      <c r="L15" s="96"/>
      <c r="M15" s="97"/>
      <c r="N15" s="168"/>
      <c r="O15" s="168"/>
    </row>
    <row r="16" ht="31.5" customHeight="1">
      <c r="A16" s="169">
        <v>3.0</v>
      </c>
      <c r="B16" s="173" t="s">
        <v>256</v>
      </c>
      <c r="C16" s="96"/>
      <c r="D16" s="96"/>
      <c r="E16" s="96"/>
      <c r="F16" s="96"/>
      <c r="G16" s="97"/>
      <c r="H16" s="173" t="s">
        <v>257</v>
      </c>
      <c r="I16" s="96"/>
      <c r="J16" s="96"/>
      <c r="K16" s="96"/>
      <c r="L16" s="96"/>
      <c r="M16" s="97"/>
      <c r="N16" s="168"/>
      <c r="O16" s="168"/>
    </row>
    <row r="17" ht="31.5" customHeight="1">
      <c r="A17" s="166"/>
      <c r="B17" s="114"/>
      <c r="C17" s="154"/>
      <c r="D17" s="96"/>
      <c r="E17" s="97"/>
      <c r="F17" s="114"/>
      <c r="G17" s="114"/>
      <c r="H17" s="154"/>
      <c r="I17" s="96"/>
      <c r="J17" s="96"/>
      <c r="K17" s="97"/>
      <c r="L17" s="114"/>
      <c r="M17" s="167"/>
      <c r="N17" s="168"/>
      <c r="O17" s="168"/>
    </row>
    <row r="18" ht="31.5" customHeight="1">
      <c r="A18" s="166"/>
      <c r="B18" s="114"/>
      <c r="C18" s="154"/>
      <c r="D18" s="96"/>
      <c r="E18" s="97"/>
      <c r="F18" s="114"/>
      <c r="G18" s="114"/>
      <c r="H18" s="154"/>
      <c r="I18" s="96"/>
      <c r="J18" s="96"/>
      <c r="K18" s="97"/>
      <c r="L18" s="114"/>
      <c r="M18" s="167"/>
      <c r="N18" s="168"/>
      <c r="O18" s="168"/>
    </row>
    <row r="19" ht="31.5" customHeight="1">
      <c r="A19" s="166"/>
      <c r="B19" s="114"/>
      <c r="C19" s="154"/>
      <c r="D19" s="96"/>
      <c r="E19" s="97"/>
      <c r="F19" s="114"/>
      <c r="G19" s="114"/>
      <c r="H19" s="154"/>
      <c r="I19" s="96"/>
      <c r="J19" s="96"/>
      <c r="K19" s="97"/>
      <c r="L19" s="114"/>
      <c r="M19" s="167"/>
      <c r="N19" s="168"/>
      <c r="O19" s="168"/>
    </row>
    <row r="20" ht="31.5" customHeight="1">
      <c r="A20" s="166"/>
      <c r="B20" s="114"/>
      <c r="C20" s="154"/>
      <c r="D20" s="96"/>
      <c r="E20" s="97"/>
      <c r="F20" s="114"/>
      <c r="G20" s="114"/>
      <c r="H20" s="154"/>
      <c r="I20" s="96"/>
      <c r="J20" s="96"/>
      <c r="K20" s="97"/>
      <c r="L20" s="114"/>
      <c r="M20" s="167"/>
      <c r="N20" s="168"/>
      <c r="O20" s="168"/>
    </row>
    <row r="21" ht="31.5" customHeight="1">
      <c r="A21" s="166"/>
      <c r="B21" s="114"/>
      <c r="C21" s="154"/>
      <c r="D21" s="96"/>
      <c r="E21" s="97"/>
      <c r="F21" s="114"/>
      <c r="G21" s="114"/>
      <c r="H21" s="154"/>
      <c r="I21" s="96"/>
      <c r="J21" s="96"/>
      <c r="K21" s="97"/>
      <c r="L21" s="114"/>
      <c r="M21" s="167"/>
      <c r="N21" s="168"/>
      <c r="O21" s="168"/>
    </row>
    <row r="22" ht="31.5" customHeight="1">
      <c r="A22" s="166"/>
      <c r="B22" s="114"/>
      <c r="C22" s="154"/>
      <c r="D22" s="96"/>
      <c r="E22" s="97"/>
      <c r="F22" s="114"/>
      <c r="G22" s="114"/>
      <c r="H22" s="154"/>
      <c r="I22" s="96"/>
      <c r="J22" s="96"/>
      <c r="K22" s="97"/>
      <c r="L22" s="114"/>
      <c r="M22" s="167"/>
      <c r="N22" s="168"/>
      <c r="O22" s="168"/>
    </row>
    <row r="23" ht="31.5" customHeight="1">
      <c r="A23" s="166"/>
      <c r="B23" s="114"/>
      <c r="C23" s="154"/>
      <c r="D23" s="96"/>
      <c r="E23" s="97"/>
      <c r="F23" s="114"/>
      <c r="G23" s="114"/>
      <c r="H23" s="154"/>
      <c r="I23" s="96"/>
      <c r="J23" s="96"/>
      <c r="K23" s="97"/>
      <c r="L23" s="114"/>
      <c r="M23" s="167"/>
      <c r="N23" s="168"/>
      <c r="O23" s="168"/>
    </row>
    <row r="24" ht="31.5" customHeight="1">
      <c r="A24" s="166"/>
      <c r="B24" s="114"/>
      <c r="C24" s="154"/>
      <c r="D24" s="96"/>
      <c r="E24" s="97"/>
      <c r="F24" s="114"/>
      <c r="G24" s="114"/>
      <c r="H24" s="154"/>
      <c r="I24" s="96"/>
      <c r="J24" s="96"/>
      <c r="K24" s="97"/>
      <c r="L24" s="114"/>
      <c r="M24" s="167"/>
      <c r="N24" s="168"/>
      <c r="O24" s="168"/>
    </row>
    <row r="25" ht="31.5" customHeight="1">
      <c r="A25" s="166"/>
      <c r="B25" s="114"/>
      <c r="C25" s="154"/>
      <c r="D25" s="96"/>
      <c r="E25" s="97"/>
      <c r="F25" s="114"/>
      <c r="G25" s="114"/>
      <c r="H25" s="154"/>
      <c r="I25" s="96"/>
      <c r="J25" s="96"/>
      <c r="K25" s="97"/>
      <c r="L25" s="114"/>
      <c r="M25" s="167"/>
      <c r="N25" s="168"/>
      <c r="O25" s="168"/>
    </row>
    <row r="26" ht="31.5" customHeight="1">
      <c r="A26" s="166"/>
      <c r="B26" s="114"/>
      <c r="C26" s="154"/>
      <c r="D26" s="96"/>
      <c r="E26" s="97"/>
      <c r="F26" s="114"/>
      <c r="G26" s="114"/>
      <c r="H26" s="154"/>
      <c r="I26" s="96"/>
      <c r="J26" s="96"/>
      <c r="K26" s="97"/>
      <c r="L26" s="114"/>
      <c r="M26" s="167"/>
      <c r="N26" s="168"/>
      <c r="O26" s="168"/>
    </row>
    <row r="27" ht="31.5" customHeight="1">
      <c r="A27" s="166"/>
      <c r="B27" s="114"/>
      <c r="C27" s="154"/>
      <c r="D27" s="96"/>
      <c r="E27" s="97"/>
      <c r="F27" s="114"/>
      <c r="G27" s="114"/>
      <c r="H27" s="154"/>
      <c r="I27" s="96"/>
      <c r="J27" s="96"/>
      <c r="K27" s="97"/>
      <c r="L27" s="114"/>
      <c r="M27" s="154"/>
      <c r="N27" s="174"/>
      <c r="O27" s="174"/>
    </row>
    <row r="28" ht="31.5" customHeight="1">
      <c r="A28" s="166"/>
      <c r="B28" s="114"/>
      <c r="C28" s="154"/>
      <c r="D28" s="96"/>
      <c r="E28" s="97"/>
      <c r="F28" s="114"/>
      <c r="G28" s="114"/>
      <c r="H28" s="154"/>
      <c r="I28" s="96"/>
      <c r="J28" s="96"/>
      <c r="K28" s="97"/>
      <c r="L28" s="114"/>
      <c r="M28" s="154"/>
      <c r="N28" s="168"/>
      <c r="O28" s="168"/>
    </row>
    <row r="29" ht="31.5" customHeight="1">
      <c r="A29" s="166"/>
      <c r="B29" s="114"/>
      <c r="C29" s="154"/>
      <c r="D29" s="96"/>
      <c r="E29" s="97"/>
      <c r="F29" s="114"/>
      <c r="G29" s="114"/>
      <c r="H29" s="154"/>
      <c r="I29" s="96"/>
      <c r="J29" s="96"/>
      <c r="K29" s="97"/>
      <c r="L29" s="114"/>
      <c r="M29" s="154"/>
      <c r="N29" s="168"/>
      <c r="O29" s="168"/>
    </row>
    <row r="30" ht="31.5" customHeight="1">
      <c r="A30" s="166"/>
      <c r="B30" s="114"/>
      <c r="C30" s="154"/>
      <c r="D30" s="96"/>
      <c r="E30" s="97"/>
      <c r="F30" s="114"/>
      <c r="G30" s="114"/>
      <c r="H30" s="154"/>
      <c r="I30" s="96"/>
      <c r="J30" s="96"/>
      <c r="K30" s="97"/>
      <c r="L30" s="114"/>
      <c r="M30" s="154"/>
      <c r="N30" s="168"/>
      <c r="O30" s="168"/>
    </row>
    <row r="31" ht="24.0" customHeight="1">
      <c r="A31" s="175" t="s">
        <v>258</v>
      </c>
      <c r="B31" s="5"/>
      <c r="C31" s="176" t="s">
        <v>259</v>
      </c>
      <c r="D31" s="5"/>
      <c r="E31" s="6"/>
      <c r="F31" s="177" t="s">
        <v>260</v>
      </c>
      <c r="G31" s="5"/>
      <c r="H31" s="176" t="s">
        <v>235</v>
      </c>
      <c r="I31" s="6"/>
      <c r="J31" s="177" t="s">
        <v>261</v>
      </c>
      <c r="K31" s="5"/>
      <c r="L31" s="176" t="s">
        <v>235</v>
      </c>
      <c r="M31" s="178"/>
    </row>
    <row r="32" ht="21.75" customHeight="1">
      <c r="A32" s="179" t="s">
        <v>262</v>
      </c>
      <c r="B32" s="180"/>
      <c r="C32" s="181" t="s">
        <v>263</v>
      </c>
      <c r="D32" s="180"/>
      <c r="E32" s="182"/>
      <c r="F32" s="183" t="s">
        <v>262</v>
      </c>
      <c r="G32" s="180"/>
      <c r="H32" s="181"/>
      <c r="I32" s="182"/>
      <c r="J32" s="183" t="s">
        <v>262</v>
      </c>
      <c r="K32" s="180"/>
      <c r="L32" s="184"/>
      <c r="M32" s="185"/>
      <c r="N32" s="186"/>
      <c r="O32" s="186"/>
      <c r="P32" s="186"/>
      <c r="Q32" s="186"/>
      <c r="R32" s="186"/>
      <c r="S32" s="186"/>
      <c r="T32" s="186"/>
      <c r="U32" s="186"/>
      <c r="V32" s="186"/>
      <c r="W32" s="186"/>
      <c r="X32" s="186"/>
      <c r="Y32" s="186"/>
      <c r="Z32" s="186"/>
    </row>
    <row r="33" ht="16.5" customHeight="1">
      <c r="A33" s="187" t="s">
        <v>264</v>
      </c>
      <c r="B33" s="188"/>
      <c r="C33" s="188"/>
      <c r="D33" s="188"/>
      <c r="E33" s="188"/>
      <c r="F33" s="188"/>
      <c r="G33" s="189"/>
      <c r="H33" s="190" t="s">
        <v>265</v>
      </c>
      <c r="I33" s="188"/>
      <c r="J33" s="188"/>
      <c r="K33" s="188"/>
      <c r="L33" s="188"/>
      <c r="M33" s="191"/>
    </row>
    <row r="34" ht="30.0" customHeight="1">
      <c r="A34" s="146" t="s">
        <v>239</v>
      </c>
      <c r="B34" s="147" t="s">
        <v>28</v>
      </c>
      <c r="C34" s="148" t="s">
        <v>29</v>
      </c>
      <c r="D34" s="5"/>
      <c r="E34" s="6"/>
      <c r="F34" s="147" t="s">
        <v>30</v>
      </c>
      <c r="G34" s="147" t="s">
        <v>31</v>
      </c>
      <c r="H34" s="148" t="s">
        <v>32</v>
      </c>
      <c r="I34" s="5"/>
      <c r="J34" s="5"/>
      <c r="K34" s="6"/>
      <c r="L34" s="147" t="s">
        <v>33</v>
      </c>
      <c r="M34" s="148" t="s">
        <v>224</v>
      </c>
      <c r="N34" s="192" t="s">
        <v>240</v>
      </c>
      <c r="O34" s="192" t="s">
        <v>241</v>
      </c>
    </row>
    <row r="35" ht="31.5" customHeight="1">
      <c r="A35" s="166"/>
      <c r="B35" s="114"/>
      <c r="C35" s="154"/>
      <c r="D35" s="96"/>
      <c r="E35" s="97"/>
      <c r="F35" s="114"/>
      <c r="G35" s="114"/>
      <c r="H35" s="154"/>
      <c r="I35" s="96"/>
      <c r="J35" s="96"/>
      <c r="K35" s="97"/>
      <c r="L35" s="114"/>
      <c r="M35" s="154"/>
      <c r="N35" s="193"/>
      <c r="O35" s="194"/>
    </row>
    <row r="36" ht="31.5" customHeight="1">
      <c r="A36" s="166"/>
      <c r="B36" s="114"/>
      <c r="C36" s="154"/>
      <c r="D36" s="96"/>
      <c r="E36" s="97"/>
      <c r="F36" s="114"/>
      <c r="G36" s="114"/>
      <c r="H36" s="154"/>
      <c r="I36" s="96"/>
      <c r="J36" s="96"/>
      <c r="K36" s="97"/>
      <c r="L36" s="114"/>
      <c r="M36" s="167"/>
      <c r="N36" s="168"/>
      <c r="O36" s="168"/>
    </row>
    <row r="37" ht="31.5" customHeight="1">
      <c r="A37" s="166"/>
      <c r="B37" s="114"/>
      <c r="C37" s="154"/>
      <c r="D37" s="96"/>
      <c r="E37" s="97"/>
      <c r="F37" s="114"/>
      <c r="G37" s="114"/>
      <c r="H37" s="154"/>
      <c r="I37" s="96"/>
      <c r="J37" s="96"/>
      <c r="K37" s="97"/>
      <c r="L37" s="114"/>
      <c r="M37" s="167"/>
      <c r="N37" s="168"/>
      <c r="O37" s="168"/>
    </row>
    <row r="38" ht="31.5" customHeight="1">
      <c r="A38" s="166"/>
      <c r="B38" s="114"/>
      <c r="C38" s="154"/>
      <c r="D38" s="96"/>
      <c r="E38" s="97"/>
      <c r="F38" s="114"/>
      <c r="G38" s="114"/>
      <c r="H38" s="154"/>
      <c r="I38" s="96"/>
      <c r="J38" s="96"/>
      <c r="K38" s="97"/>
      <c r="L38" s="114"/>
      <c r="M38" s="167"/>
      <c r="N38" s="168"/>
      <c r="O38" s="168"/>
    </row>
    <row r="39" ht="31.5" customHeight="1">
      <c r="A39" s="166"/>
      <c r="B39" s="114"/>
      <c r="C39" s="154"/>
      <c r="D39" s="96"/>
      <c r="E39" s="97"/>
      <c r="F39" s="114"/>
      <c r="G39" s="114"/>
      <c r="H39" s="154"/>
      <c r="I39" s="96"/>
      <c r="J39" s="96"/>
      <c r="K39" s="97"/>
      <c r="L39" s="114"/>
      <c r="M39" s="167"/>
      <c r="N39" s="168"/>
      <c r="O39" s="168"/>
    </row>
    <row r="40" ht="31.5" customHeight="1">
      <c r="A40" s="166"/>
      <c r="B40" s="114"/>
      <c r="C40" s="154"/>
      <c r="D40" s="96"/>
      <c r="E40" s="97"/>
      <c r="F40" s="114"/>
      <c r="G40" s="114"/>
      <c r="H40" s="154"/>
      <c r="I40" s="96"/>
      <c r="J40" s="96"/>
      <c r="K40" s="97"/>
      <c r="L40" s="114"/>
      <c r="M40" s="167"/>
      <c r="N40" s="168"/>
      <c r="O40" s="168"/>
    </row>
    <row r="41" ht="31.5" customHeight="1">
      <c r="A41" s="166"/>
      <c r="B41" s="114"/>
      <c r="C41" s="154"/>
      <c r="D41" s="96"/>
      <c r="E41" s="97"/>
      <c r="F41" s="114"/>
      <c r="G41" s="114"/>
      <c r="H41" s="154"/>
      <c r="I41" s="96"/>
      <c r="J41" s="96"/>
      <c r="K41" s="97"/>
      <c r="L41" s="114"/>
      <c r="M41" s="167"/>
      <c r="N41" s="168"/>
      <c r="O41" s="168"/>
    </row>
    <row r="42" ht="31.5" customHeight="1">
      <c r="A42" s="166"/>
      <c r="B42" s="114"/>
      <c r="C42" s="154"/>
      <c r="D42" s="96"/>
      <c r="E42" s="97"/>
      <c r="F42" s="114"/>
      <c r="G42" s="114"/>
      <c r="H42" s="154"/>
      <c r="I42" s="96"/>
      <c r="J42" s="96"/>
      <c r="K42" s="97"/>
      <c r="L42" s="114"/>
      <c r="M42" s="167"/>
      <c r="N42" s="168"/>
      <c r="O42" s="168"/>
    </row>
    <row r="43" ht="31.5" customHeight="1">
      <c r="A43" s="166"/>
      <c r="B43" s="114"/>
      <c r="C43" s="154"/>
      <c r="D43" s="96"/>
      <c r="E43" s="97"/>
      <c r="F43" s="114"/>
      <c r="G43" s="114"/>
      <c r="H43" s="154"/>
      <c r="I43" s="96"/>
      <c r="J43" s="96"/>
      <c r="K43" s="97"/>
      <c r="L43" s="114"/>
      <c r="M43" s="167"/>
      <c r="N43" s="168"/>
      <c r="O43" s="168"/>
    </row>
    <row r="44" ht="31.5" customHeight="1">
      <c r="A44" s="166"/>
      <c r="B44" s="114"/>
      <c r="C44" s="154"/>
      <c r="D44" s="96"/>
      <c r="E44" s="97"/>
      <c r="F44" s="114"/>
      <c r="G44" s="114"/>
      <c r="H44" s="154"/>
      <c r="I44" s="96"/>
      <c r="J44" s="96"/>
      <c r="K44" s="97"/>
      <c r="L44" s="114"/>
      <c r="M44" s="167"/>
      <c r="N44" s="168"/>
      <c r="O44" s="168"/>
    </row>
    <row r="45" ht="31.5" customHeight="1">
      <c r="A45" s="166"/>
      <c r="B45" s="114"/>
      <c r="C45" s="154"/>
      <c r="D45" s="96"/>
      <c r="E45" s="97"/>
      <c r="F45" s="114"/>
      <c r="G45" s="114"/>
      <c r="H45" s="154"/>
      <c r="I45" s="96"/>
      <c r="J45" s="96"/>
      <c r="K45" s="97"/>
      <c r="L45" s="114"/>
      <c r="M45" s="167"/>
      <c r="N45" s="168"/>
      <c r="O45" s="168"/>
    </row>
    <row r="46" ht="31.5" customHeight="1">
      <c r="A46" s="166"/>
      <c r="B46" s="114"/>
      <c r="C46" s="154"/>
      <c r="D46" s="96"/>
      <c r="E46" s="97"/>
      <c r="F46" s="114"/>
      <c r="G46" s="114"/>
      <c r="H46" s="154"/>
      <c r="I46" s="96"/>
      <c r="J46" s="96"/>
      <c r="K46" s="97"/>
      <c r="L46" s="114"/>
      <c r="M46" s="167"/>
      <c r="N46" s="168"/>
      <c r="O46" s="168"/>
    </row>
    <row r="47" ht="31.5" customHeight="1">
      <c r="A47" s="166"/>
      <c r="B47" s="114"/>
      <c r="C47" s="154"/>
      <c r="D47" s="96"/>
      <c r="E47" s="97"/>
      <c r="F47" s="114"/>
      <c r="G47" s="114"/>
      <c r="H47" s="154"/>
      <c r="I47" s="96"/>
      <c r="J47" s="96"/>
      <c r="K47" s="97"/>
      <c r="L47" s="114"/>
      <c r="M47" s="167"/>
      <c r="N47" s="168"/>
      <c r="O47" s="168"/>
    </row>
    <row r="48" ht="31.5" customHeight="1">
      <c r="A48" s="166"/>
      <c r="B48" s="114"/>
      <c r="C48" s="154"/>
      <c r="D48" s="96"/>
      <c r="E48" s="97"/>
      <c r="F48" s="114"/>
      <c r="G48" s="114"/>
      <c r="H48" s="154"/>
      <c r="I48" s="96"/>
      <c r="J48" s="96"/>
      <c r="K48" s="97"/>
      <c r="L48" s="114"/>
      <c r="M48" s="167"/>
      <c r="N48" s="168"/>
      <c r="O48" s="168"/>
    </row>
    <row r="49" ht="31.5" customHeight="1">
      <c r="A49" s="166"/>
      <c r="B49" s="114"/>
      <c r="C49" s="154"/>
      <c r="D49" s="96"/>
      <c r="E49" s="97"/>
      <c r="F49" s="114"/>
      <c r="G49" s="114"/>
      <c r="H49" s="154"/>
      <c r="I49" s="96"/>
      <c r="J49" s="96"/>
      <c r="K49" s="97"/>
      <c r="L49" s="114"/>
      <c r="M49" s="167"/>
      <c r="N49" s="168"/>
      <c r="O49" s="168"/>
    </row>
    <row r="50" ht="31.5" customHeight="1">
      <c r="A50" s="166"/>
      <c r="B50" s="114"/>
      <c r="C50" s="154"/>
      <c r="D50" s="96"/>
      <c r="E50" s="97"/>
      <c r="F50" s="114"/>
      <c r="G50" s="114"/>
      <c r="H50" s="154"/>
      <c r="I50" s="96"/>
      <c r="J50" s="96"/>
      <c r="K50" s="97"/>
      <c r="L50" s="114"/>
      <c r="M50" s="167"/>
      <c r="N50" s="168"/>
      <c r="O50" s="168"/>
    </row>
    <row r="51" ht="31.5" customHeight="1">
      <c r="A51" s="166"/>
      <c r="B51" s="114"/>
      <c r="C51" s="154"/>
      <c r="D51" s="96"/>
      <c r="E51" s="97"/>
      <c r="F51" s="114"/>
      <c r="G51" s="114"/>
      <c r="H51" s="154"/>
      <c r="I51" s="96"/>
      <c r="J51" s="96"/>
      <c r="K51" s="97"/>
      <c r="L51" s="114"/>
      <c r="M51" s="167"/>
      <c r="N51" s="168"/>
      <c r="O51" s="168"/>
    </row>
    <row r="52" ht="31.5" customHeight="1">
      <c r="A52" s="166"/>
      <c r="B52" s="114"/>
      <c r="C52" s="154"/>
      <c r="D52" s="96"/>
      <c r="E52" s="97"/>
      <c r="F52" s="114"/>
      <c r="G52" s="114"/>
      <c r="H52" s="154"/>
      <c r="I52" s="96"/>
      <c r="J52" s="96"/>
      <c r="K52" s="97"/>
      <c r="L52" s="114"/>
      <c r="M52" s="167"/>
      <c r="N52" s="174"/>
      <c r="O52" s="174"/>
    </row>
    <row r="53" ht="31.5" customHeight="1">
      <c r="A53" s="166"/>
      <c r="B53" s="114"/>
      <c r="C53" s="154"/>
      <c r="D53" s="96"/>
      <c r="E53" s="97"/>
      <c r="F53" s="114"/>
      <c r="G53" s="114"/>
      <c r="H53" s="154"/>
      <c r="I53" s="96"/>
      <c r="J53" s="96"/>
      <c r="K53" s="97"/>
      <c r="L53" s="114"/>
      <c r="M53" s="167"/>
      <c r="N53" s="168"/>
      <c r="O53" s="168"/>
    </row>
    <row r="54" ht="31.5" customHeight="1">
      <c r="A54" s="166"/>
      <c r="B54" s="114"/>
      <c r="C54" s="154"/>
      <c r="D54" s="96"/>
      <c r="E54" s="97"/>
      <c r="F54" s="114"/>
      <c r="G54" s="114"/>
      <c r="H54" s="154"/>
      <c r="I54" s="96"/>
      <c r="J54" s="96"/>
      <c r="K54" s="97"/>
      <c r="L54" s="114"/>
      <c r="M54" s="167"/>
      <c r="N54" s="168"/>
      <c r="O54" s="168"/>
    </row>
    <row r="55" ht="31.5" customHeight="1">
      <c r="A55" s="166"/>
      <c r="B55" s="114"/>
      <c r="C55" s="154"/>
      <c r="D55" s="96"/>
      <c r="E55" s="97"/>
      <c r="F55" s="114"/>
      <c r="G55" s="114"/>
      <c r="H55" s="154"/>
      <c r="I55" s="96"/>
      <c r="J55" s="96"/>
      <c r="K55" s="97"/>
      <c r="L55" s="114"/>
      <c r="M55" s="167"/>
      <c r="N55" s="168"/>
      <c r="O55" s="168"/>
    </row>
    <row r="56" ht="31.5" customHeight="1">
      <c r="A56" s="166"/>
      <c r="B56" s="114"/>
      <c r="C56" s="154"/>
      <c r="D56" s="96"/>
      <c r="E56" s="97"/>
      <c r="F56" s="114"/>
      <c r="G56" s="114"/>
      <c r="H56" s="154"/>
      <c r="I56" s="96"/>
      <c r="J56" s="96"/>
      <c r="K56" s="97"/>
      <c r="L56" s="114"/>
      <c r="M56" s="154"/>
      <c r="N56" s="172"/>
      <c r="O56" s="172"/>
    </row>
    <row r="57" ht="31.5" customHeight="1">
      <c r="A57" s="166"/>
      <c r="B57" s="114"/>
      <c r="C57" s="154"/>
      <c r="D57" s="96"/>
      <c r="E57" s="97"/>
      <c r="F57" s="114"/>
      <c r="G57" s="114"/>
      <c r="H57" s="154"/>
      <c r="I57" s="96"/>
      <c r="J57" s="96"/>
      <c r="K57" s="97"/>
      <c r="L57" s="114"/>
      <c r="M57" s="154"/>
      <c r="N57" s="172"/>
      <c r="O57" s="172"/>
    </row>
    <row r="58" ht="31.5" customHeight="1">
      <c r="A58" s="166"/>
      <c r="B58" s="114"/>
      <c r="C58" s="154"/>
      <c r="D58" s="96"/>
      <c r="E58" s="97"/>
      <c r="F58" s="114"/>
      <c r="G58" s="114"/>
      <c r="H58" s="154"/>
      <c r="I58" s="96"/>
      <c r="J58" s="96"/>
      <c r="K58" s="97"/>
      <c r="L58" s="114"/>
      <c r="M58" s="154"/>
      <c r="N58" s="172"/>
      <c r="O58" s="172"/>
    </row>
    <row r="59" ht="31.5" customHeight="1">
      <c r="A59" s="166"/>
      <c r="B59" s="114"/>
      <c r="C59" s="154"/>
      <c r="D59" s="96"/>
      <c r="E59" s="97"/>
      <c r="F59" s="114"/>
      <c r="G59" s="114"/>
      <c r="H59" s="154"/>
      <c r="I59" s="96"/>
      <c r="J59" s="96"/>
      <c r="K59" s="97"/>
      <c r="L59" s="114"/>
      <c r="M59" s="154"/>
      <c r="N59" s="172"/>
      <c r="O59" s="172"/>
    </row>
    <row r="60" ht="24.0" customHeight="1">
      <c r="A60" s="175" t="s">
        <v>258</v>
      </c>
      <c r="B60" s="5"/>
      <c r="C60" s="176"/>
      <c r="D60" s="5"/>
      <c r="E60" s="6"/>
      <c r="F60" s="177" t="s">
        <v>260</v>
      </c>
      <c r="G60" s="5"/>
      <c r="H60" s="176"/>
      <c r="I60" s="6"/>
      <c r="J60" s="177" t="s">
        <v>261</v>
      </c>
      <c r="K60" s="5"/>
      <c r="L60" s="176"/>
      <c r="M60" s="178"/>
    </row>
    <row r="61" ht="23.25" customHeight="1">
      <c r="A61" s="179" t="s">
        <v>262</v>
      </c>
      <c r="B61" s="180"/>
      <c r="C61" s="181"/>
      <c r="D61" s="180"/>
      <c r="E61" s="182"/>
      <c r="F61" s="183" t="s">
        <v>262</v>
      </c>
      <c r="G61" s="180"/>
      <c r="H61" s="181"/>
      <c r="I61" s="182"/>
      <c r="J61" s="183" t="s">
        <v>262</v>
      </c>
      <c r="K61" s="180"/>
      <c r="L61" s="184"/>
      <c r="M61" s="185"/>
      <c r="N61" s="186"/>
      <c r="O61" s="186"/>
      <c r="P61" s="186"/>
      <c r="Q61" s="186"/>
      <c r="R61" s="186"/>
      <c r="S61" s="186"/>
      <c r="T61" s="186"/>
      <c r="U61" s="186"/>
      <c r="V61" s="186"/>
      <c r="W61" s="186"/>
      <c r="X61" s="186"/>
      <c r="Y61" s="186"/>
      <c r="Z61" s="186"/>
    </row>
    <row r="62" ht="16.5" customHeight="1">
      <c r="A62" s="187"/>
      <c r="B62" s="188"/>
      <c r="C62" s="188"/>
      <c r="D62" s="188"/>
      <c r="E62" s="188"/>
      <c r="F62" s="188"/>
      <c r="G62" s="189"/>
      <c r="H62" s="190"/>
      <c r="I62" s="188"/>
      <c r="J62" s="188"/>
      <c r="K62" s="188"/>
      <c r="L62" s="188"/>
      <c r="M62" s="191"/>
    </row>
    <row r="63" ht="30.0" customHeight="1">
      <c r="A63" s="146" t="s">
        <v>239</v>
      </c>
      <c r="B63" s="147" t="s">
        <v>28</v>
      </c>
      <c r="C63" s="148" t="s">
        <v>29</v>
      </c>
      <c r="D63" s="5"/>
      <c r="E63" s="6"/>
      <c r="F63" s="147" t="s">
        <v>30</v>
      </c>
      <c r="G63" s="147" t="s">
        <v>31</v>
      </c>
      <c r="H63" s="148" t="s">
        <v>32</v>
      </c>
      <c r="I63" s="5"/>
      <c r="J63" s="5"/>
      <c r="K63" s="6"/>
      <c r="L63" s="147" t="s">
        <v>33</v>
      </c>
      <c r="M63" s="149" t="s">
        <v>224</v>
      </c>
      <c r="N63" s="192" t="s">
        <v>240</v>
      </c>
      <c r="O63" s="192" t="s">
        <v>241</v>
      </c>
    </row>
    <row r="64" ht="31.5" customHeight="1">
      <c r="A64" s="166"/>
      <c r="B64" s="114"/>
      <c r="C64" s="154"/>
      <c r="D64" s="96"/>
      <c r="E64" s="97"/>
      <c r="F64" s="114"/>
      <c r="G64" s="114"/>
      <c r="H64" s="154"/>
      <c r="I64" s="96"/>
      <c r="J64" s="96"/>
      <c r="K64" s="97"/>
      <c r="L64" s="114"/>
      <c r="M64" s="167"/>
      <c r="N64" s="193"/>
      <c r="O64" s="194"/>
    </row>
    <row r="65" ht="31.5" customHeight="1">
      <c r="A65" s="166"/>
      <c r="B65" s="114"/>
      <c r="C65" s="154"/>
      <c r="D65" s="96"/>
      <c r="E65" s="97"/>
      <c r="F65" s="114"/>
      <c r="G65" s="114"/>
      <c r="H65" s="154"/>
      <c r="I65" s="96"/>
      <c r="J65" s="96"/>
      <c r="K65" s="97"/>
      <c r="L65" s="114"/>
      <c r="M65" s="167"/>
      <c r="N65" s="168"/>
      <c r="O65" s="168"/>
    </row>
    <row r="66" ht="31.5" customHeight="1">
      <c r="A66" s="166"/>
      <c r="B66" s="114"/>
      <c r="C66" s="154"/>
      <c r="D66" s="96"/>
      <c r="E66" s="97"/>
      <c r="F66" s="114"/>
      <c r="G66" s="114"/>
      <c r="H66" s="154"/>
      <c r="I66" s="96"/>
      <c r="J66" s="96"/>
      <c r="K66" s="97"/>
      <c r="L66" s="114"/>
      <c r="M66" s="167"/>
      <c r="N66" s="168"/>
      <c r="O66" s="168"/>
    </row>
    <row r="67" ht="31.5" customHeight="1">
      <c r="A67" s="166"/>
      <c r="B67" s="114"/>
      <c r="C67" s="154"/>
      <c r="D67" s="96"/>
      <c r="E67" s="97"/>
      <c r="F67" s="114"/>
      <c r="G67" s="114"/>
      <c r="H67" s="154"/>
      <c r="I67" s="96"/>
      <c r="J67" s="96"/>
      <c r="K67" s="97"/>
      <c r="L67" s="114"/>
      <c r="M67" s="167"/>
      <c r="N67" s="168"/>
      <c r="O67" s="168"/>
    </row>
    <row r="68" ht="31.5" customHeight="1">
      <c r="A68" s="166"/>
      <c r="B68" s="114"/>
      <c r="C68" s="154"/>
      <c r="D68" s="96"/>
      <c r="E68" s="97"/>
      <c r="F68" s="114"/>
      <c r="G68" s="114"/>
      <c r="H68" s="154"/>
      <c r="I68" s="96"/>
      <c r="J68" s="96"/>
      <c r="K68" s="97"/>
      <c r="L68" s="114"/>
      <c r="M68" s="167"/>
      <c r="N68" s="168"/>
      <c r="O68" s="168"/>
    </row>
    <row r="69" ht="31.5" customHeight="1">
      <c r="A69" s="166"/>
      <c r="B69" s="114"/>
      <c r="C69" s="154"/>
      <c r="D69" s="96"/>
      <c r="E69" s="97"/>
      <c r="F69" s="114"/>
      <c r="G69" s="114"/>
      <c r="H69" s="154"/>
      <c r="I69" s="96"/>
      <c r="J69" s="96"/>
      <c r="K69" s="97"/>
      <c r="L69" s="114"/>
      <c r="M69" s="167"/>
      <c r="N69" s="168"/>
      <c r="O69" s="168"/>
    </row>
    <row r="70" ht="31.5" customHeight="1">
      <c r="A70" s="166"/>
      <c r="B70" s="114"/>
      <c r="C70" s="154"/>
      <c r="D70" s="96"/>
      <c r="E70" s="97"/>
      <c r="F70" s="114"/>
      <c r="G70" s="114"/>
      <c r="H70" s="154"/>
      <c r="I70" s="96"/>
      <c r="J70" s="96"/>
      <c r="K70" s="97"/>
      <c r="L70" s="114"/>
      <c r="M70" s="167"/>
      <c r="N70" s="168"/>
      <c r="O70" s="168"/>
    </row>
    <row r="71" ht="31.5" customHeight="1">
      <c r="A71" s="166"/>
      <c r="B71" s="114"/>
      <c r="C71" s="154"/>
      <c r="D71" s="96"/>
      <c r="E71" s="97"/>
      <c r="F71" s="114"/>
      <c r="G71" s="114"/>
      <c r="H71" s="154"/>
      <c r="I71" s="96"/>
      <c r="J71" s="96"/>
      <c r="K71" s="97"/>
      <c r="L71" s="114"/>
      <c r="M71" s="167"/>
      <c r="N71" s="168"/>
      <c r="O71" s="168"/>
    </row>
    <row r="72" ht="31.5" customHeight="1">
      <c r="A72" s="166"/>
      <c r="B72" s="114"/>
      <c r="C72" s="154"/>
      <c r="D72" s="96"/>
      <c r="E72" s="97"/>
      <c r="F72" s="114"/>
      <c r="G72" s="114"/>
      <c r="H72" s="154"/>
      <c r="I72" s="96"/>
      <c r="J72" s="96"/>
      <c r="K72" s="97"/>
      <c r="L72" s="114"/>
      <c r="M72" s="167"/>
      <c r="N72" s="168"/>
      <c r="O72" s="168"/>
    </row>
    <row r="73" ht="31.5" customHeight="1">
      <c r="A73" s="166"/>
      <c r="B73" s="114"/>
      <c r="C73" s="154"/>
      <c r="D73" s="96"/>
      <c r="E73" s="97"/>
      <c r="F73" s="114"/>
      <c r="G73" s="114"/>
      <c r="H73" s="154"/>
      <c r="I73" s="96"/>
      <c r="J73" s="96"/>
      <c r="K73" s="97"/>
      <c r="L73" s="114"/>
      <c r="M73" s="167"/>
      <c r="N73" s="168"/>
      <c r="O73" s="168"/>
    </row>
    <row r="74" ht="31.5" customHeight="1">
      <c r="A74" s="166"/>
      <c r="B74" s="114"/>
      <c r="C74" s="154"/>
      <c r="D74" s="96"/>
      <c r="E74" s="97"/>
      <c r="F74" s="114"/>
      <c r="G74" s="114"/>
      <c r="H74" s="154"/>
      <c r="I74" s="96"/>
      <c r="J74" s="96"/>
      <c r="K74" s="97"/>
      <c r="L74" s="114"/>
      <c r="M74" s="167"/>
      <c r="N74" s="168"/>
      <c r="O74" s="168"/>
    </row>
    <row r="75" ht="31.5" customHeight="1">
      <c r="A75" s="166"/>
      <c r="B75" s="114"/>
      <c r="C75" s="154"/>
      <c r="D75" s="96"/>
      <c r="E75" s="97"/>
      <c r="F75" s="114"/>
      <c r="G75" s="114"/>
      <c r="H75" s="154"/>
      <c r="I75" s="96"/>
      <c r="J75" s="96"/>
      <c r="K75" s="97"/>
      <c r="L75" s="114"/>
      <c r="M75" s="167"/>
      <c r="N75" s="168"/>
      <c r="O75" s="168"/>
    </row>
    <row r="76" ht="31.5" customHeight="1">
      <c r="A76" s="166"/>
      <c r="B76" s="114"/>
      <c r="C76" s="154"/>
      <c r="D76" s="96"/>
      <c r="E76" s="97"/>
      <c r="F76" s="114"/>
      <c r="G76" s="114"/>
      <c r="H76" s="154"/>
      <c r="I76" s="96"/>
      <c r="J76" s="96"/>
      <c r="K76" s="97"/>
      <c r="L76" s="114"/>
      <c r="M76" s="167"/>
      <c r="N76" s="168"/>
      <c r="O76" s="168"/>
    </row>
    <row r="77" ht="31.5" customHeight="1">
      <c r="A77" s="166"/>
      <c r="B77" s="114"/>
      <c r="C77" s="154"/>
      <c r="D77" s="96"/>
      <c r="E77" s="97"/>
      <c r="F77" s="114"/>
      <c r="G77" s="114"/>
      <c r="H77" s="154"/>
      <c r="I77" s="96"/>
      <c r="J77" s="96"/>
      <c r="K77" s="97"/>
      <c r="L77" s="114"/>
      <c r="M77" s="167"/>
      <c r="N77" s="168"/>
      <c r="O77" s="168"/>
    </row>
    <row r="78" ht="31.5" customHeight="1">
      <c r="A78" s="166"/>
      <c r="B78" s="114"/>
      <c r="C78" s="154"/>
      <c r="D78" s="96"/>
      <c r="E78" s="97"/>
      <c r="F78" s="114"/>
      <c r="G78" s="114"/>
      <c r="H78" s="154"/>
      <c r="I78" s="96"/>
      <c r="J78" s="96"/>
      <c r="K78" s="97"/>
      <c r="L78" s="114"/>
      <c r="M78" s="167"/>
      <c r="N78" s="168"/>
      <c r="O78" s="168"/>
    </row>
    <row r="79" ht="31.5" customHeight="1">
      <c r="A79" s="166"/>
      <c r="B79" s="114"/>
      <c r="C79" s="154"/>
      <c r="D79" s="96"/>
      <c r="E79" s="97"/>
      <c r="F79" s="114"/>
      <c r="G79" s="114"/>
      <c r="H79" s="154"/>
      <c r="I79" s="96"/>
      <c r="J79" s="96"/>
      <c r="K79" s="97"/>
      <c r="L79" s="114"/>
      <c r="M79" s="167"/>
      <c r="N79" s="168"/>
      <c r="O79" s="168"/>
    </row>
    <row r="80" ht="31.5" customHeight="1">
      <c r="A80" s="166"/>
      <c r="B80" s="114"/>
      <c r="C80" s="154"/>
      <c r="D80" s="96"/>
      <c r="E80" s="97"/>
      <c r="F80" s="114"/>
      <c r="G80" s="114"/>
      <c r="H80" s="154"/>
      <c r="I80" s="96"/>
      <c r="J80" s="96"/>
      <c r="K80" s="97"/>
      <c r="L80" s="114"/>
      <c r="M80" s="167"/>
      <c r="N80" s="168"/>
      <c r="O80" s="168"/>
    </row>
    <row r="81" ht="31.5" customHeight="1">
      <c r="A81" s="166"/>
      <c r="B81" s="114"/>
      <c r="C81" s="154"/>
      <c r="D81" s="96"/>
      <c r="E81" s="97"/>
      <c r="F81" s="114"/>
      <c r="G81" s="114"/>
      <c r="H81" s="154"/>
      <c r="I81" s="96"/>
      <c r="J81" s="96"/>
      <c r="K81" s="97"/>
      <c r="L81" s="114"/>
      <c r="M81" s="167"/>
      <c r="N81" s="174"/>
      <c r="O81" s="174"/>
    </row>
    <row r="82" ht="31.5" customHeight="1">
      <c r="A82" s="166"/>
      <c r="B82" s="114"/>
      <c r="C82" s="154"/>
      <c r="D82" s="96"/>
      <c r="E82" s="97"/>
      <c r="F82" s="114"/>
      <c r="G82" s="114"/>
      <c r="H82" s="154"/>
      <c r="I82" s="96"/>
      <c r="J82" s="96"/>
      <c r="K82" s="97"/>
      <c r="L82" s="114"/>
      <c r="M82" s="167"/>
      <c r="N82" s="168"/>
      <c r="O82" s="168"/>
    </row>
    <row r="83" ht="31.5" customHeight="1">
      <c r="A83" s="166"/>
      <c r="B83" s="114"/>
      <c r="C83" s="154"/>
      <c r="D83" s="96"/>
      <c r="E83" s="97"/>
      <c r="F83" s="114"/>
      <c r="G83" s="114"/>
      <c r="H83" s="154"/>
      <c r="I83" s="96"/>
      <c r="J83" s="96"/>
      <c r="K83" s="97"/>
      <c r="L83" s="114"/>
      <c r="M83" s="167"/>
      <c r="N83" s="168"/>
      <c r="O83" s="168"/>
    </row>
    <row r="84" ht="31.5" customHeight="1">
      <c r="A84" s="166"/>
      <c r="B84" s="114"/>
      <c r="C84" s="154"/>
      <c r="D84" s="96"/>
      <c r="E84" s="97"/>
      <c r="F84" s="114"/>
      <c r="G84" s="114"/>
      <c r="H84" s="154"/>
      <c r="I84" s="96"/>
      <c r="J84" s="96"/>
      <c r="K84" s="97"/>
      <c r="L84" s="114"/>
      <c r="M84" s="167"/>
      <c r="N84" s="168"/>
      <c r="O84" s="168"/>
    </row>
    <row r="85" ht="31.5" customHeight="1">
      <c r="A85" s="166"/>
      <c r="B85" s="114"/>
      <c r="C85" s="154"/>
      <c r="D85" s="96"/>
      <c r="E85" s="97"/>
      <c r="F85" s="114"/>
      <c r="G85" s="114"/>
      <c r="H85" s="154"/>
      <c r="I85" s="96"/>
      <c r="J85" s="96"/>
      <c r="K85" s="97"/>
      <c r="L85" s="114"/>
      <c r="M85" s="167"/>
      <c r="N85" s="172"/>
      <c r="O85" s="172"/>
    </row>
    <row r="86" ht="31.5" customHeight="1">
      <c r="A86" s="166"/>
      <c r="B86" s="114"/>
      <c r="C86" s="154"/>
      <c r="D86" s="96"/>
      <c r="E86" s="97"/>
      <c r="F86" s="114"/>
      <c r="G86" s="114"/>
      <c r="H86" s="154"/>
      <c r="I86" s="96"/>
      <c r="J86" s="96"/>
      <c r="K86" s="97"/>
      <c r="L86" s="114"/>
      <c r="M86" s="167"/>
      <c r="N86" s="172"/>
      <c r="O86" s="172"/>
    </row>
    <row r="87" ht="31.5" customHeight="1">
      <c r="A87" s="166"/>
      <c r="B87" s="114"/>
      <c r="C87" s="154"/>
      <c r="D87" s="96"/>
      <c r="E87" s="97"/>
      <c r="F87" s="114"/>
      <c r="G87" s="114"/>
      <c r="H87" s="154"/>
      <c r="I87" s="96"/>
      <c r="J87" s="96"/>
      <c r="K87" s="97"/>
      <c r="L87" s="114"/>
      <c r="M87" s="167"/>
      <c r="N87" s="172"/>
      <c r="O87" s="172"/>
    </row>
    <row r="88" ht="31.5" customHeight="1">
      <c r="A88" s="166"/>
      <c r="B88" s="114"/>
      <c r="C88" s="154"/>
      <c r="D88" s="96"/>
      <c r="E88" s="97"/>
      <c r="F88" s="114"/>
      <c r="G88" s="114"/>
      <c r="H88" s="154"/>
      <c r="I88" s="96"/>
      <c r="J88" s="96"/>
      <c r="K88" s="97"/>
      <c r="L88" s="114"/>
      <c r="M88" s="167"/>
      <c r="N88" s="172"/>
      <c r="O88" s="172"/>
    </row>
    <row r="89" ht="24.0" customHeight="1">
      <c r="A89" s="175" t="s">
        <v>258</v>
      </c>
      <c r="B89" s="5"/>
      <c r="C89" s="176"/>
      <c r="D89" s="5"/>
      <c r="E89" s="6"/>
      <c r="F89" s="177" t="s">
        <v>260</v>
      </c>
      <c r="G89" s="5"/>
      <c r="H89" s="176"/>
      <c r="I89" s="6"/>
      <c r="J89" s="177" t="s">
        <v>261</v>
      </c>
      <c r="K89" s="5"/>
      <c r="L89" s="176"/>
      <c r="M89" s="178"/>
    </row>
    <row r="90" ht="20.25" customHeight="1">
      <c r="A90" s="179" t="s">
        <v>262</v>
      </c>
      <c r="B90" s="180"/>
      <c r="C90" s="181"/>
      <c r="D90" s="180"/>
      <c r="E90" s="182"/>
      <c r="F90" s="183" t="s">
        <v>262</v>
      </c>
      <c r="G90" s="180"/>
      <c r="H90" s="181"/>
      <c r="I90" s="182"/>
      <c r="J90" s="183" t="s">
        <v>262</v>
      </c>
      <c r="K90" s="180"/>
      <c r="L90" s="184"/>
      <c r="M90" s="185"/>
      <c r="N90" s="186"/>
      <c r="O90" s="186"/>
      <c r="P90" s="186"/>
      <c r="Q90" s="186"/>
      <c r="R90" s="186"/>
      <c r="S90" s="186"/>
      <c r="T90" s="186"/>
      <c r="U90" s="186"/>
      <c r="V90" s="186"/>
      <c r="W90" s="186"/>
      <c r="X90" s="186"/>
      <c r="Y90" s="186"/>
      <c r="Z90" s="186"/>
    </row>
    <row r="91" ht="16.5" customHeight="1">
      <c r="A91" s="187"/>
      <c r="B91" s="188"/>
      <c r="C91" s="188"/>
      <c r="D91" s="188"/>
      <c r="E91" s="188"/>
      <c r="F91" s="188"/>
      <c r="G91" s="189"/>
      <c r="H91" s="190"/>
      <c r="I91" s="188"/>
      <c r="J91" s="188"/>
      <c r="K91" s="188"/>
      <c r="L91" s="188"/>
      <c r="M91" s="191"/>
    </row>
    <row r="92" ht="30.0" customHeight="1">
      <c r="A92" s="146" t="s">
        <v>239</v>
      </c>
      <c r="B92" s="147" t="s">
        <v>28</v>
      </c>
      <c r="C92" s="148" t="s">
        <v>29</v>
      </c>
      <c r="D92" s="5"/>
      <c r="E92" s="6"/>
      <c r="F92" s="147" t="s">
        <v>30</v>
      </c>
      <c r="G92" s="147" t="s">
        <v>31</v>
      </c>
      <c r="H92" s="148" t="s">
        <v>32</v>
      </c>
      <c r="I92" s="5"/>
      <c r="J92" s="5"/>
      <c r="K92" s="6"/>
      <c r="L92" s="147" t="s">
        <v>33</v>
      </c>
      <c r="M92" s="149" t="s">
        <v>224</v>
      </c>
      <c r="N92" s="192" t="s">
        <v>240</v>
      </c>
      <c r="O92" s="192" t="s">
        <v>241</v>
      </c>
    </row>
    <row r="93" ht="31.5" customHeight="1">
      <c r="A93" s="166"/>
      <c r="B93" s="114"/>
      <c r="C93" s="154"/>
      <c r="D93" s="96"/>
      <c r="E93" s="97"/>
      <c r="F93" s="114"/>
      <c r="G93" s="114"/>
      <c r="H93" s="154"/>
      <c r="I93" s="96"/>
      <c r="J93" s="96"/>
      <c r="K93" s="97"/>
      <c r="L93" s="114"/>
      <c r="M93" s="167"/>
      <c r="N93" s="193"/>
      <c r="O93" s="194"/>
    </row>
    <row r="94" ht="31.5" customHeight="1">
      <c r="A94" s="166"/>
      <c r="B94" s="114"/>
      <c r="C94" s="154"/>
      <c r="D94" s="96"/>
      <c r="E94" s="97"/>
      <c r="F94" s="114"/>
      <c r="G94" s="114"/>
      <c r="H94" s="154"/>
      <c r="I94" s="96"/>
      <c r="J94" s="96"/>
      <c r="K94" s="97"/>
      <c r="L94" s="114"/>
      <c r="M94" s="167"/>
      <c r="N94" s="168"/>
      <c r="O94" s="168"/>
    </row>
    <row r="95" ht="31.5" customHeight="1">
      <c r="A95" s="166"/>
      <c r="B95" s="114"/>
      <c r="C95" s="154"/>
      <c r="D95" s="96"/>
      <c r="E95" s="97"/>
      <c r="F95" s="114"/>
      <c r="G95" s="114"/>
      <c r="H95" s="154"/>
      <c r="I95" s="96"/>
      <c r="J95" s="96"/>
      <c r="K95" s="97"/>
      <c r="L95" s="114"/>
      <c r="M95" s="167"/>
      <c r="N95" s="168"/>
      <c r="O95" s="168"/>
    </row>
    <row r="96" ht="31.5" customHeight="1">
      <c r="A96" s="166"/>
      <c r="B96" s="114"/>
      <c r="C96" s="154"/>
      <c r="D96" s="96"/>
      <c r="E96" s="97"/>
      <c r="F96" s="114"/>
      <c r="G96" s="114"/>
      <c r="H96" s="154"/>
      <c r="I96" s="96"/>
      <c r="J96" s="96"/>
      <c r="K96" s="97"/>
      <c r="L96" s="114"/>
      <c r="M96" s="167"/>
      <c r="N96" s="168"/>
      <c r="O96" s="168"/>
    </row>
    <row r="97" ht="31.5" customHeight="1">
      <c r="A97" s="166"/>
      <c r="B97" s="114"/>
      <c r="C97" s="154"/>
      <c r="D97" s="96"/>
      <c r="E97" s="97"/>
      <c r="F97" s="114"/>
      <c r="G97" s="114"/>
      <c r="H97" s="154"/>
      <c r="I97" s="96"/>
      <c r="J97" s="96"/>
      <c r="K97" s="97"/>
      <c r="L97" s="114"/>
      <c r="M97" s="167"/>
      <c r="N97" s="168"/>
      <c r="O97" s="168"/>
    </row>
    <row r="98" ht="31.5" customHeight="1">
      <c r="A98" s="166"/>
      <c r="B98" s="114"/>
      <c r="C98" s="154"/>
      <c r="D98" s="96"/>
      <c r="E98" s="97"/>
      <c r="F98" s="114"/>
      <c r="G98" s="114"/>
      <c r="H98" s="154"/>
      <c r="I98" s="96"/>
      <c r="J98" s="96"/>
      <c r="K98" s="97"/>
      <c r="L98" s="114"/>
      <c r="M98" s="167"/>
      <c r="N98" s="168"/>
      <c r="O98" s="168"/>
    </row>
    <row r="99" ht="31.5" customHeight="1">
      <c r="A99" s="166"/>
      <c r="B99" s="114"/>
      <c r="C99" s="154"/>
      <c r="D99" s="96"/>
      <c r="E99" s="97"/>
      <c r="F99" s="114"/>
      <c r="G99" s="114"/>
      <c r="H99" s="154"/>
      <c r="I99" s="96"/>
      <c r="J99" s="96"/>
      <c r="K99" s="97"/>
      <c r="L99" s="114"/>
      <c r="M99" s="167"/>
      <c r="N99" s="168"/>
      <c r="O99" s="168"/>
    </row>
    <row r="100" ht="31.5" customHeight="1">
      <c r="A100" s="166"/>
      <c r="B100" s="114"/>
      <c r="C100" s="154"/>
      <c r="D100" s="96"/>
      <c r="E100" s="97"/>
      <c r="F100" s="114"/>
      <c r="G100" s="114"/>
      <c r="H100" s="154"/>
      <c r="I100" s="96"/>
      <c r="J100" s="96"/>
      <c r="K100" s="97"/>
      <c r="L100" s="114"/>
      <c r="M100" s="167"/>
      <c r="N100" s="168"/>
      <c r="O100" s="168"/>
    </row>
    <row r="101" ht="31.5" customHeight="1">
      <c r="A101" s="166"/>
      <c r="B101" s="114"/>
      <c r="C101" s="154"/>
      <c r="D101" s="96"/>
      <c r="E101" s="97"/>
      <c r="F101" s="114"/>
      <c r="G101" s="114"/>
      <c r="H101" s="154"/>
      <c r="I101" s="96"/>
      <c r="J101" s="96"/>
      <c r="K101" s="97"/>
      <c r="L101" s="114"/>
      <c r="M101" s="167"/>
      <c r="N101" s="168"/>
      <c r="O101" s="168"/>
    </row>
    <row r="102" ht="31.5" customHeight="1">
      <c r="A102" s="166"/>
      <c r="B102" s="114"/>
      <c r="C102" s="154"/>
      <c r="D102" s="96"/>
      <c r="E102" s="97"/>
      <c r="F102" s="114"/>
      <c r="G102" s="114"/>
      <c r="H102" s="154"/>
      <c r="I102" s="96"/>
      <c r="J102" s="96"/>
      <c r="K102" s="97"/>
      <c r="L102" s="114"/>
      <c r="M102" s="167"/>
      <c r="N102" s="168"/>
      <c r="O102" s="168"/>
    </row>
    <row r="103" ht="31.5" customHeight="1">
      <c r="A103" s="166"/>
      <c r="B103" s="114"/>
      <c r="C103" s="154"/>
      <c r="D103" s="96"/>
      <c r="E103" s="97"/>
      <c r="F103" s="114"/>
      <c r="G103" s="114"/>
      <c r="H103" s="154"/>
      <c r="I103" s="96"/>
      <c r="J103" s="96"/>
      <c r="K103" s="97"/>
      <c r="L103" s="114"/>
      <c r="M103" s="167"/>
      <c r="N103" s="168"/>
      <c r="O103" s="168"/>
    </row>
    <row r="104" ht="31.5" customHeight="1">
      <c r="A104" s="166"/>
      <c r="B104" s="114"/>
      <c r="C104" s="154"/>
      <c r="D104" s="96"/>
      <c r="E104" s="97"/>
      <c r="F104" s="114"/>
      <c r="G104" s="114"/>
      <c r="H104" s="154"/>
      <c r="I104" s="96"/>
      <c r="J104" s="96"/>
      <c r="K104" s="97"/>
      <c r="L104" s="114"/>
      <c r="M104" s="167"/>
      <c r="N104" s="168"/>
      <c r="O104" s="168"/>
    </row>
    <row r="105" ht="31.5" customHeight="1">
      <c r="A105" s="166"/>
      <c r="B105" s="114"/>
      <c r="C105" s="154"/>
      <c r="D105" s="96"/>
      <c r="E105" s="97"/>
      <c r="F105" s="114"/>
      <c r="G105" s="114"/>
      <c r="H105" s="154"/>
      <c r="I105" s="96"/>
      <c r="J105" s="96"/>
      <c r="K105" s="97"/>
      <c r="L105" s="114"/>
      <c r="M105" s="167"/>
      <c r="N105" s="168"/>
      <c r="O105" s="168"/>
    </row>
    <row r="106" ht="31.5" customHeight="1">
      <c r="A106" s="166"/>
      <c r="B106" s="114"/>
      <c r="C106" s="154"/>
      <c r="D106" s="96"/>
      <c r="E106" s="97"/>
      <c r="F106" s="114"/>
      <c r="G106" s="114"/>
      <c r="H106" s="154"/>
      <c r="I106" s="96"/>
      <c r="J106" s="96"/>
      <c r="K106" s="97"/>
      <c r="L106" s="114"/>
      <c r="M106" s="167"/>
      <c r="N106" s="168"/>
      <c r="O106" s="168"/>
    </row>
    <row r="107" ht="31.5" customHeight="1">
      <c r="A107" s="166"/>
      <c r="B107" s="114"/>
      <c r="C107" s="154"/>
      <c r="D107" s="96"/>
      <c r="E107" s="97"/>
      <c r="F107" s="114"/>
      <c r="G107" s="114"/>
      <c r="H107" s="154"/>
      <c r="I107" s="96"/>
      <c r="J107" s="96"/>
      <c r="K107" s="97"/>
      <c r="L107" s="114"/>
      <c r="M107" s="167"/>
      <c r="N107" s="168"/>
      <c r="O107" s="168"/>
    </row>
    <row r="108" ht="31.5" customHeight="1">
      <c r="A108" s="166"/>
      <c r="B108" s="114"/>
      <c r="C108" s="154"/>
      <c r="D108" s="96"/>
      <c r="E108" s="97"/>
      <c r="F108" s="114"/>
      <c r="G108" s="114"/>
      <c r="H108" s="154"/>
      <c r="I108" s="96"/>
      <c r="J108" s="96"/>
      <c r="K108" s="97"/>
      <c r="L108" s="114"/>
      <c r="M108" s="167"/>
      <c r="N108" s="168"/>
      <c r="O108" s="168"/>
    </row>
    <row r="109" ht="31.5" customHeight="1">
      <c r="A109" s="166"/>
      <c r="B109" s="114"/>
      <c r="C109" s="154"/>
      <c r="D109" s="96"/>
      <c r="E109" s="97"/>
      <c r="F109" s="114"/>
      <c r="G109" s="114"/>
      <c r="H109" s="154"/>
      <c r="I109" s="96"/>
      <c r="J109" s="96"/>
      <c r="K109" s="97"/>
      <c r="L109" s="114"/>
      <c r="M109" s="167"/>
      <c r="N109" s="168"/>
      <c r="O109" s="168"/>
    </row>
    <row r="110" ht="31.5" customHeight="1">
      <c r="A110" s="166"/>
      <c r="B110" s="114"/>
      <c r="C110" s="154"/>
      <c r="D110" s="96"/>
      <c r="E110" s="97"/>
      <c r="F110" s="114"/>
      <c r="G110" s="114"/>
      <c r="H110" s="154"/>
      <c r="I110" s="96"/>
      <c r="J110" s="96"/>
      <c r="K110" s="97"/>
      <c r="L110" s="114"/>
      <c r="M110" s="167"/>
      <c r="N110" s="174"/>
      <c r="O110" s="174"/>
    </row>
    <row r="111" ht="31.5" customHeight="1">
      <c r="A111" s="166"/>
      <c r="B111" s="114"/>
      <c r="C111" s="154"/>
      <c r="D111" s="96"/>
      <c r="E111" s="97"/>
      <c r="F111" s="114"/>
      <c r="G111" s="114"/>
      <c r="H111" s="154"/>
      <c r="I111" s="96"/>
      <c r="J111" s="96"/>
      <c r="K111" s="97"/>
      <c r="L111" s="114"/>
      <c r="M111" s="167"/>
      <c r="N111" s="168"/>
      <c r="O111" s="168"/>
    </row>
    <row r="112" ht="31.5" customHeight="1">
      <c r="A112" s="166"/>
      <c r="B112" s="114"/>
      <c r="C112" s="154"/>
      <c r="D112" s="96"/>
      <c r="E112" s="97"/>
      <c r="F112" s="114"/>
      <c r="G112" s="114"/>
      <c r="H112" s="154"/>
      <c r="I112" s="96"/>
      <c r="J112" s="96"/>
      <c r="K112" s="97"/>
      <c r="L112" s="114"/>
      <c r="M112" s="167"/>
      <c r="N112" s="168"/>
      <c r="O112" s="168"/>
    </row>
    <row r="113" ht="31.5" customHeight="1">
      <c r="A113" s="166"/>
      <c r="B113" s="114"/>
      <c r="C113" s="154"/>
      <c r="D113" s="96"/>
      <c r="E113" s="97"/>
      <c r="F113" s="114"/>
      <c r="G113" s="114"/>
      <c r="H113" s="154"/>
      <c r="I113" s="96"/>
      <c r="J113" s="96"/>
      <c r="K113" s="97"/>
      <c r="L113" s="114"/>
      <c r="M113" s="167"/>
      <c r="N113" s="168"/>
      <c r="O113" s="168"/>
    </row>
    <row r="114" ht="31.5" customHeight="1">
      <c r="A114" s="166"/>
      <c r="B114" s="114"/>
      <c r="C114" s="154"/>
      <c r="D114" s="96"/>
      <c r="E114" s="97"/>
      <c r="F114" s="114"/>
      <c r="G114" s="114"/>
      <c r="H114" s="154"/>
      <c r="I114" s="96"/>
      <c r="J114" s="96"/>
      <c r="K114" s="97"/>
      <c r="L114" s="114"/>
      <c r="M114" s="167"/>
      <c r="N114" s="172"/>
      <c r="O114" s="172"/>
    </row>
    <row r="115" ht="31.5" customHeight="1">
      <c r="A115" s="166"/>
      <c r="B115" s="114"/>
      <c r="C115" s="154"/>
      <c r="D115" s="96"/>
      <c r="E115" s="97"/>
      <c r="F115" s="114"/>
      <c r="G115" s="114"/>
      <c r="H115" s="154"/>
      <c r="I115" s="96"/>
      <c r="J115" s="96"/>
      <c r="K115" s="97"/>
      <c r="L115" s="114"/>
      <c r="M115" s="167"/>
      <c r="N115" s="172"/>
      <c r="O115" s="172"/>
    </row>
    <row r="116" ht="31.5" customHeight="1">
      <c r="A116" s="166"/>
      <c r="B116" s="114"/>
      <c r="C116" s="154"/>
      <c r="D116" s="96"/>
      <c r="E116" s="97"/>
      <c r="F116" s="114"/>
      <c r="G116" s="114"/>
      <c r="H116" s="154"/>
      <c r="I116" s="96"/>
      <c r="J116" s="96"/>
      <c r="K116" s="97"/>
      <c r="L116" s="114"/>
      <c r="M116" s="167"/>
      <c r="N116" s="172"/>
      <c r="O116" s="172"/>
    </row>
    <row r="117" ht="31.5" customHeight="1">
      <c r="A117" s="166"/>
      <c r="B117" s="114"/>
      <c r="C117" s="154"/>
      <c r="D117" s="96"/>
      <c r="E117" s="97"/>
      <c r="F117" s="114"/>
      <c r="G117" s="114"/>
      <c r="H117" s="154"/>
      <c r="I117" s="96"/>
      <c r="J117" s="96"/>
      <c r="K117" s="97"/>
      <c r="L117" s="114"/>
      <c r="M117" s="167"/>
      <c r="N117" s="172"/>
      <c r="O117" s="172"/>
    </row>
    <row r="118" ht="24.0" customHeight="1">
      <c r="A118" s="175" t="s">
        <v>258</v>
      </c>
      <c r="B118" s="5"/>
      <c r="C118" s="176"/>
      <c r="D118" s="5"/>
      <c r="E118" s="6"/>
      <c r="F118" s="177" t="s">
        <v>260</v>
      </c>
      <c r="G118" s="5"/>
      <c r="H118" s="176"/>
      <c r="I118" s="6"/>
      <c r="J118" s="177" t="s">
        <v>261</v>
      </c>
      <c r="K118" s="5"/>
      <c r="L118" s="176"/>
      <c r="M118" s="178"/>
    </row>
    <row r="119" ht="21.75" customHeight="1">
      <c r="A119" s="179" t="s">
        <v>262</v>
      </c>
      <c r="B119" s="180"/>
      <c r="C119" s="181"/>
      <c r="D119" s="180"/>
      <c r="E119" s="182"/>
      <c r="F119" s="183" t="s">
        <v>262</v>
      </c>
      <c r="G119" s="180"/>
      <c r="H119" s="181"/>
      <c r="I119" s="182"/>
      <c r="J119" s="183" t="s">
        <v>262</v>
      </c>
      <c r="K119" s="180"/>
      <c r="L119" s="184"/>
      <c r="M119" s="185"/>
      <c r="N119" s="186"/>
      <c r="O119" s="186"/>
      <c r="P119" s="186"/>
      <c r="Q119" s="186"/>
      <c r="R119" s="186"/>
      <c r="S119" s="186"/>
      <c r="T119" s="186"/>
      <c r="U119" s="186"/>
      <c r="V119" s="186"/>
      <c r="W119" s="186"/>
      <c r="X119" s="186"/>
      <c r="Y119" s="186"/>
      <c r="Z119" s="186"/>
    </row>
    <row r="120" ht="16.5" customHeight="1">
      <c r="A120" s="187"/>
      <c r="B120" s="188"/>
      <c r="C120" s="188"/>
      <c r="D120" s="188"/>
      <c r="E120" s="188"/>
      <c r="F120" s="188"/>
      <c r="G120" s="189"/>
      <c r="H120" s="190"/>
      <c r="I120" s="188"/>
      <c r="J120" s="188"/>
      <c r="K120" s="188"/>
      <c r="L120" s="188"/>
      <c r="M120" s="191"/>
    </row>
    <row r="121" ht="30.0" customHeight="1">
      <c r="A121" s="146" t="s">
        <v>239</v>
      </c>
      <c r="B121" s="147" t="s">
        <v>28</v>
      </c>
      <c r="C121" s="148" t="s">
        <v>29</v>
      </c>
      <c r="D121" s="5"/>
      <c r="E121" s="6"/>
      <c r="F121" s="147" t="s">
        <v>30</v>
      </c>
      <c r="G121" s="147" t="s">
        <v>31</v>
      </c>
      <c r="H121" s="148" t="s">
        <v>32</v>
      </c>
      <c r="I121" s="5"/>
      <c r="J121" s="5"/>
      <c r="K121" s="6"/>
      <c r="L121" s="147" t="s">
        <v>33</v>
      </c>
      <c r="M121" s="149" t="s">
        <v>224</v>
      </c>
      <c r="N121" s="192" t="s">
        <v>240</v>
      </c>
      <c r="O121" s="192" t="s">
        <v>241</v>
      </c>
    </row>
    <row r="122" ht="31.5" customHeight="1">
      <c r="A122" s="166"/>
      <c r="B122" s="114"/>
      <c r="C122" s="154"/>
      <c r="D122" s="96"/>
      <c r="E122" s="97"/>
      <c r="F122" s="114"/>
      <c r="G122" s="114"/>
      <c r="H122" s="154"/>
      <c r="I122" s="96"/>
      <c r="J122" s="96"/>
      <c r="K122" s="97"/>
      <c r="L122" s="114"/>
      <c r="M122" s="167"/>
      <c r="N122" s="193"/>
      <c r="O122" s="194"/>
    </row>
    <row r="123" ht="31.5" customHeight="1">
      <c r="A123" s="166"/>
      <c r="B123" s="114"/>
      <c r="C123" s="154"/>
      <c r="D123" s="96"/>
      <c r="E123" s="97"/>
      <c r="F123" s="114"/>
      <c r="G123" s="114"/>
      <c r="H123" s="154"/>
      <c r="I123" s="96"/>
      <c r="J123" s="96"/>
      <c r="K123" s="97"/>
      <c r="L123" s="114"/>
      <c r="M123" s="167"/>
      <c r="N123" s="168"/>
      <c r="O123" s="168"/>
    </row>
    <row r="124" ht="31.5" customHeight="1">
      <c r="A124" s="166"/>
      <c r="B124" s="114"/>
      <c r="C124" s="154"/>
      <c r="D124" s="96"/>
      <c r="E124" s="97"/>
      <c r="F124" s="114"/>
      <c r="G124" s="114"/>
      <c r="H124" s="154"/>
      <c r="I124" s="96"/>
      <c r="J124" s="96"/>
      <c r="K124" s="97"/>
      <c r="L124" s="114"/>
      <c r="M124" s="167"/>
      <c r="N124" s="168"/>
      <c r="O124" s="168"/>
    </row>
    <row r="125" ht="31.5" customHeight="1">
      <c r="A125" s="166"/>
      <c r="B125" s="114"/>
      <c r="C125" s="154"/>
      <c r="D125" s="96"/>
      <c r="E125" s="97"/>
      <c r="F125" s="114"/>
      <c r="G125" s="114"/>
      <c r="H125" s="154"/>
      <c r="I125" s="96"/>
      <c r="J125" s="96"/>
      <c r="K125" s="97"/>
      <c r="L125" s="114"/>
      <c r="M125" s="167"/>
      <c r="N125" s="168"/>
      <c r="O125" s="168"/>
    </row>
    <row r="126" ht="31.5" customHeight="1">
      <c r="A126" s="166"/>
      <c r="B126" s="114"/>
      <c r="C126" s="154"/>
      <c r="D126" s="96"/>
      <c r="E126" s="97"/>
      <c r="F126" s="114"/>
      <c r="G126" s="114"/>
      <c r="H126" s="154"/>
      <c r="I126" s="96"/>
      <c r="J126" s="96"/>
      <c r="K126" s="97"/>
      <c r="L126" s="114"/>
      <c r="M126" s="167"/>
      <c r="N126" s="168"/>
      <c r="O126" s="168"/>
    </row>
    <row r="127" ht="31.5" customHeight="1">
      <c r="A127" s="166"/>
      <c r="B127" s="114"/>
      <c r="C127" s="154"/>
      <c r="D127" s="96"/>
      <c r="E127" s="97"/>
      <c r="F127" s="114"/>
      <c r="G127" s="114"/>
      <c r="H127" s="154"/>
      <c r="I127" s="96"/>
      <c r="J127" s="96"/>
      <c r="K127" s="97"/>
      <c r="L127" s="114"/>
      <c r="M127" s="167"/>
      <c r="N127" s="168"/>
      <c r="O127" s="168"/>
    </row>
    <row r="128" ht="31.5" customHeight="1">
      <c r="A128" s="166"/>
      <c r="B128" s="114"/>
      <c r="C128" s="154"/>
      <c r="D128" s="96"/>
      <c r="E128" s="97"/>
      <c r="F128" s="114"/>
      <c r="G128" s="114"/>
      <c r="H128" s="154"/>
      <c r="I128" s="96"/>
      <c r="J128" s="96"/>
      <c r="K128" s="97"/>
      <c r="L128" s="114"/>
      <c r="M128" s="167"/>
      <c r="N128" s="168"/>
      <c r="O128" s="168"/>
    </row>
    <row r="129" ht="31.5" customHeight="1">
      <c r="A129" s="166"/>
      <c r="B129" s="114"/>
      <c r="C129" s="154"/>
      <c r="D129" s="96"/>
      <c r="E129" s="97"/>
      <c r="F129" s="114"/>
      <c r="G129" s="114"/>
      <c r="H129" s="154"/>
      <c r="I129" s="96"/>
      <c r="J129" s="96"/>
      <c r="K129" s="97"/>
      <c r="L129" s="114"/>
      <c r="M129" s="167"/>
      <c r="N129" s="168"/>
      <c r="O129" s="168"/>
    </row>
    <row r="130" ht="31.5" customHeight="1">
      <c r="A130" s="166"/>
      <c r="B130" s="114"/>
      <c r="C130" s="154"/>
      <c r="D130" s="96"/>
      <c r="E130" s="97"/>
      <c r="F130" s="114"/>
      <c r="G130" s="114"/>
      <c r="H130" s="154"/>
      <c r="I130" s="96"/>
      <c r="J130" s="96"/>
      <c r="K130" s="97"/>
      <c r="L130" s="114"/>
      <c r="M130" s="167"/>
      <c r="N130" s="168"/>
      <c r="O130" s="168"/>
    </row>
    <row r="131" ht="31.5" customHeight="1">
      <c r="A131" s="166"/>
      <c r="B131" s="114"/>
      <c r="C131" s="154"/>
      <c r="D131" s="96"/>
      <c r="E131" s="97"/>
      <c r="F131" s="114"/>
      <c r="G131" s="114"/>
      <c r="H131" s="154"/>
      <c r="I131" s="96"/>
      <c r="J131" s="96"/>
      <c r="K131" s="97"/>
      <c r="L131" s="114"/>
      <c r="M131" s="167"/>
      <c r="N131" s="168"/>
      <c r="O131" s="168"/>
    </row>
    <row r="132" ht="31.5" customHeight="1">
      <c r="A132" s="166"/>
      <c r="B132" s="114"/>
      <c r="C132" s="154"/>
      <c r="D132" s="96"/>
      <c r="E132" s="97"/>
      <c r="F132" s="114"/>
      <c r="G132" s="114"/>
      <c r="H132" s="154"/>
      <c r="I132" s="96"/>
      <c r="J132" s="96"/>
      <c r="K132" s="97"/>
      <c r="L132" s="114"/>
      <c r="M132" s="167"/>
      <c r="N132" s="168"/>
      <c r="O132" s="168"/>
    </row>
    <row r="133" ht="31.5" customHeight="1">
      <c r="A133" s="166"/>
      <c r="B133" s="114"/>
      <c r="C133" s="154"/>
      <c r="D133" s="96"/>
      <c r="E133" s="97"/>
      <c r="F133" s="114"/>
      <c r="G133" s="114"/>
      <c r="H133" s="154"/>
      <c r="I133" s="96"/>
      <c r="J133" s="96"/>
      <c r="K133" s="97"/>
      <c r="L133" s="114"/>
      <c r="M133" s="167"/>
      <c r="N133" s="168"/>
      <c r="O133" s="168"/>
    </row>
    <row r="134" ht="31.5" customHeight="1">
      <c r="A134" s="166"/>
      <c r="B134" s="114"/>
      <c r="C134" s="154"/>
      <c r="D134" s="96"/>
      <c r="E134" s="97"/>
      <c r="F134" s="114"/>
      <c r="G134" s="114"/>
      <c r="H134" s="154"/>
      <c r="I134" s="96"/>
      <c r="J134" s="96"/>
      <c r="K134" s="97"/>
      <c r="L134" s="114"/>
      <c r="M134" s="167"/>
      <c r="N134" s="168"/>
      <c r="O134" s="168"/>
    </row>
    <row r="135" ht="31.5" customHeight="1">
      <c r="A135" s="166"/>
      <c r="B135" s="114"/>
      <c r="C135" s="154"/>
      <c r="D135" s="96"/>
      <c r="E135" s="97"/>
      <c r="F135" s="114"/>
      <c r="G135" s="114"/>
      <c r="H135" s="154"/>
      <c r="I135" s="96"/>
      <c r="J135" s="96"/>
      <c r="K135" s="97"/>
      <c r="L135" s="114"/>
      <c r="M135" s="167"/>
      <c r="N135" s="168"/>
      <c r="O135" s="168"/>
    </row>
    <row r="136" ht="31.5" customHeight="1">
      <c r="A136" s="166"/>
      <c r="B136" s="114"/>
      <c r="C136" s="154"/>
      <c r="D136" s="96"/>
      <c r="E136" s="97"/>
      <c r="F136" s="114"/>
      <c r="G136" s="114"/>
      <c r="H136" s="154"/>
      <c r="I136" s="96"/>
      <c r="J136" s="96"/>
      <c r="K136" s="97"/>
      <c r="L136" s="114"/>
      <c r="M136" s="167"/>
      <c r="N136" s="168"/>
      <c r="O136" s="168"/>
    </row>
    <row r="137" ht="31.5" customHeight="1">
      <c r="A137" s="166"/>
      <c r="B137" s="114"/>
      <c r="C137" s="154"/>
      <c r="D137" s="96"/>
      <c r="E137" s="97"/>
      <c r="F137" s="114"/>
      <c r="G137" s="114"/>
      <c r="H137" s="154"/>
      <c r="I137" s="96"/>
      <c r="J137" s="96"/>
      <c r="K137" s="97"/>
      <c r="L137" s="114"/>
      <c r="M137" s="167"/>
      <c r="N137" s="168"/>
      <c r="O137" s="168"/>
    </row>
    <row r="138" ht="31.5" customHeight="1">
      <c r="A138" s="166"/>
      <c r="B138" s="114"/>
      <c r="C138" s="154"/>
      <c r="D138" s="96"/>
      <c r="E138" s="97"/>
      <c r="F138" s="114"/>
      <c r="G138" s="114"/>
      <c r="H138" s="154"/>
      <c r="I138" s="96"/>
      <c r="J138" s="96"/>
      <c r="K138" s="97"/>
      <c r="L138" s="114"/>
      <c r="M138" s="167"/>
      <c r="N138" s="168"/>
      <c r="O138" s="168"/>
    </row>
    <row r="139" ht="31.5" customHeight="1">
      <c r="A139" s="166"/>
      <c r="B139" s="114"/>
      <c r="C139" s="154"/>
      <c r="D139" s="96"/>
      <c r="E139" s="97"/>
      <c r="F139" s="114"/>
      <c r="G139" s="114"/>
      <c r="H139" s="154"/>
      <c r="I139" s="96"/>
      <c r="J139" s="96"/>
      <c r="K139" s="97"/>
      <c r="L139" s="114"/>
      <c r="M139" s="167"/>
      <c r="N139" s="174"/>
      <c r="O139" s="174"/>
    </row>
    <row r="140" ht="31.5" customHeight="1">
      <c r="A140" s="166"/>
      <c r="B140" s="114"/>
      <c r="C140" s="154"/>
      <c r="D140" s="96"/>
      <c r="E140" s="97"/>
      <c r="F140" s="114"/>
      <c r="G140" s="114"/>
      <c r="H140" s="154"/>
      <c r="I140" s="96"/>
      <c r="J140" s="96"/>
      <c r="K140" s="97"/>
      <c r="L140" s="114"/>
      <c r="M140" s="167"/>
      <c r="N140" s="168"/>
      <c r="O140" s="168"/>
    </row>
    <row r="141" ht="31.5" customHeight="1">
      <c r="A141" s="166"/>
      <c r="B141" s="114"/>
      <c r="C141" s="154"/>
      <c r="D141" s="96"/>
      <c r="E141" s="97"/>
      <c r="F141" s="114"/>
      <c r="G141" s="114"/>
      <c r="H141" s="154"/>
      <c r="I141" s="96"/>
      <c r="J141" s="96"/>
      <c r="K141" s="97"/>
      <c r="L141" s="114"/>
      <c r="M141" s="167"/>
      <c r="N141" s="168"/>
      <c r="O141" s="168"/>
    </row>
    <row r="142" ht="31.5" customHeight="1">
      <c r="A142" s="166"/>
      <c r="B142" s="114"/>
      <c r="C142" s="154"/>
      <c r="D142" s="96"/>
      <c r="E142" s="97"/>
      <c r="F142" s="114"/>
      <c r="G142" s="114"/>
      <c r="H142" s="154"/>
      <c r="I142" s="96"/>
      <c r="J142" s="96"/>
      <c r="K142" s="97"/>
      <c r="L142" s="114"/>
      <c r="M142" s="167"/>
      <c r="N142" s="168"/>
      <c r="O142" s="168"/>
    </row>
    <row r="143" ht="31.5" customHeight="1">
      <c r="A143" s="166"/>
      <c r="B143" s="114"/>
      <c r="C143" s="154"/>
      <c r="D143" s="96"/>
      <c r="E143" s="97"/>
      <c r="F143" s="114"/>
      <c r="G143" s="114"/>
      <c r="H143" s="154"/>
      <c r="I143" s="96"/>
      <c r="J143" s="96"/>
      <c r="K143" s="97"/>
      <c r="L143" s="114"/>
      <c r="M143" s="167"/>
      <c r="N143" s="172"/>
      <c r="O143" s="172"/>
    </row>
    <row r="144" ht="31.5" customHeight="1">
      <c r="A144" s="166"/>
      <c r="B144" s="114"/>
      <c r="C144" s="154"/>
      <c r="D144" s="96"/>
      <c r="E144" s="97"/>
      <c r="F144" s="114"/>
      <c r="G144" s="114"/>
      <c r="H144" s="154"/>
      <c r="I144" s="96"/>
      <c r="J144" s="96"/>
      <c r="K144" s="97"/>
      <c r="L144" s="114"/>
      <c r="M144" s="167"/>
      <c r="N144" s="172"/>
      <c r="O144" s="172"/>
    </row>
    <row r="145" ht="31.5" customHeight="1">
      <c r="A145" s="166"/>
      <c r="B145" s="114"/>
      <c r="C145" s="154"/>
      <c r="D145" s="96"/>
      <c r="E145" s="97"/>
      <c r="F145" s="114"/>
      <c r="G145" s="114"/>
      <c r="H145" s="154"/>
      <c r="I145" s="96"/>
      <c r="J145" s="96"/>
      <c r="K145" s="97"/>
      <c r="L145" s="114"/>
      <c r="M145" s="167"/>
      <c r="N145" s="172"/>
      <c r="O145" s="172"/>
    </row>
    <row r="146" ht="31.5" customHeight="1">
      <c r="A146" s="166"/>
      <c r="B146" s="114"/>
      <c r="C146" s="154"/>
      <c r="D146" s="96"/>
      <c r="E146" s="97"/>
      <c r="F146" s="114"/>
      <c r="G146" s="114"/>
      <c r="H146" s="154"/>
      <c r="I146" s="96"/>
      <c r="J146" s="96"/>
      <c r="K146" s="97"/>
      <c r="L146" s="114"/>
      <c r="M146" s="167"/>
      <c r="N146" s="172"/>
      <c r="O146" s="172"/>
    </row>
    <row r="147" ht="24.0" customHeight="1">
      <c r="A147" s="175" t="s">
        <v>258</v>
      </c>
      <c r="B147" s="5"/>
      <c r="C147" s="176"/>
      <c r="D147" s="5"/>
      <c r="E147" s="6"/>
      <c r="F147" s="177" t="s">
        <v>260</v>
      </c>
      <c r="G147" s="5"/>
      <c r="H147" s="176"/>
      <c r="I147" s="6"/>
      <c r="J147" s="177" t="s">
        <v>261</v>
      </c>
      <c r="K147" s="5"/>
      <c r="L147" s="176"/>
      <c r="M147" s="178"/>
    </row>
    <row r="148" ht="21.75" customHeight="1">
      <c r="A148" s="179" t="s">
        <v>262</v>
      </c>
      <c r="B148" s="180"/>
      <c r="C148" s="181"/>
      <c r="D148" s="180"/>
      <c r="E148" s="182"/>
      <c r="F148" s="183" t="s">
        <v>262</v>
      </c>
      <c r="G148" s="180"/>
      <c r="H148" s="181"/>
      <c r="I148" s="182"/>
      <c r="J148" s="183" t="s">
        <v>262</v>
      </c>
      <c r="K148" s="180"/>
      <c r="L148" s="184"/>
      <c r="M148" s="185"/>
      <c r="N148" s="186"/>
      <c r="O148" s="186"/>
      <c r="P148" s="186"/>
      <c r="Q148" s="186"/>
      <c r="R148" s="186"/>
      <c r="S148" s="186"/>
      <c r="T148" s="186"/>
      <c r="U148" s="186"/>
      <c r="V148" s="186"/>
      <c r="W148" s="186"/>
      <c r="X148" s="186"/>
      <c r="Y148" s="186"/>
      <c r="Z148" s="186"/>
    </row>
    <row r="149" ht="16.5" customHeight="1">
      <c r="A149" s="187"/>
      <c r="B149" s="188"/>
      <c r="C149" s="188"/>
      <c r="D149" s="188"/>
      <c r="E149" s="188"/>
      <c r="F149" s="188"/>
      <c r="G149" s="189"/>
      <c r="H149" s="190"/>
      <c r="I149" s="188"/>
      <c r="J149" s="188"/>
      <c r="K149" s="188"/>
      <c r="L149" s="188"/>
      <c r="M149" s="191"/>
    </row>
    <row r="150" ht="30.0" customHeight="1">
      <c r="A150" s="146" t="s">
        <v>239</v>
      </c>
      <c r="B150" s="147" t="s">
        <v>28</v>
      </c>
      <c r="C150" s="148" t="s">
        <v>29</v>
      </c>
      <c r="D150" s="5"/>
      <c r="E150" s="6"/>
      <c r="F150" s="147" t="s">
        <v>30</v>
      </c>
      <c r="G150" s="147" t="s">
        <v>31</v>
      </c>
      <c r="H150" s="148" t="s">
        <v>32</v>
      </c>
      <c r="I150" s="5"/>
      <c r="J150" s="5"/>
      <c r="K150" s="6"/>
      <c r="L150" s="147" t="s">
        <v>33</v>
      </c>
      <c r="M150" s="149" t="s">
        <v>224</v>
      </c>
      <c r="N150" s="192" t="s">
        <v>240</v>
      </c>
      <c r="O150" s="192" t="s">
        <v>241</v>
      </c>
    </row>
    <row r="151" ht="31.5" customHeight="1">
      <c r="A151" s="166"/>
      <c r="B151" s="114"/>
      <c r="C151" s="154"/>
      <c r="D151" s="96"/>
      <c r="E151" s="97"/>
      <c r="F151" s="114"/>
      <c r="G151" s="114"/>
      <c r="H151" s="154"/>
      <c r="I151" s="96"/>
      <c r="J151" s="96"/>
      <c r="K151" s="97"/>
      <c r="L151" s="114"/>
      <c r="M151" s="167"/>
      <c r="N151" s="193"/>
      <c r="O151" s="194"/>
    </row>
    <row r="152" ht="31.5" customHeight="1">
      <c r="A152" s="166"/>
      <c r="B152" s="114"/>
      <c r="C152" s="154"/>
      <c r="D152" s="96"/>
      <c r="E152" s="97"/>
      <c r="F152" s="114"/>
      <c r="G152" s="114"/>
      <c r="H152" s="154"/>
      <c r="I152" s="96"/>
      <c r="J152" s="96"/>
      <c r="K152" s="97"/>
      <c r="L152" s="114"/>
      <c r="M152" s="167"/>
      <c r="N152" s="168"/>
      <c r="O152" s="168"/>
    </row>
    <row r="153" ht="31.5" customHeight="1">
      <c r="A153" s="166"/>
      <c r="B153" s="114"/>
      <c r="C153" s="154"/>
      <c r="D153" s="96"/>
      <c r="E153" s="97"/>
      <c r="F153" s="114"/>
      <c r="G153" s="114"/>
      <c r="H153" s="154"/>
      <c r="I153" s="96"/>
      <c r="J153" s="96"/>
      <c r="K153" s="97"/>
      <c r="L153" s="114"/>
      <c r="M153" s="167"/>
      <c r="N153" s="168"/>
      <c r="O153" s="168"/>
    </row>
    <row r="154" ht="31.5" customHeight="1">
      <c r="A154" s="166"/>
      <c r="B154" s="114"/>
      <c r="C154" s="154"/>
      <c r="D154" s="96"/>
      <c r="E154" s="97"/>
      <c r="F154" s="114"/>
      <c r="G154" s="114"/>
      <c r="H154" s="154"/>
      <c r="I154" s="96"/>
      <c r="J154" s="96"/>
      <c r="K154" s="97"/>
      <c r="L154" s="114"/>
      <c r="M154" s="167"/>
      <c r="N154" s="168"/>
      <c r="O154" s="168"/>
    </row>
    <row r="155" ht="31.5" customHeight="1">
      <c r="A155" s="166"/>
      <c r="B155" s="114"/>
      <c r="C155" s="154"/>
      <c r="D155" s="96"/>
      <c r="E155" s="97"/>
      <c r="F155" s="114"/>
      <c r="G155" s="114"/>
      <c r="H155" s="154"/>
      <c r="I155" s="96"/>
      <c r="J155" s="96"/>
      <c r="K155" s="97"/>
      <c r="L155" s="114"/>
      <c r="M155" s="167"/>
      <c r="N155" s="168"/>
      <c r="O155" s="168"/>
    </row>
    <row r="156" ht="31.5" customHeight="1">
      <c r="A156" s="166"/>
      <c r="B156" s="114"/>
      <c r="C156" s="154"/>
      <c r="D156" s="96"/>
      <c r="E156" s="97"/>
      <c r="F156" s="114"/>
      <c r="G156" s="114"/>
      <c r="H156" s="154"/>
      <c r="I156" s="96"/>
      <c r="J156" s="96"/>
      <c r="K156" s="97"/>
      <c r="L156" s="114"/>
      <c r="M156" s="167"/>
      <c r="N156" s="168"/>
      <c r="O156" s="168"/>
    </row>
    <row r="157" ht="31.5" customHeight="1">
      <c r="A157" s="166"/>
      <c r="B157" s="114"/>
      <c r="C157" s="154"/>
      <c r="D157" s="96"/>
      <c r="E157" s="97"/>
      <c r="F157" s="114"/>
      <c r="G157" s="114"/>
      <c r="H157" s="154"/>
      <c r="I157" s="96"/>
      <c r="J157" s="96"/>
      <c r="K157" s="97"/>
      <c r="L157" s="114"/>
      <c r="M157" s="167"/>
      <c r="N157" s="168"/>
      <c r="O157" s="168"/>
    </row>
    <row r="158" ht="31.5" customHeight="1">
      <c r="A158" s="166"/>
      <c r="B158" s="114"/>
      <c r="C158" s="154"/>
      <c r="D158" s="96"/>
      <c r="E158" s="97"/>
      <c r="F158" s="114"/>
      <c r="G158" s="114"/>
      <c r="H158" s="154"/>
      <c r="I158" s="96"/>
      <c r="J158" s="96"/>
      <c r="K158" s="97"/>
      <c r="L158" s="114"/>
      <c r="M158" s="167"/>
      <c r="N158" s="168"/>
      <c r="O158" s="168"/>
    </row>
    <row r="159" ht="31.5" customHeight="1">
      <c r="A159" s="166"/>
      <c r="B159" s="114"/>
      <c r="C159" s="154"/>
      <c r="D159" s="96"/>
      <c r="E159" s="97"/>
      <c r="F159" s="114"/>
      <c r="G159" s="114"/>
      <c r="H159" s="154"/>
      <c r="I159" s="96"/>
      <c r="J159" s="96"/>
      <c r="K159" s="97"/>
      <c r="L159" s="114"/>
      <c r="M159" s="167"/>
      <c r="N159" s="168"/>
      <c r="O159" s="168"/>
    </row>
    <row r="160" ht="31.5" customHeight="1">
      <c r="A160" s="166"/>
      <c r="B160" s="114"/>
      <c r="C160" s="154"/>
      <c r="D160" s="96"/>
      <c r="E160" s="97"/>
      <c r="F160" s="114"/>
      <c r="G160" s="114"/>
      <c r="H160" s="154"/>
      <c r="I160" s="96"/>
      <c r="J160" s="96"/>
      <c r="K160" s="97"/>
      <c r="L160" s="114"/>
      <c r="M160" s="167"/>
      <c r="N160" s="168"/>
      <c r="O160" s="168"/>
    </row>
    <row r="161" ht="31.5" customHeight="1">
      <c r="A161" s="166"/>
      <c r="B161" s="114"/>
      <c r="C161" s="154"/>
      <c r="D161" s="96"/>
      <c r="E161" s="97"/>
      <c r="F161" s="114"/>
      <c r="G161" s="114"/>
      <c r="H161" s="154"/>
      <c r="I161" s="96"/>
      <c r="J161" s="96"/>
      <c r="K161" s="97"/>
      <c r="L161" s="114"/>
      <c r="M161" s="167"/>
      <c r="N161" s="168"/>
      <c r="O161" s="168"/>
    </row>
    <row r="162" ht="31.5" customHeight="1">
      <c r="A162" s="166"/>
      <c r="B162" s="114"/>
      <c r="C162" s="154"/>
      <c r="D162" s="96"/>
      <c r="E162" s="97"/>
      <c r="F162" s="114"/>
      <c r="G162" s="114"/>
      <c r="H162" s="154"/>
      <c r="I162" s="96"/>
      <c r="J162" s="96"/>
      <c r="K162" s="97"/>
      <c r="L162" s="114"/>
      <c r="M162" s="167"/>
      <c r="N162" s="168"/>
      <c r="O162" s="168"/>
    </row>
    <row r="163" ht="31.5" customHeight="1">
      <c r="A163" s="166"/>
      <c r="B163" s="114"/>
      <c r="C163" s="154"/>
      <c r="D163" s="96"/>
      <c r="E163" s="97"/>
      <c r="F163" s="114"/>
      <c r="G163" s="114"/>
      <c r="H163" s="154"/>
      <c r="I163" s="96"/>
      <c r="J163" s="96"/>
      <c r="K163" s="97"/>
      <c r="L163" s="114"/>
      <c r="M163" s="167"/>
      <c r="N163" s="168"/>
      <c r="O163" s="168"/>
    </row>
    <row r="164" ht="31.5" customHeight="1">
      <c r="A164" s="166"/>
      <c r="B164" s="114"/>
      <c r="C164" s="154"/>
      <c r="D164" s="96"/>
      <c r="E164" s="97"/>
      <c r="F164" s="114"/>
      <c r="G164" s="114"/>
      <c r="H164" s="154"/>
      <c r="I164" s="96"/>
      <c r="J164" s="96"/>
      <c r="K164" s="97"/>
      <c r="L164" s="114"/>
      <c r="M164" s="167"/>
      <c r="N164" s="168"/>
      <c r="O164" s="168"/>
    </row>
    <row r="165" ht="31.5" customHeight="1">
      <c r="A165" s="166"/>
      <c r="B165" s="114"/>
      <c r="C165" s="154"/>
      <c r="D165" s="96"/>
      <c r="E165" s="97"/>
      <c r="F165" s="114"/>
      <c r="G165" s="114"/>
      <c r="H165" s="154"/>
      <c r="I165" s="96"/>
      <c r="J165" s="96"/>
      <c r="K165" s="97"/>
      <c r="L165" s="114"/>
      <c r="M165" s="167"/>
      <c r="N165" s="168"/>
      <c r="O165" s="168"/>
    </row>
    <row r="166" ht="31.5" customHeight="1">
      <c r="A166" s="166"/>
      <c r="B166" s="114"/>
      <c r="C166" s="154"/>
      <c r="D166" s="96"/>
      <c r="E166" s="97"/>
      <c r="F166" s="114"/>
      <c r="G166" s="114"/>
      <c r="H166" s="154"/>
      <c r="I166" s="96"/>
      <c r="J166" s="96"/>
      <c r="K166" s="97"/>
      <c r="L166" s="114"/>
      <c r="M166" s="167"/>
      <c r="N166" s="168"/>
      <c r="O166" s="168"/>
    </row>
    <row r="167" ht="31.5" customHeight="1">
      <c r="A167" s="166"/>
      <c r="B167" s="114"/>
      <c r="C167" s="154"/>
      <c r="D167" s="96"/>
      <c r="E167" s="97"/>
      <c r="F167" s="114"/>
      <c r="G167" s="114"/>
      <c r="H167" s="154"/>
      <c r="I167" s="96"/>
      <c r="J167" s="96"/>
      <c r="K167" s="97"/>
      <c r="L167" s="114"/>
      <c r="M167" s="167"/>
      <c r="N167" s="168"/>
      <c r="O167" s="168"/>
    </row>
    <row r="168" ht="31.5" customHeight="1">
      <c r="A168" s="166"/>
      <c r="B168" s="114"/>
      <c r="C168" s="154"/>
      <c r="D168" s="96"/>
      <c r="E168" s="97"/>
      <c r="F168" s="114"/>
      <c r="G168" s="114"/>
      <c r="H168" s="154"/>
      <c r="I168" s="96"/>
      <c r="J168" s="96"/>
      <c r="K168" s="97"/>
      <c r="L168" s="114"/>
      <c r="M168" s="167"/>
      <c r="N168" s="174"/>
      <c r="O168" s="174"/>
    </row>
    <row r="169" ht="31.5" customHeight="1">
      <c r="A169" s="166"/>
      <c r="B169" s="114"/>
      <c r="C169" s="154"/>
      <c r="D169" s="96"/>
      <c r="E169" s="97"/>
      <c r="F169" s="114"/>
      <c r="G169" s="114"/>
      <c r="H169" s="154"/>
      <c r="I169" s="96"/>
      <c r="J169" s="96"/>
      <c r="K169" s="97"/>
      <c r="L169" s="114"/>
      <c r="M169" s="167"/>
      <c r="N169" s="168"/>
      <c r="O169" s="168"/>
    </row>
    <row r="170" ht="31.5" customHeight="1">
      <c r="A170" s="166"/>
      <c r="B170" s="114"/>
      <c r="C170" s="154"/>
      <c r="D170" s="96"/>
      <c r="E170" s="97"/>
      <c r="F170" s="114"/>
      <c r="G170" s="114"/>
      <c r="H170" s="154"/>
      <c r="I170" s="96"/>
      <c r="J170" s="96"/>
      <c r="K170" s="97"/>
      <c r="L170" s="114"/>
      <c r="M170" s="167"/>
      <c r="N170" s="168"/>
      <c r="O170" s="168"/>
    </row>
    <row r="171" ht="31.5" customHeight="1">
      <c r="A171" s="166"/>
      <c r="B171" s="114"/>
      <c r="C171" s="154"/>
      <c r="D171" s="96"/>
      <c r="E171" s="97"/>
      <c r="F171" s="114"/>
      <c r="G171" s="114"/>
      <c r="H171" s="154"/>
      <c r="I171" s="96"/>
      <c r="J171" s="96"/>
      <c r="K171" s="97"/>
      <c r="L171" s="114"/>
      <c r="M171" s="167"/>
      <c r="N171" s="168"/>
      <c r="O171" s="168"/>
    </row>
    <row r="172" ht="31.5" customHeight="1">
      <c r="A172" s="166"/>
      <c r="B172" s="114"/>
      <c r="C172" s="154"/>
      <c r="D172" s="96"/>
      <c r="E172" s="97"/>
      <c r="F172" s="114"/>
      <c r="G172" s="114"/>
      <c r="H172" s="154"/>
      <c r="I172" s="96"/>
      <c r="J172" s="96"/>
      <c r="K172" s="97"/>
      <c r="L172" s="114"/>
      <c r="M172" s="167"/>
      <c r="N172" s="172"/>
      <c r="O172" s="172"/>
    </row>
    <row r="173" ht="31.5" customHeight="1">
      <c r="A173" s="166"/>
      <c r="B173" s="114"/>
      <c r="C173" s="154"/>
      <c r="D173" s="96"/>
      <c r="E173" s="97"/>
      <c r="F173" s="114"/>
      <c r="G173" s="114"/>
      <c r="H173" s="154"/>
      <c r="I173" s="96"/>
      <c r="J173" s="96"/>
      <c r="K173" s="97"/>
      <c r="L173" s="114"/>
      <c r="M173" s="167"/>
      <c r="N173" s="172"/>
      <c r="O173" s="172"/>
    </row>
    <row r="174" ht="31.5" customHeight="1">
      <c r="A174" s="166"/>
      <c r="B174" s="114"/>
      <c r="C174" s="154"/>
      <c r="D174" s="96"/>
      <c r="E174" s="97"/>
      <c r="F174" s="114"/>
      <c r="G174" s="114"/>
      <c r="H174" s="154"/>
      <c r="I174" s="96"/>
      <c r="J174" s="96"/>
      <c r="K174" s="97"/>
      <c r="L174" s="114"/>
      <c r="M174" s="167"/>
      <c r="N174" s="172"/>
      <c r="O174" s="172"/>
    </row>
    <row r="175" ht="31.5" customHeight="1">
      <c r="A175" s="166"/>
      <c r="B175" s="114"/>
      <c r="C175" s="154"/>
      <c r="D175" s="96"/>
      <c r="E175" s="97"/>
      <c r="F175" s="114"/>
      <c r="G175" s="114"/>
      <c r="H175" s="154"/>
      <c r="I175" s="96"/>
      <c r="J175" s="96"/>
      <c r="K175" s="97"/>
      <c r="L175" s="114"/>
      <c r="M175" s="167"/>
      <c r="N175" s="172"/>
      <c r="O175" s="172"/>
    </row>
    <row r="176" ht="24.0" customHeight="1">
      <c r="A176" s="175" t="s">
        <v>258</v>
      </c>
      <c r="B176" s="5"/>
      <c r="C176" s="176"/>
      <c r="D176" s="5"/>
      <c r="E176" s="6"/>
      <c r="F176" s="177" t="s">
        <v>260</v>
      </c>
      <c r="G176" s="5"/>
      <c r="H176" s="176"/>
      <c r="I176" s="6"/>
      <c r="J176" s="177" t="s">
        <v>261</v>
      </c>
      <c r="K176" s="5"/>
      <c r="L176" s="176"/>
      <c r="M176" s="178"/>
    </row>
    <row r="177" ht="21.75" customHeight="1">
      <c r="A177" s="179" t="s">
        <v>262</v>
      </c>
      <c r="B177" s="180"/>
      <c r="C177" s="181"/>
      <c r="D177" s="180"/>
      <c r="E177" s="182"/>
      <c r="F177" s="183" t="s">
        <v>262</v>
      </c>
      <c r="G177" s="180"/>
      <c r="H177" s="181"/>
      <c r="I177" s="182"/>
      <c r="J177" s="183" t="s">
        <v>262</v>
      </c>
      <c r="K177" s="180"/>
      <c r="L177" s="184"/>
      <c r="M177" s="185"/>
      <c r="N177" s="186"/>
      <c r="O177" s="186"/>
      <c r="P177" s="186"/>
      <c r="Q177" s="186"/>
      <c r="R177" s="186"/>
      <c r="S177" s="186"/>
      <c r="T177" s="186"/>
      <c r="U177" s="186"/>
      <c r="V177" s="186"/>
      <c r="W177" s="186"/>
      <c r="X177" s="186"/>
      <c r="Y177" s="186"/>
      <c r="Z177" s="186"/>
    </row>
    <row r="178" ht="16.5" customHeight="1">
      <c r="A178" s="187"/>
      <c r="B178" s="188"/>
      <c r="C178" s="188"/>
      <c r="D178" s="188"/>
      <c r="E178" s="188"/>
      <c r="F178" s="188"/>
      <c r="G178" s="189"/>
      <c r="H178" s="190"/>
      <c r="I178" s="188"/>
      <c r="J178" s="188"/>
      <c r="K178" s="188"/>
      <c r="L178" s="188"/>
      <c r="M178" s="191"/>
    </row>
    <row r="179" ht="30.0" customHeight="1">
      <c r="A179" s="146" t="s">
        <v>239</v>
      </c>
      <c r="B179" s="147" t="s">
        <v>28</v>
      </c>
      <c r="C179" s="148" t="s">
        <v>29</v>
      </c>
      <c r="D179" s="5"/>
      <c r="E179" s="6"/>
      <c r="F179" s="147" t="s">
        <v>30</v>
      </c>
      <c r="G179" s="147" t="s">
        <v>31</v>
      </c>
      <c r="H179" s="148" t="s">
        <v>32</v>
      </c>
      <c r="I179" s="5"/>
      <c r="J179" s="5"/>
      <c r="K179" s="6"/>
      <c r="L179" s="147" t="s">
        <v>33</v>
      </c>
      <c r="M179" s="149" t="s">
        <v>224</v>
      </c>
      <c r="N179" s="192" t="s">
        <v>240</v>
      </c>
      <c r="O179" s="192" t="s">
        <v>241</v>
      </c>
    </row>
    <row r="180" ht="31.5" customHeight="1">
      <c r="A180" s="166"/>
      <c r="B180" s="114"/>
      <c r="C180" s="154"/>
      <c r="D180" s="96"/>
      <c r="E180" s="97"/>
      <c r="F180" s="114"/>
      <c r="G180" s="114"/>
      <c r="H180" s="154"/>
      <c r="I180" s="96"/>
      <c r="J180" s="96"/>
      <c r="K180" s="97"/>
      <c r="L180" s="114"/>
      <c r="M180" s="167"/>
      <c r="N180" s="193"/>
      <c r="O180" s="194"/>
    </row>
    <row r="181" ht="31.5" customHeight="1">
      <c r="A181" s="166"/>
      <c r="B181" s="114"/>
      <c r="C181" s="154"/>
      <c r="D181" s="96"/>
      <c r="E181" s="97"/>
      <c r="F181" s="114"/>
      <c r="G181" s="114"/>
      <c r="H181" s="154"/>
      <c r="I181" s="96"/>
      <c r="J181" s="96"/>
      <c r="K181" s="97"/>
      <c r="L181" s="114"/>
      <c r="M181" s="167"/>
      <c r="N181" s="168"/>
      <c r="O181" s="168"/>
    </row>
    <row r="182" ht="31.5" customHeight="1">
      <c r="A182" s="166"/>
      <c r="B182" s="114"/>
      <c r="C182" s="154"/>
      <c r="D182" s="96"/>
      <c r="E182" s="97"/>
      <c r="F182" s="114"/>
      <c r="G182" s="114"/>
      <c r="H182" s="154"/>
      <c r="I182" s="96"/>
      <c r="J182" s="96"/>
      <c r="K182" s="97"/>
      <c r="L182" s="114"/>
      <c r="M182" s="167"/>
      <c r="N182" s="168"/>
      <c r="O182" s="168"/>
    </row>
    <row r="183" ht="31.5" customHeight="1">
      <c r="A183" s="166"/>
      <c r="B183" s="114"/>
      <c r="C183" s="154"/>
      <c r="D183" s="96"/>
      <c r="E183" s="97"/>
      <c r="F183" s="114"/>
      <c r="G183" s="114"/>
      <c r="H183" s="154"/>
      <c r="I183" s="96"/>
      <c r="J183" s="96"/>
      <c r="K183" s="97"/>
      <c r="L183" s="114"/>
      <c r="M183" s="167"/>
      <c r="N183" s="168"/>
      <c r="O183" s="168"/>
    </row>
    <row r="184" ht="31.5" customHeight="1">
      <c r="A184" s="166"/>
      <c r="B184" s="114"/>
      <c r="C184" s="154"/>
      <c r="D184" s="96"/>
      <c r="E184" s="97"/>
      <c r="F184" s="114"/>
      <c r="G184" s="114"/>
      <c r="H184" s="154"/>
      <c r="I184" s="96"/>
      <c r="J184" s="96"/>
      <c r="K184" s="97"/>
      <c r="L184" s="114"/>
      <c r="M184" s="167"/>
      <c r="N184" s="168"/>
      <c r="O184" s="168"/>
    </row>
    <row r="185" ht="31.5" customHeight="1">
      <c r="A185" s="166"/>
      <c r="B185" s="114"/>
      <c r="C185" s="154"/>
      <c r="D185" s="96"/>
      <c r="E185" s="97"/>
      <c r="F185" s="114"/>
      <c r="G185" s="114"/>
      <c r="H185" s="154"/>
      <c r="I185" s="96"/>
      <c r="J185" s="96"/>
      <c r="K185" s="97"/>
      <c r="L185" s="114"/>
      <c r="M185" s="167"/>
      <c r="N185" s="168"/>
      <c r="O185" s="168"/>
    </row>
    <row r="186" ht="31.5" customHeight="1">
      <c r="A186" s="166"/>
      <c r="B186" s="114"/>
      <c r="C186" s="154"/>
      <c r="D186" s="96"/>
      <c r="E186" s="97"/>
      <c r="F186" s="114"/>
      <c r="G186" s="114"/>
      <c r="H186" s="154"/>
      <c r="I186" s="96"/>
      <c r="J186" s="96"/>
      <c r="K186" s="97"/>
      <c r="L186" s="114"/>
      <c r="M186" s="167"/>
      <c r="N186" s="168"/>
      <c r="O186" s="168"/>
    </row>
    <row r="187" ht="31.5" customHeight="1">
      <c r="A187" s="166"/>
      <c r="B187" s="114"/>
      <c r="C187" s="154"/>
      <c r="D187" s="96"/>
      <c r="E187" s="97"/>
      <c r="F187" s="114"/>
      <c r="G187" s="114"/>
      <c r="H187" s="154"/>
      <c r="I187" s="96"/>
      <c r="J187" s="96"/>
      <c r="K187" s="97"/>
      <c r="L187" s="114"/>
      <c r="M187" s="167"/>
      <c r="N187" s="168"/>
      <c r="O187" s="168"/>
    </row>
    <row r="188" ht="31.5" customHeight="1">
      <c r="A188" s="166"/>
      <c r="B188" s="114"/>
      <c r="C188" s="154"/>
      <c r="D188" s="96"/>
      <c r="E188" s="97"/>
      <c r="F188" s="114"/>
      <c r="G188" s="114"/>
      <c r="H188" s="154"/>
      <c r="I188" s="96"/>
      <c r="J188" s="96"/>
      <c r="K188" s="97"/>
      <c r="L188" s="114"/>
      <c r="M188" s="167"/>
      <c r="N188" s="168"/>
      <c r="O188" s="168"/>
    </row>
    <row r="189" ht="31.5" customHeight="1">
      <c r="A189" s="166"/>
      <c r="B189" s="114"/>
      <c r="C189" s="154"/>
      <c r="D189" s="96"/>
      <c r="E189" s="97"/>
      <c r="F189" s="114"/>
      <c r="G189" s="114"/>
      <c r="H189" s="154"/>
      <c r="I189" s="96"/>
      <c r="J189" s="96"/>
      <c r="K189" s="97"/>
      <c r="L189" s="114"/>
      <c r="M189" s="167"/>
      <c r="N189" s="168"/>
      <c r="O189" s="168"/>
    </row>
    <row r="190" ht="31.5" customHeight="1">
      <c r="A190" s="166"/>
      <c r="B190" s="114"/>
      <c r="C190" s="154"/>
      <c r="D190" s="96"/>
      <c r="E190" s="97"/>
      <c r="F190" s="114"/>
      <c r="G190" s="114"/>
      <c r="H190" s="154"/>
      <c r="I190" s="96"/>
      <c r="J190" s="96"/>
      <c r="K190" s="97"/>
      <c r="L190" s="114"/>
      <c r="M190" s="167"/>
      <c r="N190" s="168"/>
      <c r="O190" s="168"/>
    </row>
    <row r="191" ht="31.5" customHeight="1">
      <c r="A191" s="166"/>
      <c r="B191" s="114"/>
      <c r="C191" s="154"/>
      <c r="D191" s="96"/>
      <c r="E191" s="97"/>
      <c r="F191" s="114"/>
      <c r="G191" s="114"/>
      <c r="H191" s="154"/>
      <c r="I191" s="96"/>
      <c r="J191" s="96"/>
      <c r="K191" s="97"/>
      <c r="L191" s="114"/>
      <c r="M191" s="167"/>
      <c r="N191" s="168"/>
      <c r="O191" s="168"/>
    </row>
    <row r="192" ht="31.5" customHeight="1">
      <c r="A192" s="166"/>
      <c r="B192" s="114"/>
      <c r="C192" s="154"/>
      <c r="D192" s="96"/>
      <c r="E192" s="97"/>
      <c r="F192" s="114"/>
      <c r="G192" s="114"/>
      <c r="H192" s="154"/>
      <c r="I192" s="96"/>
      <c r="J192" s="96"/>
      <c r="K192" s="97"/>
      <c r="L192" s="114"/>
      <c r="M192" s="167"/>
      <c r="N192" s="168"/>
      <c r="O192" s="168"/>
    </row>
    <row r="193" ht="31.5" customHeight="1">
      <c r="A193" s="166"/>
      <c r="B193" s="114"/>
      <c r="C193" s="154"/>
      <c r="D193" s="96"/>
      <c r="E193" s="97"/>
      <c r="F193" s="114"/>
      <c r="G193" s="114"/>
      <c r="H193" s="154"/>
      <c r="I193" s="96"/>
      <c r="J193" s="96"/>
      <c r="K193" s="97"/>
      <c r="L193" s="114"/>
      <c r="M193" s="167"/>
      <c r="N193" s="168"/>
      <c r="O193" s="168"/>
    </row>
    <row r="194" ht="31.5" customHeight="1">
      <c r="A194" s="166"/>
      <c r="B194" s="114"/>
      <c r="C194" s="154"/>
      <c r="D194" s="96"/>
      <c r="E194" s="97"/>
      <c r="F194" s="114"/>
      <c r="G194" s="114"/>
      <c r="H194" s="154"/>
      <c r="I194" s="96"/>
      <c r="J194" s="96"/>
      <c r="K194" s="97"/>
      <c r="L194" s="114"/>
      <c r="M194" s="167"/>
      <c r="N194" s="168"/>
      <c r="O194" s="168"/>
    </row>
    <row r="195" ht="31.5" customHeight="1">
      <c r="A195" s="166"/>
      <c r="B195" s="114"/>
      <c r="C195" s="154"/>
      <c r="D195" s="96"/>
      <c r="E195" s="97"/>
      <c r="F195" s="114"/>
      <c r="G195" s="114"/>
      <c r="H195" s="154"/>
      <c r="I195" s="96"/>
      <c r="J195" s="96"/>
      <c r="K195" s="97"/>
      <c r="L195" s="114"/>
      <c r="M195" s="167"/>
      <c r="N195" s="168"/>
      <c r="O195" s="168"/>
    </row>
    <row r="196" ht="31.5" customHeight="1">
      <c r="A196" s="166"/>
      <c r="B196" s="114"/>
      <c r="C196" s="154"/>
      <c r="D196" s="96"/>
      <c r="E196" s="97"/>
      <c r="F196" s="114"/>
      <c r="G196" s="114"/>
      <c r="H196" s="154"/>
      <c r="I196" s="96"/>
      <c r="J196" s="96"/>
      <c r="K196" s="97"/>
      <c r="L196" s="114"/>
      <c r="M196" s="167"/>
      <c r="N196" s="168"/>
      <c r="O196" s="168"/>
    </row>
    <row r="197" ht="31.5" customHeight="1">
      <c r="A197" s="166"/>
      <c r="B197" s="114"/>
      <c r="C197" s="154"/>
      <c r="D197" s="96"/>
      <c r="E197" s="97"/>
      <c r="F197" s="114"/>
      <c r="G197" s="114"/>
      <c r="H197" s="154"/>
      <c r="I197" s="96"/>
      <c r="J197" s="96"/>
      <c r="K197" s="97"/>
      <c r="L197" s="114"/>
      <c r="M197" s="167"/>
      <c r="N197" s="174"/>
      <c r="O197" s="174"/>
    </row>
    <row r="198" ht="31.5" customHeight="1">
      <c r="A198" s="166"/>
      <c r="B198" s="114"/>
      <c r="C198" s="154"/>
      <c r="D198" s="96"/>
      <c r="E198" s="97"/>
      <c r="F198" s="114"/>
      <c r="G198" s="114"/>
      <c r="H198" s="154"/>
      <c r="I198" s="96"/>
      <c r="J198" s="96"/>
      <c r="K198" s="97"/>
      <c r="L198" s="114"/>
      <c r="M198" s="167"/>
      <c r="N198" s="168"/>
      <c r="O198" s="168"/>
    </row>
    <row r="199" ht="31.5" customHeight="1">
      <c r="A199" s="166"/>
      <c r="B199" s="114"/>
      <c r="C199" s="154"/>
      <c r="D199" s="96"/>
      <c r="E199" s="97"/>
      <c r="F199" s="114"/>
      <c r="G199" s="114"/>
      <c r="H199" s="154"/>
      <c r="I199" s="96"/>
      <c r="J199" s="96"/>
      <c r="K199" s="97"/>
      <c r="L199" s="114"/>
      <c r="M199" s="167"/>
      <c r="N199" s="168"/>
      <c r="O199" s="168"/>
    </row>
    <row r="200" ht="31.5" customHeight="1">
      <c r="A200" s="166"/>
      <c r="B200" s="114"/>
      <c r="C200" s="154"/>
      <c r="D200" s="96"/>
      <c r="E200" s="97"/>
      <c r="F200" s="114"/>
      <c r="G200" s="114"/>
      <c r="H200" s="154"/>
      <c r="I200" s="96"/>
      <c r="J200" s="96"/>
      <c r="K200" s="97"/>
      <c r="L200" s="114"/>
      <c r="M200" s="167"/>
      <c r="N200" s="168"/>
      <c r="O200" s="168"/>
    </row>
    <row r="201" ht="31.5" customHeight="1">
      <c r="A201" s="166"/>
      <c r="B201" s="114"/>
      <c r="C201" s="154"/>
      <c r="D201" s="96"/>
      <c r="E201" s="97"/>
      <c r="F201" s="114"/>
      <c r="G201" s="114"/>
      <c r="H201" s="154"/>
      <c r="I201" s="96"/>
      <c r="J201" s="96"/>
      <c r="K201" s="97"/>
      <c r="L201" s="114"/>
      <c r="M201" s="167"/>
      <c r="N201" s="172"/>
      <c r="O201" s="172"/>
    </row>
    <row r="202" ht="31.5" customHeight="1">
      <c r="A202" s="166"/>
      <c r="B202" s="114"/>
      <c r="C202" s="154"/>
      <c r="D202" s="96"/>
      <c r="E202" s="97"/>
      <c r="F202" s="114"/>
      <c r="G202" s="114"/>
      <c r="H202" s="154"/>
      <c r="I202" s="96"/>
      <c r="J202" s="96"/>
      <c r="K202" s="97"/>
      <c r="L202" s="114"/>
      <c r="M202" s="167"/>
      <c r="N202" s="172"/>
      <c r="O202" s="172"/>
    </row>
    <row r="203" ht="31.5" customHeight="1">
      <c r="A203" s="166"/>
      <c r="B203" s="114"/>
      <c r="C203" s="154"/>
      <c r="D203" s="96"/>
      <c r="E203" s="97"/>
      <c r="F203" s="114"/>
      <c r="G203" s="114"/>
      <c r="H203" s="154"/>
      <c r="I203" s="96"/>
      <c r="J203" s="96"/>
      <c r="K203" s="97"/>
      <c r="L203" s="114"/>
      <c r="M203" s="167"/>
      <c r="N203" s="172"/>
      <c r="O203" s="172"/>
    </row>
    <row r="204" ht="31.5" customHeight="1">
      <c r="A204" s="166"/>
      <c r="B204" s="114"/>
      <c r="C204" s="154"/>
      <c r="D204" s="96"/>
      <c r="E204" s="97"/>
      <c r="F204" s="114"/>
      <c r="G204" s="114"/>
      <c r="H204" s="154"/>
      <c r="I204" s="96"/>
      <c r="J204" s="96"/>
      <c r="K204" s="97"/>
      <c r="L204" s="114"/>
      <c r="M204" s="167"/>
      <c r="N204" s="172"/>
      <c r="O204" s="172"/>
    </row>
    <row r="205" ht="24.0" customHeight="1">
      <c r="A205" s="175" t="s">
        <v>258</v>
      </c>
      <c r="B205" s="5"/>
      <c r="C205" s="176"/>
      <c r="D205" s="5"/>
      <c r="E205" s="6"/>
      <c r="F205" s="177" t="s">
        <v>260</v>
      </c>
      <c r="G205" s="5"/>
      <c r="H205" s="176"/>
      <c r="I205" s="6"/>
      <c r="J205" s="177" t="s">
        <v>261</v>
      </c>
      <c r="K205" s="5"/>
      <c r="L205" s="176"/>
      <c r="M205" s="178"/>
    </row>
    <row r="206" ht="22.5" customHeight="1">
      <c r="A206" s="179" t="s">
        <v>262</v>
      </c>
      <c r="B206" s="180"/>
      <c r="C206" s="181"/>
      <c r="D206" s="180"/>
      <c r="E206" s="182"/>
      <c r="F206" s="183" t="s">
        <v>262</v>
      </c>
      <c r="G206" s="180"/>
      <c r="H206" s="181"/>
      <c r="I206" s="182"/>
      <c r="J206" s="183" t="s">
        <v>262</v>
      </c>
      <c r="K206" s="180"/>
      <c r="L206" s="184"/>
      <c r="M206" s="185"/>
      <c r="N206" s="186"/>
      <c r="O206" s="186"/>
      <c r="P206" s="186"/>
      <c r="Q206" s="186"/>
      <c r="R206" s="186"/>
      <c r="S206" s="186"/>
      <c r="T206" s="186"/>
      <c r="U206" s="186"/>
      <c r="V206" s="186"/>
      <c r="W206" s="186"/>
      <c r="X206" s="186"/>
      <c r="Y206" s="186"/>
      <c r="Z206" s="186"/>
    </row>
    <row r="207" ht="16.5" customHeight="1">
      <c r="A207" s="187"/>
      <c r="B207" s="188"/>
      <c r="C207" s="188"/>
      <c r="D207" s="188"/>
      <c r="E207" s="188"/>
      <c r="F207" s="188"/>
      <c r="G207" s="189"/>
      <c r="H207" s="190"/>
      <c r="I207" s="188"/>
      <c r="J207" s="188"/>
      <c r="K207" s="188"/>
      <c r="L207" s="188"/>
      <c r="M207" s="191"/>
    </row>
    <row r="208" ht="30.0" customHeight="1">
      <c r="A208" s="146" t="s">
        <v>239</v>
      </c>
      <c r="B208" s="147" t="s">
        <v>28</v>
      </c>
      <c r="C208" s="148" t="s">
        <v>29</v>
      </c>
      <c r="D208" s="5"/>
      <c r="E208" s="6"/>
      <c r="F208" s="147" t="s">
        <v>30</v>
      </c>
      <c r="G208" s="147" t="s">
        <v>31</v>
      </c>
      <c r="H208" s="148" t="s">
        <v>32</v>
      </c>
      <c r="I208" s="5"/>
      <c r="J208" s="5"/>
      <c r="K208" s="6"/>
      <c r="L208" s="147" t="s">
        <v>33</v>
      </c>
      <c r="M208" s="149" t="s">
        <v>224</v>
      </c>
      <c r="N208" s="192" t="s">
        <v>240</v>
      </c>
      <c r="O208" s="192" t="s">
        <v>241</v>
      </c>
    </row>
    <row r="209" ht="31.5" customHeight="1">
      <c r="A209" s="166"/>
      <c r="B209" s="114"/>
      <c r="C209" s="154"/>
      <c r="D209" s="96"/>
      <c r="E209" s="97"/>
      <c r="F209" s="114"/>
      <c r="G209" s="114"/>
      <c r="H209" s="154"/>
      <c r="I209" s="96"/>
      <c r="J209" s="96"/>
      <c r="K209" s="97"/>
      <c r="L209" s="114"/>
      <c r="M209" s="167"/>
      <c r="N209" s="193"/>
      <c r="O209" s="194"/>
    </row>
    <row r="210" ht="31.5" customHeight="1">
      <c r="A210" s="166"/>
      <c r="B210" s="114"/>
      <c r="C210" s="154"/>
      <c r="D210" s="96"/>
      <c r="E210" s="97"/>
      <c r="F210" s="114"/>
      <c r="G210" s="114"/>
      <c r="H210" s="154"/>
      <c r="I210" s="96"/>
      <c r="J210" s="96"/>
      <c r="K210" s="97"/>
      <c r="L210" s="114"/>
      <c r="M210" s="167"/>
      <c r="N210" s="168"/>
      <c r="O210" s="168"/>
    </row>
    <row r="211" ht="31.5" customHeight="1">
      <c r="A211" s="166"/>
      <c r="B211" s="114"/>
      <c r="C211" s="154"/>
      <c r="D211" s="96"/>
      <c r="E211" s="97"/>
      <c r="F211" s="114"/>
      <c r="G211" s="114"/>
      <c r="H211" s="154"/>
      <c r="I211" s="96"/>
      <c r="J211" s="96"/>
      <c r="K211" s="97"/>
      <c r="L211" s="114"/>
      <c r="M211" s="167"/>
      <c r="N211" s="168"/>
      <c r="O211" s="168"/>
    </row>
    <row r="212" ht="31.5" customHeight="1">
      <c r="A212" s="166"/>
      <c r="B212" s="114"/>
      <c r="C212" s="154"/>
      <c r="D212" s="96"/>
      <c r="E212" s="97"/>
      <c r="F212" s="114"/>
      <c r="G212" s="114"/>
      <c r="H212" s="154"/>
      <c r="I212" s="96"/>
      <c r="J212" s="96"/>
      <c r="K212" s="97"/>
      <c r="L212" s="114"/>
      <c r="M212" s="167"/>
      <c r="N212" s="168"/>
      <c r="O212" s="168"/>
    </row>
    <row r="213" ht="31.5" customHeight="1">
      <c r="A213" s="166"/>
      <c r="B213" s="114"/>
      <c r="C213" s="154"/>
      <c r="D213" s="96"/>
      <c r="E213" s="97"/>
      <c r="F213" s="114"/>
      <c r="G213" s="114"/>
      <c r="H213" s="154"/>
      <c r="I213" s="96"/>
      <c r="J213" s="96"/>
      <c r="K213" s="97"/>
      <c r="L213" s="114"/>
      <c r="M213" s="167"/>
      <c r="N213" s="168"/>
      <c r="O213" s="168"/>
    </row>
    <row r="214" ht="31.5" customHeight="1">
      <c r="A214" s="166"/>
      <c r="B214" s="114"/>
      <c r="C214" s="154"/>
      <c r="D214" s="96"/>
      <c r="E214" s="97"/>
      <c r="F214" s="114"/>
      <c r="G214" s="114"/>
      <c r="H214" s="154"/>
      <c r="I214" s="96"/>
      <c r="J214" s="96"/>
      <c r="K214" s="97"/>
      <c r="L214" s="114"/>
      <c r="M214" s="167"/>
      <c r="N214" s="168"/>
      <c r="O214" s="168"/>
    </row>
    <row r="215" ht="31.5" customHeight="1">
      <c r="A215" s="166"/>
      <c r="B215" s="114"/>
      <c r="C215" s="154"/>
      <c r="D215" s="96"/>
      <c r="E215" s="97"/>
      <c r="F215" s="114"/>
      <c r="G215" s="114"/>
      <c r="H215" s="154"/>
      <c r="I215" s="96"/>
      <c r="J215" s="96"/>
      <c r="K215" s="97"/>
      <c r="L215" s="114"/>
      <c r="M215" s="167"/>
      <c r="N215" s="168"/>
      <c r="O215" s="168"/>
    </row>
    <row r="216" ht="31.5" customHeight="1">
      <c r="A216" s="166"/>
      <c r="B216" s="114"/>
      <c r="C216" s="154"/>
      <c r="D216" s="96"/>
      <c r="E216" s="97"/>
      <c r="F216" s="114"/>
      <c r="G216" s="114"/>
      <c r="H216" s="154"/>
      <c r="I216" s="96"/>
      <c r="J216" s="96"/>
      <c r="K216" s="97"/>
      <c r="L216" s="114"/>
      <c r="M216" s="167"/>
      <c r="N216" s="168"/>
      <c r="O216" s="168"/>
    </row>
    <row r="217" ht="31.5" customHeight="1">
      <c r="A217" s="166"/>
      <c r="B217" s="114"/>
      <c r="C217" s="154"/>
      <c r="D217" s="96"/>
      <c r="E217" s="97"/>
      <c r="F217" s="114"/>
      <c r="G217" s="114"/>
      <c r="H217" s="154"/>
      <c r="I217" s="96"/>
      <c r="J217" s="96"/>
      <c r="K217" s="97"/>
      <c r="L217" s="114"/>
      <c r="M217" s="167"/>
      <c r="N217" s="168"/>
      <c r="O217" s="168"/>
    </row>
    <row r="218" ht="31.5" customHeight="1">
      <c r="A218" s="166"/>
      <c r="B218" s="114"/>
      <c r="C218" s="154"/>
      <c r="D218" s="96"/>
      <c r="E218" s="97"/>
      <c r="F218" s="114"/>
      <c r="G218" s="114"/>
      <c r="H218" s="154"/>
      <c r="I218" s="96"/>
      <c r="J218" s="96"/>
      <c r="K218" s="97"/>
      <c r="L218" s="114"/>
      <c r="M218" s="167"/>
      <c r="N218" s="168"/>
      <c r="O218" s="168"/>
    </row>
    <row r="219" ht="31.5" customHeight="1">
      <c r="A219" s="166"/>
      <c r="B219" s="114"/>
      <c r="C219" s="154"/>
      <c r="D219" s="96"/>
      <c r="E219" s="97"/>
      <c r="F219" s="114"/>
      <c r="G219" s="114"/>
      <c r="H219" s="154"/>
      <c r="I219" s="96"/>
      <c r="J219" s="96"/>
      <c r="K219" s="97"/>
      <c r="L219" s="114"/>
      <c r="M219" s="167"/>
      <c r="N219" s="168"/>
      <c r="O219" s="168"/>
    </row>
    <row r="220" ht="31.5" customHeight="1">
      <c r="A220" s="166"/>
      <c r="B220" s="114"/>
      <c r="C220" s="154"/>
      <c r="D220" s="96"/>
      <c r="E220" s="97"/>
      <c r="F220" s="114"/>
      <c r="G220" s="114"/>
      <c r="H220" s="154"/>
      <c r="I220" s="96"/>
      <c r="J220" s="96"/>
      <c r="K220" s="97"/>
      <c r="L220" s="114"/>
      <c r="M220" s="167"/>
      <c r="N220" s="168"/>
      <c r="O220" s="168"/>
    </row>
    <row r="221" ht="31.5" customHeight="1">
      <c r="A221" s="166"/>
      <c r="B221" s="114"/>
      <c r="C221" s="154"/>
      <c r="D221" s="96"/>
      <c r="E221" s="97"/>
      <c r="F221" s="114"/>
      <c r="G221" s="114"/>
      <c r="H221" s="154"/>
      <c r="I221" s="96"/>
      <c r="J221" s="96"/>
      <c r="K221" s="97"/>
      <c r="L221" s="114"/>
      <c r="M221" s="167"/>
      <c r="N221" s="168"/>
      <c r="O221" s="168"/>
    </row>
    <row r="222" ht="31.5" customHeight="1">
      <c r="A222" s="166"/>
      <c r="B222" s="114"/>
      <c r="C222" s="154"/>
      <c r="D222" s="96"/>
      <c r="E222" s="97"/>
      <c r="F222" s="114"/>
      <c r="G222" s="114"/>
      <c r="H222" s="154"/>
      <c r="I222" s="96"/>
      <c r="J222" s="96"/>
      <c r="K222" s="97"/>
      <c r="L222" s="114"/>
      <c r="M222" s="167"/>
      <c r="N222" s="168"/>
      <c r="O222" s="168"/>
    </row>
    <row r="223" ht="31.5" customHeight="1">
      <c r="A223" s="166"/>
      <c r="B223" s="114"/>
      <c r="C223" s="154"/>
      <c r="D223" s="96"/>
      <c r="E223" s="97"/>
      <c r="F223" s="114"/>
      <c r="G223" s="114"/>
      <c r="H223" s="154"/>
      <c r="I223" s="96"/>
      <c r="J223" s="96"/>
      <c r="K223" s="97"/>
      <c r="L223" s="114"/>
      <c r="M223" s="167"/>
      <c r="N223" s="168"/>
      <c r="O223" s="168"/>
    </row>
    <row r="224" ht="31.5" customHeight="1">
      <c r="A224" s="166"/>
      <c r="B224" s="114"/>
      <c r="C224" s="154"/>
      <c r="D224" s="96"/>
      <c r="E224" s="97"/>
      <c r="F224" s="114"/>
      <c r="G224" s="114"/>
      <c r="H224" s="154"/>
      <c r="I224" s="96"/>
      <c r="J224" s="96"/>
      <c r="K224" s="97"/>
      <c r="L224" s="114"/>
      <c r="M224" s="167"/>
      <c r="N224" s="168"/>
      <c r="O224" s="168"/>
    </row>
    <row r="225" ht="31.5" customHeight="1">
      <c r="A225" s="166"/>
      <c r="B225" s="114"/>
      <c r="C225" s="154"/>
      <c r="D225" s="96"/>
      <c r="E225" s="97"/>
      <c r="F225" s="114"/>
      <c r="G225" s="114"/>
      <c r="H225" s="154"/>
      <c r="I225" s="96"/>
      <c r="J225" s="96"/>
      <c r="K225" s="97"/>
      <c r="L225" s="114"/>
      <c r="M225" s="167"/>
      <c r="N225" s="168"/>
      <c r="O225" s="168"/>
    </row>
    <row r="226" ht="31.5" customHeight="1">
      <c r="A226" s="166"/>
      <c r="B226" s="114"/>
      <c r="C226" s="154"/>
      <c r="D226" s="96"/>
      <c r="E226" s="97"/>
      <c r="F226" s="114"/>
      <c r="G226" s="114"/>
      <c r="H226" s="154"/>
      <c r="I226" s="96"/>
      <c r="J226" s="96"/>
      <c r="K226" s="97"/>
      <c r="L226" s="114"/>
      <c r="M226" s="167"/>
      <c r="N226" s="174"/>
      <c r="O226" s="174"/>
    </row>
    <row r="227" ht="31.5" customHeight="1">
      <c r="A227" s="166"/>
      <c r="B227" s="114"/>
      <c r="C227" s="154"/>
      <c r="D227" s="96"/>
      <c r="E227" s="97"/>
      <c r="F227" s="114"/>
      <c r="G227" s="114"/>
      <c r="H227" s="154"/>
      <c r="I227" s="96"/>
      <c r="J227" s="96"/>
      <c r="K227" s="97"/>
      <c r="L227" s="114"/>
      <c r="M227" s="167"/>
      <c r="N227" s="168"/>
      <c r="O227" s="168"/>
    </row>
    <row r="228" ht="31.5" customHeight="1">
      <c r="A228" s="166"/>
      <c r="B228" s="114"/>
      <c r="C228" s="154"/>
      <c r="D228" s="96"/>
      <c r="E228" s="97"/>
      <c r="F228" s="114"/>
      <c r="G228" s="114"/>
      <c r="H228" s="154"/>
      <c r="I228" s="96"/>
      <c r="J228" s="96"/>
      <c r="K228" s="97"/>
      <c r="L228" s="114"/>
      <c r="M228" s="167"/>
      <c r="N228" s="168"/>
      <c r="O228" s="168"/>
    </row>
    <row r="229" ht="31.5" customHeight="1">
      <c r="A229" s="166"/>
      <c r="B229" s="114"/>
      <c r="C229" s="154"/>
      <c r="D229" s="96"/>
      <c r="E229" s="97"/>
      <c r="F229" s="114"/>
      <c r="G229" s="114"/>
      <c r="H229" s="154"/>
      <c r="I229" s="96"/>
      <c r="J229" s="96"/>
      <c r="K229" s="97"/>
      <c r="L229" s="114"/>
      <c r="M229" s="167"/>
      <c r="N229" s="168"/>
      <c r="O229" s="168"/>
    </row>
    <row r="230" ht="31.5" customHeight="1">
      <c r="A230" s="166"/>
      <c r="B230" s="114"/>
      <c r="C230" s="154"/>
      <c r="D230" s="96"/>
      <c r="E230" s="97"/>
      <c r="F230" s="114"/>
      <c r="G230" s="114"/>
      <c r="H230" s="154"/>
      <c r="I230" s="96"/>
      <c r="J230" s="96"/>
      <c r="K230" s="97"/>
      <c r="L230" s="114"/>
      <c r="M230" s="167"/>
      <c r="N230" s="172"/>
      <c r="O230" s="172"/>
    </row>
    <row r="231" ht="31.5" customHeight="1">
      <c r="A231" s="166"/>
      <c r="B231" s="114"/>
      <c r="C231" s="154"/>
      <c r="D231" s="96"/>
      <c r="E231" s="97"/>
      <c r="F231" s="114"/>
      <c r="G231" s="114"/>
      <c r="H231" s="154"/>
      <c r="I231" s="96"/>
      <c r="J231" s="96"/>
      <c r="K231" s="97"/>
      <c r="L231" s="114"/>
      <c r="M231" s="167"/>
      <c r="N231" s="172"/>
      <c r="O231" s="172"/>
    </row>
    <row r="232" ht="31.5" customHeight="1">
      <c r="A232" s="166"/>
      <c r="B232" s="114"/>
      <c r="C232" s="154"/>
      <c r="D232" s="96"/>
      <c r="E232" s="97"/>
      <c r="F232" s="114"/>
      <c r="G232" s="114"/>
      <c r="H232" s="154"/>
      <c r="I232" s="96"/>
      <c r="J232" s="96"/>
      <c r="K232" s="97"/>
      <c r="L232" s="114"/>
      <c r="M232" s="167"/>
      <c r="N232" s="172"/>
      <c r="O232" s="172"/>
    </row>
    <row r="233" ht="31.5" customHeight="1">
      <c r="A233" s="166"/>
      <c r="B233" s="114"/>
      <c r="C233" s="154"/>
      <c r="D233" s="96"/>
      <c r="E233" s="97"/>
      <c r="F233" s="114"/>
      <c r="G233" s="114"/>
      <c r="H233" s="154"/>
      <c r="I233" s="96"/>
      <c r="J233" s="96"/>
      <c r="K233" s="97"/>
      <c r="L233" s="114"/>
      <c r="M233" s="167"/>
      <c r="N233" s="172"/>
      <c r="O233" s="172"/>
    </row>
    <row r="234" ht="24.0" customHeight="1">
      <c r="A234" s="175" t="s">
        <v>258</v>
      </c>
      <c r="B234" s="5"/>
      <c r="C234" s="176"/>
      <c r="D234" s="5"/>
      <c r="E234" s="6"/>
      <c r="F234" s="177" t="s">
        <v>260</v>
      </c>
      <c r="G234" s="5"/>
      <c r="H234" s="176"/>
      <c r="I234" s="6"/>
      <c r="J234" s="177" t="s">
        <v>261</v>
      </c>
      <c r="K234" s="5"/>
      <c r="L234" s="176"/>
      <c r="M234" s="178"/>
    </row>
    <row r="235" ht="21.75" customHeight="1">
      <c r="A235" s="179" t="s">
        <v>262</v>
      </c>
      <c r="B235" s="180"/>
      <c r="C235" s="181"/>
      <c r="D235" s="180"/>
      <c r="E235" s="182"/>
      <c r="F235" s="183" t="s">
        <v>262</v>
      </c>
      <c r="G235" s="180"/>
      <c r="H235" s="181"/>
      <c r="I235" s="182"/>
      <c r="J235" s="183" t="s">
        <v>262</v>
      </c>
      <c r="K235" s="180"/>
      <c r="L235" s="184"/>
      <c r="M235" s="185"/>
      <c r="N235" s="186"/>
      <c r="O235" s="186"/>
      <c r="P235" s="186"/>
      <c r="Q235" s="186"/>
      <c r="R235" s="186"/>
      <c r="S235" s="186"/>
      <c r="T235" s="186"/>
      <c r="U235" s="186"/>
      <c r="V235" s="186"/>
      <c r="W235" s="186"/>
      <c r="X235" s="186"/>
      <c r="Y235" s="186"/>
      <c r="Z235" s="186"/>
    </row>
    <row r="236" ht="16.5" customHeight="1">
      <c r="A236" s="187"/>
      <c r="B236" s="188"/>
      <c r="C236" s="188"/>
      <c r="D236" s="188"/>
      <c r="E236" s="188"/>
      <c r="F236" s="188"/>
      <c r="G236" s="189"/>
      <c r="H236" s="190"/>
      <c r="I236" s="188"/>
      <c r="J236" s="188"/>
      <c r="K236" s="188"/>
      <c r="L236" s="188"/>
      <c r="M236" s="191"/>
    </row>
    <row r="237" ht="30.0" customHeight="1">
      <c r="A237" s="146" t="s">
        <v>239</v>
      </c>
      <c r="B237" s="147" t="s">
        <v>28</v>
      </c>
      <c r="C237" s="148" t="s">
        <v>29</v>
      </c>
      <c r="D237" s="5"/>
      <c r="E237" s="6"/>
      <c r="F237" s="147" t="s">
        <v>30</v>
      </c>
      <c r="G237" s="147" t="s">
        <v>31</v>
      </c>
      <c r="H237" s="148" t="s">
        <v>32</v>
      </c>
      <c r="I237" s="5"/>
      <c r="J237" s="5"/>
      <c r="K237" s="6"/>
      <c r="L237" s="147" t="s">
        <v>33</v>
      </c>
      <c r="M237" s="149" t="s">
        <v>224</v>
      </c>
      <c r="N237" s="192" t="s">
        <v>240</v>
      </c>
      <c r="O237" s="192" t="s">
        <v>241</v>
      </c>
    </row>
    <row r="238" ht="31.5" customHeight="1">
      <c r="A238" s="166"/>
      <c r="B238" s="114"/>
      <c r="C238" s="154"/>
      <c r="D238" s="96"/>
      <c r="E238" s="97"/>
      <c r="F238" s="114"/>
      <c r="G238" s="114"/>
      <c r="H238" s="154"/>
      <c r="I238" s="96"/>
      <c r="J238" s="96"/>
      <c r="K238" s="97"/>
      <c r="L238" s="114"/>
      <c r="M238" s="167"/>
      <c r="N238" s="193"/>
      <c r="O238" s="194"/>
    </row>
    <row r="239" ht="31.5" customHeight="1">
      <c r="A239" s="166"/>
      <c r="B239" s="114"/>
      <c r="C239" s="154"/>
      <c r="D239" s="96"/>
      <c r="E239" s="97"/>
      <c r="F239" s="114"/>
      <c r="G239" s="114"/>
      <c r="H239" s="154"/>
      <c r="I239" s="96"/>
      <c r="J239" s="96"/>
      <c r="K239" s="97"/>
      <c r="L239" s="114"/>
      <c r="M239" s="167"/>
      <c r="N239" s="168"/>
      <c r="O239" s="168"/>
    </row>
    <row r="240" ht="31.5" customHeight="1">
      <c r="A240" s="166"/>
      <c r="B240" s="114"/>
      <c r="C240" s="154"/>
      <c r="D240" s="96"/>
      <c r="E240" s="97"/>
      <c r="F240" s="114"/>
      <c r="G240" s="114"/>
      <c r="H240" s="154"/>
      <c r="I240" s="96"/>
      <c r="J240" s="96"/>
      <c r="K240" s="97"/>
      <c r="L240" s="114"/>
      <c r="M240" s="167"/>
      <c r="N240" s="168"/>
      <c r="O240" s="168"/>
    </row>
    <row r="241" ht="31.5" customHeight="1">
      <c r="A241" s="166"/>
      <c r="B241" s="114"/>
      <c r="C241" s="154"/>
      <c r="D241" s="96"/>
      <c r="E241" s="97"/>
      <c r="F241" s="114"/>
      <c r="G241" s="114"/>
      <c r="H241" s="154"/>
      <c r="I241" s="96"/>
      <c r="J241" s="96"/>
      <c r="K241" s="97"/>
      <c r="L241" s="114"/>
      <c r="M241" s="167"/>
      <c r="N241" s="168"/>
      <c r="O241" s="168"/>
    </row>
    <row r="242" ht="31.5" customHeight="1">
      <c r="A242" s="166"/>
      <c r="B242" s="114"/>
      <c r="C242" s="154"/>
      <c r="D242" s="96"/>
      <c r="E242" s="97"/>
      <c r="F242" s="114"/>
      <c r="G242" s="114"/>
      <c r="H242" s="154"/>
      <c r="I242" s="96"/>
      <c r="J242" s="96"/>
      <c r="K242" s="97"/>
      <c r="L242" s="114"/>
      <c r="M242" s="167"/>
      <c r="N242" s="168"/>
      <c r="O242" s="168"/>
    </row>
    <row r="243" ht="31.5" customHeight="1">
      <c r="A243" s="166"/>
      <c r="B243" s="114"/>
      <c r="C243" s="154"/>
      <c r="D243" s="96"/>
      <c r="E243" s="97"/>
      <c r="F243" s="114"/>
      <c r="G243" s="114"/>
      <c r="H243" s="154"/>
      <c r="I243" s="96"/>
      <c r="J243" s="96"/>
      <c r="K243" s="97"/>
      <c r="L243" s="114"/>
      <c r="M243" s="167"/>
      <c r="N243" s="168"/>
      <c r="O243" s="168"/>
    </row>
    <row r="244" ht="31.5" customHeight="1">
      <c r="A244" s="166"/>
      <c r="B244" s="114"/>
      <c r="C244" s="154"/>
      <c r="D244" s="96"/>
      <c r="E244" s="97"/>
      <c r="F244" s="114"/>
      <c r="G244" s="114"/>
      <c r="H244" s="154"/>
      <c r="I244" s="96"/>
      <c r="J244" s="96"/>
      <c r="K244" s="97"/>
      <c r="L244" s="114"/>
      <c r="M244" s="167"/>
      <c r="N244" s="168"/>
      <c r="O244" s="168"/>
    </row>
    <row r="245" ht="31.5" customHeight="1">
      <c r="A245" s="166"/>
      <c r="B245" s="114"/>
      <c r="C245" s="154"/>
      <c r="D245" s="96"/>
      <c r="E245" s="97"/>
      <c r="F245" s="114"/>
      <c r="G245" s="114"/>
      <c r="H245" s="154"/>
      <c r="I245" s="96"/>
      <c r="J245" s="96"/>
      <c r="K245" s="97"/>
      <c r="L245" s="114"/>
      <c r="M245" s="167"/>
      <c r="N245" s="168"/>
      <c r="O245" s="168"/>
    </row>
    <row r="246" ht="31.5" customHeight="1">
      <c r="A246" s="166"/>
      <c r="B246" s="114"/>
      <c r="C246" s="154"/>
      <c r="D246" s="96"/>
      <c r="E246" s="97"/>
      <c r="F246" s="114"/>
      <c r="G246" s="114"/>
      <c r="H246" s="154"/>
      <c r="I246" s="96"/>
      <c r="J246" s="96"/>
      <c r="K246" s="97"/>
      <c r="L246" s="114"/>
      <c r="M246" s="167"/>
      <c r="N246" s="168"/>
      <c r="O246" s="168"/>
    </row>
    <row r="247" ht="31.5" customHeight="1">
      <c r="A247" s="166"/>
      <c r="B247" s="114"/>
      <c r="C247" s="154"/>
      <c r="D247" s="96"/>
      <c r="E247" s="97"/>
      <c r="F247" s="114"/>
      <c r="G247" s="114"/>
      <c r="H247" s="154"/>
      <c r="I247" s="96"/>
      <c r="J247" s="96"/>
      <c r="K247" s="97"/>
      <c r="L247" s="114"/>
      <c r="M247" s="167"/>
      <c r="N247" s="168"/>
      <c r="O247" s="168"/>
    </row>
    <row r="248" ht="31.5" customHeight="1">
      <c r="A248" s="166"/>
      <c r="B248" s="114"/>
      <c r="C248" s="154"/>
      <c r="D248" s="96"/>
      <c r="E248" s="97"/>
      <c r="F248" s="114"/>
      <c r="G248" s="114"/>
      <c r="H248" s="154"/>
      <c r="I248" s="96"/>
      <c r="J248" s="96"/>
      <c r="K248" s="97"/>
      <c r="L248" s="114"/>
      <c r="M248" s="167"/>
      <c r="N248" s="168"/>
      <c r="O248" s="168"/>
    </row>
    <row r="249" ht="31.5" customHeight="1">
      <c r="A249" s="166"/>
      <c r="B249" s="114"/>
      <c r="C249" s="154"/>
      <c r="D249" s="96"/>
      <c r="E249" s="97"/>
      <c r="F249" s="114"/>
      <c r="G249" s="114"/>
      <c r="H249" s="154"/>
      <c r="I249" s="96"/>
      <c r="J249" s="96"/>
      <c r="K249" s="97"/>
      <c r="L249" s="114"/>
      <c r="M249" s="167"/>
      <c r="N249" s="168"/>
      <c r="O249" s="168"/>
    </row>
    <row r="250" ht="31.5" customHeight="1">
      <c r="A250" s="166"/>
      <c r="B250" s="114"/>
      <c r="C250" s="154"/>
      <c r="D250" s="96"/>
      <c r="E250" s="97"/>
      <c r="F250" s="114"/>
      <c r="G250" s="114"/>
      <c r="H250" s="154"/>
      <c r="I250" s="96"/>
      <c r="J250" s="96"/>
      <c r="K250" s="97"/>
      <c r="L250" s="114"/>
      <c r="M250" s="167"/>
      <c r="N250" s="168"/>
      <c r="O250" s="168"/>
    </row>
    <row r="251" ht="31.5" customHeight="1">
      <c r="A251" s="166"/>
      <c r="B251" s="114"/>
      <c r="C251" s="154"/>
      <c r="D251" s="96"/>
      <c r="E251" s="97"/>
      <c r="F251" s="114"/>
      <c r="G251" s="114"/>
      <c r="H251" s="154"/>
      <c r="I251" s="96"/>
      <c r="J251" s="96"/>
      <c r="K251" s="97"/>
      <c r="L251" s="114"/>
      <c r="M251" s="167"/>
      <c r="N251" s="168"/>
      <c r="O251" s="168"/>
    </row>
    <row r="252" ht="31.5" customHeight="1">
      <c r="A252" s="166"/>
      <c r="B252" s="114"/>
      <c r="C252" s="154"/>
      <c r="D252" s="96"/>
      <c r="E252" s="97"/>
      <c r="F252" s="114"/>
      <c r="G252" s="114"/>
      <c r="H252" s="154"/>
      <c r="I252" s="96"/>
      <c r="J252" s="96"/>
      <c r="K252" s="97"/>
      <c r="L252" s="114"/>
      <c r="M252" s="167"/>
      <c r="N252" s="168"/>
      <c r="O252" s="168"/>
    </row>
    <row r="253" ht="31.5" customHeight="1">
      <c r="A253" s="166"/>
      <c r="B253" s="114"/>
      <c r="C253" s="154"/>
      <c r="D253" s="96"/>
      <c r="E253" s="97"/>
      <c r="F253" s="114"/>
      <c r="G253" s="114"/>
      <c r="H253" s="154"/>
      <c r="I253" s="96"/>
      <c r="J253" s="96"/>
      <c r="K253" s="97"/>
      <c r="L253" s="114"/>
      <c r="M253" s="167"/>
      <c r="N253" s="168"/>
      <c r="O253" s="168"/>
    </row>
    <row r="254" ht="31.5" customHeight="1">
      <c r="A254" s="166"/>
      <c r="B254" s="114"/>
      <c r="C254" s="154"/>
      <c r="D254" s="96"/>
      <c r="E254" s="97"/>
      <c r="F254" s="114"/>
      <c r="G254" s="114"/>
      <c r="H254" s="154"/>
      <c r="I254" s="96"/>
      <c r="J254" s="96"/>
      <c r="K254" s="97"/>
      <c r="L254" s="114"/>
      <c r="M254" s="167"/>
      <c r="N254" s="168"/>
      <c r="O254" s="168"/>
    </row>
    <row r="255" ht="31.5" customHeight="1">
      <c r="A255" s="166"/>
      <c r="B255" s="114"/>
      <c r="C255" s="154"/>
      <c r="D255" s="96"/>
      <c r="E255" s="97"/>
      <c r="F255" s="114"/>
      <c r="G255" s="114"/>
      <c r="H255" s="154"/>
      <c r="I255" s="96"/>
      <c r="J255" s="96"/>
      <c r="K255" s="97"/>
      <c r="L255" s="114"/>
      <c r="M255" s="167"/>
      <c r="N255" s="174"/>
      <c r="O255" s="174"/>
    </row>
    <row r="256" ht="31.5" customHeight="1">
      <c r="A256" s="166"/>
      <c r="B256" s="114"/>
      <c r="C256" s="154"/>
      <c r="D256" s="96"/>
      <c r="E256" s="97"/>
      <c r="F256" s="114"/>
      <c r="G256" s="114"/>
      <c r="H256" s="154"/>
      <c r="I256" s="96"/>
      <c r="J256" s="96"/>
      <c r="K256" s="97"/>
      <c r="L256" s="114"/>
      <c r="M256" s="167"/>
      <c r="N256" s="168"/>
      <c r="O256" s="168"/>
    </row>
    <row r="257" ht="31.5" customHeight="1">
      <c r="A257" s="166"/>
      <c r="B257" s="114"/>
      <c r="C257" s="154"/>
      <c r="D257" s="96"/>
      <c r="E257" s="97"/>
      <c r="F257" s="114"/>
      <c r="G257" s="114"/>
      <c r="H257" s="154"/>
      <c r="I257" s="96"/>
      <c r="J257" s="96"/>
      <c r="K257" s="97"/>
      <c r="L257" s="114"/>
      <c r="M257" s="167"/>
      <c r="N257" s="168"/>
      <c r="O257" s="168"/>
    </row>
    <row r="258" ht="31.5" customHeight="1">
      <c r="A258" s="166"/>
      <c r="B258" s="114"/>
      <c r="C258" s="154"/>
      <c r="D258" s="96"/>
      <c r="E258" s="97"/>
      <c r="F258" s="114"/>
      <c r="G258" s="114"/>
      <c r="H258" s="154"/>
      <c r="I258" s="96"/>
      <c r="J258" s="96"/>
      <c r="K258" s="97"/>
      <c r="L258" s="114"/>
      <c r="M258" s="167"/>
      <c r="N258" s="168"/>
      <c r="O258" s="168"/>
    </row>
    <row r="259" ht="31.5" customHeight="1">
      <c r="A259" s="166"/>
      <c r="B259" s="114"/>
      <c r="C259" s="154"/>
      <c r="D259" s="96"/>
      <c r="E259" s="97"/>
      <c r="F259" s="114"/>
      <c r="G259" s="114"/>
      <c r="H259" s="154"/>
      <c r="I259" s="96"/>
      <c r="J259" s="96"/>
      <c r="K259" s="97"/>
      <c r="L259" s="114"/>
      <c r="M259" s="167"/>
      <c r="N259" s="172"/>
      <c r="O259" s="172"/>
    </row>
    <row r="260" ht="31.5" customHeight="1">
      <c r="A260" s="166"/>
      <c r="B260" s="114"/>
      <c r="C260" s="154"/>
      <c r="D260" s="96"/>
      <c r="E260" s="97"/>
      <c r="F260" s="114"/>
      <c r="G260" s="114"/>
      <c r="H260" s="154"/>
      <c r="I260" s="96"/>
      <c r="J260" s="96"/>
      <c r="K260" s="97"/>
      <c r="L260" s="114"/>
      <c r="M260" s="167"/>
      <c r="N260" s="172"/>
      <c r="O260" s="172"/>
    </row>
    <row r="261" ht="31.5" customHeight="1">
      <c r="A261" s="166"/>
      <c r="B261" s="114"/>
      <c r="C261" s="154"/>
      <c r="D261" s="96"/>
      <c r="E261" s="97"/>
      <c r="F261" s="114"/>
      <c r="G261" s="114"/>
      <c r="H261" s="154"/>
      <c r="I261" s="96"/>
      <c r="J261" s="96"/>
      <c r="K261" s="97"/>
      <c r="L261" s="114"/>
      <c r="M261" s="167"/>
      <c r="N261" s="172"/>
      <c r="O261" s="172"/>
    </row>
    <row r="262" ht="31.5" customHeight="1">
      <c r="A262" s="166"/>
      <c r="B262" s="114"/>
      <c r="C262" s="154"/>
      <c r="D262" s="96"/>
      <c r="E262" s="97"/>
      <c r="F262" s="114"/>
      <c r="G262" s="114"/>
      <c r="H262" s="154"/>
      <c r="I262" s="96"/>
      <c r="J262" s="96"/>
      <c r="K262" s="97"/>
      <c r="L262" s="114"/>
      <c r="M262" s="167"/>
      <c r="N262" s="172"/>
      <c r="O262" s="172"/>
    </row>
    <row r="263" ht="24.0" customHeight="1">
      <c r="A263" s="175" t="s">
        <v>258</v>
      </c>
      <c r="B263" s="5"/>
      <c r="C263" s="176"/>
      <c r="D263" s="5"/>
      <c r="E263" s="6"/>
      <c r="F263" s="177" t="s">
        <v>260</v>
      </c>
      <c r="G263" s="5"/>
      <c r="H263" s="176"/>
      <c r="I263" s="6"/>
      <c r="J263" s="177" t="s">
        <v>261</v>
      </c>
      <c r="K263" s="5"/>
      <c r="L263" s="176"/>
      <c r="M263" s="178"/>
    </row>
    <row r="264" ht="23.25" customHeight="1">
      <c r="A264" s="179" t="s">
        <v>262</v>
      </c>
      <c r="B264" s="180"/>
      <c r="C264" s="181"/>
      <c r="D264" s="180"/>
      <c r="E264" s="182"/>
      <c r="F264" s="183" t="s">
        <v>262</v>
      </c>
      <c r="G264" s="180"/>
      <c r="H264" s="181"/>
      <c r="I264" s="182"/>
      <c r="J264" s="183" t="s">
        <v>262</v>
      </c>
      <c r="K264" s="180"/>
      <c r="L264" s="184"/>
      <c r="M264" s="185"/>
      <c r="N264" s="186"/>
      <c r="O264" s="186"/>
      <c r="P264" s="186"/>
      <c r="Q264" s="186"/>
      <c r="R264" s="186"/>
      <c r="S264" s="186"/>
      <c r="T264" s="186"/>
      <c r="U264" s="186"/>
      <c r="V264" s="186"/>
      <c r="W264" s="186"/>
      <c r="X264" s="186"/>
      <c r="Y264" s="186"/>
      <c r="Z264" s="186"/>
    </row>
    <row r="265" ht="15.75" customHeight="1">
      <c r="A265" s="2"/>
      <c r="B265" s="2"/>
      <c r="C265" s="2"/>
      <c r="D265" s="2"/>
      <c r="E265" s="2"/>
      <c r="F265" s="2"/>
      <c r="G265" s="2"/>
      <c r="H265" s="2"/>
      <c r="I265" s="2"/>
      <c r="J265" s="2"/>
      <c r="K265" s="2"/>
      <c r="L265" s="2"/>
      <c r="M265" s="2"/>
    </row>
    <row r="266" ht="15.75" customHeight="1">
      <c r="A266" s="2"/>
      <c r="B266" s="2"/>
      <c r="C266" s="2"/>
      <c r="D266" s="2"/>
      <c r="E266" s="2"/>
      <c r="F266" s="2"/>
      <c r="G266" s="2"/>
      <c r="H266" s="2"/>
      <c r="I266" s="2"/>
      <c r="J266" s="2"/>
      <c r="K266" s="2"/>
      <c r="L266" s="2"/>
      <c r="M266" s="2"/>
    </row>
    <row r="267" ht="15.75" customHeight="1">
      <c r="A267" s="2"/>
      <c r="B267" s="2"/>
      <c r="C267" s="2"/>
      <c r="D267" s="2"/>
      <c r="E267" s="2"/>
      <c r="F267" s="2"/>
      <c r="G267" s="2"/>
      <c r="H267" s="2"/>
      <c r="I267" s="2"/>
      <c r="J267" s="2"/>
      <c r="K267" s="2"/>
      <c r="L267" s="2"/>
      <c r="M267" s="2"/>
    </row>
    <row r="268" ht="15.75" customHeight="1">
      <c r="A268" s="2"/>
      <c r="B268" s="2"/>
      <c r="C268" s="2"/>
      <c r="D268" s="2"/>
      <c r="E268" s="2"/>
      <c r="F268" s="2"/>
      <c r="G268" s="2"/>
      <c r="H268" s="2"/>
      <c r="I268" s="2"/>
      <c r="J268" s="2"/>
      <c r="K268" s="2"/>
      <c r="L268" s="2"/>
      <c r="M268" s="2"/>
    </row>
    <row r="269" ht="15.75" customHeight="1">
      <c r="A269" s="2"/>
      <c r="B269" s="2"/>
      <c r="C269" s="2"/>
      <c r="D269" s="2"/>
      <c r="E269" s="2"/>
      <c r="F269" s="2"/>
      <c r="G269" s="2"/>
      <c r="H269" s="2"/>
      <c r="I269" s="2"/>
      <c r="J269" s="2"/>
      <c r="K269" s="2"/>
      <c r="L269" s="2"/>
      <c r="M269" s="2"/>
    </row>
    <row r="270" ht="15.75" customHeight="1">
      <c r="A270" s="2"/>
      <c r="B270" s="2"/>
      <c r="C270" s="2"/>
      <c r="D270" s="2"/>
      <c r="E270" s="2"/>
      <c r="F270" s="2"/>
      <c r="G270" s="2"/>
      <c r="H270" s="2"/>
      <c r="I270" s="2"/>
      <c r="J270" s="2"/>
      <c r="K270" s="2"/>
      <c r="L270" s="2"/>
      <c r="M270" s="2"/>
    </row>
    <row r="271" ht="15.75" customHeight="1">
      <c r="A271" s="2"/>
      <c r="B271" s="2"/>
      <c r="C271" s="2"/>
      <c r="D271" s="2"/>
      <c r="E271" s="2"/>
      <c r="F271" s="2"/>
      <c r="G271" s="2"/>
      <c r="H271" s="2"/>
      <c r="I271" s="2"/>
      <c r="J271" s="2"/>
      <c r="K271" s="2"/>
      <c r="L271" s="2"/>
      <c r="M271" s="2"/>
    </row>
    <row r="272" ht="15.75" customHeight="1">
      <c r="A272" s="2"/>
      <c r="B272" s="2"/>
      <c r="C272" s="2"/>
      <c r="D272" s="2"/>
      <c r="E272" s="2"/>
      <c r="F272" s="2"/>
      <c r="G272" s="2"/>
      <c r="H272" s="2"/>
      <c r="I272" s="2"/>
      <c r="J272" s="2"/>
      <c r="K272" s="2"/>
      <c r="L272" s="2"/>
      <c r="M272" s="2"/>
    </row>
    <row r="273" ht="15.75" customHeight="1">
      <c r="A273" s="2"/>
      <c r="B273" s="2"/>
      <c r="C273" s="2"/>
      <c r="D273" s="2"/>
      <c r="E273" s="2"/>
      <c r="F273" s="2"/>
      <c r="G273" s="2"/>
      <c r="H273" s="2"/>
      <c r="I273" s="2"/>
      <c r="J273" s="2"/>
      <c r="K273" s="2"/>
      <c r="L273" s="2"/>
      <c r="M273" s="2"/>
    </row>
    <row r="274" ht="15.75" customHeight="1">
      <c r="A274" s="2"/>
      <c r="B274" s="2"/>
      <c r="C274" s="2"/>
      <c r="D274" s="2"/>
      <c r="E274" s="2"/>
      <c r="F274" s="2"/>
      <c r="G274" s="2"/>
      <c r="H274" s="2"/>
      <c r="I274" s="2"/>
      <c r="J274" s="2"/>
      <c r="K274" s="2"/>
      <c r="L274" s="2"/>
      <c r="M274" s="2"/>
    </row>
    <row r="275" ht="15.75" customHeight="1">
      <c r="A275" s="2"/>
      <c r="B275" s="2"/>
      <c r="C275" s="2"/>
      <c r="D275" s="2"/>
      <c r="E275" s="2"/>
      <c r="F275" s="2"/>
      <c r="G275" s="2"/>
      <c r="H275" s="2"/>
      <c r="I275" s="2"/>
      <c r="J275" s="2"/>
      <c r="K275" s="2"/>
      <c r="L275" s="2"/>
      <c r="M275" s="2"/>
    </row>
    <row r="276" ht="15.75" customHeight="1">
      <c r="A276" s="2"/>
      <c r="B276" s="2"/>
      <c r="C276" s="2"/>
      <c r="D276" s="2"/>
      <c r="E276" s="2"/>
      <c r="F276" s="2"/>
      <c r="G276" s="2"/>
      <c r="H276" s="2"/>
      <c r="I276" s="2"/>
      <c r="J276" s="2"/>
      <c r="K276" s="2"/>
      <c r="L276" s="2"/>
      <c r="M276" s="2"/>
    </row>
    <row r="277" ht="15.75" customHeight="1">
      <c r="A277" s="2"/>
      <c r="B277" s="2"/>
      <c r="C277" s="2"/>
      <c r="D277" s="2"/>
      <c r="E277" s="2"/>
      <c r="F277" s="2"/>
      <c r="G277" s="2"/>
      <c r="H277" s="2"/>
      <c r="I277" s="2"/>
      <c r="J277" s="2"/>
      <c r="K277" s="2"/>
      <c r="L277" s="2"/>
      <c r="M277" s="2"/>
    </row>
    <row r="278" ht="15.75" customHeight="1">
      <c r="A278" s="2"/>
      <c r="B278" s="2"/>
      <c r="C278" s="2"/>
      <c r="D278" s="2"/>
      <c r="E278" s="2"/>
      <c r="F278" s="2"/>
      <c r="G278" s="2"/>
      <c r="H278" s="2"/>
      <c r="I278" s="2"/>
      <c r="J278" s="2"/>
      <c r="K278" s="2"/>
      <c r="L278" s="2"/>
      <c r="M278" s="2"/>
    </row>
    <row r="279" ht="15.75" customHeight="1">
      <c r="A279" s="2"/>
      <c r="B279" s="2"/>
      <c r="C279" s="2"/>
      <c r="D279" s="2"/>
      <c r="E279" s="2"/>
      <c r="F279" s="2"/>
      <c r="G279" s="2"/>
      <c r="H279" s="2"/>
      <c r="I279" s="2"/>
      <c r="J279" s="2"/>
      <c r="K279" s="2"/>
      <c r="L279" s="2"/>
      <c r="M279" s="2"/>
    </row>
    <row r="280" ht="15.75" customHeight="1">
      <c r="A280" s="2"/>
      <c r="B280" s="2"/>
      <c r="C280" s="2"/>
      <c r="D280" s="2"/>
      <c r="E280" s="2"/>
      <c r="F280" s="2"/>
      <c r="G280" s="2"/>
      <c r="H280" s="2"/>
      <c r="I280" s="2"/>
      <c r="J280" s="2"/>
      <c r="K280" s="2"/>
      <c r="L280" s="2"/>
      <c r="M280" s="2"/>
    </row>
    <row r="281" ht="15.75" customHeight="1">
      <c r="A281" s="2"/>
      <c r="B281" s="2"/>
      <c r="C281" s="2"/>
      <c r="D281" s="2"/>
      <c r="E281" s="2"/>
      <c r="F281" s="2"/>
      <c r="G281" s="2"/>
      <c r="H281" s="2"/>
      <c r="I281" s="2"/>
      <c r="J281" s="2"/>
      <c r="K281" s="2"/>
      <c r="L281" s="2"/>
      <c r="M281" s="2"/>
    </row>
    <row r="282" ht="15.75" customHeight="1">
      <c r="A282" s="2"/>
      <c r="B282" s="2"/>
      <c r="C282" s="2"/>
      <c r="D282" s="2"/>
      <c r="E282" s="2"/>
      <c r="F282" s="2"/>
      <c r="G282" s="2"/>
      <c r="H282" s="2"/>
      <c r="I282" s="2"/>
      <c r="J282" s="2"/>
      <c r="K282" s="2"/>
      <c r="L282" s="2"/>
      <c r="M282" s="2"/>
    </row>
    <row r="283" ht="15.75" customHeight="1">
      <c r="A283" s="2"/>
      <c r="B283" s="2"/>
      <c r="C283" s="2"/>
      <c r="D283" s="2"/>
      <c r="E283" s="2"/>
      <c r="F283" s="2"/>
      <c r="G283" s="2"/>
      <c r="H283" s="2"/>
      <c r="I283" s="2"/>
      <c r="J283" s="2"/>
      <c r="K283" s="2"/>
      <c r="L283" s="2"/>
      <c r="M283" s="2"/>
    </row>
    <row r="284" ht="15.75" customHeight="1">
      <c r="A284" s="2"/>
      <c r="B284" s="2"/>
      <c r="C284" s="2"/>
      <c r="D284" s="2"/>
      <c r="E284" s="2"/>
      <c r="F284" s="2"/>
      <c r="G284" s="2"/>
      <c r="H284" s="2"/>
      <c r="I284" s="2"/>
      <c r="J284" s="2"/>
      <c r="K284" s="2"/>
      <c r="L284" s="2"/>
      <c r="M284" s="2"/>
    </row>
    <row r="285" ht="15.75" customHeight="1">
      <c r="A285" s="2"/>
      <c r="B285" s="2"/>
      <c r="C285" s="2"/>
      <c r="D285" s="2"/>
      <c r="E285" s="2"/>
      <c r="F285" s="2"/>
      <c r="G285" s="2"/>
      <c r="H285" s="2"/>
      <c r="I285" s="2"/>
      <c r="J285" s="2"/>
      <c r="K285" s="2"/>
      <c r="L285" s="2"/>
      <c r="M285" s="2"/>
    </row>
    <row r="286" ht="15.75" customHeight="1">
      <c r="A286" s="2"/>
      <c r="B286" s="2"/>
      <c r="C286" s="2"/>
      <c r="D286" s="2"/>
      <c r="E286" s="2"/>
      <c r="F286" s="2"/>
      <c r="G286" s="2"/>
      <c r="H286" s="2"/>
      <c r="I286" s="2"/>
      <c r="J286" s="2"/>
      <c r="K286" s="2"/>
      <c r="L286" s="2"/>
      <c r="M286" s="2"/>
    </row>
    <row r="287" ht="15.75" customHeight="1">
      <c r="A287" s="2"/>
      <c r="B287" s="2"/>
      <c r="C287" s="2"/>
      <c r="D287" s="2"/>
      <c r="E287" s="2"/>
      <c r="F287" s="2"/>
      <c r="G287" s="2"/>
      <c r="H287" s="2"/>
      <c r="I287" s="2"/>
      <c r="J287" s="2"/>
      <c r="K287" s="2"/>
      <c r="L287" s="2"/>
      <c r="M287" s="2"/>
    </row>
    <row r="288" ht="15.75" customHeight="1">
      <c r="A288" s="2"/>
      <c r="B288" s="2"/>
      <c r="C288" s="2"/>
      <c r="D288" s="2"/>
      <c r="E288" s="2"/>
      <c r="F288" s="2"/>
      <c r="G288" s="2"/>
      <c r="H288" s="2"/>
      <c r="I288" s="2"/>
      <c r="J288" s="2"/>
      <c r="K288" s="2"/>
      <c r="L288" s="2"/>
      <c r="M288" s="2"/>
    </row>
    <row r="289" ht="15.75" customHeight="1">
      <c r="A289" s="2"/>
      <c r="B289" s="2"/>
      <c r="C289" s="2"/>
      <c r="D289" s="2"/>
      <c r="E289" s="2"/>
      <c r="F289" s="2"/>
      <c r="G289" s="2"/>
      <c r="H289" s="2"/>
      <c r="I289" s="2"/>
      <c r="J289" s="2"/>
      <c r="K289" s="2"/>
      <c r="L289" s="2"/>
      <c r="M289" s="2"/>
    </row>
    <row r="290" ht="15.75" customHeight="1">
      <c r="A290" s="2"/>
      <c r="B290" s="2"/>
      <c r="C290" s="2"/>
      <c r="D290" s="2"/>
      <c r="E290" s="2"/>
      <c r="F290" s="2"/>
      <c r="G290" s="2"/>
      <c r="H290" s="2"/>
      <c r="I290" s="2"/>
      <c r="J290" s="2"/>
      <c r="K290" s="2"/>
      <c r="L290" s="2"/>
      <c r="M290" s="2"/>
    </row>
    <row r="291" ht="15.75" customHeight="1">
      <c r="A291" s="2"/>
      <c r="B291" s="2"/>
      <c r="C291" s="2"/>
      <c r="D291" s="2"/>
      <c r="E291" s="2"/>
      <c r="F291" s="2"/>
      <c r="G291" s="2"/>
      <c r="H291" s="2"/>
      <c r="I291" s="2"/>
      <c r="J291" s="2"/>
      <c r="K291" s="2"/>
      <c r="L291" s="2"/>
      <c r="M291" s="2"/>
    </row>
    <row r="292" ht="15.75" customHeight="1">
      <c r="A292" s="2"/>
      <c r="B292" s="2"/>
      <c r="C292" s="2"/>
      <c r="D292" s="2"/>
      <c r="E292" s="2"/>
      <c r="F292" s="2"/>
      <c r="G292" s="2"/>
      <c r="H292" s="2"/>
      <c r="I292" s="2"/>
      <c r="J292" s="2"/>
      <c r="K292" s="2"/>
      <c r="L292" s="2"/>
      <c r="M292" s="2"/>
    </row>
    <row r="293" ht="15.75" customHeight="1">
      <c r="A293" s="2"/>
      <c r="B293" s="2"/>
      <c r="C293" s="2"/>
      <c r="D293" s="2"/>
      <c r="E293" s="2"/>
      <c r="F293" s="2"/>
      <c r="G293" s="2"/>
      <c r="H293" s="2"/>
      <c r="I293" s="2"/>
      <c r="J293" s="2"/>
      <c r="K293" s="2"/>
      <c r="L293" s="2"/>
      <c r="M293" s="2"/>
    </row>
    <row r="294" ht="15.75" customHeight="1">
      <c r="A294" s="2"/>
      <c r="B294" s="2"/>
      <c r="C294" s="2"/>
      <c r="D294" s="2"/>
      <c r="E294" s="2"/>
      <c r="F294" s="2"/>
      <c r="G294" s="2"/>
      <c r="H294" s="2"/>
      <c r="I294" s="2"/>
      <c r="J294" s="2"/>
      <c r="K294" s="2"/>
      <c r="L294" s="2"/>
      <c r="M294" s="2"/>
    </row>
    <row r="295" ht="15.75" customHeight="1">
      <c r="A295" s="2"/>
      <c r="B295" s="2"/>
      <c r="C295" s="2"/>
      <c r="D295" s="2"/>
      <c r="E295" s="2"/>
      <c r="F295" s="2"/>
      <c r="G295" s="2"/>
      <c r="H295" s="2"/>
      <c r="I295" s="2"/>
      <c r="J295" s="2"/>
      <c r="K295" s="2"/>
      <c r="L295" s="2"/>
      <c r="M295" s="2"/>
    </row>
    <row r="296" ht="15.75" customHeight="1">
      <c r="A296" s="2"/>
      <c r="B296" s="2"/>
      <c r="C296" s="2"/>
      <c r="D296" s="2"/>
      <c r="E296" s="2"/>
      <c r="F296" s="2"/>
      <c r="G296" s="2"/>
      <c r="H296" s="2"/>
      <c r="I296" s="2"/>
      <c r="J296" s="2"/>
      <c r="K296" s="2"/>
      <c r="L296" s="2"/>
      <c r="M296" s="2"/>
    </row>
    <row r="297" ht="15.75" customHeight="1">
      <c r="A297" s="2"/>
      <c r="B297" s="2"/>
      <c r="C297" s="2"/>
      <c r="D297" s="2"/>
      <c r="E297" s="2"/>
      <c r="F297" s="2"/>
      <c r="G297" s="2"/>
      <c r="H297" s="2"/>
      <c r="I297" s="2"/>
      <c r="J297" s="2"/>
      <c r="K297" s="2"/>
      <c r="L297" s="2"/>
      <c r="M297" s="2"/>
    </row>
    <row r="298" ht="15.75" customHeight="1">
      <c r="A298" s="2"/>
      <c r="B298" s="2"/>
      <c r="C298" s="2"/>
      <c r="D298" s="2"/>
      <c r="E298" s="2"/>
      <c r="F298" s="2"/>
      <c r="G298" s="2"/>
      <c r="H298" s="2"/>
      <c r="I298" s="2"/>
      <c r="J298" s="2"/>
      <c r="K298" s="2"/>
      <c r="L298" s="2"/>
      <c r="M298" s="2"/>
    </row>
    <row r="299" ht="15.75" customHeight="1">
      <c r="A299" s="2"/>
      <c r="B299" s="2"/>
      <c r="C299" s="2"/>
      <c r="D299" s="2"/>
      <c r="E299" s="2"/>
      <c r="F299" s="2"/>
      <c r="G299" s="2"/>
      <c r="H299" s="2"/>
      <c r="I299" s="2"/>
      <c r="J299" s="2"/>
      <c r="K299" s="2"/>
      <c r="L299" s="2"/>
      <c r="M299" s="2"/>
    </row>
    <row r="300" ht="15.75" customHeight="1">
      <c r="A300" s="2"/>
      <c r="B300" s="2"/>
      <c r="C300" s="2"/>
      <c r="D300" s="2"/>
      <c r="E300" s="2"/>
      <c r="F300" s="2"/>
      <c r="G300" s="2"/>
      <c r="H300" s="2"/>
      <c r="I300" s="2"/>
      <c r="J300" s="2"/>
      <c r="K300" s="2"/>
      <c r="L300" s="2"/>
      <c r="M300" s="2"/>
    </row>
    <row r="301" ht="15.75" customHeight="1">
      <c r="A301" s="2"/>
      <c r="B301" s="2"/>
      <c r="C301" s="2"/>
      <c r="D301" s="2"/>
      <c r="E301" s="2"/>
      <c r="F301" s="2"/>
      <c r="G301" s="2"/>
      <c r="H301" s="2"/>
      <c r="I301" s="2"/>
      <c r="J301" s="2"/>
      <c r="K301" s="2"/>
      <c r="L301" s="2"/>
      <c r="M301" s="2"/>
    </row>
    <row r="302" ht="15.75" customHeight="1">
      <c r="A302" s="2"/>
      <c r="B302" s="2"/>
      <c r="C302" s="2"/>
      <c r="D302" s="2"/>
      <c r="E302" s="2"/>
      <c r="F302" s="2"/>
      <c r="G302" s="2"/>
      <c r="H302" s="2"/>
      <c r="I302" s="2"/>
      <c r="J302" s="2"/>
      <c r="K302" s="2"/>
      <c r="L302" s="2"/>
      <c r="M302" s="2"/>
    </row>
    <row r="303" ht="15.75" customHeight="1">
      <c r="A303" s="2"/>
      <c r="B303" s="2"/>
      <c r="C303" s="2"/>
      <c r="D303" s="2"/>
      <c r="E303" s="2"/>
      <c r="F303" s="2"/>
      <c r="G303" s="2"/>
      <c r="H303" s="2"/>
      <c r="I303" s="2"/>
      <c r="J303" s="2"/>
      <c r="K303" s="2"/>
      <c r="L303" s="2"/>
      <c r="M303" s="2"/>
    </row>
    <row r="304" ht="15.75" customHeight="1">
      <c r="A304" s="2"/>
      <c r="B304" s="2"/>
      <c r="C304" s="2"/>
      <c r="D304" s="2"/>
      <c r="E304" s="2"/>
      <c r="F304" s="2"/>
      <c r="G304" s="2"/>
      <c r="H304" s="2"/>
      <c r="I304" s="2"/>
      <c r="J304" s="2"/>
      <c r="K304" s="2"/>
      <c r="L304" s="2"/>
      <c r="M304" s="2"/>
    </row>
    <row r="305" ht="15.75" customHeight="1">
      <c r="A305" s="2"/>
      <c r="B305" s="2"/>
      <c r="C305" s="2"/>
      <c r="D305" s="2"/>
      <c r="E305" s="2"/>
      <c r="F305" s="2"/>
      <c r="G305" s="2"/>
      <c r="H305" s="2"/>
      <c r="I305" s="2"/>
      <c r="J305" s="2"/>
      <c r="K305" s="2"/>
      <c r="L305" s="2"/>
      <c r="M305" s="2"/>
    </row>
    <row r="306" ht="15.75" customHeight="1">
      <c r="A306" s="2"/>
      <c r="B306" s="2"/>
      <c r="C306" s="2"/>
      <c r="D306" s="2"/>
      <c r="E306" s="2"/>
      <c r="F306" s="2"/>
      <c r="G306" s="2"/>
      <c r="H306" s="2"/>
      <c r="I306" s="2"/>
      <c r="J306" s="2"/>
      <c r="K306" s="2"/>
      <c r="L306" s="2"/>
      <c r="M306" s="2"/>
    </row>
    <row r="307" ht="15.75" customHeight="1">
      <c r="A307" s="2"/>
      <c r="B307" s="2"/>
      <c r="C307" s="2"/>
      <c r="D307" s="2"/>
      <c r="E307" s="2"/>
      <c r="F307" s="2"/>
      <c r="G307" s="2"/>
      <c r="H307" s="2"/>
      <c r="I307" s="2"/>
      <c r="J307" s="2"/>
      <c r="K307" s="2"/>
      <c r="L307" s="2"/>
      <c r="M307" s="2"/>
    </row>
    <row r="308" ht="15.75" customHeight="1">
      <c r="A308" s="2"/>
      <c r="B308" s="2"/>
      <c r="C308" s="2"/>
      <c r="D308" s="2"/>
      <c r="E308" s="2"/>
      <c r="F308" s="2"/>
      <c r="G308" s="2"/>
      <c r="H308" s="2"/>
      <c r="I308" s="2"/>
      <c r="J308" s="2"/>
      <c r="K308" s="2"/>
      <c r="L308" s="2"/>
      <c r="M308" s="2"/>
    </row>
    <row r="309" ht="15.75" customHeight="1">
      <c r="A309" s="2"/>
      <c r="B309" s="2"/>
      <c r="C309" s="2"/>
      <c r="D309" s="2"/>
      <c r="E309" s="2"/>
      <c r="F309" s="2"/>
      <c r="G309" s="2"/>
      <c r="H309" s="2"/>
      <c r="I309" s="2"/>
      <c r="J309" s="2"/>
      <c r="K309" s="2"/>
      <c r="L309" s="2"/>
      <c r="M309" s="2"/>
    </row>
    <row r="310" ht="15.75" customHeight="1">
      <c r="A310" s="2"/>
      <c r="B310" s="2"/>
      <c r="C310" s="2"/>
      <c r="D310" s="2"/>
      <c r="E310" s="2"/>
      <c r="F310" s="2"/>
      <c r="G310" s="2"/>
      <c r="H310" s="2"/>
      <c r="I310" s="2"/>
      <c r="J310" s="2"/>
      <c r="K310" s="2"/>
      <c r="L310" s="2"/>
      <c r="M310" s="2"/>
    </row>
    <row r="311" ht="15.75" customHeight="1">
      <c r="A311" s="2"/>
      <c r="B311" s="2"/>
      <c r="C311" s="2"/>
      <c r="D311" s="2"/>
      <c r="E311" s="2"/>
      <c r="F311" s="2"/>
      <c r="G311" s="2"/>
      <c r="H311" s="2"/>
      <c r="I311" s="2"/>
      <c r="J311" s="2"/>
      <c r="K311" s="2"/>
      <c r="L311" s="2"/>
      <c r="M311" s="2"/>
    </row>
    <row r="312" ht="15.75" customHeight="1">
      <c r="A312" s="2"/>
      <c r="B312" s="2"/>
      <c r="C312" s="2"/>
      <c r="D312" s="2"/>
      <c r="E312" s="2"/>
      <c r="F312" s="2"/>
      <c r="G312" s="2"/>
      <c r="H312" s="2"/>
      <c r="I312" s="2"/>
      <c r="J312" s="2"/>
      <c r="K312" s="2"/>
      <c r="L312" s="2"/>
      <c r="M312" s="2"/>
    </row>
    <row r="313" ht="15.75" customHeight="1">
      <c r="A313" s="2"/>
      <c r="B313" s="2"/>
      <c r="C313" s="2"/>
      <c r="D313" s="2"/>
      <c r="E313" s="2"/>
      <c r="F313" s="2"/>
      <c r="G313" s="2"/>
      <c r="H313" s="2"/>
      <c r="I313" s="2"/>
      <c r="J313" s="2"/>
      <c r="K313" s="2"/>
      <c r="L313" s="2"/>
      <c r="M313" s="2"/>
    </row>
    <row r="314" ht="15.75" customHeight="1">
      <c r="A314" s="2"/>
      <c r="B314" s="2"/>
      <c r="C314" s="2"/>
      <c r="D314" s="2"/>
      <c r="E314" s="2"/>
      <c r="F314" s="2"/>
      <c r="G314" s="2"/>
      <c r="H314" s="2"/>
      <c r="I314" s="2"/>
      <c r="J314" s="2"/>
      <c r="K314" s="2"/>
      <c r="L314" s="2"/>
      <c r="M314" s="2"/>
    </row>
    <row r="315" ht="15.75" customHeight="1">
      <c r="A315" s="2"/>
      <c r="B315" s="2"/>
      <c r="C315" s="2"/>
      <c r="D315" s="2"/>
      <c r="E315" s="2"/>
      <c r="F315" s="2"/>
      <c r="G315" s="2"/>
      <c r="H315" s="2"/>
      <c r="I315" s="2"/>
      <c r="J315" s="2"/>
      <c r="K315" s="2"/>
      <c r="L315" s="2"/>
      <c r="M315" s="2"/>
    </row>
    <row r="316" ht="15.75" customHeight="1">
      <c r="A316" s="2"/>
      <c r="B316" s="2"/>
      <c r="C316" s="2"/>
      <c r="D316" s="2"/>
      <c r="E316" s="2"/>
      <c r="F316" s="2"/>
      <c r="G316" s="2"/>
      <c r="H316" s="2"/>
      <c r="I316" s="2"/>
      <c r="J316" s="2"/>
      <c r="K316" s="2"/>
      <c r="L316" s="2"/>
      <c r="M316" s="2"/>
    </row>
    <row r="317" ht="15.75" customHeight="1">
      <c r="A317" s="2"/>
      <c r="B317" s="2"/>
      <c r="C317" s="2"/>
      <c r="D317" s="2"/>
      <c r="E317" s="2"/>
      <c r="F317" s="2"/>
      <c r="G317" s="2"/>
      <c r="H317" s="2"/>
      <c r="I317" s="2"/>
      <c r="J317" s="2"/>
      <c r="K317" s="2"/>
      <c r="L317" s="2"/>
      <c r="M317" s="2"/>
    </row>
    <row r="318" ht="15.75" customHeight="1">
      <c r="A318" s="2"/>
      <c r="B318" s="2"/>
      <c r="C318" s="2"/>
      <c r="D318" s="2"/>
      <c r="E318" s="2"/>
      <c r="F318" s="2"/>
      <c r="G318" s="2"/>
      <c r="H318" s="2"/>
      <c r="I318" s="2"/>
      <c r="J318" s="2"/>
      <c r="K318" s="2"/>
      <c r="L318" s="2"/>
      <c r="M318" s="2"/>
    </row>
    <row r="319" ht="15.75" customHeight="1">
      <c r="A319" s="2"/>
      <c r="B319" s="2"/>
      <c r="C319" s="2"/>
      <c r="D319" s="2"/>
      <c r="E319" s="2"/>
      <c r="F319" s="2"/>
      <c r="G319" s="2"/>
      <c r="H319" s="2"/>
      <c r="I319" s="2"/>
      <c r="J319" s="2"/>
      <c r="K319" s="2"/>
      <c r="L319" s="2"/>
      <c r="M319" s="2"/>
    </row>
    <row r="320" ht="15.75" customHeight="1">
      <c r="A320" s="2"/>
      <c r="B320" s="2"/>
      <c r="C320" s="2"/>
      <c r="D320" s="2"/>
      <c r="E320" s="2"/>
      <c r="F320" s="2"/>
      <c r="G320" s="2"/>
      <c r="H320" s="2"/>
      <c r="I320" s="2"/>
      <c r="J320" s="2"/>
      <c r="K320" s="2"/>
      <c r="L320" s="2"/>
      <c r="M320" s="2"/>
    </row>
    <row r="321" ht="15.75" customHeight="1">
      <c r="A321" s="2"/>
      <c r="B321" s="2"/>
      <c r="C321" s="2"/>
      <c r="D321" s="2"/>
      <c r="E321" s="2"/>
      <c r="F321" s="2"/>
      <c r="G321" s="2"/>
      <c r="H321" s="2"/>
      <c r="I321" s="2"/>
      <c r="J321" s="2"/>
      <c r="K321" s="2"/>
      <c r="L321" s="2"/>
      <c r="M321" s="2"/>
    </row>
    <row r="322" ht="15.75" customHeight="1">
      <c r="A322" s="2"/>
      <c r="B322" s="2"/>
      <c r="C322" s="2"/>
      <c r="D322" s="2"/>
      <c r="E322" s="2"/>
      <c r="F322" s="2"/>
      <c r="G322" s="2"/>
      <c r="H322" s="2"/>
      <c r="I322" s="2"/>
      <c r="J322" s="2"/>
      <c r="K322" s="2"/>
      <c r="L322" s="2"/>
      <c r="M322" s="2"/>
    </row>
    <row r="323" ht="15.75" customHeight="1">
      <c r="A323" s="2"/>
      <c r="B323" s="2"/>
      <c r="C323" s="2"/>
      <c r="D323" s="2"/>
      <c r="E323" s="2"/>
      <c r="F323" s="2"/>
      <c r="G323" s="2"/>
      <c r="H323" s="2"/>
      <c r="I323" s="2"/>
      <c r="J323" s="2"/>
      <c r="K323" s="2"/>
      <c r="L323" s="2"/>
      <c r="M323" s="2"/>
    </row>
    <row r="324" ht="15.75" customHeight="1">
      <c r="A324" s="2"/>
      <c r="B324" s="2"/>
      <c r="C324" s="2"/>
      <c r="D324" s="2"/>
      <c r="E324" s="2"/>
      <c r="F324" s="2"/>
      <c r="G324" s="2"/>
      <c r="H324" s="2"/>
      <c r="I324" s="2"/>
      <c r="J324" s="2"/>
      <c r="K324" s="2"/>
      <c r="L324" s="2"/>
      <c r="M324" s="2"/>
    </row>
    <row r="325" ht="15.75" customHeight="1">
      <c r="A325" s="2"/>
      <c r="B325" s="2"/>
      <c r="C325" s="2"/>
      <c r="D325" s="2"/>
      <c r="E325" s="2"/>
      <c r="F325" s="2"/>
      <c r="G325" s="2"/>
      <c r="H325" s="2"/>
      <c r="I325" s="2"/>
      <c r="J325" s="2"/>
      <c r="K325" s="2"/>
      <c r="L325" s="2"/>
      <c r="M325" s="2"/>
    </row>
    <row r="326" ht="15.75" customHeight="1">
      <c r="A326" s="2"/>
      <c r="B326" s="2"/>
      <c r="C326" s="2"/>
      <c r="D326" s="2"/>
      <c r="E326" s="2"/>
      <c r="F326" s="2"/>
      <c r="G326" s="2"/>
      <c r="H326" s="2"/>
      <c r="I326" s="2"/>
      <c r="J326" s="2"/>
      <c r="K326" s="2"/>
      <c r="L326" s="2"/>
      <c r="M326" s="2"/>
    </row>
    <row r="327" ht="15.75" customHeight="1">
      <c r="A327" s="2"/>
      <c r="B327" s="2"/>
      <c r="C327" s="2"/>
      <c r="D327" s="2"/>
      <c r="E327" s="2"/>
      <c r="F327" s="2"/>
      <c r="G327" s="2"/>
      <c r="H327" s="2"/>
      <c r="I327" s="2"/>
      <c r="J327" s="2"/>
      <c r="K327" s="2"/>
      <c r="L327" s="2"/>
      <c r="M327" s="2"/>
    </row>
    <row r="328" ht="15.75" customHeight="1">
      <c r="A328" s="2"/>
      <c r="B328" s="2"/>
      <c r="C328" s="2"/>
      <c r="D328" s="2"/>
      <c r="E328" s="2"/>
      <c r="F328" s="2"/>
      <c r="G328" s="2"/>
      <c r="H328" s="2"/>
      <c r="I328" s="2"/>
      <c r="J328" s="2"/>
      <c r="K328" s="2"/>
      <c r="L328" s="2"/>
      <c r="M328" s="2"/>
    </row>
    <row r="329" ht="15.75" customHeight="1">
      <c r="A329" s="2"/>
      <c r="B329" s="2"/>
      <c r="C329" s="2"/>
      <c r="D329" s="2"/>
      <c r="E329" s="2"/>
      <c r="F329" s="2"/>
      <c r="G329" s="2"/>
      <c r="H329" s="2"/>
      <c r="I329" s="2"/>
      <c r="J329" s="2"/>
      <c r="K329" s="2"/>
      <c r="L329" s="2"/>
      <c r="M329" s="2"/>
    </row>
    <row r="330" ht="15.75" customHeight="1">
      <c r="A330" s="2"/>
      <c r="B330" s="2"/>
      <c r="C330" s="2"/>
      <c r="D330" s="2"/>
      <c r="E330" s="2"/>
      <c r="F330" s="2"/>
      <c r="G330" s="2"/>
      <c r="H330" s="2"/>
      <c r="I330" s="2"/>
      <c r="J330" s="2"/>
      <c r="K330" s="2"/>
      <c r="L330" s="2"/>
      <c r="M330" s="2"/>
    </row>
    <row r="331" ht="15.75" customHeight="1">
      <c r="A331" s="2"/>
      <c r="B331" s="2"/>
      <c r="C331" s="2"/>
      <c r="D331" s="2"/>
      <c r="E331" s="2"/>
      <c r="F331" s="2"/>
      <c r="G331" s="2"/>
      <c r="H331" s="2"/>
      <c r="I331" s="2"/>
      <c r="J331" s="2"/>
      <c r="K331" s="2"/>
      <c r="L331" s="2"/>
      <c r="M331" s="2"/>
    </row>
    <row r="332" ht="15.75" customHeight="1">
      <c r="A332" s="2"/>
      <c r="B332" s="2"/>
      <c r="C332" s="2"/>
      <c r="D332" s="2"/>
      <c r="E332" s="2"/>
      <c r="F332" s="2"/>
      <c r="G332" s="2"/>
      <c r="H332" s="2"/>
      <c r="I332" s="2"/>
      <c r="J332" s="2"/>
      <c r="K332" s="2"/>
      <c r="L332" s="2"/>
      <c r="M332" s="2"/>
    </row>
    <row r="333" ht="15.75" customHeight="1">
      <c r="A333" s="2"/>
      <c r="B333" s="2"/>
      <c r="C333" s="2"/>
      <c r="D333" s="2"/>
      <c r="E333" s="2"/>
      <c r="F333" s="2"/>
      <c r="G333" s="2"/>
      <c r="H333" s="2"/>
      <c r="I333" s="2"/>
      <c r="J333" s="2"/>
      <c r="K333" s="2"/>
      <c r="L333" s="2"/>
      <c r="M333" s="2"/>
    </row>
    <row r="334" ht="15.75" customHeight="1">
      <c r="A334" s="2"/>
      <c r="B334" s="2"/>
      <c r="C334" s="2"/>
      <c r="D334" s="2"/>
      <c r="E334" s="2"/>
      <c r="F334" s="2"/>
      <c r="G334" s="2"/>
      <c r="H334" s="2"/>
      <c r="I334" s="2"/>
      <c r="J334" s="2"/>
      <c r="K334" s="2"/>
      <c r="L334" s="2"/>
      <c r="M334" s="2"/>
    </row>
    <row r="335" ht="15.75" customHeight="1">
      <c r="A335" s="2"/>
      <c r="B335" s="2"/>
      <c r="C335" s="2"/>
      <c r="D335" s="2"/>
      <c r="E335" s="2"/>
      <c r="F335" s="2"/>
      <c r="G335" s="2"/>
      <c r="H335" s="2"/>
      <c r="I335" s="2"/>
      <c r="J335" s="2"/>
      <c r="K335" s="2"/>
      <c r="L335" s="2"/>
      <c r="M335" s="2"/>
    </row>
    <row r="336" ht="15.75" customHeight="1">
      <c r="A336" s="2"/>
      <c r="B336" s="2"/>
      <c r="C336" s="2"/>
      <c r="D336" s="2"/>
      <c r="E336" s="2"/>
      <c r="F336" s="2"/>
      <c r="G336" s="2"/>
      <c r="H336" s="2"/>
      <c r="I336" s="2"/>
      <c r="J336" s="2"/>
      <c r="K336" s="2"/>
      <c r="L336" s="2"/>
      <c r="M336" s="2"/>
    </row>
    <row r="337" ht="15.75" customHeight="1">
      <c r="A337" s="2"/>
      <c r="B337" s="2"/>
      <c r="C337" s="2"/>
      <c r="D337" s="2"/>
      <c r="E337" s="2"/>
      <c r="F337" s="2"/>
      <c r="G337" s="2"/>
      <c r="H337" s="2"/>
      <c r="I337" s="2"/>
      <c r="J337" s="2"/>
      <c r="K337" s="2"/>
      <c r="L337" s="2"/>
      <c r="M337" s="2"/>
    </row>
    <row r="338" ht="15.75" customHeight="1">
      <c r="A338" s="2"/>
      <c r="B338" s="2"/>
      <c r="C338" s="2"/>
      <c r="D338" s="2"/>
      <c r="E338" s="2"/>
      <c r="F338" s="2"/>
      <c r="G338" s="2"/>
      <c r="H338" s="2"/>
      <c r="I338" s="2"/>
      <c r="J338" s="2"/>
      <c r="K338" s="2"/>
      <c r="L338" s="2"/>
      <c r="M338" s="2"/>
    </row>
    <row r="339" ht="15.75" customHeight="1">
      <c r="A339" s="2"/>
      <c r="B339" s="2"/>
      <c r="C339" s="2"/>
      <c r="D339" s="2"/>
      <c r="E339" s="2"/>
      <c r="F339" s="2"/>
      <c r="G339" s="2"/>
      <c r="H339" s="2"/>
      <c r="I339" s="2"/>
      <c r="J339" s="2"/>
      <c r="K339" s="2"/>
      <c r="L339" s="2"/>
      <c r="M339" s="2"/>
    </row>
    <row r="340" ht="15.75" customHeight="1">
      <c r="A340" s="2"/>
      <c r="B340" s="2"/>
      <c r="C340" s="2"/>
      <c r="D340" s="2"/>
      <c r="E340" s="2"/>
      <c r="F340" s="2"/>
      <c r="G340" s="2"/>
      <c r="H340" s="2"/>
      <c r="I340" s="2"/>
      <c r="J340" s="2"/>
      <c r="K340" s="2"/>
      <c r="L340" s="2"/>
      <c r="M340" s="2"/>
    </row>
    <row r="341" ht="15.75" customHeight="1">
      <c r="A341" s="2"/>
      <c r="B341" s="2"/>
      <c r="C341" s="2"/>
      <c r="D341" s="2"/>
      <c r="E341" s="2"/>
      <c r="F341" s="2"/>
      <c r="G341" s="2"/>
      <c r="H341" s="2"/>
      <c r="I341" s="2"/>
      <c r="J341" s="2"/>
      <c r="K341" s="2"/>
      <c r="L341" s="2"/>
      <c r="M341" s="2"/>
    </row>
    <row r="342" ht="15.75" customHeight="1">
      <c r="A342" s="2"/>
      <c r="B342" s="2"/>
      <c r="C342" s="2"/>
      <c r="D342" s="2"/>
      <c r="E342" s="2"/>
      <c r="F342" s="2"/>
      <c r="G342" s="2"/>
      <c r="H342" s="2"/>
      <c r="I342" s="2"/>
      <c r="J342" s="2"/>
      <c r="K342" s="2"/>
      <c r="L342" s="2"/>
      <c r="M342" s="2"/>
    </row>
    <row r="343" ht="15.75" customHeight="1">
      <c r="A343" s="2"/>
      <c r="B343" s="2"/>
      <c r="C343" s="2"/>
      <c r="D343" s="2"/>
      <c r="E343" s="2"/>
      <c r="F343" s="2"/>
      <c r="G343" s="2"/>
      <c r="H343" s="2"/>
      <c r="I343" s="2"/>
      <c r="J343" s="2"/>
      <c r="K343" s="2"/>
      <c r="L343" s="2"/>
      <c r="M343" s="2"/>
    </row>
    <row r="344" ht="15.75" customHeight="1">
      <c r="A344" s="2"/>
      <c r="B344" s="2"/>
      <c r="C344" s="2"/>
      <c r="D344" s="2"/>
      <c r="E344" s="2"/>
      <c r="F344" s="2"/>
      <c r="G344" s="2"/>
      <c r="H344" s="2"/>
      <c r="I344" s="2"/>
      <c r="J344" s="2"/>
      <c r="K344" s="2"/>
      <c r="L344" s="2"/>
      <c r="M344" s="2"/>
    </row>
    <row r="345" ht="15.75" customHeight="1">
      <c r="A345" s="2"/>
      <c r="B345" s="2"/>
      <c r="C345" s="2"/>
      <c r="D345" s="2"/>
      <c r="E345" s="2"/>
      <c r="F345" s="2"/>
      <c r="G345" s="2"/>
      <c r="H345" s="2"/>
      <c r="I345" s="2"/>
      <c r="J345" s="2"/>
      <c r="K345" s="2"/>
      <c r="L345" s="2"/>
      <c r="M345" s="2"/>
    </row>
    <row r="346" ht="15.75" customHeight="1">
      <c r="A346" s="2"/>
      <c r="B346" s="2"/>
      <c r="C346" s="2"/>
      <c r="D346" s="2"/>
      <c r="E346" s="2"/>
      <c r="F346" s="2"/>
      <c r="G346" s="2"/>
      <c r="H346" s="2"/>
      <c r="I346" s="2"/>
      <c r="J346" s="2"/>
      <c r="K346" s="2"/>
      <c r="L346" s="2"/>
      <c r="M346" s="2"/>
    </row>
    <row r="347" ht="15.75" customHeight="1">
      <c r="A347" s="2"/>
      <c r="B347" s="2"/>
      <c r="C347" s="2"/>
      <c r="D347" s="2"/>
      <c r="E347" s="2"/>
      <c r="F347" s="2"/>
      <c r="G347" s="2"/>
      <c r="H347" s="2"/>
      <c r="I347" s="2"/>
      <c r="J347" s="2"/>
      <c r="K347" s="2"/>
      <c r="L347" s="2"/>
      <c r="M347" s="2"/>
    </row>
    <row r="348" ht="15.75" customHeight="1">
      <c r="A348" s="2"/>
      <c r="B348" s="2"/>
      <c r="C348" s="2"/>
      <c r="D348" s="2"/>
      <c r="E348" s="2"/>
      <c r="F348" s="2"/>
      <c r="G348" s="2"/>
      <c r="H348" s="2"/>
      <c r="I348" s="2"/>
      <c r="J348" s="2"/>
      <c r="K348" s="2"/>
      <c r="L348" s="2"/>
      <c r="M348" s="2"/>
    </row>
    <row r="349" ht="15.75" customHeight="1">
      <c r="A349" s="2"/>
      <c r="B349" s="2"/>
      <c r="C349" s="2"/>
      <c r="D349" s="2"/>
      <c r="E349" s="2"/>
      <c r="F349" s="2"/>
      <c r="G349" s="2"/>
      <c r="H349" s="2"/>
      <c r="I349" s="2"/>
      <c r="J349" s="2"/>
      <c r="K349" s="2"/>
      <c r="L349" s="2"/>
      <c r="M349" s="2"/>
    </row>
    <row r="350" ht="15.75" customHeight="1">
      <c r="A350" s="2"/>
      <c r="B350" s="2"/>
      <c r="C350" s="2"/>
      <c r="D350" s="2"/>
      <c r="E350" s="2"/>
      <c r="F350" s="2"/>
      <c r="G350" s="2"/>
      <c r="H350" s="2"/>
      <c r="I350" s="2"/>
      <c r="J350" s="2"/>
      <c r="K350" s="2"/>
      <c r="L350" s="2"/>
      <c r="M350" s="2"/>
    </row>
    <row r="351" ht="15.75" customHeight="1">
      <c r="A351" s="2"/>
      <c r="B351" s="2"/>
      <c r="C351" s="2"/>
      <c r="D351" s="2"/>
      <c r="E351" s="2"/>
      <c r="F351" s="2"/>
      <c r="G351" s="2"/>
      <c r="H351" s="2"/>
      <c r="I351" s="2"/>
      <c r="J351" s="2"/>
      <c r="K351" s="2"/>
      <c r="L351" s="2"/>
      <c r="M351" s="2"/>
    </row>
    <row r="352" ht="15.75" customHeight="1">
      <c r="A352" s="2"/>
      <c r="B352" s="2"/>
      <c r="C352" s="2"/>
      <c r="D352" s="2"/>
      <c r="E352" s="2"/>
      <c r="F352" s="2"/>
      <c r="G352" s="2"/>
      <c r="H352" s="2"/>
      <c r="I352" s="2"/>
      <c r="J352" s="2"/>
      <c r="K352" s="2"/>
      <c r="L352" s="2"/>
      <c r="M352" s="2"/>
    </row>
    <row r="353" ht="15.75" customHeight="1">
      <c r="A353" s="2"/>
      <c r="B353" s="2"/>
      <c r="C353" s="2"/>
      <c r="D353" s="2"/>
      <c r="E353" s="2"/>
      <c r="F353" s="2"/>
      <c r="G353" s="2"/>
      <c r="H353" s="2"/>
      <c r="I353" s="2"/>
      <c r="J353" s="2"/>
      <c r="K353" s="2"/>
      <c r="L353" s="2"/>
      <c r="M353" s="2"/>
    </row>
    <row r="354" ht="15.75" customHeight="1">
      <c r="A354" s="2"/>
      <c r="B354" s="2"/>
      <c r="C354" s="2"/>
      <c r="D354" s="2"/>
      <c r="E354" s="2"/>
      <c r="F354" s="2"/>
      <c r="G354" s="2"/>
      <c r="H354" s="2"/>
      <c r="I354" s="2"/>
      <c r="J354" s="2"/>
      <c r="K354" s="2"/>
      <c r="L354" s="2"/>
      <c r="M354" s="2"/>
    </row>
    <row r="355" ht="15.75" customHeight="1">
      <c r="A355" s="2"/>
      <c r="B355" s="2"/>
      <c r="C355" s="2"/>
      <c r="D355" s="2"/>
      <c r="E355" s="2"/>
      <c r="F355" s="2"/>
      <c r="G355" s="2"/>
      <c r="H355" s="2"/>
      <c r="I355" s="2"/>
      <c r="J355" s="2"/>
      <c r="K355" s="2"/>
      <c r="L355" s="2"/>
      <c r="M355" s="2"/>
    </row>
    <row r="356" ht="15.75" customHeight="1">
      <c r="A356" s="2"/>
      <c r="B356" s="2"/>
      <c r="C356" s="2"/>
      <c r="D356" s="2"/>
      <c r="E356" s="2"/>
      <c r="F356" s="2"/>
      <c r="G356" s="2"/>
      <c r="H356" s="2"/>
      <c r="I356" s="2"/>
      <c r="J356" s="2"/>
      <c r="K356" s="2"/>
      <c r="L356" s="2"/>
      <c r="M356" s="2"/>
    </row>
    <row r="357" ht="15.75" customHeight="1">
      <c r="A357" s="2"/>
      <c r="B357" s="2"/>
      <c r="C357" s="2"/>
      <c r="D357" s="2"/>
      <c r="E357" s="2"/>
      <c r="F357" s="2"/>
      <c r="G357" s="2"/>
      <c r="H357" s="2"/>
      <c r="I357" s="2"/>
      <c r="J357" s="2"/>
      <c r="K357" s="2"/>
      <c r="L357" s="2"/>
      <c r="M357" s="2"/>
    </row>
    <row r="358" ht="15.75" customHeight="1">
      <c r="A358" s="2"/>
      <c r="B358" s="2"/>
      <c r="C358" s="2"/>
      <c r="D358" s="2"/>
      <c r="E358" s="2"/>
      <c r="F358" s="2"/>
      <c r="G358" s="2"/>
      <c r="H358" s="2"/>
      <c r="I358" s="2"/>
      <c r="J358" s="2"/>
      <c r="K358" s="2"/>
      <c r="L358" s="2"/>
      <c r="M358" s="2"/>
    </row>
    <row r="359" ht="15.75" customHeight="1">
      <c r="A359" s="2"/>
      <c r="B359" s="2"/>
      <c r="C359" s="2"/>
      <c r="D359" s="2"/>
      <c r="E359" s="2"/>
      <c r="F359" s="2"/>
      <c r="G359" s="2"/>
      <c r="H359" s="2"/>
      <c r="I359" s="2"/>
      <c r="J359" s="2"/>
      <c r="K359" s="2"/>
      <c r="L359" s="2"/>
      <c r="M359" s="2"/>
    </row>
    <row r="360" ht="15.75" customHeight="1">
      <c r="A360" s="2"/>
      <c r="B360" s="2"/>
      <c r="C360" s="2"/>
      <c r="D360" s="2"/>
      <c r="E360" s="2"/>
      <c r="F360" s="2"/>
      <c r="G360" s="2"/>
      <c r="H360" s="2"/>
      <c r="I360" s="2"/>
      <c r="J360" s="2"/>
      <c r="K360" s="2"/>
      <c r="L360" s="2"/>
      <c r="M360" s="2"/>
    </row>
    <row r="361" ht="15.75" customHeight="1">
      <c r="A361" s="2"/>
      <c r="B361" s="2"/>
      <c r="C361" s="2"/>
      <c r="D361" s="2"/>
      <c r="E361" s="2"/>
      <c r="F361" s="2"/>
      <c r="G361" s="2"/>
      <c r="H361" s="2"/>
      <c r="I361" s="2"/>
      <c r="J361" s="2"/>
      <c r="K361" s="2"/>
      <c r="L361" s="2"/>
      <c r="M361" s="2"/>
    </row>
    <row r="362" ht="15.75" customHeight="1">
      <c r="A362" s="2"/>
      <c r="B362" s="2"/>
      <c r="C362" s="2"/>
      <c r="D362" s="2"/>
      <c r="E362" s="2"/>
      <c r="F362" s="2"/>
      <c r="G362" s="2"/>
      <c r="H362" s="2"/>
      <c r="I362" s="2"/>
      <c r="J362" s="2"/>
      <c r="K362" s="2"/>
      <c r="L362" s="2"/>
      <c r="M362" s="2"/>
    </row>
    <row r="363" ht="15.75" customHeight="1">
      <c r="A363" s="2"/>
      <c r="B363" s="2"/>
      <c r="C363" s="2"/>
      <c r="D363" s="2"/>
      <c r="E363" s="2"/>
      <c r="F363" s="2"/>
      <c r="G363" s="2"/>
      <c r="H363" s="2"/>
      <c r="I363" s="2"/>
      <c r="J363" s="2"/>
      <c r="K363" s="2"/>
      <c r="L363" s="2"/>
      <c r="M363" s="2"/>
    </row>
    <row r="364" ht="15.75" customHeight="1">
      <c r="A364" s="2"/>
      <c r="B364" s="2"/>
      <c r="C364" s="2"/>
      <c r="D364" s="2"/>
      <c r="E364" s="2"/>
      <c r="F364" s="2"/>
      <c r="G364" s="2"/>
      <c r="H364" s="2"/>
      <c r="I364" s="2"/>
      <c r="J364" s="2"/>
      <c r="K364" s="2"/>
      <c r="L364" s="2"/>
      <c r="M364" s="2"/>
    </row>
    <row r="365" ht="15.75" customHeight="1">
      <c r="A365" s="2"/>
      <c r="B365" s="2"/>
      <c r="C365" s="2"/>
      <c r="D365" s="2"/>
      <c r="E365" s="2"/>
      <c r="F365" s="2"/>
      <c r="G365" s="2"/>
      <c r="H365" s="2"/>
      <c r="I365" s="2"/>
      <c r="J365" s="2"/>
      <c r="K365" s="2"/>
      <c r="L365" s="2"/>
      <c r="M365" s="2"/>
    </row>
    <row r="366" ht="15.75" customHeight="1">
      <c r="A366" s="2"/>
      <c r="B366" s="2"/>
      <c r="C366" s="2"/>
      <c r="D366" s="2"/>
      <c r="E366" s="2"/>
      <c r="F366" s="2"/>
      <c r="G366" s="2"/>
      <c r="H366" s="2"/>
      <c r="I366" s="2"/>
      <c r="J366" s="2"/>
      <c r="K366" s="2"/>
      <c r="L366" s="2"/>
      <c r="M366" s="2"/>
    </row>
    <row r="367" ht="15.75" customHeight="1">
      <c r="A367" s="2"/>
      <c r="B367" s="2"/>
      <c r="C367" s="2"/>
      <c r="D367" s="2"/>
      <c r="E367" s="2"/>
      <c r="F367" s="2"/>
      <c r="G367" s="2"/>
      <c r="H367" s="2"/>
      <c r="I367" s="2"/>
      <c r="J367" s="2"/>
      <c r="K367" s="2"/>
      <c r="L367" s="2"/>
      <c r="M367" s="2"/>
    </row>
    <row r="368" ht="15.75" customHeight="1">
      <c r="A368" s="2"/>
      <c r="B368" s="2"/>
      <c r="C368" s="2"/>
      <c r="D368" s="2"/>
      <c r="E368" s="2"/>
      <c r="F368" s="2"/>
      <c r="G368" s="2"/>
      <c r="H368" s="2"/>
      <c r="I368" s="2"/>
      <c r="J368" s="2"/>
      <c r="K368" s="2"/>
      <c r="L368" s="2"/>
      <c r="M368" s="2"/>
    </row>
    <row r="369" ht="15.75" customHeight="1">
      <c r="A369" s="2"/>
      <c r="B369" s="2"/>
      <c r="C369" s="2"/>
      <c r="D369" s="2"/>
      <c r="E369" s="2"/>
      <c r="F369" s="2"/>
      <c r="G369" s="2"/>
      <c r="H369" s="2"/>
      <c r="I369" s="2"/>
      <c r="J369" s="2"/>
      <c r="K369" s="2"/>
      <c r="L369" s="2"/>
      <c r="M369" s="2"/>
    </row>
    <row r="370" ht="15.75" customHeight="1">
      <c r="A370" s="2"/>
      <c r="B370" s="2"/>
      <c r="C370" s="2"/>
      <c r="D370" s="2"/>
      <c r="E370" s="2"/>
      <c r="F370" s="2"/>
      <c r="G370" s="2"/>
      <c r="H370" s="2"/>
      <c r="I370" s="2"/>
      <c r="J370" s="2"/>
      <c r="K370" s="2"/>
      <c r="L370" s="2"/>
      <c r="M370" s="2"/>
    </row>
    <row r="371" ht="15.75" customHeight="1">
      <c r="A371" s="2"/>
      <c r="B371" s="2"/>
      <c r="C371" s="2"/>
      <c r="D371" s="2"/>
      <c r="E371" s="2"/>
      <c r="F371" s="2"/>
      <c r="G371" s="2"/>
      <c r="H371" s="2"/>
      <c r="I371" s="2"/>
      <c r="J371" s="2"/>
      <c r="K371" s="2"/>
      <c r="L371" s="2"/>
      <c r="M371" s="2"/>
    </row>
    <row r="372" ht="15.75" customHeight="1">
      <c r="A372" s="2"/>
      <c r="B372" s="2"/>
      <c r="C372" s="2"/>
      <c r="D372" s="2"/>
      <c r="E372" s="2"/>
      <c r="F372" s="2"/>
      <c r="G372" s="2"/>
      <c r="H372" s="2"/>
      <c r="I372" s="2"/>
      <c r="J372" s="2"/>
      <c r="K372" s="2"/>
      <c r="L372" s="2"/>
      <c r="M372" s="2"/>
    </row>
    <row r="373" ht="15.75" customHeight="1">
      <c r="A373" s="2"/>
      <c r="B373" s="2"/>
      <c r="C373" s="2"/>
      <c r="D373" s="2"/>
      <c r="E373" s="2"/>
      <c r="F373" s="2"/>
      <c r="G373" s="2"/>
      <c r="H373" s="2"/>
      <c r="I373" s="2"/>
      <c r="J373" s="2"/>
      <c r="K373" s="2"/>
      <c r="L373" s="2"/>
      <c r="M373" s="2"/>
    </row>
    <row r="374" ht="15.75" customHeight="1">
      <c r="A374" s="2"/>
      <c r="B374" s="2"/>
      <c r="C374" s="2"/>
      <c r="D374" s="2"/>
      <c r="E374" s="2"/>
      <c r="F374" s="2"/>
      <c r="G374" s="2"/>
      <c r="H374" s="2"/>
      <c r="I374" s="2"/>
      <c r="J374" s="2"/>
      <c r="K374" s="2"/>
      <c r="L374" s="2"/>
      <c r="M374" s="2"/>
    </row>
    <row r="375" ht="15.75" customHeight="1">
      <c r="A375" s="2"/>
      <c r="B375" s="2"/>
      <c r="C375" s="2"/>
      <c r="D375" s="2"/>
      <c r="E375" s="2"/>
      <c r="F375" s="2"/>
      <c r="G375" s="2"/>
      <c r="H375" s="2"/>
      <c r="I375" s="2"/>
      <c r="J375" s="2"/>
      <c r="K375" s="2"/>
      <c r="L375" s="2"/>
      <c r="M375" s="2"/>
    </row>
    <row r="376" ht="15.75" customHeight="1">
      <c r="A376" s="2"/>
      <c r="B376" s="2"/>
      <c r="C376" s="2"/>
      <c r="D376" s="2"/>
      <c r="E376" s="2"/>
      <c r="F376" s="2"/>
      <c r="G376" s="2"/>
      <c r="H376" s="2"/>
      <c r="I376" s="2"/>
      <c r="J376" s="2"/>
      <c r="K376" s="2"/>
      <c r="L376" s="2"/>
      <c r="M376" s="2"/>
    </row>
    <row r="377" ht="15.75" customHeight="1">
      <c r="A377" s="2"/>
      <c r="B377" s="2"/>
      <c r="C377" s="2"/>
      <c r="D377" s="2"/>
      <c r="E377" s="2"/>
      <c r="F377" s="2"/>
      <c r="G377" s="2"/>
      <c r="H377" s="2"/>
      <c r="I377" s="2"/>
      <c r="J377" s="2"/>
      <c r="K377" s="2"/>
      <c r="L377" s="2"/>
      <c r="M377" s="2"/>
    </row>
    <row r="378" ht="15.75" customHeight="1">
      <c r="A378" s="2"/>
      <c r="B378" s="2"/>
      <c r="C378" s="2"/>
      <c r="D378" s="2"/>
      <c r="E378" s="2"/>
      <c r="F378" s="2"/>
      <c r="G378" s="2"/>
      <c r="H378" s="2"/>
      <c r="I378" s="2"/>
      <c r="J378" s="2"/>
      <c r="K378" s="2"/>
      <c r="L378" s="2"/>
      <c r="M378" s="2"/>
    </row>
    <row r="379" ht="15.75" customHeight="1">
      <c r="A379" s="2"/>
      <c r="B379" s="2"/>
      <c r="C379" s="2"/>
      <c r="D379" s="2"/>
      <c r="E379" s="2"/>
      <c r="F379" s="2"/>
      <c r="G379" s="2"/>
      <c r="H379" s="2"/>
      <c r="I379" s="2"/>
      <c r="J379" s="2"/>
      <c r="K379" s="2"/>
      <c r="L379" s="2"/>
      <c r="M379" s="2"/>
    </row>
    <row r="380" ht="15.75" customHeight="1">
      <c r="A380" s="2"/>
      <c r="B380" s="2"/>
      <c r="C380" s="2"/>
      <c r="D380" s="2"/>
      <c r="E380" s="2"/>
      <c r="F380" s="2"/>
      <c r="G380" s="2"/>
      <c r="H380" s="2"/>
      <c r="I380" s="2"/>
      <c r="J380" s="2"/>
      <c r="K380" s="2"/>
      <c r="L380" s="2"/>
      <c r="M380" s="2"/>
    </row>
    <row r="381" ht="15.75" customHeight="1">
      <c r="A381" s="2"/>
      <c r="B381" s="2"/>
      <c r="C381" s="2"/>
      <c r="D381" s="2"/>
      <c r="E381" s="2"/>
      <c r="F381" s="2"/>
      <c r="G381" s="2"/>
      <c r="H381" s="2"/>
      <c r="I381" s="2"/>
      <c r="J381" s="2"/>
      <c r="K381" s="2"/>
      <c r="L381" s="2"/>
      <c r="M381" s="2"/>
    </row>
    <row r="382" ht="15.75" customHeight="1">
      <c r="A382" s="2"/>
      <c r="B382" s="2"/>
      <c r="C382" s="2"/>
      <c r="D382" s="2"/>
      <c r="E382" s="2"/>
      <c r="F382" s="2"/>
      <c r="G382" s="2"/>
      <c r="H382" s="2"/>
      <c r="I382" s="2"/>
      <c r="J382" s="2"/>
      <c r="K382" s="2"/>
      <c r="L382" s="2"/>
      <c r="M382" s="2"/>
    </row>
    <row r="383" ht="15.75" customHeight="1">
      <c r="A383" s="2"/>
      <c r="B383" s="2"/>
      <c r="C383" s="2"/>
      <c r="D383" s="2"/>
      <c r="E383" s="2"/>
      <c r="F383" s="2"/>
      <c r="G383" s="2"/>
      <c r="H383" s="2"/>
      <c r="I383" s="2"/>
      <c r="J383" s="2"/>
      <c r="K383" s="2"/>
      <c r="L383" s="2"/>
      <c r="M383" s="2"/>
    </row>
    <row r="384" ht="15.75" customHeight="1">
      <c r="A384" s="2"/>
      <c r="B384" s="2"/>
      <c r="C384" s="2"/>
      <c r="D384" s="2"/>
      <c r="E384" s="2"/>
      <c r="F384" s="2"/>
      <c r="G384" s="2"/>
      <c r="H384" s="2"/>
      <c r="I384" s="2"/>
      <c r="J384" s="2"/>
      <c r="K384" s="2"/>
      <c r="L384" s="2"/>
      <c r="M384" s="2"/>
    </row>
    <row r="385" ht="15.75" customHeight="1">
      <c r="A385" s="2"/>
      <c r="B385" s="2"/>
      <c r="C385" s="2"/>
      <c r="D385" s="2"/>
      <c r="E385" s="2"/>
      <c r="F385" s="2"/>
      <c r="G385" s="2"/>
      <c r="H385" s="2"/>
      <c r="I385" s="2"/>
      <c r="J385" s="2"/>
      <c r="K385" s="2"/>
      <c r="L385" s="2"/>
      <c r="M385" s="2"/>
    </row>
    <row r="386" ht="15.75" customHeight="1">
      <c r="A386" s="2"/>
      <c r="B386" s="2"/>
      <c r="C386" s="2"/>
      <c r="D386" s="2"/>
      <c r="E386" s="2"/>
      <c r="F386" s="2"/>
      <c r="G386" s="2"/>
      <c r="H386" s="2"/>
      <c r="I386" s="2"/>
      <c r="J386" s="2"/>
      <c r="K386" s="2"/>
      <c r="L386" s="2"/>
      <c r="M386" s="2"/>
    </row>
    <row r="387" ht="15.75" customHeight="1">
      <c r="A387" s="2"/>
      <c r="B387" s="2"/>
      <c r="C387" s="2"/>
      <c r="D387" s="2"/>
      <c r="E387" s="2"/>
      <c r="F387" s="2"/>
      <c r="G387" s="2"/>
      <c r="H387" s="2"/>
      <c r="I387" s="2"/>
      <c r="J387" s="2"/>
      <c r="K387" s="2"/>
      <c r="L387" s="2"/>
      <c r="M387" s="2"/>
    </row>
    <row r="388" ht="15.75" customHeight="1">
      <c r="A388" s="2"/>
      <c r="B388" s="2"/>
      <c r="C388" s="2"/>
      <c r="D388" s="2"/>
      <c r="E388" s="2"/>
      <c r="F388" s="2"/>
      <c r="G388" s="2"/>
      <c r="H388" s="2"/>
      <c r="I388" s="2"/>
      <c r="J388" s="2"/>
      <c r="K388" s="2"/>
      <c r="L388" s="2"/>
      <c r="M388" s="2"/>
    </row>
    <row r="389" ht="15.75" customHeight="1">
      <c r="A389" s="2"/>
      <c r="B389" s="2"/>
      <c r="C389" s="2"/>
      <c r="D389" s="2"/>
      <c r="E389" s="2"/>
      <c r="F389" s="2"/>
      <c r="G389" s="2"/>
      <c r="H389" s="2"/>
      <c r="I389" s="2"/>
      <c r="J389" s="2"/>
      <c r="K389" s="2"/>
      <c r="L389" s="2"/>
      <c r="M389" s="2"/>
    </row>
    <row r="390" ht="15.75" customHeight="1">
      <c r="A390" s="2"/>
      <c r="B390" s="2"/>
      <c r="C390" s="2"/>
      <c r="D390" s="2"/>
      <c r="E390" s="2"/>
      <c r="F390" s="2"/>
      <c r="G390" s="2"/>
      <c r="H390" s="2"/>
      <c r="I390" s="2"/>
      <c r="J390" s="2"/>
      <c r="K390" s="2"/>
      <c r="L390" s="2"/>
      <c r="M390" s="2"/>
    </row>
    <row r="391" ht="15.75" customHeight="1">
      <c r="A391" s="2"/>
      <c r="B391" s="2"/>
      <c r="C391" s="2"/>
      <c r="D391" s="2"/>
      <c r="E391" s="2"/>
      <c r="F391" s="2"/>
      <c r="G391" s="2"/>
      <c r="H391" s="2"/>
      <c r="I391" s="2"/>
      <c r="J391" s="2"/>
      <c r="K391" s="2"/>
      <c r="L391" s="2"/>
      <c r="M391" s="2"/>
    </row>
    <row r="392" ht="15.75" customHeight="1">
      <c r="A392" s="2"/>
      <c r="B392" s="2"/>
      <c r="C392" s="2"/>
      <c r="D392" s="2"/>
      <c r="E392" s="2"/>
      <c r="F392" s="2"/>
      <c r="G392" s="2"/>
      <c r="H392" s="2"/>
      <c r="I392" s="2"/>
      <c r="J392" s="2"/>
      <c r="K392" s="2"/>
      <c r="L392" s="2"/>
      <c r="M392" s="2"/>
    </row>
    <row r="393" ht="15.75" customHeight="1">
      <c r="A393" s="2"/>
      <c r="B393" s="2"/>
      <c r="C393" s="2"/>
      <c r="D393" s="2"/>
      <c r="E393" s="2"/>
      <c r="F393" s="2"/>
      <c r="G393" s="2"/>
      <c r="H393" s="2"/>
      <c r="I393" s="2"/>
      <c r="J393" s="2"/>
      <c r="K393" s="2"/>
      <c r="L393" s="2"/>
      <c r="M393" s="2"/>
    </row>
    <row r="394" ht="15.75" customHeight="1">
      <c r="A394" s="2"/>
      <c r="B394" s="2"/>
      <c r="C394" s="2"/>
      <c r="D394" s="2"/>
      <c r="E394" s="2"/>
      <c r="F394" s="2"/>
      <c r="G394" s="2"/>
      <c r="H394" s="2"/>
      <c r="I394" s="2"/>
      <c r="J394" s="2"/>
      <c r="K394" s="2"/>
      <c r="L394" s="2"/>
      <c r="M394" s="2"/>
    </row>
    <row r="395" ht="15.75" customHeight="1">
      <c r="A395" s="2"/>
      <c r="B395" s="2"/>
      <c r="C395" s="2"/>
      <c r="D395" s="2"/>
      <c r="E395" s="2"/>
      <c r="F395" s="2"/>
      <c r="G395" s="2"/>
      <c r="H395" s="2"/>
      <c r="I395" s="2"/>
      <c r="J395" s="2"/>
      <c r="K395" s="2"/>
      <c r="L395" s="2"/>
      <c r="M395" s="2"/>
    </row>
    <row r="396" ht="15.75" customHeight="1">
      <c r="A396" s="2"/>
      <c r="B396" s="2"/>
      <c r="C396" s="2"/>
      <c r="D396" s="2"/>
      <c r="E396" s="2"/>
      <c r="F396" s="2"/>
      <c r="G396" s="2"/>
      <c r="H396" s="2"/>
      <c r="I396" s="2"/>
      <c r="J396" s="2"/>
      <c r="K396" s="2"/>
      <c r="L396" s="2"/>
      <c r="M396" s="2"/>
    </row>
    <row r="397" ht="15.75" customHeight="1">
      <c r="A397" s="2"/>
      <c r="B397" s="2"/>
      <c r="C397" s="2"/>
      <c r="D397" s="2"/>
      <c r="E397" s="2"/>
      <c r="F397" s="2"/>
      <c r="G397" s="2"/>
      <c r="H397" s="2"/>
      <c r="I397" s="2"/>
      <c r="J397" s="2"/>
      <c r="K397" s="2"/>
      <c r="L397" s="2"/>
      <c r="M397" s="2"/>
    </row>
    <row r="398" ht="15.75" customHeight="1">
      <c r="A398" s="2"/>
      <c r="B398" s="2"/>
      <c r="C398" s="2"/>
      <c r="D398" s="2"/>
      <c r="E398" s="2"/>
      <c r="F398" s="2"/>
      <c r="G398" s="2"/>
      <c r="H398" s="2"/>
      <c r="I398" s="2"/>
      <c r="J398" s="2"/>
      <c r="K398" s="2"/>
      <c r="L398" s="2"/>
      <c r="M398" s="2"/>
    </row>
    <row r="399" ht="15.75" customHeight="1">
      <c r="A399" s="2"/>
      <c r="B399" s="2"/>
      <c r="C399" s="2"/>
      <c r="D399" s="2"/>
      <c r="E399" s="2"/>
      <c r="F399" s="2"/>
      <c r="G399" s="2"/>
      <c r="H399" s="2"/>
      <c r="I399" s="2"/>
      <c r="J399" s="2"/>
      <c r="K399" s="2"/>
      <c r="L399" s="2"/>
      <c r="M399" s="2"/>
    </row>
    <row r="400" ht="15.75" customHeight="1">
      <c r="A400" s="2"/>
      <c r="B400" s="2"/>
      <c r="C400" s="2"/>
      <c r="D400" s="2"/>
      <c r="E400" s="2"/>
      <c r="F400" s="2"/>
      <c r="G400" s="2"/>
      <c r="H400" s="2"/>
      <c r="I400" s="2"/>
      <c r="J400" s="2"/>
      <c r="K400" s="2"/>
      <c r="L400" s="2"/>
      <c r="M400" s="2"/>
    </row>
    <row r="401" ht="15.75" customHeight="1">
      <c r="A401" s="2"/>
      <c r="B401" s="2"/>
      <c r="C401" s="2"/>
      <c r="D401" s="2"/>
      <c r="E401" s="2"/>
      <c r="F401" s="2"/>
      <c r="G401" s="2"/>
      <c r="H401" s="2"/>
      <c r="I401" s="2"/>
      <c r="J401" s="2"/>
      <c r="K401" s="2"/>
      <c r="L401" s="2"/>
      <c r="M401" s="2"/>
    </row>
    <row r="402" ht="15.75" customHeight="1">
      <c r="A402" s="2"/>
      <c r="B402" s="2"/>
      <c r="C402" s="2"/>
      <c r="D402" s="2"/>
      <c r="E402" s="2"/>
      <c r="F402" s="2"/>
      <c r="G402" s="2"/>
      <c r="H402" s="2"/>
      <c r="I402" s="2"/>
      <c r="J402" s="2"/>
      <c r="K402" s="2"/>
      <c r="L402" s="2"/>
      <c r="M402" s="2"/>
    </row>
    <row r="403" ht="15.75" customHeight="1">
      <c r="A403" s="2"/>
      <c r="B403" s="2"/>
      <c r="C403" s="2"/>
      <c r="D403" s="2"/>
      <c r="E403" s="2"/>
      <c r="F403" s="2"/>
      <c r="G403" s="2"/>
      <c r="H403" s="2"/>
      <c r="I403" s="2"/>
      <c r="J403" s="2"/>
      <c r="K403" s="2"/>
      <c r="L403" s="2"/>
      <c r="M403" s="2"/>
    </row>
    <row r="404" ht="15.75" customHeight="1">
      <c r="A404" s="2"/>
      <c r="B404" s="2"/>
      <c r="C404" s="2"/>
      <c r="D404" s="2"/>
      <c r="E404" s="2"/>
      <c r="F404" s="2"/>
      <c r="G404" s="2"/>
      <c r="H404" s="2"/>
      <c r="I404" s="2"/>
      <c r="J404" s="2"/>
      <c r="K404" s="2"/>
      <c r="L404" s="2"/>
      <c r="M404" s="2"/>
    </row>
    <row r="405" ht="15.75" customHeight="1">
      <c r="A405" s="2"/>
      <c r="B405" s="2"/>
      <c r="C405" s="2"/>
      <c r="D405" s="2"/>
      <c r="E405" s="2"/>
      <c r="F405" s="2"/>
      <c r="G405" s="2"/>
      <c r="H405" s="2"/>
      <c r="I405" s="2"/>
      <c r="J405" s="2"/>
      <c r="K405" s="2"/>
      <c r="L405" s="2"/>
      <c r="M405" s="2"/>
    </row>
    <row r="406" ht="15.75" customHeight="1">
      <c r="A406" s="2"/>
      <c r="B406" s="2"/>
      <c r="C406" s="2"/>
      <c r="D406" s="2"/>
      <c r="E406" s="2"/>
      <c r="F406" s="2"/>
      <c r="G406" s="2"/>
      <c r="H406" s="2"/>
      <c r="I406" s="2"/>
      <c r="J406" s="2"/>
      <c r="K406" s="2"/>
      <c r="L406" s="2"/>
      <c r="M406" s="2"/>
    </row>
    <row r="407" ht="15.75" customHeight="1">
      <c r="A407" s="2"/>
      <c r="B407" s="2"/>
      <c r="C407" s="2"/>
      <c r="D407" s="2"/>
      <c r="E407" s="2"/>
      <c r="F407" s="2"/>
      <c r="G407" s="2"/>
      <c r="H407" s="2"/>
      <c r="I407" s="2"/>
      <c r="J407" s="2"/>
      <c r="K407" s="2"/>
      <c r="L407" s="2"/>
      <c r="M407" s="2"/>
    </row>
    <row r="408" ht="15.75" customHeight="1">
      <c r="A408" s="2"/>
      <c r="B408" s="2"/>
      <c r="C408" s="2"/>
      <c r="D408" s="2"/>
      <c r="E408" s="2"/>
      <c r="F408" s="2"/>
      <c r="G408" s="2"/>
      <c r="H408" s="2"/>
      <c r="I408" s="2"/>
      <c r="J408" s="2"/>
      <c r="K408" s="2"/>
      <c r="L408" s="2"/>
      <c r="M408" s="2"/>
    </row>
    <row r="409" ht="15.75" customHeight="1">
      <c r="A409" s="2"/>
      <c r="B409" s="2"/>
      <c r="C409" s="2"/>
      <c r="D409" s="2"/>
      <c r="E409" s="2"/>
      <c r="F409" s="2"/>
      <c r="G409" s="2"/>
      <c r="H409" s="2"/>
      <c r="I409" s="2"/>
      <c r="J409" s="2"/>
      <c r="K409" s="2"/>
      <c r="L409" s="2"/>
      <c r="M409" s="2"/>
    </row>
    <row r="410" ht="15.75" customHeight="1">
      <c r="A410" s="2"/>
      <c r="B410" s="2"/>
      <c r="C410" s="2"/>
      <c r="D410" s="2"/>
      <c r="E410" s="2"/>
      <c r="F410" s="2"/>
      <c r="G410" s="2"/>
      <c r="H410" s="2"/>
      <c r="I410" s="2"/>
      <c r="J410" s="2"/>
      <c r="K410" s="2"/>
      <c r="L410" s="2"/>
      <c r="M410" s="2"/>
    </row>
    <row r="411" ht="15.75" customHeight="1">
      <c r="A411" s="2"/>
      <c r="B411" s="2"/>
      <c r="C411" s="2"/>
      <c r="D411" s="2"/>
      <c r="E411" s="2"/>
      <c r="F411" s="2"/>
      <c r="G411" s="2"/>
      <c r="H411" s="2"/>
      <c r="I411" s="2"/>
      <c r="J411" s="2"/>
      <c r="K411" s="2"/>
      <c r="L411" s="2"/>
      <c r="M411" s="2"/>
    </row>
    <row r="412" ht="15.75" customHeight="1">
      <c r="A412" s="2"/>
      <c r="B412" s="2"/>
      <c r="C412" s="2"/>
      <c r="D412" s="2"/>
      <c r="E412" s="2"/>
      <c r="F412" s="2"/>
      <c r="G412" s="2"/>
      <c r="H412" s="2"/>
      <c r="I412" s="2"/>
      <c r="J412" s="2"/>
      <c r="K412" s="2"/>
      <c r="L412" s="2"/>
      <c r="M412" s="2"/>
    </row>
    <row r="413" ht="15.75" customHeight="1">
      <c r="A413" s="2"/>
      <c r="B413" s="2"/>
      <c r="C413" s="2"/>
      <c r="D413" s="2"/>
      <c r="E413" s="2"/>
      <c r="F413" s="2"/>
      <c r="G413" s="2"/>
      <c r="H413" s="2"/>
      <c r="I413" s="2"/>
      <c r="J413" s="2"/>
      <c r="K413" s="2"/>
      <c r="L413" s="2"/>
      <c r="M413" s="2"/>
    </row>
    <row r="414" ht="15.75" customHeight="1">
      <c r="A414" s="2"/>
      <c r="B414" s="2"/>
      <c r="C414" s="2"/>
      <c r="D414" s="2"/>
      <c r="E414" s="2"/>
      <c r="F414" s="2"/>
      <c r="G414" s="2"/>
      <c r="H414" s="2"/>
      <c r="I414" s="2"/>
      <c r="J414" s="2"/>
      <c r="K414" s="2"/>
      <c r="L414" s="2"/>
      <c r="M414" s="2"/>
    </row>
    <row r="415" ht="15.75" customHeight="1">
      <c r="A415" s="2"/>
      <c r="B415" s="2"/>
      <c r="C415" s="2"/>
      <c r="D415" s="2"/>
      <c r="E415" s="2"/>
      <c r="F415" s="2"/>
      <c r="G415" s="2"/>
      <c r="H415" s="2"/>
      <c r="I415" s="2"/>
      <c r="J415" s="2"/>
      <c r="K415" s="2"/>
      <c r="L415" s="2"/>
      <c r="M415" s="2"/>
    </row>
    <row r="416" ht="15.75" customHeight="1">
      <c r="A416" s="2"/>
      <c r="B416" s="2"/>
      <c r="C416" s="2"/>
      <c r="D416" s="2"/>
      <c r="E416" s="2"/>
      <c r="F416" s="2"/>
      <c r="G416" s="2"/>
      <c r="H416" s="2"/>
      <c r="I416" s="2"/>
      <c r="J416" s="2"/>
      <c r="K416" s="2"/>
      <c r="L416" s="2"/>
      <c r="M416" s="2"/>
    </row>
    <row r="417" ht="15.75" customHeight="1">
      <c r="A417" s="2"/>
      <c r="B417" s="2"/>
      <c r="C417" s="2"/>
      <c r="D417" s="2"/>
      <c r="E417" s="2"/>
      <c r="F417" s="2"/>
      <c r="G417" s="2"/>
      <c r="H417" s="2"/>
      <c r="I417" s="2"/>
      <c r="J417" s="2"/>
      <c r="K417" s="2"/>
      <c r="L417" s="2"/>
      <c r="M417" s="2"/>
    </row>
    <row r="418" ht="15.75" customHeight="1">
      <c r="A418" s="2"/>
      <c r="B418" s="2"/>
      <c r="C418" s="2"/>
      <c r="D418" s="2"/>
      <c r="E418" s="2"/>
      <c r="F418" s="2"/>
      <c r="G418" s="2"/>
      <c r="H418" s="2"/>
      <c r="I418" s="2"/>
      <c r="J418" s="2"/>
      <c r="K418" s="2"/>
      <c r="L418" s="2"/>
      <c r="M418" s="2"/>
    </row>
    <row r="419" ht="15.75" customHeight="1">
      <c r="A419" s="2"/>
      <c r="B419" s="2"/>
      <c r="C419" s="2"/>
      <c r="D419" s="2"/>
      <c r="E419" s="2"/>
      <c r="F419" s="2"/>
      <c r="G419" s="2"/>
      <c r="H419" s="2"/>
      <c r="I419" s="2"/>
      <c r="J419" s="2"/>
      <c r="K419" s="2"/>
      <c r="L419" s="2"/>
      <c r="M419" s="2"/>
    </row>
    <row r="420" ht="15.75" customHeight="1">
      <c r="A420" s="2"/>
      <c r="B420" s="2"/>
      <c r="C420" s="2"/>
      <c r="D420" s="2"/>
      <c r="E420" s="2"/>
      <c r="F420" s="2"/>
      <c r="G420" s="2"/>
      <c r="H420" s="2"/>
      <c r="I420" s="2"/>
      <c r="J420" s="2"/>
      <c r="K420" s="2"/>
      <c r="L420" s="2"/>
      <c r="M420" s="2"/>
    </row>
    <row r="421" ht="15.75" customHeight="1">
      <c r="A421" s="2"/>
      <c r="B421" s="2"/>
      <c r="C421" s="2"/>
      <c r="D421" s="2"/>
      <c r="E421" s="2"/>
      <c r="F421" s="2"/>
      <c r="G421" s="2"/>
      <c r="H421" s="2"/>
      <c r="I421" s="2"/>
      <c r="J421" s="2"/>
      <c r="K421" s="2"/>
      <c r="L421" s="2"/>
      <c r="M421" s="2"/>
    </row>
    <row r="422" ht="15.75" customHeight="1">
      <c r="A422" s="2"/>
      <c r="B422" s="2"/>
      <c r="C422" s="2"/>
      <c r="D422" s="2"/>
      <c r="E422" s="2"/>
      <c r="F422" s="2"/>
      <c r="G422" s="2"/>
      <c r="H422" s="2"/>
      <c r="I422" s="2"/>
      <c r="J422" s="2"/>
      <c r="K422" s="2"/>
      <c r="L422" s="2"/>
      <c r="M422" s="2"/>
    </row>
    <row r="423" ht="15.75" customHeight="1">
      <c r="A423" s="2"/>
      <c r="B423" s="2"/>
      <c r="C423" s="2"/>
      <c r="D423" s="2"/>
      <c r="E423" s="2"/>
      <c r="F423" s="2"/>
      <c r="G423" s="2"/>
      <c r="H423" s="2"/>
      <c r="I423" s="2"/>
      <c r="J423" s="2"/>
      <c r="K423" s="2"/>
      <c r="L423" s="2"/>
      <c r="M423" s="2"/>
    </row>
    <row r="424" ht="15.75" customHeight="1">
      <c r="A424" s="2"/>
      <c r="B424" s="2"/>
      <c r="C424" s="2"/>
      <c r="D424" s="2"/>
      <c r="E424" s="2"/>
      <c r="F424" s="2"/>
      <c r="G424" s="2"/>
      <c r="H424" s="2"/>
      <c r="I424" s="2"/>
      <c r="J424" s="2"/>
      <c r="K424" s="2"/>
      <c r="L424" s="2"/>
      <c r="M424" s="2"/>
    </row>
    <row r="425" ht="15.75" customHeight="1">
      <c r="A425" s="2"/>
      <c r="B425" s="2"/>
      <c r="C425" s="2"/>
      <c r="D425" s="2"/>
      <c r="E425" s="2"/>
      <c r="F425" s="2"/>
      <c r="G425" s="2"/>
      <c r="H425" s="2"/>
      <c r="I425" s="2"/>
      <c r="J425" s="2"/>
      <c r="K425" s="2"/>
      <c r="L425" s="2"/>
      <c r="M425" s="2"/>
    </row>
    <row r="426" ht="15.75" customHeight="1">
      <c r="A426" s="2"/>
      <c r="B426" s="2"/>
      <c r="C426" s="2"/>
      <c r="D426" s="2"/>
      <c r="E426" s="2"/>
      <c r="F426" s="2"/>
      <c r="G426" s="2"/>
      <c r="H426" s="2"/>
      <c r="I426" s="2"/>
      <c r="J426" s="2"/>
      <c r="K426" s="2"/>
      <c r="L426" s="2"/>
      <c r="M426" s="2"/>
    </row>
    <row r="427" ht="15.75" customHeight="1">
      <c r="A427" s="2"/>
      <c r="B427" s="2"/>
      <c r="C427" s="2"/>
      <c r="D427" s="2"/>
      <c r="E427" s="2"/>
      <c r="F427" s="2"/>
      <c r="G427" s="2"/>
      <c r="H427" s="2"/>
      <c r="I427" s="2"/>
      <c r="J427" s="2"/>
      <c r="K427" s="2"/>
      <c r="L427" s="2"/>
      <c r="M427" s="2"/>
    </row>
    <row r="428" ht="15.75" customHeight="1">
      <c r="A428" s="2"/>
      <c r="B428" s="2"/>
      <c r="C428" s="2"/>
      <c r="D428" s="2"/>
      <c r="E428" s="2"/>
      <c r="F428" s="2"/>
      <c r="G428" s="2"/>
      <c r="H428" s="2"/>
      <c r="I428" s="2"/>
      <c r="J428" s="2"/>
      <c r="K428" s="2"/>
      <c r="L428" s="2"/>
      <c r="M428" s="2"/>
    </row>
    <row r="429" ht="15.75" customHeight="1">
      <c r="A429" s="2"/>
      <c r="B429" s="2"/>
      <c r="C429" s="2"/>
      <c r="D429" s="2"/>
      <c r="E429" s="2"/>
      <c r="F429" s="2"/>
      <c r="G429" s="2"/>
      <c r="H429" s="2"/>
      <c r="I429" s="2"/>
      <c r="J429" s="2"/>
      <c r="K429" s="2"/>
      <c r="L429" s="2"/>
      <c r="M429" s="2"/>
    </row>
    <row r="430" ht="15.75" customHeight="1">
      <c r="A430" s="2"/>
      <c r="B430" s="2"/>
      <c r="C430" s="2"/>
      <c r="D430" s="2"/>
      <c r="E430" s="2"/>
      <c r="F430" s="2"/>
      <c r="G430" s="2"/>
      <c r="H430" s="2"/>
      <c r="I430" s="2"/>
      <c r="J430" s="2"/>
      <c r="K430" s="2"/>
      <c r="L430" s="2"/>
      <c r="M430" s="2"/>
    </row>
    <row r="431" ht="15.75" customHeight="1">
      <c r="A431" s="2"/>
      <c r="B431" s="2"/>
      <c r="C431" s="2"/>
      <c r="D431" s="2"/>
      <c r="E431" s="2"/>
      <c r="F431" s="2"/>
      <c r="G431" s="2"/>
      <c r="H431" s="2"/>
      <c r="I431" s="2"/>
      <c r="J431" s="2"/>
      <c r="K431" s="2"/>
      <c r="L431" s="2"/>
      <c r="M431" s="2"/>
    </row>
    <row r="432" ht="15.75" customHeight="1">
      <c r="A432" s="2"/>
      <c r="B432" s="2"/>
      <c r="C432" s="2"/>
      <c r="D432" s="2"/>
      <c r="E432" s="2"/>
      <c r="F432" s="2"/>
      <c r="G432" s="2"/>
      <c r="H432" s="2"/>
      <c r="I432" s="2"/>
      <c r="J432" s="2"/>
      <c r="K432" s="2"/>
      <c r="L432" s="2"/>
      <c r="M432" s="2"/>
    </row>
    <row r="433" ht="15.75" customHeight="1">
      <c r="A433" s="2"/>
      <c r="B433" s="2"/>
      <c r="C433" s="2"/>
      <c r="D433" s="2"/>
      <c r="E433" s="2"/>
      <c r="F433" s="2"/>
      <c r="G433" s="2"/>
      <c r="H433" s="2"/>
      <c r="I433" s="2"/>
      <c r="J433" s="2"/>
      <c r="K433" s="2"/>
      <c r="L433" s="2"/>
      <c r="M433" s="2"/>
    </row>
    <row r="434" ht="15.75" customHeight="1">
      <c r="A434" s="2"/>
      <c r="B434" s="2"/>
      <c r="C434" s="2"/>
      <c r="D434" s="2"/>
      <c r="E434" s="2"/>
      <c r="F434" s="2"/>
      <c r="G434" s="2"/>
      <c r="H434" s="2"/>
      <c r="I434" s="2"/>
      <c r="J434" s="2"/>
      <c r="K434" s="2"/>
      <c r="L434" s="2"/>
      <c r="M434" s="2"/>
    </row>
    <row r="435" ht="15.75" customHeight="1">
      <c r="A435" s="2"/>
      <c r="B435" s="2"/>
      <c r="C435" s="2"/>
      <c r="D435" s="2"/>
      <c r="E435" s="2"/>
      <c r="F435" s="2"/>
      <c r="G435" s="2"/>
      <c r="H435" s="2"/>
      <c r="I435" s="2"/>
      <c r="J435" s="2"/>
      <c r="K435" s="2"/>
      <c r="L435" s="2"/>
      <c r="M435" s="2"/>
    </row>
    <row r="436" ht="15.75" customHeight="1">
      <c r="A436" s="2"/>
      <c r="B436" s="2"/>
      <c r="C436" s="2"/>
      <c r="D436" s="2"/>
      <c r="E436" s="2"/>
      <c r="F436" s="2"/>
      <c r="G436" s="2"/>
      <c r="H436" s="2"/>
      <c r="I436" s="2"/>
      <c r="J436" s="2"/>
      <c r="K436" s="2"/>
      <c r="L436" s="2"/>
      <c r="M436" s="2"/>
    </row>
    <row r="437" ht="15.75" customHeight="1">
      <c r="A437" s="2"/>
      <c r="B437" s="2"/>
      <c r="C437" s="2"/>
      <c r="D437" s="2"/>
      <c r="E437" s="2"/>
      <c r="F437" s="2"/>
      <c r="G437" s="2"/>
      <c r="H437" s="2"/>
      <c r="I437" s="2"/>
      <c r="J437" s="2"/>
      <c r="K437" s="2"/>
      <c r="L437" s="2"/>
      <c r="M437" s="2"/>
    </row>
    <row r="438" ht="15.75" customHeight="1">
      <c r="A438" s="2"/>
      <c r="B438" s="2"/>
      <c r="C438" s="2"/>
      <c r="D438" s="2"/>
      <c r="E438" s="2"/>
      <c r="F438" s="2"/>
      <c r="G438" s="2"/>
      <c r="H438" s="2"/>
      <c r="I438" s="2"/>
      <c r="J438" s="2"/>
      <c r="K438" s="2"/>
      <c r="L438" s="2"/>
      <c r="M438" s="2"/>
    </row>
    <row r="439" ht="15.75" customHeight="1">
      <c r="A439" s="2"/>
      <c r="B439" s="2"/>
      <c r="C439" s="2"/>
      <c r="D439" s="2"/>
      <c r="E439" s="2"/>
      <c r="F439" s="2"/>
      <c r="G439" s="2"/>
      <c r="H439" s="2"/>
      <c r="I439" s="2"/>
      <c r="J439" s="2"/>
      <c r="K439" s="2"/>
      <c r="L439" s="2"/>
      <c r="M439" s="2"/>
    </row>
    <row r="440" ht="15.75" customHeight="1">
      <c r="A440" s="2"/>
      <c r="B440" s="2"/>
      <c r="C440" s="2"/>
      <c r="D440" s="2"/>
      <c r="E440" s="2"/>
      <c r="F440" s="2"/>
      <c r="G440" s="2"/>
      <c r="H440" s="2"/>
      <c r="I440" s="2"/>
      <c r="J440" s="2"/>
      <c r="K440" s="2"/>
      <c r="L440" s="2"/>
      <c r="M440" s="2"/>
    </row>
    <row r="441" ht="15.75" customHeight="1">
      <c r="A441" s="2"/>
      <c r="B441" s="2"/>
      <c r="C441" s="2"/>
      <c r="D441" s="2"/>
      <c r="E441" s="2"/>
      <c r="F441" s="2"/>
      <c r="G441" s="2"/>
      <c r="H441" s="2"/>
      <c r="I441" s="2"/>
      <c r="J441" s="2"/>
      <c r="K441" s="2"/>
      <c r="L441" s="2"/>
      <c r="M441" s="2"/>
    </row>
    <row r="442" ht="15.75" customHeight="1">
      <c r="A442" s="2"/>
      <c r="B442" s="2"/>
      <c r="C442" s="2"/>
      <c r="D442" s="2"/>
      <c r="E442" s="2"/>
      <c r="F442" s="2"/>
      <c r="G442" s="2"/>
      <c r="H442" s="2"/>
      <c r="I442" s="2"/>
      <c r="J442" s="2"/>
      <c r="K442" s="2"/>
      <c r="L442" s="2"/>
      <c r="M442" s="2"/>
    </row>
    <row r="443" ht="15.75" customHeight="1">
      <c r="A443" s="2"/>
      <c r="B443" s="2"/>
      <c r="C443" s="2"/>
      <c r="D443" s="2"/>
      <c r="E443" s="2"/>
      <c r="F443" s="2"/>
      <c r="G443" s="2"/>
      <c r="H443" s="2"/>
      <c r="I443" s="2"/>
      <c r="J443" s="2"/>
      <c r="K443" s="2"/>
      <c r="L443" s="2"/>
      <c r="M443" s="2"/>
    </row>
    <row r="444" ht="15.75" customHeight="1">
      <c r="A444" s="2"/>
      <c r="B444" s="2"/>
      <c r="C444" s="2"/>
      <c r="D444" s="2"/>
      <c r="E444" s="2"/>
      <c r="F444" s="2"/>
      <c r="G444" s="2"/>
      <c r="H444" s="2"/>
      <c r="I444" s="2"/>
      <c r="J444" s="2"/>
      <c r="K444" s="2"/>
      <c r="L444" s="2"/>
      <c r="M444" s="2"/>
    </row>
    <row r="445" ht="15.75" customHeight="1">
      <c r="A445" s="2"/>
      <c r="B445" s="2"/>
      <c r="C445" s="2"/>
      <c r="D445" s="2"/>
      <c r="E445" s="2"/>
      <c r="F445" s="2"/>
      <c r="G445" s="2"/>
      <c r="H445" s="2"/>
      <c r="I445" s="2"/>
      <c r="J445" s="2"/>
      <c r="K445" s="2"/>
      <c r="L445" s="2"/>
      <c r="M445" s="2"/>
    </row>
    <row r="446" ht="15.75" customHeight="1">
      <c r="A446" s="2"/>
      <c r="B446" s="2"/>
      <c r="C446" s="2"/>
      <c r="D446" s="2"/>
      <c r="E446" s="2"/>
      <c r="F446" s="2"/>
      <c r="G446" s="2"/>
      <c r="H446" s="2"/>
      <c r="I446" s="2"/>
      <c r="J446" s="2"/>
      <c r="K446" s="2"/>
      <c r="L446" s="2"/>
      <c r="M446" s="2"/>
    </row>
    <row r="447" ht="15.75" customHeight="1">
      <c r="A447" s="2"/>
      <c r="B447" s="2"/>
      <c r="C447" s="2"/>
      <c r="D447" s="2"/>
      <c r="E447" s="2"/>
      <c r="F447" s="2"/>
      <c r="G447" s="2"/>
      <c r="H447" s="2"/>
      <c r="I447" s="2"/>
      <c r="J447" s="2"/>
      <c r="K447" s="2"/>
      <c r="L447" s="2"/>
      <c r="M447" s="2"/>
    </row>
    <row r="448" ht="15.75" customHeight="1">
      <c r="A448" s="2"/>
      <c r="B448" s="2"/>
      <c r="C448" s="2"/>
      <c r="D448" s="2"/>
      <c r="E448" s="2"/>
      <c r="F448" s="2"/>
      <c r="G448" s="2"/>
      <c r="H448" s="2"/>
      <c r="I448" s="2"/>
      <c r="J448" s="2"/>
      <c r="K448" s="2"/>
      <c r="L448" s="2"/>
      <c r="M448" s="2"/>
    </row>
    <row r="449" ht="15.75" customHeight="1">
      <c r="A449" s="2"/>
      <c r="B449" s="2"/>
      <c r="C449" s="2"/>
      <c r="D449" s="2"/>
      <c r="E449" s="2"/>
      <c r="F449" s="2"/>
      <c r="G449" s="2"/>
      <c r="H449" s="2"/>
      <c r="I449" s="2"/>
      <c r="J449" s="2"/>
      <c r="K449" s="2"/>
      <c r="L449" s="2"/>
      <c r="M449" s="2"/>
    </row>
    <row r="450" ht="15.75" customHeight="1">
      <c r="A450" s="2"/>
      <c r="B450" s="2"/>
      <c r="C450" s="2"/>
      <c r="D450" s="2"/>
      <c r="E450" s="2"/>
      <c r="F450" s="2"/>
      <c r="G450" s="2"/>
      <c r="H450" s="2"/>
      <c r="I450" s="2"/>
      <c r="J450" s="2"/>
      <c r="K450" s="2"/>
      <c r="L450" s="2"/>
      <c r="M450" s="2"/>
    </row>
    <row r="451" ht="15.75" customHeight="1">
      <c r="A451" s="2"/>
      <c r="B451" s="2"/>
      <c r="C451" s="2"/>
      <c r="D451" s="2"/>
      <c r="E451" s="2"/>
      <c r="F451" s="2"/>
      <c r="G451" s="2"/>
      <c r="H451" s="2"/>
      <c r="I451" s="2"/>
      <c r="J451" s="2"/>
      <c r="K451" s="2"/>
      <c r="L451" s="2"/>
      <c r="M451" s="2"/>
    </row>
    <row r="452" ht="15.75" customHeight="1">
      <c r="A452" s="2"/>
      <c r="B452" s="2"/>
      <c r="C452" s="2"/>
      <c r="D452" s="2"/>
      <c r="E452" s="2"/>
      <c r="F452" s="2"/>
      <c r="G452" s="2"/>
      <c r="H452" s="2"/>
      <c r="I452" s="2"/>
      <c r="J452" s="2"/>
      <c r="K452" s="2"/>
      <c r="L452" s="2"/>
      <c r="M452" s="2"/>
    </row>
    <row r="453" ht="15.75" customHeight="1">
      <c r="A453" s="2"/>
      <c r="B453" s="2"/>
      <c r="C453" s="2"/>
      <c r="D453" s="2"/>
      <c r="E453" s="2"/>
      <c r="F453" s="2"/>
      <c r="G453" s="2"/>
      <c r="H453" s="2"/>
      <c r="I453" s="2"/>
      <c r="J453" s="2"/>
      <c r="K453" s="2"/>
      <c r="L453" s="2"/>
      <c r="M453" s="2"/>
    </row>
    <row r="454" ht="15.75" customHeight="1">
      <c r="A454" s="2"/>
      <c r="B454" s="2"/>
      <c r="C454" s="2"/>
      <c r="D454" s="2"/>
      <c r="E454" s="2"/>
      <c r="F454" s="2"/>
      <c r="G454" s="2"/>
      <c r="H454" s="2"/>
      <c r="I454" s="2"/>
      <c r="J454" s="2"/>
      <c r="K454" s="2"/>
      <c r="L454" s="2"/>
      <c r="M454" s="2"/>
    </row>
    <row r="455" ht="15.75" customHeight="1">
      <c r="A455" s="2"/>
      <c r="B455" s="2"/>
      <c r="C455" s="2"/>
      <c r="D455" s="2"/>
      <c r="E455" s="2"/>
      <c r="F455" s="2"/>
      <c r="G455" s="2"/>
      <c r="H455" s="2"/>
      <c r="I455" s="2"/>
      <c r="J455" s="2"/>
      <c r="K455" s="2"/>
      <c r="L455" s="2"/>
      <c r="M455" s="2"/>
    </row>
    <row r="456" ht="15.75" customHeight="1">
      <c r="A456" s="2"/>
      <c r="B456" s="2"/>
      <c r="C456" s="2"/>
      <c r="D456" s="2"/>
      <c r="E456" s="2"/>
      <c r="F456" s="2"/>
      <c r="G456" s="2"/>
      <c r="H456" s="2"/>
      <c r="I456" s="2"/>
      <c r="J456" s="2"/>
      <c r="K456" s="2"/>
      <c r="L456" s="2"/>
      <c r="M456" s="2"/>
    </row>
    <row r="457" ht="15.75" customHeight="1">
      <c r="A457" s="2"/>
      <c r="B457" s="2"/>
      <c r="C457" s="2"/>
      <c r="D457" s="2"/>
      <c r="E457" s="2"/>
      <c r="F457" s="2"/>
      <c r="G457" s="2"/>
      <c r="H457" s="2"/>
      <c r="I457" s="2"/>
      <c r="J457" s="2"/>
      <c r="K457" s="2"/>
      <c r="L457" s="2"/>
      <c r="M457" s="2"/>
    </row>
    <row r="458" ht="15.75" customHeight="1">
      <c r="A458" s="2"/>
      <c r="B458" s="2"/>
      <c r="C458" s="2"/>
      <c r="D458" s="2"/>
      <c r="E458" s="2"/>
      <c r="F458" s="2"/>
      <c r="G458" s="2"/>
      <c r="H458" s="2"/>
      <c r="I458" s="2"/>
      <c r="J458" s="2"/>
      <c r="K458" s="2"/>
      <c r="L458" s="2"/>
      <c r="M458" s="2"/>
    </row>
    <row r="459" ht="15.75" customHeight="1">
      <c r="A459" s="2"/>
      <c r="B459" s="2"/>
      <c r="C459" s="2"/>
      <c r="D459" s="2"/>
      <c r="E459" s="2"/>
      <c r="F459" s="2"/>
      <c r="G459" s="2"/>
      <c r="H459" s="2"/>
      <c r="I459" s="2"/>
      <c r="J459" s="2"/>
      <c r="K459" s="2"/>
      <c r="L459" s="2"/>
      <c r="M459" s="2"/>
    </row>
    <row r="460" ht="15.75" customHeight="1">
      <c r="A460" s="2"/>
      <c r="B460" s="2"/>
      <c r="C460" s="2"/>
      <c r="D460" s="2"/>
      <c r="E460" s="2"/>
      <c r="F460" s="2"/>
      <c r="G460" s="2"/>
      <c r="H460" s="2"/>
      <c r="I460" s="2"/>
      <c r="J460" s="2"/>
      <c r="K460" s="2"/>
      <c r="L460" s="2"/>
      <c r="M460" s="2"/>
    </row>
    <row r="461" ht="15.75" customHeight="1">
      <c r="A461" s="2"/>
      <c r="B461" s="2"/>
      <c r="C461" s="2"/>
      <c r="D461" s="2"/>
      <c r="E461" s="2"/>
      <c r="F461" s="2"/>
      <c r="G461" s="2"/>
      <c r="H461" s="2"/>
      <c r="I461" s="2"/>
      <c r="J461" s="2"/>
      <c r="K461" s="2"/>
      <c r="L461" s="2"/>
      <c r="M461" s="2"/>
    </row>
    <row r="462" ht="15.75" customHeight="1">
      <c r="A462" s="2"/>
      <c r="B462" s="2"/>
      <c r="C462" s="2"/>
      <c r="D462" s="2"/>
      <c r="E462" s="2"/>
      <c r="F462" s="2"/>
      <c r="G462" s="2"/>
      <c r="H462" s="2"/>
      <c r="I462" s="2"/>
      <c r="J462" s="2"/>
      <c r="K462" s="2"/>
      <c r="L462" s="2"/>
      <c r="M462" s="2"/>
    </row>
    <row r="463" ht="15.75" customHeight="1">
      <c r="A463" s="2"/>
      <c r="B463" s="2"/>
      <c r="C463" s="2"/>
      <c r="D463" s="2"/>
      <c r="E463" s="2"/>
      <c r="F463" s="2"/>
      <c r="G463" s="2"/>
      <c r="H463" s="2"/>
      <c r="I463" s="2"/>
      <c r="J463" s="2"/>
      <c r="K463" s="2"/>
      <c r="L463" s="2"/>
      <c r="M463" s="2"/>
    </row>
    <row r="464" ht="15.75" customHeight="1">
      <c r="A464" s="2"/>
      <c r="B464" s="2"/>
      <c r="C464" s="2"/>
      <c r="D464" s="2"/>
      <c r="E464" s="2"/>
      <c r="F464" s="2"/>
      <c r="G464" s="2"/>
      <c r="H464" s="2"/>
      <c r="I464" s="2"/>
      <c r="J464" s="2"/>
      <c r="K464" s="2"/>
      <c r="L464" s="2"/>
      <c r="M464" s="2"/>
    </row>
    <row r="465" ht="15.75" customHeight="1">
      <c r="A465" s="2"/>
      <c r="B465" s="2"/>
      <c r="C465" s="2"/>
      <c r="D465" s="2"/>
      <c r="E465" s="2"/>
      <c r="F465" s="2"/>
      <c r="G465" s="2"/>
      <c r="H465" s="2"/>
      <c r="I465" s="2"/>
      <c r="J465" s="2"/>
      <c r="K465" s="2"/>
      <c r="L465" s="2"/>
      <c r="M465" s="2"/>
    </row>
    <row r="466" ht="15.75" customHeight="1">
      <c r="A466" s="2"/>
      <c r="B466" s="2"/>
      <c r="C466" s="2"/>
      <c r="D466" s="2"/>
      <c r="E466" s="2"/>
      <c r="F466" s="2"/>
      <c r="G466" s="2"/>
      <c r="H466" s="2"/>
      <c r="I466" s="2"/>
      <c r="J466" s="2"/>
      <c r="K466" s="2"/>
      <c r="L466" s="2"/>
      <c r="M466" s="2"/>
    </row>
    <row r="467" ht="15.75" customHeight="1">
      <c r="A467" s="2"/>
      <c r="B467" s="2"/>
      <c r="C467" s="2"/>
      <c r="D467" s="2"/>
      <c r="E467" s="2"/>
      <c r="F467" s="2"/>
      <c r="G467" s="2"/>
      <c r="H467" s="2"/>
      <c r="I467" s="2"/>
      <c r="J467" s="2"/>
      <c r="K467" s="2"/>
      <c r="L467" s="2"/>
      <c r="M467" s="2"/>
    </row>
    <row r="468" ht="15.75" customHeight="1">
      <c r="A468" s="2"/>
      <c r="B468" s="2"/>
      <c r="C468" s="2"/>
      <c r="D468" s="2"/>
      <c r="E468" s="2"/>
      <c r="F468" s="2"/>
      <c r="G468" s="2"/>
      <c r="H468" s="2"/>
      <c r="I468" s="2"/>
      <c r="J468" s="2"/>
      <c r="K468" s="2"/>
      <c r="L468" s="2"/>
      <c r="M468" s="2"/>
    </row>
    <row r="469" ht="15.75" customHeight="1">
      <c r="A469" s="2"/>
      <c r="B469" s="2"/>
      <c r="C469" s="2"/>
      <c r="D469" s="2"/>
      <c r="E469" s="2"/>
      <c r="F469" s="2"/>
      <c r="G469" s="2"/>
      <c r="H469" s="2"/>
      <c r="I469" s="2"/>
      <c r="J469" s="2"/>
      <c r="K469" s="2"/>
      <c r="L469" s="2"/>
      <c r="M469" s="2"/>
    </row>
    <row r="470" ht="15.75" customHeight="1">
      <c r="A470" s="2"/>
      <c r="B470" s="2"/>
      <c r="C470" s="2"/>
      <c r="D470" s="2"/>
      <c r="E470" s="2"/>
      <c r="F470" s="2"/>
      <c r="G470" s="2"/>
      <c r="H470" s="2"/>
      <c r="I470" s="2"/>
      <c r="J470" s="2"/>
      <c r="K470" s="2"/>
      <c r="L470" s="2"/>
      <c r="M470" s="2"/>
    </row>
    <row r="471" ht="15.75" customHeight="1">
      <c r="A471" s="2"/>
      <c r="B471" s="2"/>
      <c r="C471" s="2"/>
      <c r="D471" s="2"/>
      <c r="E471" s="2"/>
      <c r="F471" s="2"/>
      <c r="G471" s="2"/>
      <c r="H471" s="2"/>
      <c r="I471" s="2"/>
      <c r="J471" s="2"/>
      <c r="K471" s="2"/>
      <c r="L471" s="2"/>
      <c r="M471" s="2"/>
    </row>
    <row r="472" ht="15.75" customHeight="1">
      <c r="A472" s="2"/>
      <c r="B472" s="2"/>
      <c r="C472" s="2"/>
      <c r="D472" s="2"/>
      <c r="E472" s="2"/>
      <c r="F472" s="2"/>
      <c r="G472" s="2"/>
      <c r="H472" s="2"/>
      <c r="I472" s="2"/>
      <c r="J472" s="2"/>
      <c r="K472" s="2"/>
      <c r="L472" s="2"/>
      <c r="M472" s="2"/>
    </row>
    <row r="473" ht="15.75" customHeight="1">
      <c r="A473" s="2"/>
      <c r="B473" s="2"/>
      <c r="C473" s="2"/>
      <c r="D473" s="2"/>
      <c r="E473" s="2"/>
      <c r="F473" s="2"/>
      <c r="G473" s="2"/>
      <c r="H473" s="2"/>
      <c r="I473" s="2"/>
      <c r="J473" s="2"/>
      <c r="K473" s="2"/>
      <c r="L473" s="2"/>
      <c r="M473" s="2"/>
    </row>
    <row r="474" ht="15.75" customHeight="1">
      <c r="A474" s="2"/>
      <c r="B474" s="2"/>
      <c r="C474" s="2"/>
      <c r="D474" s="2"/>
      <c r="E474" s="2"/>
      <c r="F474" s="2"/>
      <c r="G474" s="2"/>
      <c r="H474" s="2"/>
      <c r="I474" s="2"/>
      <c r="J474" s="2"/>
      <c r="K474" s="2"/>
      <c r="L474" s="2"/>
      <c r="M474" s="2"/>
    </row>
    <row r="475" ht="15.75" customHeight="1">
      <c r="A475" s="2"/>
      <c r="B475" s="2"/>
      <c r="C475" s="2"/>
      <c r="D475" s="2"/>
      <c r="E475" s="2"/>
      <c r="F475" s="2"/>
      <c r="G475" s="2"/>
      <c r="H475" s="2"/>
      <c r="I475" s="2"/>
      <c r="J475" s="2"/>
      <c r="K475" s="2"/>
      <c r="L475" s="2"/>
      <c r="M475" s="2"/>
    </row>
    <row r="476" ht="15.75" customHeight="1">
      <c r="A476" s="2"/>
      <c r="B476" s="2"/>
      <c r="C476" s="2"/>
      <c r="D476" s="2"/>
      <c r="E476" s="2"/>
      <c r="F476" s="2"/>
      <c r="G476" s="2"/>
      <c r="H476" s="2"/>
      <c r="I476" s="2"/>
      <c r="J476" s="2"/>
      <c r="K476" s="2"/>
      <c r="L476" s="2"/>
      <c r="M476" s="2"/>
    </row>
    <row r="477" ht="15.75" customHeight="1">
      <c r="A477" s="2"/>
      <c r="B477" s="2"/>
      <c r="C477" s="2"/>
      <c r="D477" s="2"/>
      <c r="E477" s="2"/>
      <c r="F477" s="2"/>
      <c r="G477" s="2"/>
      <c r="H477" s="2"/>
      <c r="I477" s="2"/>
      <c r="J477" s="2"/>
      <c r="K477" s="2"/>
      <c r="L477" s="2"/>
      <c r="M477" s="2"/>
    </row>
    <row r="478" ht="15.75" customHeight="1">
      <c r="A478" s="2"/>
      <c r="B478" s="2"/>
      <c r="C478" s="2"/>
      <c r="D478" s="2"/>
      <c r="E478" s="2"/>
      <c r="F478" s="2"/>
      <c r="G478" s="2"/>
      <c r="H478" s="2"/>
      <c r="I478" s="2"/>
      <c r="J478" s="2"/>
      <c r="K478" s="2"/>
      <c r="L478" s="2"/>
      <c r="M478" s="2"/>
    </row>
    <row r="479" ht="15.75" customHeight="1">
      <c r="A479" s="2"/>
      <c r="B479" s="2"/>
      <c r="C479" s="2"/>
      <c r="D479" s="2"/>
      <c r="E479" s="2"/>
      <c r="F479" s="2"/>
      <c r="G479" s="2"/>
      <c r="H479" s="2"/>
      <c r="I479" s="2"/>
      <c r="J479" s="2"/>
      <c r="K479" s="2"/>
      <c r="L479" s="2"/>
      <c r="M479" s="2"/>
    </row>
    <row r="480" ht="15.75" customHeight="1">
      <c r="A480" s="2"/>
      <c r="B480" s="2"/>
      <c r="C480" s="2"/>
      <c r="D480" s="2"/>
      <c r="E480" s="2"/>
      <c r="F480" s="2"/>
      <c r="G480" s="2"/>
      <c r="H480" s="2"/>
      <c r="I480" s="2"/>
      <c r="J480" s="2"/>
      <c r="K480" s="2"/>
      <c r="L480" s="2"/>
      <c r="M480" s="2"/>
    </row>
    <row r="481" ht="15.75" customHeight="1">
      <c r="A481" s="2"/>
      <c r="B481" s="2"/>
      <c r="C481" s="2"/>
      <c r="D481" s="2"/>
      <c r="E481" s="2"/>
      <c r="F481" s="2"/>
      <c r="G481" s="2"/>
      <c r="H481" s="2"/>
      <c r="I481" s="2"/>
      <c r="J481" s="2"/>
      <c r="K481" s="2"/>
      <c r="L481" s="2"/>
      <c r="M481" s="2"/>
    </row>
    <row r="482" ht="15.75" customHeight="1">
      <c r="A482" s="2"/>
      <c r="B482" s="2"/>
      <c r="C482" s="2"/>
      <c r="D482" s="2"/>
      <c r="E482" s="2"/>
      <c r="F482" s="2"/>
      <c r="G482" s="2"/>
      <c r="H482" s="2"/>
      <c r="I482" s="2"/>
      <c r="J482" s="2"/>
      <c r="K482" s="2"/>
      <c r="L482" s="2"/>
      <c r="M482" s="2"/>
    </row>
    <row r="483" ht="15.75" customHeight="1">
      <c r="A483" s="2"/>
      <c r="B483" s="2"/>
      <c r="C483" s="2"/>
      <c r="D483" s="2"/>
      <c r="E483" s="2"/>
      <c r="F483" s="2"/>
      <c r="G483" s="2"/>
      <c r="H483" s="2"/>
      <c r="I483" s="2"/>
      <c r="J483" s="2"/>
      <c r="K483" s="2"/>
      <c r="L483" s="2"/>
      <c r="M483" s="2"/>
    </row>
    <row r="484" ht="15.75" customHeight="1">
      <c r="A484" s="2"/>
      <c r="B484" s="2"/>
      <c r="C484" s="2"/>
      <c r="D484" s="2"/>
      <c r="E484" s="2"/>
      <c r="F484" s="2"/>
      <c r="G484" s="2"/>
      <c r="H484" s="2"/>
      <c r="I484" s="2"/>
      <c r="J484" s="2"/>
      <c r="K484" s="2"/>
      <c r="L484" s="2"/>
      <c r="M484" s="2"/>
    </row>
    <row r="485" ht="15.75" customHeight="1">
      <c r="A485" s="2"/>
      <c r="B485" s="2"/>
      <c r="C485" s="2"/>
      <c r="D485" s="2"/>
      <c r="E485" s="2"/>
      <c r="F485" s="2"/>
      <c r="G485" s="2"/>
      <c r="H485" s="2"/>
      <c r="I485" s="2"/>
      <c r="J485" s="2"/>
      <c r="K485" s="2"/>
      <c r="L485" s="2"/>
      <c r="M485" s="2"/>
    </row>
    <row r="486" ht="15.75" customHeight="1">
      <c r="A486" s="2"/>
      <c r="B486" s="2"/>
      <c r="C486" s="2"/>
      <c r="D486" s="2"/>
      <c r="E486" s="2"/>
      <c r="F486" s="2"/>
      <c r="G486" s="2"/>
      <c r="H486" s="2"/>
      <c r="I486" s="2"/>
      <c r="J486" s="2"/>
      <c r="K486" s="2"/>
      <c r="L486" s="2"/>
      <c r="M486" s="2"/>
    </row>
    <row r="487" ht="15.75" customHeight="1">
      <c r="A487" s="2"/>
      <c r="B487" s="2"/>
      <c r="C487" s="2"/>
      <c r="D487" s="2"/>
      <c r="E487" s="2"/>
      <c r="F487" s="2"/>
      <c r="G487" s="2"/>
      <c r="H487" s="2"/>
      <c r="I487" s="2"/>
      <c r="J487" s="2"/>
      <c r="K487" s="2"/>
      <c r="L487" s="2"/>
      <c r="M487" s="2"/>
    </row>
    <row r="488" ht="15.75" customHeight="1">
      <c r="A488" s="2"/>
      <c r="B488" s="2"/>
      <c r="C488" s="2"/>
      <c r="D488" s="2"/>
      <c r="E488" s="2"/>
      <c r="F488" s="2"/>
      <c r="G488" s="2"/>
      <c r="H488" s="2"/>
      <c r="I488" s="2"/>
      <c r="J488" s="2"/>
      <c r="K488" s="2"/>
      <c r="L488" s="2"/>
      <c r="M488" s="2"/>
    </row>
    <row r="489" ht="15.75" customHeight="1">
      <c r="A489" s="2"/>
      <c r="B489" s="2"/>
      <c r="C489" s="2"/>
      <c r="D489" s="2"/>
      <c r="E489" s="2"/>
      <c r="F489" s="2"/>
      <c r="G489" s="2"/>
      <c r="H489" s="2"/>
      <c r="I489" s="2"/>
      <c r="J489" s="2"/>
      <c r="K489" s="2"/>
      <c r="L489" s="2"/>
      <c r="M489" s="2"/>
    </row>
    <row r="490" ht="15.75" customHeight="1">
      <c r="A490" s="2"/>
      <c r="B490" s="2"/>
      <c r="C490" s="2"/>
      <c r="D490" s="2"/>
      <c r="E490" s="2"/>
      <c r="F490" s="2"/>
      <c r="G490" s="2"/>
      <c r="H490" s="2"/>
      <c r="I490" s="2"/>
      <c r="J490" s="2"/>
      <c r="K490" s="2"/>
      <c r="L490" s="2"/>
      <c r="M490" s="2"/>
    </row>
    <row r="491" ht="15.75" customHeight="1">
      <c r="A491" s="2"/>
      <c r="B491" s="2"/>
      <c r="C491" s="2"/>
      <c r="D491" s="2"/>
      <c r="E491" s="2"/>
      <c r="F491" s="2"/>
      <c r="G491" s="2"/>
      <c r="H491" s="2"/>
      <c r="I491" s="2"/>
      <c r="J491" s="2"/>
      <c r="K491" s="2"/>
      <c r="L491" s="2"/>
      <c r="M491" s="2"/>
    </row>
    <row r="492" ht="15.75" customHeight="1">
      <c r="A492" s="2"/>
      <c r="B492" s="2"/>
      <c r="C492" s="2"/>
      <c r="D492" s="2"/>
      <c r="E492" s="2"/>
      <c r="F492" s="2"/>
      <c r="G492" s="2"/>
      <c r="H492" s="2"/>
      <c r="I492" s="2"/>
      <c r="J492" s="2"/>
      <c r="K492" s="2"/>
      <c r="L492" s="2"/>
      <c r="M492" s="2"/>
    </row>
    <row r="493" ht="15.75" customHeight="1">
      <c r="A493" s="2"/>
      <c r="B493" s="2"/>
      <c r="C493" s="2"/>
      <c r="D493" s="2"/>
      <c r="E493" s="2"/>
      <c r="F493" s="2"/>
      <c r="G493" s="2"/>
      <c r="H493" s="2"/>
      <c r="I493" s="2"/>
      <c r="J493" s="2"/>
      <c r="K493" s="2"/>
      <c r="L493" s="2"/>
      <c r="M493" s="2"/>
    </row>
    <row r="494" ht="15.75" customHeight="1">
      <c r="A494" s="2"/>
      <c r="B494" s="2"/>
      <c r="C494" s="2"/>
      <c r="D494" s="2"/>
      <c r="E494" s="2"/>
      <c r="F494" s="2"/>
      <c r="G494" s="2"/>
      <c r="H494" s="2"/>
      <c r="I494" s="2"/>
      <c r="J494" s="2"/>
      <c r="K494" s="2"/>
      <c r="L494" s="2"/>
      <c r="M494" s="2"/>
    </row>
    <row r="495" ht="15.75" customHeight="1">
      <c r="A495" s="2"/>
      <c r="B495" s="2"/>
      <c r="C495" s="2"/>
      <c r="D495" s="2"/>
      <c r="E495" s="2"/>
      <c r="F495" s="2"/>
      <c r="G495" s="2"/>
      <c r="H495" s="2"/>
      <c r="I495" s="2"/>
      <c r="J495" s="2"/>
      <c r="K495" s="2"/>
      <c r="L495" s="2"/>
      <c r="M495" s="2"/>
    </row>
    <row r="496" ht="15.75" customHeight="1">
      <c r="A496" s="2"/>
      <c r="B496" s="2"/>
      <c r="C496" s="2"/>
      <c r="D496" s="2"/>
      <c r="E496" s="2"/>
      <c r="F496" s="2"/>
      <c r="G496" s="2"/>
      <c r="H496" s="2"/>
      <c r="I496" s="2"/>
      <c r="J496" s="2"/>
      <c r="K496" s="2"/>
      <c r="L496" s="2"/>
      <c r="M496" s="2"/>
    </row>
    <row r="497" ht="15.75" customHeight="1">
      <c r="A497" s="2"/>
      <c r="B497" s="2"/>
      <c r="C497" s="2"/>
      <c r="D497" s="2"/>
      <c r="E497" s="2"/>
      <c r="F497" s="2"/>
      <c r="G497" s="2"/>
      <c r="H497" s="2"/>
      <c r="I497" s="2"/>
      <c r="J497" s="2"/>
      <c r="K497" s="2"/>
      <c r="L497" s="2"/>
      <c r="M497" s="2"/>
    </row>
    <row r="498" ht="15.75" customHeight="1">
      <c r="A498" s="2"/>
      <c r="B498" s="2"/>
      <c r="C498" s="2"/>
      <c r="D498" s="2"/>
      <c r="E498" s="2"/>
      <c r="F498" s="2"/>
      <c r="G498" s="2"/>
      <c r="H498" s="2"/>
      <c r="I498" s="2"/>
      <c r="J498" s="2"/>
      <c r="K498" s="2"/>
      <c r="L498" s="2"/>
      <c r="M498" s="2"/>
    </row>
    <row r="499" ht="15.75" customHeight="1">
      <c r="A499" s="2"/>
      <c r="B499" s="2"/>
      <c r="C499" s="2"/>
      <c r="D499" s="2"/>
      <c r="E499" s="2"/>
      <c r="F499" s="2"/>
      <c r="G499" s="2"/>
      <c r="H499" s="2"/>
      <c r="I499" s="2"/>
      <c r="J499" s="2"/>
      <c r="K499" s="2"/>
      <c r="L499" s="2"/>
      <c r="M499" s="2"/>
    </row>
    <row r="500" ht="15.75" customHeight="1">
      <c r="A500" s="2"/>
      <c r="B500" s="2"/>
      <c r="C500" s="2"/>
      <c r="D500" s="2"/>
      <c r="E500" s="2"/>
      <c r="F500" s="2"/>
      <c r="G500" s="2"/>
      <c r="H500" s="2"/>
      <c r="I500" s="2"/>
      <c r="J500" s="2"/>
      <c r="K500" s="2"/>
      <c r="L500" s="2"/>
      <c r="M500" s="2"/>
    </row>
    <row r="501" ht="15.75" customHeight="1">
      <c r="A501" s="2"/>
      <c r="B501" s="2"/>
      <c r="C501" s="2"/>
      <c r="D501" s="2"/>
      <c r="E501" s="2"/>
      <c r="F501" s="2"/>
      <c r="G501" s="2"/>
      <c r="H501" s="2"/>
      <c r="I501" s="2"/>
      <c r="J501" s="2"/>
      <c r="K501" s="2"/>
      <c r="L501" s="2"/>
      <c r="M501" s="2"/>
    </row>
    <row r="502" ht="15.75" customHeight="1">
      <c r="A502" s="2"/>
      <c r="B502" s="2"/>
      <c r="C502" s="2"/>
      <c r="D502" s="2"/>
      <c r="E502" s="2"/>
      <c r="F502" s="2"/>
      <c r="G502" s="2"/>
      <c r="H502" s="2"/>
      <c r="I502" s="2"/>
      <c r="J502" s="2"/>
      <c r="K502" s="2"/>
      <c r="L502" s="2"/>
      <c r="M502" s="2"/>
    </row>
    <row r="503" ht="15.75" customHeight="1">
      <c r="A503" s="2"/>
      <c r="B503" s="2"/>
      <c r="C503" s="2"/>
      <c r="D503" s="2"/>
      <c r="E503" s="2"/>
      <c r="F503" s="2"/>
      <c r="G503" s="2"/>
      <c r="H503" s="2"/>
      <c r="I503" s="2"/>
      <c r="J503" s="2"/>
      <c r="K503" s="2"/>
      <c r="L503" s="2"/>
      <c r="M503" s="2"/>
    </row>
    <row r="504" ht="15.75" customHeight="1">
      <c r="A504" s="2"/>
      <c r="B504" s="2"/>
      <c r="C504" s="2"/>
      <c r="D504" s="2"/>
      <c r="E504" s="2"/>
      <c r="F504" s="2"/>
      <c r="G504" s="2"/>
      <c r="H504" s="2"/>
      <c r="I504" s="2"/>
      <c r="J504" s="2"/>
      <c r="K504" s="2"/>
      <c r="L504" s="2"/>
      <c r="M504" s="2"/>
    </row>
    <row r="505" ht="15.75" customHeight="1">
      <c r="A505" s="2"/>
      <c r="B505" s="2"/>
      <c r="C505" s="2"/>
      <c r="D505" s="2"/>
      <c r="E505" s="2"/>
      <c r="F505" s="2"/>
      <c r="G505" s="2"/>
      <c r="H505" s="2"/>
      <c r="I505" s="2"/>
      <c r="J505" s="2"/>
      <c r="K505" s="2"/>
      <c r="L505" s="2"/>
      <c r="M505" s="2"/>
    </row>
    <row r="506" ht="15.75" customHeight="1">
      <c r="A506" s="2"/>
      <c r="B506" s="2"/>
      <c r="C506" s="2"/>
      <c r="D506" s="2"/>
      <c r="E506" s="2"/>
      <c r="F506" s="2"/>
      <c r="G506" s="2"/>
      <c r="H506" s="2"/>
      <c r="I506" s="2"/>
      <c r="J506" s="2"/>
      <c r="K506" s="2"/>
      <c r="L506" s="2"/>
      <c r="M506" s="2"/>
    </row>
    <row r="507" ht="15.75" customHeight="1">
      <c r="A507" s="2"/>
      <c r="B507" s="2"/>
      <c r="C507" s="2"/>
      <c r="D507" s="2"/>
      <c r="E507" s="2"/>
      <c r="F507" s="2"/>
      <c r="G507" s="2"/>
      <c r="H507" s="2"/>
      <c r="I507" s="2"/>
      <c r="J507" s="2"/>
      <c r="K507" s="2"/>
      <c r="L507" s="2"/>
      <c r="M507" s="2"/>
    </row>
    <row r="508" ht="15.75" customHeight="1">
      <c r="A508" s="2"/>
      <c r="B508" s="2"/>
      <c r="C508" s="2"/>
      <c r="D508" s="2"/>
      <c r="E508" s="2"/>
      <c r="F508" s="2"/>
      <c r="G508" s="2"/>
      <c r="H508" s="2"/>
      <c r="I508" s="2"/>
      <c r="J508" s="2"/>
      <c r="K508" s="2"/>
      <c r="L508" s="2"/>
      <c r="M508" s="2"/>
    </row>
    <row r="509" ht="15.75" customHeight="1">
      <c r="A509" s="2"/>
      <c r="B509" s="2"/>
      <c r="C509" s="2"/>
      <c r="D509" s="2"/>
      <c r="E509" s="2"/>
      <c r="F509" s="2"/>
      <c r="G509" s="2"/>
      <c r="H509" s="2"/>
      <c r="I509" s="2"/>
      <c r="J509" s="2"/>
      <c r="K509" s="2"/>
      <c r="L509" s="2"/>
      <c r="M509" s="2"/>
    </row>
    <row r="510" ht="15.75" customHeight="1">
      <c r="A510" s="2"/>
      <c r="B510" s="2"/>
      <c r="C510" s="2"/>
      <c r="D510" s="2"/>
      <c r="E510" s="2"/>
      <c r="F510" s="2"/>
      <c r="G510" s="2"/>
      <c r="H510" s="2"/>
      <c r="I510" s="2"/>
      <c r="J510" s="2"/>
      <c r="K510" s="2"/>
      <c r="L510" s="2"/>
      <c r="M510" s="2"/>
    </row>
    <row r="511" ht="15.75" customHeight="1">
      <c r="A511" s="2"/>
      <c r="B511" s="2"/>
      <c r="C511" s="2"/>
      <c r="D511" s="2"/>
      <c r="E511" s="2"/>
      <c r="F511" s="2"/>
      <c r="G511" s="2"/>
      <c r="H511" s="2"/>
      <c r="I511" s="2"/>
      <c r="J511" s="2"/>
      <c r="K511" s="2"/>
      <c r="L511" s="2"/>
      <c r="M511" s="2"/>
    </row>
    <row r="512" ht="15.75" customHeight="1">
      <c r="A512" s="2"/>
      <c r="B512" s="2"/>
      <c r="C512" s="2"/>
      <c r="D512" s="2"/>
      <c r="E512" s="2"/>
      <c r="F512" s="2"/>
      <c r="G512" s="2"/>
      <c r="H512" s="2"/>
      <c r="I512" s="2"/>
      <c r="J512" s="2"/>
      <c r="K512" s="2"/>
      <c r="L512" s="2"/>
      <c r="M512" s="2"/>
    </row>
    <row r="513" ht="15.75" customHeight="1">
      <c r="A513" s="2"/>
      <c r="B513" s="2"/>
      <c r="C513" s="2"/>
      <c r="D513" s="2"/>
      <c r="E513" s="2"/>
      <c r="F513" s="2"/>
      <c r="G513" s="2"/>
      <c r="H513" s="2"/>
      <c r="I513" s="2"/>
      <c r="J513" s="2"/>
      <c r="K513" s="2"/>
      <c r="L513" s="2"/>
      <c r="M513" s="2"/>
    </row>
    <row r="514" ht="15.75" customHeight="1">
      <c r="A514" s="2"/>
      <c r="B514" s="2"/>
      <c r="C514" s="2"/>
      <c r="D514" s="2"/>
      <c r="E514" s="2"/>
      <c r="F514" s="2"/>
      <c r="G514" s="2"/>
      <c r="H514" s="2"/>
      <c r="I514" s="2"/>
      <c r="J514" s="2"/>
      <c r="K514" s="2"/>
      <c r="L514" s="2"/>
      <c r="M514" s="2"/>
    </row>
    <row r="515" ht="15.75" customHeight="1">
      <c r="A515" s="2"/>
      <c r="B515" s="2"/>
      <c r="C515" s="2"/>
      <c r="D515" s="2"/>
      <c r="E515" s="2"/>
      <c r="F515" s="2"/>
      <c r="G515" s="2"/>
      <c r="H515" s="2"/>
      <c r="I515" s="2"/>
      <c r="J515" s="2"/>
      <c r="K515" s="2"/>
      <c r="L515" s="2"/>
      <c r="M515" s="2"/>
    </row>
    <row r="516" ht="15.75" customHeight="1">
      <c r="A516" s="2"/>
      <c r="B516" s="2"/>
      <c r="C516" s="2"/>
      <c r="D516" s="2"/>
      <c r="E516" s="2"/>
      <c r="F516" s="2"/>
      <c r="G516" s="2"/>
      <c r="H516" s="2"/>
      <c r="I516" s="2"/>
      <c r="J516" s="2"/>
      <c r="K516" s="2"/>
      <c r="L516" s="2"/>
      <c r="M516" s="2"/>
    </row>
    <row r="517" ht="15.75" customHeight="1">
      <c r="A517" s="2"/>
      <c r="B517" s="2"/>
      <c r="C517" s="2"/>
      <c r="D517" s="2"/>
      <c r="E517" s="2"/>
      <c r="F517" s="2"/>
      <c r="G517" s="2"/>
      <c r="H517" s="2"/>
      <c r="I517" s="2"/>
      <c r="J517" s="2"/>
      <c r="K517" s="2"/>
      <c r="L517" s="2"/>
      <c r="M517" s="2"/>
    </row>
    <row r="518" ht="15.75" customHeight="1">
      <c r="A518" s="2"/>
      <c r="B518" s="2"/>
      <c r="C518" s="2"/>
      <c r="D518" s="2"/>
      <c r="E518" s="2"/>
      <c r="F518" s="2"/>
      <c r="G518" s="2"/>
      <c r="H518" s="2"/>
      <c r="I518" s="2"/>
      <c r="J518" s="2"/>
      <c r="K518" s="2"/>
      <c r="L518" s="2"/>
      <c r="M518" s="2"/>
    </row>
    <row r="519" ht="15.75" customHeight="1">
      <c r="A519" s="2"/>
      <c r="B519" s="2"/>
      <c r="C519" s="2"/>
      <c r="D519" s="2"/>
      <c r="E519" s="2"/>
      <c r="F519" s="2"/>
      <c r="G519" s="2"/>
      <c r="H519" s="2"/>
      <c r="I519" s="2"/>
      <c r="J519" s="2"/>
      <c r="K519" s="2"/>
      <c r="L519" s="2"/>
      <c r="M519" s="2"/>
    </row>
    <row r="520" ht="15.75" customHeight="1">
      <c r="A520" s="2"/>
      <c r="B520" s="2"/>
      <c r="C520" s="2"/>
      <c r="D520" s="2"/>
      <c r="E520" s="2"/>
      <c r="F520" s="2"/>
      <c r="G520" s="2"/>
      <c r="H520" s="2"/>
      <c r="I520" s="2"/>
      <c r="J520" s="2"/>
      <c r="K520" s="2"/>
      <c r="L520" s="2"/>
      <c r="M520" s="2"/>
    </row>
    <row r="521" ht="15.75" customHeight="1">
      <c r="A521" s="2"/>
      <c r="B521" s="2"/>
      <c r="C521" s="2"/>
      <c r="D521" s="2"/>
      <c r="E521" s="2"/>
      <c r="F521" s="2"/>
      <c r="G521" s="2"/>
      <c r="H521" s="2"/>
      <c r="I521" s="2"/>
      <c r="J521" s="2"/>
      <c r="K521" s="2"/>
      <c r="L521" s="2"/>
      <c r="M521" s="2"/>
    </row>
    <row r="522" ht="15.75" customHeight="1">
      <c r="A522" s="2"/>
      <c r="B522" s="2"/>
      <c r="C522" s="2"/>
      <c r="D522" s="2"/>
      <c r="E522" s="2"/>
      <c r="F522" s="2"/>
      <c r="G522" s="2"/>
      <c r="H522" s="2"/>
      <c r="I522" s="2"/>
      <c r="J522" s="2"/>
      <c r="K522" s="2"/>
      <c r="L522" s="2"/>
      <c r="M522" s="2"/>
    </row>
    <row r="523" ht="15.75" customHeight="1">
      <c r="A523" s="2"/>
      <c r="B523" s="2"/>
      <c r="C523" s="2"/>
      <c r="D523" s="2"/>
      <c r="E523" s="2"/>
      <c r="F523" s="2"/>
      <c r="G523" s="2"/>
      <c r="H523" s="2"/>
      <c r="I523" s="2"/>
      <c r="J523" s="2"/>
      <c r="K523" s="2"/>
      <c r="L523" s="2"/>
      <c r="M523" s="2"/>
    </row>
    <row r="524" ht="15.75" customHeight="1">
      <c r="A524" s="2"/>
      <c r="B524" s="2"/>
      <c r="C524" s="2"/>
      <c r="D524" s="2"/>
      <c r="E524" s="2"/>
      <c r="F524" s="2"/>
      <c r="G524" s="2"/>
      <c r="H524" s="2"/>
      <c r="I524" s="2"/>
      <c r="J524" s="2"/>
      <c r="K524" s="2"/>
      <c r="L524" s="2"/>
      <c r="M524" s="2"/>
    </row>
    <row r="525" ht="15.75" customHeight="1">
      <c r="A525" s="2"/>
      <c r="B525" s="2"/>
      <c r="C525" s="2"/>
      <c r="D525" s="2"/>
      <c r="E525" s="2"/>
      <c r="F525" s="2"/>
      <c r="G525" s="2"/>
      <c r="H525" s="2"/>
      <c r="I525" s="2"/>
      <c r="J525" s="2"/>
      <c r="K525" s="2"/>
      <c r="L525" s="2"/>
      <c r="M525" s="2"/>
    </row>
    <row r="526" ht="15.75" customHeight="1">
      <c r="A526" s="2"/>
      <c r="B526" s="2"/>
      <c r="C526" s="2"/>
      <c r="D526" s="2"/>
      <c r="E526" s="2"/>
      <c r="F526" s="2"/>
      <c r="G526" s="2"/>
      <c r="H526" s="2"/>
      <c r="I526" s="2"/>
      <c r="J526" s="2"/>
      <c r="K526" s="2"/>
      <c r="L526" s="2"/>
      <c r="M526" s="2"/>
    </row>
    <row r="527" ht="15.75" customHeight="1">
      <c r="A527" s="2"/>
      <c r="B527" s="2"/>
      <c r="C527" s="2"/>
      <c r="D527" s="2"/>
      <c r="E527" s="2"/>
      <c r="F527" s="2"/>
      <c r="G527" s="2"/>
      <c r="H527" s="2"/>
      <c r="I527" s="2"/>
      <c r="J527" s="2"/>
      <c r="K527" s="2"/>
      <c r="L527" s="2"/>
      <c r="M527" s="2"/>
    </row>
    <row r="528" ht="15.75" customHeight="1">
      <c r="A528" s="2"/>
      <c r="B528" s="2"/>
      <c r="C528" s="2"/>
      <c r="D528" s="2"/>
      <c r="E528" s="2"/>
      <c r="F528" s="2"/>
      <c r="G528" s="2"/>
      <c r="H528" s="2"/>
      <c r="I528" s="2"/>
      <c r="J528" s="2"/>
      <c r="K528" s="2"/>
      <c r="L528" s="2"/>
      <c r="M528" s="2"/>
    </row>
    <row r="529" ht="15.75" customHeight="1">
      <c r="A529" s="2"/>
      <c r="B529" s="2"/>
      <c r="C529" s="2"/>
      <c r="D529" s="2"/>
      <c r="E529" s="2"/>
      <c r="F529" s="2"/>
      <c r="G529" s="2"/>
      <c r="H529" s="2"/>
      <c r="I529" s="2"/>
      <c r="J529" s="2"/>
      <c r="K529" s="2"/>
      <c r="L529" s="2"/>
      <c r="M529" s="2"/>
    </row>
    <row r="530" ht="15.75" customHeight="1">
      <c r="A530" s="2"/>
      <c r="B530" s="2"/>
      <c r="C530" s="2"/>
      <c r="D530" s="2"/>
      <c r="E530" s="2"/>
      <c r="F530" s="2"/>
      <c r="G530" s="2"/>
      <c r="H530" s="2"/>
      <c r="I530" s="2"/>
      <c r="J530" s="2"/>
      <c r="K530" s="2"/>
      <c r="L530" s="2"/>
      <c r="M530" s="2"/>
    </row>
    <row r="531" ht="15.75" customHeight="1">
      <c r="A531" s="2"/>
      <c r="B531" s="2"/>
      <c r="C531" s="2"/>
      <c r="D531" s="2"/>
      <c r="E531" s="2"/>
      <c r="F531" s="2"/>
      <c r="G531" s="2"/>
      <c r="H531" s="2"/>
      <c r="I531" s="2"/>
      <c r="J531" s="2"/>
      <c r="K531" s="2"/>
      <c r="L531" s="2"/>
      <c r="M531" s="2"/>
    </row>
    <row r="532" ht="15.75" customHeight="1">
      <c r="A532" s="2"/>
      <c r="B532" s="2"/>
      <c r="C532" s="2"/>
      <c r="D532" s="2"/>
      <c r="E532" s="2"/>
      <c r="F532" s="2"/>
      <c r="G532" s="2"/>
      <c r="H532" s="2"/>
      <c r="I532" s="2"/>
      <c r="J532" s="2"/>
      <c r="K532" s="2"/>
      <c r="L532" s="2"/>
      <c r="M532" s="2"/>
    </row>
    <row r="533" ht="15.75" customHeight="1">
      <c r="A533" s="2"/>
      <c r="B533" s="2"/>
      <c r="C533" s="2"/>
      <c r="D533" s="2"/>
      <c r="E533" s="2"/>
      <c r="F533" s="2"/>
      <c r="G533" s="2"/>
      <c r="H533" s="2"/>
      <c r="I533" s="2"/>
      <c r="J533" s="2"/>
      <c r="K533" s="2"/>
      <c r="L533" s="2"/>
      <c r="M533" s="2"/>
    </row>
    <row r="534" ht="15.75" customHeight="1">
      <c r="A534" s="2"/>
      <c r="B534" s="2"/>
      <c r="C534" s="2"/>
      <c r="D534" s="2"/>
      <c r="E534" s="2"/>
      <c r="F534" s="2"/>
      <c r="G534" s="2"/>
      <c r="H534" s="2"/>
      <c r="I534" s="2"/>
      <c r="J534" s="2"/>
      <c r="K534" s="2"/>
      <c r="L534" s="2"/>
      <c r="M534" s="2"/>
    </row>
    <row r="535" ht="15.75" customHeight="1">
      <c r="A535" s="2"/>
      <c r="B535" s="2"/>
      <c r="C535" s="2"/>
      <c r="D535" s="2"/>
      <c r="E535" s="2"/>
      <c r="F535" s="2"/>
      <c r="G535" s="2"/>
      <c r="H535" s="2"/>
      <c r="I535" s="2"/>
      <c r="J535" s="2"/>
      <c r="K535" s="2"/>
      <c r="L535" s="2"/>
      <c r="M535" s="2"/>
    </row>
    <row r="536" ht="15.75" customHeight="1">
      <c r="A536" s="2"/>
      <c r="B536" s="2"/>
      <c r="C536" s="2"/>
      <c r="D536" s="2"/>
      <c r="E536" s="2"/>
      <c r="F536" s="2"/>
      <c r="G536" s="2"/>
      <c r="H536" s="2"/>
      <c r="I536" s="2"/>
      <c r="J536" s="2"/>
      <c r="K536" s="2"/>
      <c r="L536" s="2"/>
      <c r="M536" s="2"/>
    </row>
    <row r="537" ht="15.75" customHeight="1">
      <c r="A537" s="2"/>
      <c r="B537" s="2"/>
      <c r="C537" s="2"/>
      <c r="D537" s="2"/>
      <c r="E537" s="2"/>
      <c r="F537" s="2"/>
      <c r="G537" s="2"/>
      <c r="H537" s="2"/>
      <c r="I537" s="2"/>
      <c r="J537" s="2"/>
      <c r="K537" s="2"/>
      <c r="L537" s="2"/>
      <c r="M537" s="2"/>
    </row>
    <row r="538" ht="15.75" customHeight="1">
      <c r="A538" s="2"/>
      <c r="B538" s="2"/>
      <c r="C538" s="2"/>
      <c r="D538" s="2"/>
      <c r="E538" s="2"/>
      <c r="F538" s="2"/>
      <c r="G538" s="2"/>
      <c r="H538" s="2"/>
      <c r="I538" s="2"/>
      <c r="J538" s="2"/>
      <c r="K538" s="2"/>
      <c r="L538" s="2"/>
      <c r="M538" s="2"/>
    </row>
    <row r="539" ht="15.75" customHeight="1">
      <c r="A539" s="2"/>
      <c r="B539" s="2"/>
      <c r="C539" s="2"/>
      <c r="D539" s="2"/>
      <c r="E539" s="2"/>
      <c r="F539" s="2"/>
      <c r="G539" s="2"/>
      <c r="H539" s="2"/>
      <c r="I539" s="2"/>
      <c r="J539" s="2"/>
      <c r="K539" s="2"/>
      <c r="L539" s="2"/>
      <c r="M539" s="2"/>
    </row>
    <row r="540" ht="15.75" customHeight="1">
      <c r="A540" s="2"/>
      <c r="B540" s="2"/>
      <c r="C540" s="2"/>
      <c r="D540" s="2"/>
      <c r="E540" s="2"/>
      <c r="F540" s="2"/>
      <c r="G540" s="2"/>
      <c r="H540" s="2"/>
      <c r="I540" s="2"/>
      <c r="J540" s="2"/>
      <c r="K540" s="2"/>
      <c r="L540" s="2"/>
      <c r="M540" s="2"/>
    </row>
    <row r="541" ht="15.75" customHeight="1">
      <c r="A541" s="2"/>
      <c r="B541" s="2"/>
      <c r="C541" s="2"/>
      <c r="D541" s="2"/>
      <c r="E541" s="2"/>
      <c r="F541" s="2"/>
      <c r="G541" s="2"/>
      <c r="H541" s="2"/>
      <c r="I541" s="2"/>
      <c r="J541" s="2"/>
      <c r="K541" s="2"/>
      <c r="L541" s="2"/>
      <c r="M541" s="2"/>
    </row>
    <row r="542" ht="15.75" customHeight="1">
      <c r="A542" s="2"/>
      <c r="B542" s="2"/>
      <c r="C542" s="2"/>
      <c r="D542" s="2"/>
      <c r="E542" s="2"/>
      <c r="F542" s="2"/>
      <c r="G542" s="2"/>
      <c r="H542" s="2"/>
      <c r="I542" s="2"/>
      <c r="J542" s="2"/>
      <c r="K542" s="2"/>
      <c r="L542" s="2"/>
      <c r="M542" s="2"/>
    </row>
    <row r="543" ht="15.75" customHeight="1">
      <c r="A543" s="2"/>
      <c r="B543" s="2"/>
      <c r="C543" s="2"/>
      <c r="D543" s="2"/>
      <c r="E543" s="2"/>
      <c r="F543" s="2"/>
      <c r="G543" s="2"/>
      <c r="H543" s="2"/>
      <c r="I543" s="2"/>
      <c r="J543" s="2"/>
      <c r="K543" s="2"/>
      <c r="L543" s="2"/>
      <c r="M543" s="2"/>
    </row>
    <row r="544" ht="15.75" customHeight="1">
      <c r="A544" s="2"/>
      <c r="B544" s="2"/>
      <c r="C544" s="2"/>
      <c r="D544" s="2"/>
      <c r="E544" s="2"/>
      <c r="F544" s="2"/>
      <c r="G544" s="2"/>
      <c r="H544" s="2"/>
      <c r="I544" s="2"/>
      <c r="J544" s="2"/>
      <c r="K544" s="2"/>
      <c r="L544" s="2"/>
      <c r="M544" s="2"/>
    </row>
    <row r="545" ht="15.75" customHeight="1">
      <c r="A545" s="2"/>
      <c r="B545" s="2"/>
      <c r="C545" s="2"/>
      <c r="D545" s="2"/>
      <c r="E545" s="2"/>
      <c r="F545" s="2"/>
      <c r="G545" s="2"/>
      <c r="H545" s="2"/>
      <c r="I545" s="2"/>
      <c r="J545" s="2"/>
      <c r="K545" s="2"/>
      <c r="L545" s="2"/>
      <c r="M545" s="2"/>
    </row>
    <row r="546" ht="15.75" customHeight="1">
      <c r="A546" s="2"/>
      <c r="B546" s="2"/>
      <c r="C546" s="2"/>
      <c r="D546" s="2"/>
      <c r="E546" s="2"/>
      <c r="F546" s="2"/>
      <c r="G546" s="2"/>
      <c r="H546" s="2"/>
      <c r="I546" s="2"/>
      <c r="J546" s="2"/>
      <c r="K546" s="2"/>
      <c r="L546" s="2"/>
      <c r="M546" s="2"/>
    </row>
    <row r="547" ht="15.75" customHeight="1">
      <c r="A547" s="2"/>
      <c r="B547" s="2"/>
      <c r="C547" s="2"/>
      <c r="D547" s="2"/>
      <c r="E547" s="2"/>
      <c r="F547" s="2"/>
      <c r="G547" s="2"/>
      <c r="H547" s="2"/>
      <c r="I547" s="2"/>
      <c r="J547" s="2"/>
      <c r="K547" s="2"/>
      <c r="L547" s="2"/>
      <c r="M547" s="2"/>
    </row>
    <row r="548" ht="15.75" customHeight="1">
      <c r="A548" s="2"/>
      <c r="B548" s="2"/>
      <c r="C548" s="2"/>
      <c r="D548" s="2"/>
      <c r="E548" s="2"/>
      <c r="F548" s="2"/>
      <c r="G548" s="2"/>
      <c r="H548" s="2"/>
      <c r="I548" s="2"/>
      <c r="J548" s="2"/>
      <c r="K548" s="2"/>
      <c r="L548" s="2"/>
      <c r="M548" s="2"/>
    </row>
    <row r="549" ht="15.75" customHeight="1">
      <c r="A549" s="2"/>
      <c r="B549" s="2"/>
      <c r="C549" s="2"/>
      <c r="D549" s="2"/>
      <c r="E549" s="2"/>
      <c r="F549" s="2"/>
      <c r="G549" s="2"/>
      <c r="H549" s="2"/>
      <c r="I549" s="2"/>
      <c r="J549" s="2"/>
      <c r="K549" s="2"/>
      <c r="L549" s="2"/>
      <c r="M549" s="2"/>
    </row>
    <row r="550" ht="15.75" customHeight="1">
      <c r="A550" s="2"/>
      <c r="B550" s="2"/>
      <c r="C550" s="2"/>
      <c r="D550" s="2"/>
      <c r="E550" s="2"/>
      <c r="F550" s="2"/>
      <c r="G550" s="2"/>
      <c r="H550" s="2"/>
      <c r="I550" s="2"/>
      <c r="J550" s="2"/>
      <c r="K550" s="2"/>
      <c r="L550" s="2"/>
      <c r="M550" s="2"/>
    </row>
    <row r="551" ht="15.75" customHeight="1">
      <c r="A551" s="2"/>
      <c r="B551" s="2"/>
      <c r="C551" s="2"/>
      <c r="D551" s="2"/>
      <c r="E551" s="2"/>
      <c r="F551" s="2"/>
      <c r="G551" s="2"/>
      <c r="H551" s="2"/>
      <c r="I551" s="2"/>
      <c r="J551" s="2"/>
      <c r="K551" s="2"/>
      <c r="L551" s="2"/>
      <c r="M551" s="2"/>
    </row>
    <row r="552" ht="15.75" customHeight="1">
      <c r="A552" s="2"/>
      <c r="B552" s="2"/>
      <c r="C552" s="2"/>
      <c r="D552" s="2"/>
      <c r="E552" s="2"/>
      <c r="F552" s="2"/>
      <c r="G552" s="2"/>
      <c r="H552" s="2"/>
      <c r="I552" s="2"/>
      <c r="J552" s="2"/>
      <c r="K552" s="2"/>
      <c r="L552" s="2"/>
      <c r="M552" s="2"/>
    </row>
    <row r="553" ht="15.75" customHeight="1">
      <c r="A553" s="2"/>
      <c r="B553" s="2"/>
      <c r="C553" s="2"/>
      <c r="D553" s="2"/>
      <c r="E553" s="2"/>
      <c r="F553" s="2"/>
      <c r="G553" s="2"/>
      <c r="H553" s="2"/>
      <c r="I553" s="2"/>
      <c r="J553" s="2"/>
      <c r="K553" s="2"/>
      <c r="L553" s="2"/>
      <c r="M553" s="2"/>
    </row>
    <row r="554" ht="15.75" customHeight="1">
      <c r="A554" s="2"/>
      <c r="B554" s="2"/>
      <c r="C554" s="2"/>
      <c r="D554" s="2"/>
      <c r="E554" s="2"/>
      <c r="F554" s="2"/>
      <c r="G554" s="2"/>
      <c r="H554" s="2"/>
      <c r="I554" s="2"/>
      <c r="J554" s="2"/>
      <c r="K554" s="2"/>
      <c r="L554" s="2"/>
      <c r="M554" s="2"/>
    </row>
    <row r="555" ht="15.75" customHeight="1">
      <c r="A555" s="2"/>
      <c r="B555" s="2"/>
      <c r="C555" s="2"/>
      <c r="D555" s="2"/>
      <c r="E555" s="2"/>
      <c r="F555" s="2"/>
      <c r="G555" s="2"/>
      <c r="H555" s="2"/>
      <c r="I555" s="2"/>
      <c r="J555" s="2"/>
      <c r="K555" s="2"/>
      <c r="L555" s="2"/>
      <c r="M555" s="2"/>
    </row>
    <row r="556" ht="15.75" customHeight="1">
      <c r="A556" s="2"/>
      <c r="B556" s="2"/>
      <c r="C556" s="2"/>
      <c r="D556" s="2"/>
      <c r="E556" s="2"/>
      <c r="F556" s="2"/>
      <c r="G556" s="2"/>
      <c r="H556" s="2"/>
      <c r="I556" s="2"/>
      <c r="J556" s="2"/>
      <c r="K556" s="2"/>
      <c r="L556" s="2"/>
      <c r="M556" s="2"/>
    </row>
    <row r="557" ht="15.75" customHeight="1">
      <c r="A557" s="2"/>
      <c r="B557" s="2"/>
      <c r="C557" s="2"/>
      <c r="D557" s="2"/>
      <c r="E557" s="2"/>
      <c r="F557" s="2"/>
      <c r="G557" s="2"/>
      <c r="H557" s="2"/>
      <c r="I557" s="2"/>
      <c r="J557" s="2"/>
      <c r="K557" s="2"/>
      <c r="L557" s="2"/>
      <c r="M557" s="2"/>
    </row>
    <row r="558" ht="15.75" customHeight="1">
      <c r="A558" s="2"/>
      <c r="B558" s="2"/>
      <c r="C558" s="2"/>
      <c r="D558" s="2"/>
      <c r="E558" s="2"/>
      <c r="F558" s="2"/>
      <c r="G558" s="2"/>
      <c r="H558" s="2"/>
      <c r="I558" s="2"/>
      <c r="J558" s="2"/>
      <c r="K558" s="2"/>
      <c r="L558" s="2"/>
      <c r="M558" s="2"/>
    </row>
    <row r="559" ht="15.75" customHeight="1">
      <c r="A559" s="2"/>
      <c r="B559" s="2"/>
      <c r="C559" s="2"/>
      <c r="D559" s="2"/>
      <c r="E559" s="2"/>
      <c r="F559" s="2"/>
      <c r="G559" s="2"/>
      <c r="H559" s="2"/>
      <c r="I559" s="2"/>
      <c r="J559" s="2"/>
      <c r="K559" s="2"/>
      <c r="L559" s="2"/>
      <c r="M559" s="2"/>
    </row>
    <row r="560" ht="15.75" customHeight="1">
      <c r="A560" s="2"/>
      <c r="B560" s="2"/>
      <c r="C560" s="2"/>
      <c r="D560" s="2"/>
      <c r="E560" s="2"/>
      <c r="F560" s="2"/>
      <c r="G560" s="2"/>
      <c r="H560" s="2"/>
      <c r="I560" s="2"/>
      <c r="J560" s="2"/>
      <c r="K560" s="2"/>
      <c r="L560" s="2"/>
      <c r="M560" s="2"/>
    </row>
    <row r="561" ht="15.75" customHeight="1">
      <c r="A561" s="2"/>
      <c r="B561" s="2"/>
      <c r="C561" s="2"/>
      <c r="D561" s="2"/>
      <c r="E561" s="2"/>
      <c r="F561" s="2"/>
      <c r="G561" s="2"/>
      <c r="H561" s="2"/>
      <c r="I561" s="2"/>
      <c r="J561" s="2"/>
      <c r="K561" s="2"/>
      <c r="L561" s="2"/>
      <c r="M561" s="2"/>
    </row>
    <row r="562" ht="15.75" customHeight="1">
      <c r="A562" s="2"/>
      <c r="B562" s="2"/>
      <c r="C562" s="2"/>
      <c r="D562" s="2"/>
      <c r="E562" s="2"/>
      <c r="F562" s="2"/>
      <c r="G562" s="2"/>
      <c r="H562" s="2"/>
      <c r="I562" s="2"/>
      <c r="J562" s="2"/>
      <c r="K562" s="2"/>
      <c r="L562" s="2"/>
      <c r="M562" s="2"/>
    </row>
    <row r="563" ht="15.75" customHeight="1">
      <c r="A563" s="2"/>
      <c r="B563" s="2"/>
      <c r="C563" s="2"/>
      <c r="D563" s="2"/>
      <c r="E563" s="2"/>
      <c r="F563" s="2"/>
      <c r="G563" s="2"/>
      <c r="H563" s="2"/>
      <c r="I563" s="2"/>
      <c r="J563" s="2"/>
      <c r="K563" s="2"/>
      <c r="L563" s="2"/>
      <c r="M563" s="2"/>
    </row>
    <row r="564" ht="15.75" customHeight="1">
      <c r="A564" s="2"/>
      <c r="B564" s="2"/>
      <c r="C564" s="2"/>
      <c r="D564" s="2"/>
      <c r="E564" s="2"/>
      <c r="F564" s="2"/>
      <c r="G564" s="2"/>
      <c r="H564" s="2"/>
      <c r="I564" s="2"/>
      <c r="J564" s="2"/>
      <c r="K564" s="2"/>
      <c r="L564" s="2"/>
      <c r="M564" s="2"/>
    </row>
    <row r="565" ht="15.75" customHeight="1">
      <c r="A565" s="2"/>
      <c r="B565" s="2"/>
      <c r="C565" s="2"/>
      <c r="D565" s="2"/>
      <c r="E565" s="2"/>
      <c r="F565" s="2"/>
      <c r="G565" s="2"/>
      <c r="H565" s="2"/>
      <c r="I565" s="2"/>
      <c r="J565" s="2"/>
      <c r="K565" s="2"/>
      <c r="L565" s="2"/>
      <c r="M565" s="2"/>
    </row>
    <row r="566" ht="15.75" customHeight="1">
      <c r="A566" s="2"/>
      <c r="B566" s="2"/>
      <c r="C566" s="2"/>
      <c r="D566" s="2"/>
      <c r="E566" s="2"/>
      <c r="F566" s="2"/>
      <c r="G566" s="2"/>
      <c r="H566" s="2"/>
      <c r="I566" s="2"/>
      <c r="J566" s="2"/>
      <c r="K566" s="2"/>
      <c r="L566" s="2"/>
      <c r="M566" s="2"/>
    </row>
    <row r="567" ht="15.75" customHeight="1">
      <c r="A567" s="2"/>
      <c r="B567" s="2"/>
      <c r="C567" s="2"/>
      <c r="D567" s="2"/>
      <c r="E567" s="2"/>
      <c r="F567" s="2"/>
      <c r="G567" s="2"/>
      <c r="H567" s="2"/>
      <c r="I567" s="2"/>
      <c r="J567" s="2"/>
      <c r="K567" s="2"/>
      <c r="L567" s="2"/>
      <c r="M567" s="2"/>
    </row>
    <row r="568" ht="15.75" customHeight="1">
      <c r="A568" s="2"/>
      <c r="B568" s="2"/>
      <c r="C568" s="2"/>
      <c r="D568" s="2"/>
      <c r="E568" s="2"/>
      <c r="F568" s="2"/>
      <c r="G568" s="2"/>
      <c r="H568" s="2"/>
      <c r="I568" s="2"/>
      <c r="J568" s="2"/>
      <c r="K568" s="2"/>
      <c r="L568" s="2"/>
      <c r="M568" s="2"/>
    </row>
    <row r="569" ht="15.75" customHeight="1">
      <c r="A569" s="2"/>
      <c r="B569" s="2"/>
      <c r="C569" s="2"/>
      <c r="D569" s="2"/>
      <c r="E569" s="2"/>
      <c r="F569" s="2"/>
      <c r="G569" s="2"/>
      <c r="H569" s="2"/>
      <c r="I569" s="2"/>
      <c r="J569" s="2"/>
      <c r="K569" s="2"/>
      <c r="L569" s="2"/>
      <c r="M569" s="2"/>
    </row>
    <row r="570" ht="15.75" customHeight="1">
      <c r="A570" s="2"/>
      <c r="B570" s="2"/>
      <c r="C570" s="2"/>
      <c r="D570" s="2"/>
      <c r="E570" s="2"/>
      <c r="F570" s="2"/>
      <c r="G570" s="2"/>
      <c r="H570" s="2"/>
      <c r="I570" s="2"/>
      <c r="J570" s="2"/>
      <c r="K570" s="2"/>
      <c r="L570" s="2"/>
      <c r="M570" s="2"/>
    </row>
    <row r="571" ht="15.75" customHeight="1">
      <c r="A571" s="2"/>
      <c r="B571" s="2"/>
      <c r="C571" s="2"/>
      <c r="D571" s="2"/>
      <c r="E571" s="2"/>
      <c r="F571" s="2"/>
      <c r="G571" s="2"/>
      <c r="H571" s="2"/>
      <c r="I571" s="2"/>
      <c r="J571" s="2"/>
      <c r="K571" s="2"/>
      <c r="L571" s="2"/>
      <c r="M571" s="2"/>
    </row>
    <row r="572" ht="15.75" customHeight="1">
      <c r="A572" s="2"/>
      <c r="B572" s="2"/>
      <c r="C572" s="2"/>
      <c r="D572" s="2"/>
      <c r="E572" s="2"/>
      <c r="F572" s="2"/>
      <c r="G572" s="2"/>
      <c r="H572" s="2"/>
      <c r="I572" s="2"/>
      <c r="J572" s="2"/>
      <c r="K572" s="2"/>
      <c r="L572" s="2"/>
      <c r="M572" s="2"/>
    </row>
    <row r="573" ht="15.75" customHeight="1">
      <c r="A573" s="2"/>
      <c r="B573" s="2"/>
      <c r="C573" s="2"/>
      <c r="D573" s="2"/>
      <c r="E573" s="2"/>
      <c r="F573" s="2"/>
      <c r="G573" s="2"/>
      <c r="H573" s="2"/>
      <c r="I573" s="2"/>
      <c r="J573" s="2"/>
      <c r="K573" s="2"/>
      <c r="L573" s="2"/>
      <c r="M573" s="2"/>
    </row>
    <row r="574" ht="15.75" customHeight="1">
      <c r="A574" s="2"/>
      <c r="B574" s="2"/>
      <c r="C574" s="2"/>
      <c r="D574" s="2"/>
      <c r="E574" s="2"/>
      <c r="F574" s="2"/>
      <c r="G574" s="2"/>
      <c r="H574" s="2"/>
      <c r="I574" s="2"/>
      <c r="J574" s="2"/>
      <c r="K574" s="2"/>
      <c r="L574" s="2"/>
      <c r="M574" s="2"/>
    </row>
    <row r="575" ht="15.75" customHeight="1">
      <c r="A575" s="2"/>
      <c r="B575" s="2"/>
      <c r="C575" s="2"/>
      <c r="D575" s="2"/>
      <c r="E575" s="2"/>
      <c r="F575" s="2"/>
      <c r="G575" s="2"/>
      <c r="H575" s="2"/>
      <c r="I575" s="2"/>
      <c r="J575" s="2"/>
      <c r="K575" s="2"/>
      <c r="L575" s="2"/>
      <c r="M575" s="2"/>
    </row>
    <row r="576" ht="15.75" customHeight="1">
      <c r="A576" s="2"/>
      <c r="B576" s="2"/>
      <c r="C576" s="2"/>
      <c r="D576" s="2"/>
      <c r="E576" s="2"/>
      <c r="F576" s="2"/>
      <c r="G576" s="2"/>
      <c r="H576" s="2"/>
      <c r="I576" s="2"/>
      <c r="J576" s="2"/>
      <c r="K576" s="2"/>
      <c r="L576" s="2"/>
      <c r="M576" s="2"/>
    </row>
    <row r="577" ht="15.75" customHeight="1">
      <c r="A577" s="2"/>
      <c r="B577" s="2"/>
      <c r="C577" s="2"/>
      <c r="D577" s="2"/>
      <c r="E577" s="2"/>
      <c r="F577" s="2"/>
      <c r="G577" s="2"/>
      <c r="H577" s="2"/>
      <c r="I577" s="2"/>
      <c r="J577" s="2"/>
      <c r="K577" s="2"/>
      <c r="L577" s="2"/>
      <c r="M577" s="2"/>
    </row>
    <row r="578" ht="15.75" customHeight="1">
      <c r="A578" s="2"/>
      <c r="B578" s="2"/>
      <c r="C578" s="2"/>
      <c r="D578" s="2"/>
      <c r="E578" s="2"/>
      <c r="F578" s="2"/>
      <c r="G578" s="2"/>
      <c r="H578" s="2"/>
      <c r="I578" s="2"/>
      <c r="J578" s="2"/>
      <c r="K578" s="2"/>
      <c r="L578" s="2"/>
      <c r="M578" s="2"/>
    </row>
    <row r="579" ht="15.75" customHeight="1">
      <c r="A579" s="2"/>
      <c r="B579" s="2"/>
      <c r="C579" s="2"/>
      <c r="D579" s="2"/>
      <c r="E579" s="2"/>
      <c r="F579" s="2"/>
      <c r="G579" s="2"/>
      <c r="H579" s="2"/>
      <c r="I579" s="2"/>
      <c r="J579" s="2"/>
      <c r="K579" s="2"/>
      <c r="L579" s="2"/>
      <c r="M579" s="2"/>
    </row>
    <row r="580" ht="15.75" customHeight="1">
      <c r="A580" s="2"/>
      <c r="B580" s="2"/>
      <c r="C580" s="2"/>
      <c r="D580" s="2"/>
      <c r="E580" s="2"/>
      <c r="F580" s="2"/>
      <c r="G580" s="2"/>
      <c r="H580" s="2"/>
      <c r="I580" s="2"/>
      <c r="J580" s="2"/>
      <c r="K580" s="2"/>
      <c r="L580" s="2"/>
      <c r="M580" s="2"/>
    </row>
    <row r="581" ht="15.75" customHeight="1">
      <c r="A581" s="2"/>
      <c r="B581" s="2"/>
      <c r="C581" s="2"/>
      <c r="D581" s="2"/>
      <c r="E581" s="2"/>
      <c r="F581" s="2"/>
      <c r="G581" s="2"/>
      <c r="H581" s="2"/>
      <c r="I581" s="2"/>
      <c r="J581" s="2"/>
      <c r="K581" s="2"/>
      <c r="L581" s="2"/>
      <c r="M581" s="2"/>
    </row>
    <row r="582" ht="15.75" customHeight="1">
      <c r="A582" s="2"/>
      <c r="B582" s="2"/>
      <c r="C582" s="2"/>
      <c r="D582" s="2"/>
      <c r="E582" s="2"/>
      <c r="F582" s="2"/>
      <c r="G582" s="2"/>
      <c r="H582" s="2"/>
      <c r="I582" s="2"/>
      <c r="J582" s="2"/>
      <c r="K582" s="2"/>
      <c r="L582" s="2"/>
      <c r="M582" s="2"/>
    </row>
    <row r="583" ht="15.75" customHeight="1">
      <c r="A583" s="2"/>
      <c r="B583" s="2"/>
      <c r="C583" s="2"/>
      <c r="D583" s="2"/>
      <c r="E583" s="2"/>
      <c r="F583" s="2"/>
      <c r="G583" s="2"/>
      <c r="H583" s="2"/>
      <c r="I583" s="2"/>
      <c r="J583" s="2"/>
      <c r="K583" s="2"/>
      <c r="L583" s="2"/>
      <c r="M583" s="2"/>
    </row>
    <row r="584" ht="15.75" customHeight="1">
      <c r="A584" s="2"/>
      <c r="B584" s="2"/>
      <c r="C584" s="2"/>
      <c r="D584" s="2"/>
      <c r="E584" s="2"/>
      <c r="F584" s="2"/>
      <c r="G584" s="2"/>
      <c r="H584" s="2"/>
      <c r="I584" s="2"/>
      <c r="J584" s="2"/>
      <c r="K584" s="2"/>
      <c r="L584" s="2"/>
      <c r="M584" s="2"/>
    </row>
    <row r="585" ht="15.75" customHeight="1">
      <c r="A585" s="2"/>
      <c r="B585" s="2"/>
      <c r="C585" s="2"/>
      <c r="D585" s="2"/>
      <c r="E585" s="2"/>
      <c r="F585" s="2"/>
      <c r="G585" s="2"/>
      <c r="H585" s="2"/>
      <c r="I585" s="2"/>
      <c r="J585" s="2"/>
      <c r="K585" s="2"/>
      <c r="L585" s="2"/>
      <c r="M585" s="2"/>
    </row>
    <row r="586" ht="15.75" customHeight="1">
      <c r="A586" s="2"/>
      <c r="B586" s="2"/>
      <c r="C586" s="2"/>
      <c r="D586" s="2"/>
      <c r="E586" s="2"/>
      <c r="F586" s="2"/>
      <c r="G586" s="2"/>
      <c r="H586" s="2"/>
      <c r="I586" s="2"/>
      <c r="J586" s="2"/>
      <c r="K586" s="2"/>
      <c r="L586" s="2"/>
      <c r="M586" s="2"/>
    </row>
    <row r="587" ht="15.75" customHeight="1">
      <c r="A587" s="2"/>
      <c r="B587" s="2"/>
      <c r="C587" s="2"/>
      <c r="D587" s="2"/>
      <c r="E587" s="2"/>
      <c r="F587" s="2"/>
      <c r="G587" s="2"/>
      <c r="H587" s="2"/>
      <c r="I587" s="2"/>
      <c r="J587" s="2"/>
      <c r="K587" s="2"/>
      <c r="L587" s="2"/>
      <c r="M587" s="2"/>
    </row>
    <row r="588" ht="15.75" customHeight="1">
      <c r="A588" s="2"/>
      <c r="B588" s="2"/>
      <c r="C588" s="2"/>
      <c r="D588" s="2"/>
      <c r="E588" s="2"/>
      <c r="F588" s="2"/>
      <c r="G588" s="2"/>
      <c r="H588" s="2"/>
      <c r="I588" s="2"/>
      <c r="J588" s="2"/>
      <c r="K588" s="2"/>
      <c r="L588" s="2"/>
      <c r="M588" s="2"/>
    </row>
    <row r="589" ht="15.75" customHeight="1">
      <c r="A589" s="2"/>
      <c r="B589" s="2"/>
      <c r="C589" s="2"/>
      <c r="D589" s="2"/>
      <c r="E589" s="2"/>
      <c r="F589" s="2"/>
      <c r="G589" s="2"/>
      <c r="H589" s="2"/>
      <c r="I589" s="2"/>
      <c r="J589" s="2"/>
      <c r="K589" s="2"/>
      <c r="L589" s="2"/>
      <c r="M589" s="2"/>
    </row>
    <row r="590" ht="15.75" customHeight="1">
      <c r="A590" s="2"/>
      <c r="B590" s="2"/>
      <c r="C590" s="2"/>
      <c r="D590" s="2"/>
      <c r="E590" s="2"/>
      <c r="F590" s="2"/>
      <c r="G590" s="2"/>
      <c r="H590" s="2"/>
      <c r="I590" s="2"/>
      <c r="J590" s="2"/>
      <c r="K590" s="2"/>
      <c r="L590" s="2"/>
      <c r="M590" s="2"/>
    </row>
    <row r="591" ht="15.75" customHeight="1">
      <c r="A591" s="2"/>
      <c r="B591" s="2"/>
      <c r="C591" s="2"/>
      <c r="D591" s="2"/>
      <c r="E591" s="2"/>
      <c r="F591" s="2"/>
      <c r="G591" s="2"/>
      <c r="H591" s="2"/>
      <c r="I591" s="2"/>
      <c r="J591" s="2"/>
      <c r="K591" s="2"/>
      <c r="L591" s="2"/>
      <c r="M591" s="2"/>
    </row>
    <row r="592" ht="15.75" customHeight="1">
      <c r="A592" s="2"/>
      <c r="B592" s="2"/>
      <c r="C592" s="2"/>
      <c r="D592" s="2"/>
      <c r="E592" s="2"/>
      <c r="F592" s="2"/>
      <c r="G592" s="2"/>
      <c r="H592" s="2"/>
      <c r="I592" s="2"/>
      <c r="J592" s="2"/>
      <c r="K592" s="2"/>
      <c r="L592" s="2"/>
      <c r="M592" s="2"/>
    </row>
    <row r="593" ht="15.75" customHeight="1">
      <c r="A593" s="2"/>
      <c r="B593" s="2"/>
      <c r="C593" s="2"/>
      <c r="D593" s="2"/>
      <c r="E593" s="2"/>
      <c r="F593" s="2"/>
      <c r="G593" s="2"/>
      <c r="H593" s="2"/>
      <c r="I593" s="2"/>
      <c r="J593" s="2"/>
      <c r="K593" s="2"/>
      <c r="L593" s="2"/>
      <c r="M593" s="2"/>
    </row>
    <row r="594" ht="15.75" customHeight="1">
      <c r="A594" s="2"/>
      <c r="B594" s="2"/>
      <c r="C594" s="2"/>
      <c r="D594" s="2"/>
      <c r="E594" s="2"/>
      <c r="F594" s="2"/>
      <c r="G594" s="2"/>
      <c r="H594" s="2"/>
      <c r="I594" s="2"/>
      <c r="J594" s="2"/>
      <c r="K594" s="2"/>
      <c r="L594" s="2"/>
      <c r="M594" s="2"/>
    </row>
    <row r="595" ht="15.75" customHeight="1">
      <c r="A595" s="2"/>
      <c r="B595" s="2"/>
      <c r="C595" s="2"/>
      <c r="D595" s="2"/>
      <c r="E595" s="2"/>
      <c r="F595" s="2"/>
      <c r="G595" s="2"/>
      <c r="H595" s="2"/>
      <c r="I595" s="2"/>
      <c r="J595" s="2"/>
      <c r="K595" s="2"/>
      <c r="L595" s="2"/>
      <c r="M595" s="2"/>
    </row>
    <row r="596" ht="15.75" customHeight="1">
      <c r="A596" s="2"/>
      <c r="B596" s="2"/>
      <c r="C596" s="2"/>
      <c r="D596" s="2"/>
      <c r="E596" s="2"/>
      <c r="F596" s="2"/>
      <c r="G596" s="2"/>
      <c r="H596" s="2"/>
      <c r="I596" s="2"/>
      <c r="J596" s="2"/>
      <c r="K596" s="2"/>
      <c r="L596" s="2"/>
      <c r="M596" s="2"/>
    </row>
    <row r="597" ht="15.75" customHeight="1">
      <c r="A597" s="2"/>
      <c r="B597" s="2"/>
      <c r="C597" s="2"/>
      <c r="D597" s="2"/>
      <c r="E597" s="2"/>
      <c r="F597" s="2"/>
      <c r="G597" s="2"/>
      <c r="H597" s="2"/>
      <c r="I597" s="2"/>
      <c r="J597" s="2"/>
      <c r="K597" s="2"/>
      <c r="L597" s="2"/>
      <c r="M597" s="2"/>
    </row>
    <row r="598" ht="15.75" customHeight="1">
      <c r="A598" s="2"/>
      <c r="B598" s="2"/>
      <c r="C598" s="2"/>
      <c r="D598" s="2"/>
      <c r="E598" s="2"/>
      <c r="F598" s="2"/>
      <c r="G598" s="2"/>
      <c r="H598" s="2"/>
      <c r="I598" s="2"/>
      <c r="J598" s="2"/>
      <c r="K598" s="2"/>
      <c r="L598" s="2"/>
      <c r="M598" s="2"/>
    </row>
    <row r="599" ht="15.75" customHeight="1">
      <c r="A599" s="2"/>
      <c r="B599" s="2"/>
      <c r="C599" s="2"/>
      <c r="D599" s="2"/>
      <c r="E599" s="2"/>
      <c r="F599" s="2"/>
      <c r="G599" s="2"/>
      <c r="H599" s="2"/>
      <c r="I599" s="2"/>
      <c r="J599" s="2"/>
      <c r="K599" s="2"/>
      <c r="L599" s="2"/>
      <c r="M599" s="2"/>
    </row>
    <row r="600" ht="15.75" customHeight="1">
      <c r="A600" s="2"/>
      <c r="B600" s="2"/>
      <c r="C600" s="2"/>
      <c r="D600" s="2"/>
      <c r="E600" s="2"/>
      <c r="F600" s="2"/>
      <c r="G600" s="2"/>
      <c r="H600" s="2"/>
      <c r="I600" s="2"/>
      <c r="J600" s="2"/>
      <c r="K600" s="2"/>
      <c r="L600" s="2"/>
      <c r="M600" s="2"/>
    </row>
    <row r="601" ht="15.75" customHeight="1">
      <c r="A601" s="2"/>
      <c r="B601" s="2"/>
      <c r="C601" s="2"/>
      <c r="D601" s="2"/>
      <c r="E601" s="2"/>
      <c r="F601" s="2"/>
      <c r="G601" s="2"/>
      <c r="H601" s="2"/>
      <c r="I601" s="2"/>
      <c r="J601" s="2"/>
      <c r="K601" s="2"/>
      <c r="L601" s="2"/>
      <c r="M601" s="2"/>
    </row>
    <row r="602" ht="15.75" customHeight="1">
      <c r="A602" s="2"/>
      <c r="B602" s="2"/>
      <c r="C602" s="2"/>
      <c r="D602" s="2"/>
      <c r="E602" s="2"/>
      <c r="F602" s="2"/>
      <c r="G602" s="2"/>
      <c r="H602" s="2"/>
      <c r="I602" s="2"/>
      <c r="J602" s="2"/>
      <c r="K602" s="2"/>
      <c r="L602" s="2"/>
      <c r="M602" s="2"/>
    </row>
    <row r="603" ht="15.75" customHeight="1">
      <c r="A603" s="2"/>
      <c r="B603" s="2"/>
      <c r="C603" s="2"/>
      <c r="D603" s="2"/>
      <c r="E603" s="2"/>
      <c r="F603" s="2"/>
      <c r="G603" s="2"/>
      <c r="H603" s="2"/>
      <c r="I603" s="2"/>
      <c r="J603" s="2"/>
      <c r="K603" s="2"/>
      <c r="L603" s="2"/>
      <c r="M603" s="2"/>
    </row>
    <row r="604" ht="15.75" customHeight="1">
      <c r="A604" s="2"/>
      <c r="B604" s="2"/>
      <c r="C604" s="2"/>
      <c r="D604" s="2"/>
      <c r="E604" s="2"/>
      <c r="F604" s="2"/>
      <c r="G604" s="2"/>
      <c r="H604" s="2"/>
      <c r="I604" s="2"/>
      <c r="J604" s="2"/>
      <c r="K604" s="2"/>
      <c r="L604" s="2"/>
      <c r="M604" s="2"/>
    </row>
    <row r="605" ht="15.75" customHeight="1">
      <c r="A605" s="2"/>
      <c r="B605" s="2"/>
      <c r="C605" s="2"/>
      <c r="D605" s="2"/>
      <c r="E605" s="2"/>
      <c r="F605" s="2"/>
      <c r="G605" s="2"/>
      <c r="H605" s="2"/>
      <c r="I605" s="2"/>
      <c r="J605" s="2"/>
      <c r="K605" s="2"/>
      <c r="L605" s="2"/>
      <c r="M605" s="2"/>
    </row>
    <row r="606" ht="15.75" customHeight="1">
      <c r="A606" s="2"/>
      <c r="B606" s="2"/>
      <c r="C606" s="2"/>
      <c r="D606" s="2"/>
      <c r="E606" s="2"/>
      <c r="F606" s="2"/>
      <c r="G606" s="2"/>
      <c r="H606" s="2"/>
      <c r="I606" s="2"/>
      <c r="J606" s="2"/>
      <c r="K606" s="2"/>
      <c r="L606" s="2"/>
      <c r="M606" s="2"/>
    </row>
    <row r="607" ht="15.75" customHeight="1">
      <c r="A607" s="2"/>
      <c r="B607" s="2"/>
      <c r="C607" s="2"/>
      <c r="D607" s="2"/>
      <c r="E607" s="2"/>
      <c r="F607" s="2"/>
      <c r="G607" s="2"/>
      <c r="H607" s="2"/>
      <c r="I607" s="2"/>
      <c r="J607" s="2"/>
      <c r="K607" s="2"/>
      <c r="L607" s="2"/>
      <c r="M607" s="2"/>
    </row>
    <row r="608" ht="15.75" customHeight="1">
      <c r="A608" s="2"/>
      <c r="B608" s="2"/>
      <c r="C608" s="2"/>
      <c r="D608" s="2"/>
      <c r="E608" s="2"/>
      <c r="F608" s="2"/>
      <c r="G608" s="2"/>
      <c r="H608" s="2"/>
      <c r="I608" s="2"/>
      <c r="J608" s="2"/>
      <c r="K608" s="2"/>
      <c r="L608" s="2"/>
      <c r="M608" s="2"/>
    </row>
    <row r="609" ht="15.75" customHeight="1">
      <c r="A609" s="2"/>
      <c r="B609" s="2"/>
      <c r="C609" s="2"/>
      <c r="D609" s="2"/>
      <c r="E609" s="2"/>
      <c r="F609" s="2"/>
      <c r="G609" s="2"/>
      <c r="H609" s="2"/>
      <c r="I609" s="2"/>
      <c r="J609" s="2"/>
      <c r="K609" s="2"/>
      <c r="L609" s="2"/>
      <c r="M609" s="2"/>
    </row>
    <row r="610" ht="15.75" customHeight="1">
      <c r="A610" s="2"/>
      <c r="B610" s="2"/>
      <c r="C610" s="2"/>
      <c r="D610" s="2"/>
      <c r="E610" s="2"/>
      <c r="F610" s="2"/>
      <c r="G610" s="2"/>
      <c r="H610" s="2"/>
      <c r="I610" s="2"/>
      <c r="J610" s="2"/>
      <c r="K610" s="2"/>
      <c r="L610" s="2"/>
      <c r="M610" s="2"/>
    </row>
    <row r="611" ht="15.75" customHeight="1">
      <c r="A611" s="2"/>
      <c r="B611" s="2"/>
      <c r="C611" s="2"/>
      <c r="D611" s="2"/>
      <c r="E611" s="2"/>
      <c r="F611" s="2"/>
      <c r="G611" s="2"/>
      <c r="H611" s="2"/>
      <c r="I611" s="2"/>
      <c r="J611" s="2"/>
      <c r="K611" s="2"/>
      <c r="L611" s="2"/>
      <c r="M611" s="2"/>
    </row>
    <row r="612" ht="15.75" customHeight="1">
      <c r="A612" s="2"/>
      <c r="B612" s="2"/>
      <c r="C612" s="2"/>
      <c r="D612" s="2"/>
      <c r="E612" s="2"/>
      <c r="F612" s="2"/>
      <c r="G612" s="2"/>
      <c r="H612" s="2"/>
      <c r="I612" s="2"/>
      <c r="J612" s="2"/>
      <c r="K612" s="2"/>
      <c r="L612" s="2"/>
      <c r="M612" s="2"/>
    </row>
    <row r="613" ht="15.75" customHeight="1">
      <c r="A613" s="2"/>
      <c r="B613" s="2"/>
      <c r="C613" s="2"/>
      <c r="D613" s="2"/>
      <c r="E613" s="2"/>
      <c r="F613" s="2"/>
      <c r="G613" s="2"/>
      <c r="H613" s="2"/>
      <c r="I613" s="2"/>
      <c r="J613" s="2"/>
      <c r="K613" s="2"/>
      <c r="L613" s="2"/>
      <c r="M613" s="2"/>
    </row>
    <row r="614" ht="15.75" customHeight="1">
      <c r="A614" s="2"/>
      <c r="B614" s="2"/>
      <c r="C614" s="2"/>
      <c r="D614" s="2"/>
      <c r="E614" s="2"/>
      <c r="F614" s="2"/>
      <c r="G614" s="2"/>
      <c r="H614" s="2"/>
      <c r="I614" s="2"/>
      <c r="J614" s="2"/>
      <c r="K614" s="2"/>
      <c r="L614" s="2"/>
      <c r="M614" s="2"/>
    </row>
    <row r="615" ht="15.75" customHeight="1">
      <c r="A615" s="2"/>
      <c r="B615" s="2"/>
      <c r="C615" s="2"/>
      <c r="D615" s="2"/>
      <c r="E615" s="2"/>
      <c r="F615" s="2"/>
      <c r="G615" s="2"/>
      <c r="H615" s="2"/>
      <c r="I615" s="2"/>
      <c r="J615" s="2"/>
      <c r="K615" s="2"/>
      <c r="L615" s="2"/>
      <c r="M615" s="2"/>
    </row>
    <row r="616" ht="15.75" customHeight="1">
      <c r="A616" s="2"/>
      <c r="B616" s="2"/>
      <c r="C616" s="2"/>
      <c r="D616" s="2"/>
      <c r="E616" s="2"/>
      <c r="F616" s="2"/>
      <c r="G616" s="2"/>
      <c r="H616" s="2"/>
      <c r="I616" s="2"/>
      <c r="J616" s="2"/>
      <c r="K616" s="2"/>
      <c r="L616" s="2"/>
      <c r="M616" s="2"/>
    </row>
    <row r="617" ht="15.75" customHeight="1">
      <c r="A617" s="2"/>
      <c r="B617" s="2"/>
      <c r="C617" s="2"/>
      <c r="D617" s="2"/>
      <c r="E617" s="2"/>
      <c r="F617" s="2"/>
      <c r="G617" s="2"/>
      <c r="H617" s="2"/>
      <c r="I617" s="2"/>
      <c r="J617" s="2"/>
      <c r="K617" s="2"/>
      <c r="L617" s="2"/>
      <c r="M617" s="2"/>
    </row>
    <row r="618" ht="15.75" customHeight="1">
      <c r="A618" s="2"/>
      <c r="B618" s="2"/>
      <c r="C618" s="2"/>
      <c r="D618" s="2"/>
      <c r="E618" s="2"/>
      <c r="F618" s="2"/>
      <c r="G618" s="2"/>
      <c r="H618" s="2"/>
      <c r="I618" s="2"/>
      <c r="J618" s="2"/>
      <c r="K618" s="2"/>
      <c r="L618" s="2"/>
      <c r="M618" s="2"/>
    </row>
    <row r="619" ht="15.75" customHeight="1">
      <c r="A619" s="2"/>
      <c r="B619" s="2"/>
      <c r="C619" s="2"/>
      <c r="D619" s="2"/>
      <c r="E619" s="2"/>
      <c r="F619" s="2"/>
      <c r="G619" s="2"/>
      <c r="H619" s="2"/>
      <c r="I619" s="2"/>
      <c r="J619" s="2"/>
      <c r="K619" s="2"/>
      <c r="L619" s="2"/>
      <c r="M619" s="2"/>
    </row>
    <row r="620" ht="15.75" customHeight="1">
      <c r="A620" s="2"/>
      <c r="B620" s="2"/>
      <c r="C620" s="2"/>
      <c r="D620" s="2"/>
      <c r="E620" s="2"/>
      <c r="F620" s="2"/>
      <c r="G620" s="2"/>
      <c r="H620" s="2"/>
      <c r="I620" s="2"/>
      <c r="J620" s="2"/>
      <c r="K620" s="2"/>
      <c r="L620" s="2"/>
      <c r="M620" s="2"/>
    </row>
    <row r="621" ht="15.75" customHeight="1">
      <c r="A621" s="2"/>
      <c r="B621" s="2"/>
      <c r="C621" s="2"/>
      <c r="D621" s="2"/>
      <c r="E621" s="2"/>
      <c r="F621" s="2"/>
      <c r="G621" s="2"/>
      <c r="H621" s="2"/>
      <c r="I621" s="2"/>
      <c r="J621" s="2"/>
      <c r="K621" s="2"/>
      <c r="L621" s="2"/>
      <c r="M621" s="2"/>
    </row>
    <row r="622" ht="15.75" customHeight="1">
      <c r="A622" s="2"/>
      <c r="B622" s="2"/>
      <c r="C622" s="2"/>
      <c r="D622" s="2"/>
      <c r="E622" s="2"/>
      <c r="F622" s="2"/>
      <c r="G622" s="2"/>
      <c r="H622" s="2"/>
      <c r="I622" s="2"/>
      <c r="J622" s="2"/>
      <c r="K622" s="2"/>
      <c r="L622" s="2"/>
      <c r="M622" s="2"/>
    </row>
    <row r="623" ht="15.75" customHeight="1">
      <c r="A623" s="2"/>
      <c r="B623" s="2"/>
      <c r="C623" s="2"/>
      <c r="D623" s="2"/>
      <c r="E623" s="2"/>
      <c r="F623" s="2"/>
      <c r="G623" s="2"/>
      <c r="H623" s="2"/>
      <c r="I623" s="2"/>
      <c r="J623" s="2"/>
      <c r="K623" s="2"/>
      <c r="L623" s="2"/>
      <c r="M623" s="2"/>
    </row>
    <row r="624" ht="15.75" customHeight="1">
      <c r="A624" s="2"/>
      <c r="B624" s="2"/>
      <c r="C624" s="2"/>
      <c r="D624" s="2"/>
      <c r="E624" s="2"/>
      <c r="F624" s="2"/>
      <c r="G624" s="2"/>
      <c r="H624" s="2"/>
      <c r="I624" s="2"/>
      <c r="J624" s="2"/>
      <c r="K624" s="2"/>
      <c r="L624" s="2"/>
      <c r="M624" s="2"/>
    </row>
    <row r="625" ht="15.75" customHeight="1">
      <c r="A625" s="2"/>
      <c r="B625" s="2"/>
      <c r="C625" s="2"/>
      <c r="D625" s="2"/>
      <c r="E625" s="2"/>
      <c r="F625" s="2"/>
      <c r="G625" s="2"/>
      <c r="H625" s="2"/>
      <c r="I625" s="2"/>
      <c r="J625" s="2"/>
      <c r="K625" s="2"/>
      <c r="L625" s="2"/>
      <c r="M625" s="2"/>
    </row>
    <row r="626" ht="15.75" customHeight="1">
      <c r="A626" s="2"/>
      <c r="B626" s="2"/>
      <c r="C626" s="2"/>
      <c r="D626" s="2"/>
      <c r="E626" s="2"/>
      <c r="F626" s="2"/>
      <c r="G626" s="2"/>
      <c r="H626" s="2"/>
      <c r="I626" s="2"/>
      <c r="J626" s="2"/>
      <c r="K626" s="2"/>
      <c r="L626" s="2"/>
      <c r="M626" s="2"/>
    </row>
    <row r="627" ht="15.75" customHeight="1">
      <c r="A627" s="2"/>
      <c r="B627" s="2"/>
      <c r="C627" s="2"/>
      <c r="D627" s="2"/>
      <c r="E627" s="2"/>
      <c r="F627" s="2"/>
      <c r="G627" s="2"/>
      <c r="H627" s="2"/>
      <c r="I627" s="2"/>
      <c r="J627" s="2"/>
      <c r="K627" s="2"/>
      <c r="L627" s="2"/>
      <c r="M627" s="2"/>
    </row>
    <row r="628" ht="15.75" customHeight="1">
      <c r="A628" s="2"/>
      <c r="B628" s="2"/>
      <c r="C628" s="2"/>
      <c r="D628" s="2"/>
      <c r="E628" s="2"/>
      <c r="F628" s="2"/>
      <c r="G628" s="2"/>
      <c r="H628" s="2"/>
      <c r="I628" s="2"/>
      <c r="J628" s="2"/>
      <c r="K628" s="2"/>
      <c r="L628" s="2"/>
      <c r="M628" s="2"/>
    </row>
    <row r="629" ht="15.75" customHeight="1">
      <c r="A629" s="2"/>
      <c r="B629" s="2"/>
      <c r="C629" s="2"/>
      <c r="D629" s="2"/>
      <c r="E629" s="2"/>
      <c r="F629" s="2"/>
      <c r="G629" s="2"/>
      <c r="H629" s="2"/>
      <c r="I629" s="2"/>
      <c r="J629" s="2"/>
      <c r="K629" s="2"/>
      <c r="L629" s="2"/>
      <c r="M629" s="2"/>
    </row>
    <row r="630" ht="15.75" customHeight="1">
      <c r="A630" s="2"/>
      <c r="B630" s="2"/>
      <c r="C630" s="2"/>
      <c r="D630" s="2"/>
      <c r="E630" s="2"/>
      <c r="F630" s="2"/>
      <c r="G630" s="2"/>
      <c r="H630" s="2"/>
      <c r="I630" s="2"/>
      <c r="J630" s="2"/>
      <c r="K630" s="2"/>
      <c r="L630" s="2"/>
      <c r="M630" s="2"/>
    </row>
    <row r="631" ht="15.75" customHeight="1">
      <c r="A631" s="2"/>
      <c r="B631" s="2"/>
      <c r="C631" s="2"/>
      <c r="D631" s="2"/>
      <c r="E631" s="2"/>
      <c r="F631" s="2"/>
      <c r="G631" s="2"/>
      <c r="H631" s="2"/>
      <c r="I631" s="2"/>
      <c r="J631" s="2"/>
      <c r="K631" s="2"/>
      <c r="L631" s="2"/>
      <c r="M631" s="2"/>
    </row>
    <row r="632" ht="15.75" customHeight="1">
      <c r="A632" s="2"/>
      <c r="B632" s="2"/>
      <c r="C632" s="2"/>
      <c r="D632" s="2"/>
      <c r="E632" s="2"/>
      <c r="F632" s="2"/>
      <c r="G632" s="2"/>
      <c r="H632" s="2"/>
      <c r="I632" s="2"/>
      <c r="J632" s="2"/>
      <c r="K632" s="2"/>
      <c r="L632" s="2"/>
      <c r="M632" s="2"/>
    </row>
    <row r="633" ht="15.75" customHeight="1">
      <c r="A633" s="2"/>
      <c r="B633" s="2"/>
      <c r="C633" s="2"/>
      <c r="D633" s="2"/>
      <c r="E633" s="2"/>
      <c r="F633" s="2"/>
      <c r="G633" s="2"/>
      <c r="H633" s="2"/>
      <c r="I633" s="2"/>
      <c r="J633" s="2"/>
      <c r="K633" s="2"/>
      <c r="L633" s="2"/>
      <c r="M633" s="2"/>
    </row>
    <row r="634" ht="15.75" customHeight="1">
      <c r="A634" s="2"/>
      <c r="B634" s="2"/>
      <c r="C634" s="2"/>
      <c r="D634" s="2"/>
      <c r="E634" s="2"/>
      <c r="F634" s="2"/>
      <c r="G634" s="2"/>
      <c r="H634" s="2"/>
      <c r="I634" s="2"/>
      <c r="J634" s="2"/>
      <c r="K634" s="2"/>
      <c r="L634" s="2"/>
      <c r="M634" s="2"/>
    </row>
    <row r="635" ht="15.75" customHeight="1">
      <c r="A635" s="2"/>
      <c r="B635" s="2"/>
      <c r="C635" s="2"/>
      <c r="D635" s="2"/>
      <c r="E635" s="2"/>
      <c r="F635" s="2"/>
      <c r="G635" s="2"/>
      <c r="H635" s="2"/>
      <c r="I635" s="2"/>
      <c r="J635" s="2"/>
      <c r="K635" s="2"/>
      <c r="L635" s="2"/>
      <c r="M635" s="2"/>
    </row>
    <row r="636" ht="15.75" customHeight="1">
      <c r="A636" s="2"/>
      <c r="B636" s="2"/>
      <c r="C636" s="2"/>
      <c r="D636" s="2"/>
      <c r="E636" s="2"/>
      <c r="F636" s="2"/>
      <c r="G636" s="2"/>
      <c r="H636" s="2"/>
      <c r="I636" s="2"/>
      <c r="J636" s="2"/>
      <c r="K636" s="2"/>
      <c r="L636" s="2"/>
      <c r="M636" s="2"/>
    </row>
    <row r="637" ht="15.75" customHeight="1">
      <c r="A637" s="2"/>
      <c r="B637" s="2"/>
      <c r="C637" s="2"/>
      <c r="D637" s="2"/>
      <c r="E637" s="2"/>
      <c r="F637" s="2"/>
      <c r="G637" s="2"/>
      <c r="H637" s="2"/>
      <c r="I637" s="2"/>
      <c r="J637" s="2"/>
      <c r="K637" s="2"/>
      <c r="L637" s="2"/>
      <c r="M637" s="2"/>
    </row>
    <row r="638" ht="15.75" customHeight="1">
      <c r="A638" s="2"/>
      <c r="B638" s="2"/>
      <c r="C638" s="2"/>
      <c r="D638" s="2"/>
      <c r="E638" s="2"/>
      <c r="F638" s="2"/>
      <c r="G638" s="2"/>
      <c r="H638" s="2"/>
      <c r="I638" s="2"/>
      <c r="J638" s="2"/>
      <c r="K638" s="2"/>
      <c r="L638" s="2"/>
      <c r="M638" s="2"/>
    </row>
    <row r="639" ht="15.75" customHeight="1">
      <c r="A639" s="2"/>
      <c r="B639" s="2"/>
      <c r="C639" s="2"/>
      <c r="D639" s="2"/>
      <c r="E639" s="2"/>
      <c r="F639" s="2"/>
      <c r="G639" s="2"/>
      <c r="H639" s="2"/>
      <c r="I639" s="2"/>
      <c r="J639" s="2"/>
      <c r="K639" s="2"/>
      <c r="L639" s="2"/>
      <c r="M639" s="2"/>
    </row>
    <row r="640" ht="15.75" customHeight="1">
      <c r="A640" s="2"/>
      <c r="B640" s="2"/>
      <c r="C640" s="2"/>
      <c r="D640" s="2"/>
      <c r="E640" s="2"/>
      <c r="F640" s="2"/>
      <c r="G640" s="2"/>
      <c r="H640" s="2"/>
      <c r="I640" s="2"/>
      <c r="J640" s="2"/>
      <c r="K640" s="2"/>
      <c r="L640" s="2"/>
      <c r="M640" s="2"/>
    </row>
    <row r="641" ht="15.75" customHeight="1">
      <c r="A641" s="2"/>
      <c r="B641" s="2"/>
      <c r="C641" s="2"/>
      <c r="D641" s="2"/>
      <c r="E641" s="2"/>
      <c r="F641" s="2"/>
      <c r="G641" s="2"/>
      <c r="H641" s="2"/>
      <c r="I641" s="2"/>
      <c r="J641" s="2"/>
      <c r="K641" s="2"/>
      <c r="L641" s="2"/>
      <c r="M641" s="2"/>
    </row>
    <row r="642" ht="15.75" customHeight="1">
      <c r="A642" s="2"/>
      <c r="B642" s="2"/>
      <c r="C642" s="2"/>
      <c r="D642" s="2"/>
      <c r="E642" s="2"/>
      <c r="F642" s="2"/>
      <c r="G642" s="2"/>
      <c r="H642" s="2"/>
      <c r="I642" s="2"/>
      <c r="J642" s="2"/>
      <c r="K642" s="2"/>
      <c r="L642" s="2"/>
      <c r="M642" s="2"/>
    </row>
    <row r="643" ht="15.75" customHeight="1">
      <c r="A643" s="2"/>
      <c r="B643" s="2"/>
      <c r="C643" s="2"/>
      <c r="D643" s="2"/>
      <c r="E643" s="2"/>
      <c r="F643" s="2"/>
      <c r="G643" s="2"/>
      <c r="H643" s="2"/>
      <c r="I643" s="2"/>
      <c r="J643" s="2"/>
      <c r="K643" s="2"/>
      <c r="L643" s="2"/>
      <c r="M643" s="2"/>
    </row>
    <row r="644" ht="15.75" customHeight="1">
      <c r="A644" s="2"/>
      <c r="B644" s="2"/>
      <c r="C644" s="2"/>
      <c r="D644" s="2"/>
      <c r="E644" s="2"/>
      <c r="F644" s="2"/>
      <c r="G644" s="2"/>
      <c r="H644" s="2"/>
      <c r="I644" s="2"/>
      <c r="J644" s="2"/>
      <c r="K644" s="2"/>
      <c r="L644" s="2"/>
      <c r="M644" s="2"/>
    </row>
    <row r="645" ht="15.75" customHeight="1">
      <c r="A645" s="2"/>
      <c r="B645" s="2"/>
      <c r="C645" s="2"/>
      <c r="D645" s="2"/>
      <c r="E645" s="2"/>
      <c r="F645" s="2"/>
      <c r="G645" s="2"/>
      <c r="H645" s="2"/>
      <c r="I645" s="2"/>
      <c r="J645" s="2"/>
      <c r="K645" s="2"/>
      <c r="L645" s="2"/>
      <c r="M645" s="2"/>
    </row>
    <row r="646" ht="15.75" customHeight="1">
      <c r="A646" s="2"/>
      <c r="B646" s="2"/>
      <c r="C646" s="2"/>
      <c r="D646" s="2"/>
      <c r="E646" s="2"/>
      <c r="F646" s="2"/>
      <c r="G646" s="2"/>
      <c r="H646" s="2"/>
      <c r="I646" s="2"/>
      <c r="J646" s="2"/>
      <c r="K646" s="2"/>
      <c r="L646" s="2"/>
      <c r="M646" s="2"/>
    </row>
    <row r="647" ht="15.75" customHeight="1">
      <c r="A647" s="2"/>
      <c r="B647" s="2"/>
      <c r="C647" s="2"/>
      <c r="D647" s="2"/>
      <c r="E647" s="2"/>
      <c r="F647" s="2"/>
      <c r="G647" s="2"/>
      <c r="H647" s="2"/>
      <c r="I647" s="2"/>
      <c r="J647" s="2"/>
      <c r="K647" s="2"/>
      <c r="L647" s="2"/>
      <c r="M647" s="2"/>
    </row>
    <row r="648" ht="15.75" customHeight="1">
      <c r="A648" s="2"/>
      <c r="B648" s="2"/>
      <c r="C648" s="2"/>
      <c r="D648" s="2"/>
      <c r="E648" s="2"/>
      <c r="F648" s="2"/>
      <c r="G648" s="2"/>
      <c r="H648" s="2"/>
      <c r="I648" s="2"/>
      <c r="J648" s="2"/>
      <c r="K648" s="2"/>
      <c r="L648" s="2"/>
      <c r="M648" s="2"/>
    </row>
    <row r="649" ht="15.75" customHeight="1">
      <c r="A649" s="2"/>
      <c r="B649" s="2"/>
      <c r="C649" s="2"/>
      <c r="D649" s="2"/>
      <c r="E649" s="2"/>
      <c r="F649" s="2"/>
      <c r="G649" s="2"/>
      <c r="H649" s="2"/>
      <c r="I649" s="2"/>
      <c r="J649" s="2"/>
      <c r="K649" s="2"/>
      <c r="L649" s="2"/>
      <c r="M649" s="2"/>
    </row>
    <row r="650" ht="15.75" customHeight="1">
      <c r="A650" s="2"/>
      <c r="B650" s="2"/>
      <c r="C650" s="2"/>
      <c r="D650" s="2"/>
      <c r="E650" s="2"/>
      <c r="F650" s="2"/>
      <c r="G650" s="2"/>
      <c r="H650" s="2"/>
      <c r="I650" s="2"/>
      <c r="J650" s="2"/>
      <c r="K650" s="2"/>
      <c r="L650" s="2"/>
      <c r="M650" s="2"/>
    </row>
    <row r="651" ht="15.75" customHeight="1">
      <c r="A651" s="2"/>
      <c r="B651" s="2"/>
      <c r="C651" s="2"/>
      <c r="D651" s="2"/>
      <c r="E651" s="2"/>
      <c r="F651" s="2"/>
      <c r="G651" s="2"/>
      <c r="H651" s="2"/>
      <c r="I651" s="2"/>
      <c r="J651" s="2"/>
      <c r="K651" s="2"/>
      <c r="L651" s="2"/>
      <c r="M651" s="2"/>
    </row>
    <row r="652" ht="15.75" customHeight="1">
      <c r="A652" s="2"/>
      <c r="B652" s="2"/>
      <c r="C652" s="2"/>
      <c r="D652" s="2"/>
      <c r="E652" s="2"/>
      <c r="F652" s="2"/>
      <c r="G652" s="2"/>
      <c r="H652" s="2"/>
      <c r="I652" s="2"/>
      <c r="J652" s="2"/>
      <c r="K652" s="2"/>
      <c r="L652" s="2"/>
      <c r="M652" s="2"/>
    </row>
    <row r="653" ht="15.75" customHeight="1">
      <c r="A653" s="2"/>
      <c r="B653" s="2"/>
      <c r="C653" s="2"/>
      <c r="D653" s="2"/>
      <c r="E653" s="2"/>
      <c r="F653" s="2"/>
      <c r="G653" s="2"/>
      <c r="H653" s="2"/>
      <c r="I653" s="2"/>
      <c r="J653" s="2"/>
      <c r="K653" s="2"/>
      <c r="L653" s="2"/>
      <c r="M653" s="2"/>
    </row>
    <row r="654" ht="15.75" customHeight="1">
      <c r="A654" s="2"/>
      <c r="B654" s="2"/>
      <c r="C654" s="2"/>
      <c r="D654" s="2"/>
      <c r="E654" s="2"/>
      <c r="F654" s="2"/>
      <c r="G654" s="2"/>
      <c r="H654" s="2"/>
      <c r="I654" s="2"/>
      <c r="J654" s="2"/>
      <c r="K654" s="2"/>
      <c r="L654" s="2"/>
      <c r="M654" s="2"/>
    </row>
    <row r="655" ht="15.75" customHeight="1">
      <c r="A655" s="2"/>
      <c r="B655" s="2"/>
      <c r="C655" s="2"/>
      <c r="D655" s="2"/>
      <c r="E655" s="2"/>
      <c r="F655" s="2"/>
      <c r="G655" s="2"/>
      <c r="H655" s="2"/>
      <c r="I655" s="2"/>
      <c r="J655" s="2"/>
      <c r="K655" s="2"/>
      <c r="L655" s="2"/>
      <c r="M655" s="2"/>
    </row>
    <row r="656" ht="15.75" customHeight="1">
      <c r="A656" s="2"/>
      <c r="B656" s="2"/>
      <c r="C656" s="2"/>
      <c r="D656" s="2"/>
      <c r="E656" s="2"/>
      <c r="F656" s="2"/>
      <c r="G656" s="2"/>
      <c r="H656" s="2"/>
      <c r="I656" s="2"/>
      <c r="J656" s="2"/>
      <c r="K656" s="2"/>
      <c r="L656" s="2"/>
      <c r="M656" s="2"/>
    </row>
    <row r="657" ht="15.75" customHeight="1">
      <c r="A657" s="2"/>
      <c r="B657" s="2"/>
      <c r="C657" s="2"/>
      <c r="D657" s="2"/>
      <c r="E657" s="2"/>
      <c r="F657" s="2"/>
      <c r="G657" s="2"/>
      <c r="H657" s="2"/>
      <c r="I657" s="2"/>
      <c r="J657" s="2"/>
      <c r="K657" s="2"/>
      <c r="L657" s="2"/>
      <c r="M657" s="2"/>
    </row>
    <row r="658" ht="15.75" customHeight="1">
      <c r="A658" s="2"/>
      <c r="B658" s="2"/>
      <c r="C658" s="2"/>
      <c r="D658" s="2"/>
      <c r="E658" s="2"/>
      <c r="F658" s="2"/>
      <c r="G658" s="2"/>
      <c r="H658" s="2"/>
      <c r="I658" s="2"/>
      <c r="J658" s="2"/>
      <c r="K658" s="2"/>
      <c r="L658" s="2"/>
      <c r="M658" s="2"/>
    </row>
    <row r="659" ht="15.75" customHeight="1">
      <c r="A659" s="2"/>
      <c r="B659" s="2"/>
      <c r="C659" s="2"/>
      <c r="D659" s="2"/>
      <c r="E659" s="2"/>
      <c r="F659" s="2"/>
      <c r="G659" s="2"/>
      <c r="H659" s="2"/>
      <c r="I659" s="2"/>
      <c r="J659" s="2"/>
      <c r="K659" s="2"/>
      <c r="L659" s="2"/>
      <c r="M659" s="2"/>
    </row>
    <row r="660" ht="15.75" customHeight="1">
      <c r="A660" s="2"/>
      <c r="B660" s="2"/>
      <c r="C660" s="2"/>
      <c r="D660" s="2"/>
      <c r="E660" s="2"/>
      <c r="F660" s="2"/>
      <c r="G660" s="2"/>
      <c r="H660" s="2"/>
      <c r="I660" s="2"/>
      <c r="J660" s="2"/>
      <c r="K660" s="2"/>
      <c r="L660" s="2"/>
      <c r="M660" s="2"/>
    </row>
    <row r="661" ht="15.75" customHeight="1">
      <c r="A661" s="2"/>
      <c r="B661" s="2"/>
      <c r="C661" s="2"/>
      <c r="D661" s="2"/>
      <c r="E661" s="2"/>
      <c r="F661" s="2"/>
      <c r="G661" s="2"/>
      <c r="H661" s="2"/>
      <c r="I661" s="2"/>
      <c r="J661" s="2"/>
      <c r="K661" s="2"/>
      <c r="L661" s="2"/>
      <c r="M661" s="2"/>
    </row>
    <row r="662" ht="15.75" customHeight="1">
      <c r="A662" s="2"/>
      <c r="B662" s="2"/>
      <c r="C662" s="2"/>
      <c r="D662" s="2"/>
      <c r="E662" s="2"/>
      <c r="F662" s="2"/>
      <c r="G662" s="2"/>
      <c r="H662" s="2"/>
      <c r="I662" s="2"/>
      <c r="J662" s="2"/>
      <c r="K662" s="2"/>
      <c r="L662" s="2"/>
      <c r="M662" s="2"/>
    </row>
    <row r="663" ht="15.75" customHeight="1">
      <c r="A663" s="2"/>
      <c r="B663" s="2"/>
      <c r="C663" s="2"/>
      <c r="D663" s="2"/>
      <c r="E663" s="2"/>
      <c r="F663" s="2"/>
      <c r="G663" s="2"/>
      <c r="H663" s="2"/>
      <c r="I663" s="2"/>
      <c r="J663" s="2"/>
      <c r="K663" s="2"/>
      <c r="L663" s="2"/>
      <c r="M663" s="2"/>
    </row>
    <row r="664" ht="15.75" customHeight="1">
      <c r="A664" s="2"/>
      <c r="B664" s="2"/>
      <c r="C664" s="2"/>
      <c r="D664" s="2"/>
      <c r="E664" s="2"/>
      <c r="F664" s="2"/>
      <c r="G664" s="2"/>
      <c r="H664" s="2"/>
      <c r="I664" s="2"/>
      <c r="J664" s="2"/>
      <c r="K664" s="2"/>
      <c r="L664" s="2"/>
      <c r="M664" s="2"/>
    </row>
    <row r="665" ht="15.75" customHeight="1">
      <c r="A665" s="2"/>
      <c r="B665" s="2"/>
      <c r="C665" s="2"/>
      <c r="D665" s="2"/>
      <c r="E665" s="2"/>
      <c r="F665" s="2"/>
      <c r="G665" s="2"/>
      <c r="H665" s="2"/>
      <c r="I665" s="2"/>
      <c r="J665" s="2"/>
      <c r="K665" s="2"/>
      <c r="L665" s="2"/>
      <c r="M665" s="2"/>
    </row>
    <row r="666" ht="15.75" customHeight="1">
      <c r="A666" s="2"/>
      <c r="B666" s="2"/>
      <c r="C666" s="2"/>
      <c r="D666" s="2"/>
      <c r="E666" s="2"/>
      <c r="F666" s="2"/>
      <c r="G666" s="2"/>
      <c r="H666" s="2"/>
      <c r="I666" s="2"/>
      <c r="J666" s="2"/>
      <c r="K666" s="2"/>
      <c r="L666" s="2"/>
      <c r="M666" s="2"/>
    </row>
    <row r="667" ht="15.75" customHeight="1">
      <c r="A667" s="2"/>
      <c r="B667" s="2"/>
      <c r="C667" s="2"/>
      <c r="D667" s="2"/>
      <c r="E667" s="2"/>
      <c r="F667" s="2"/>
      <c r="G667" s="2"/>
      <c r="H667" s="2"/>
      <c r="I667" s="2"/>
      <c r="J667" s="2"/>
      <c r="K667" s="2"/>
      <c r="L667" s="2"/>
      <c r="M667" s="2"/>
    </row>
    <row r="668" ht="15.75" customHeight="1">
      <c r="A668" s="2"/>
      <c r="B668" s="2"/>
      <c r="C668" s="2"/>
      <c r="D668" s="2"/>
      <c r="E668" s="2"/>
      <c r="F668" s="2"/>
      <c r="G668" s="2"/>
      <c r="H668" s="2"/>
      <c r="I668" s="2"/>
      <c r="J668" s="2"/>
      <c r="K668" s="2"/>
      <c r="L668" s="2"/>
      <c r="M668" s="2"/>
    </row>
    <row r="669" ht="15.75" customHeight="1">
      <c r="A669" s="2"/>
      <c r="B669" s="2"/>
      <c r="C669" s="2"/>
      <c r="D669" s="2"/>
      <c r="E669" s="2"/>
      <c r="F669" s="2"/>
      <c r="G669" s="2"/>
      <c r="H669" s="2"/>
      <c r="I669" s="2"/>
      <c r="J669" s="2"/>
      <c r="K669" s="2"/>
      <c r="L669" s="2"/>
      <c r="M669" s="2"/>
    </row>
    <row r="670" ht="15.75" customHeight="1">
      <c r="A670" s="2"/>
      <c r="B670" s="2"/>
      <c r="C670" s="2"/>
      <c r="D670" s="2"/>
      <c r="E670" s="2"/>
      <c r="F670" s="2"/>
      <c r="G670" s="2"/>
      <c r="H670" s="2"/>
      <c r="I670" s="2"/>
      <c r="J670" s="2"/>
      <c r="K670" s="2"/>
      <c r="L670" s="2"/>
      <c r="M670" s="2"/>
    </row>
    <row r="671" ht="15.75" customHeight="1">
      <c r="A671" s="2"/>
      <c r="B671" s="2"/>
      <c r="C671" s="2"/>
      <c r="D671" s="2"/>
      <c r="E671" s="2"/>
      <c r="F671" s="2"/>
      <c r="G671" s="2"/>
      <c r="H671" s="2"/>
      <c r="I671" s="2"/>
      <c r="J671" s="2"/>
      <c r="K671" s="2"/>
      <c r="L671" s="2"/>
      <c r="M671" s="2"/>
    </row>
    <row r="672" ht="15.75" customHeight="1">
      <c r="A672" s="2"/>
      <c r="B672" s="2"/>
      <c r="C672" s="2"/>
      <c r="D672" s="2"/>
      <c r="E672" s="2"/>
      <c r="F672" s="2"/>
      <c r="G672" s="2"/>
      <c r="H672" s="2"/>
      <c r="I672" s="2"/>
      <c r="J672" s="2"/>
      <c r="K672" s="2"/>
      <c r="L672" s="2"/>
      <c r="M672" s="2"/>
    </row>
    <row r="673" ht="15.75" customHeight="1">
      <c r="A673" s="2"/>
      <c r="B673" s="2"/>
      <c r="C673" s="2"/>
      <c r="D673" s="2"/>
      <c r="E673" s="2"/>
      <c r="F673" s="2"/>
      <c r="G673" s="2"/>
      <c r="H673" s="2"/>
      <c r="I673" s="2"/>
      <c r="J673" s="2"/>
      <c r="K673" s="2"/>
      <c r="L673" s="2"/>
      <c r="M673" s="2"/>
    </row>
    <row r="674" ht="15.75" customHeight="1">
      <c r="A674" s="2"/>
      <c r="B674" s="2"/>
      <c r="C674" s="2"/>
      <c r="D674" s="2"/>
      <c r="E674" s="2"/>
      <c r="F674" s="2"/>
      <c r="G674" s="2"/>
      <c r="H674" s="2"/>
      <c r="I674" s="2"/>
      <c r="J674" s="2"/>
      <c r="K674" s="2"/>
      <c r="L674" s="2"/>
      <c r="M674" s="2"/>
    </row>
    <row r="675" ht="15.75" customHeight="1">
      <c r="A675" s="2"/>
      <c r="B675" s="2"/>
      <c r="C675" s="2"/>
      <c r="D675" s="2"/>
      <c r="E675" s="2"/>
      <c r="F675" s="2"/>
      <c r="G675" s="2"/>
      <c r="H675" s="2"/>
      <c r="I675" s="2"/>
      <c r="J675" s="2"/>
      <c r="K675" s="2"/>
      <c r="L675" s="2"/>
      <c r="M675" s="2"/>
    </row>
    <row r="676" ht="15.75" customHeight="1">
      <c r="A676" s="2"/>
      <c r="B676" s="2"/>
      <c r="C676" s="2"/>
      <c r="D676" s="2"/>
      <c r="E676" s="2"/>
      <c r="F676" s="2"/>
      <c r="G676" s="2"/>
      <c r="H676" s="2"/>
      <c r="I676" s="2"/>
      <c r="J676" s="2"/>
      <c r="K676" s="2"/>
      <c r="L676" s="2"/>
      <c r="M676" s="2"/>
    </row>
    <row r="677" ht="15.75" customHeight="1">
      <c r="A677" s="2"/>
      <c r="B677" s="2"/>
      <c r="C677" s="2"/>
      <c r="D677" s="2"/>
      <c r="E677" s="2"/>
      <c r="F677" s="2"/>
      <c r="G677" s="2"/>
      <c r="H677" s="2"/>
      <c r="I677" s="2"/>
      <c r="J677" s="2"/>
      <c r="K677" s="2"/>
      <c r="L677" s="2"/>
      <c r="M677" s="2"/>
    </row>
    <row r="678" ht="15.75" customHeight="1">
      <c r="A678" s="2"/>
      <c r="B678" s="2"/>
      <c r="C678" s="2"/>
      <c r="D678" s="2"/>
      <c r="E678" s="2"/>
      <c r="F678" s="2"/>
      <c r="G678" s="2"/>
      <c r="H678" s="2"/>
      <c r="I678" s="2"/>
      <c r="J678" s="2"/>
      <c r="K678" s="2"/>
      <c r="L678" s="2"/>
      <c r="M678" s="2"/>
    </row>
    <row r="679" ht="15.75" customHeight="1">
      <c r="A679" s="2"/>
      <c r="B679" s="2"/>
      <c r="C679" s="2"/>
      <c r="D679" s="2"/>
      <c r="E679" s="2"/>
      <c r="F679" s="2"/>
      <c r="G679" s="2"/>
      <c r="H679" s="2"/>
      <c r="I679" s="2"/>
      <c r="J679" s="2"/>
      <c r="K679" s="2"/>
      <c r="L679" s="2"/>
      <c r="M679" s="2"/>
    </row>
    <row r="680" ht="15.75" customHeight="1">
      <c r="A680" s="2"/>
      <c r="B680" s="2"/>
      <c r="C680" s="2"/>
      <c r="D680" s="2"/>
      <c r="E680" s="2"/>
      <c r="F680" s="2"/>
      <c r="G680" s="2"/>
      <c r="H680" s="2"/>
      <c r="I680" s="2"/>
      <c r="J680" s="2"/>
      <c r="K680" s="2"/>
      <c r="L680" s="2"/>
      <c r="M680" s="2"/>
    </row>
    <row r="681" ht="15.75" customHeight="1">
      <c r="A681" s="2"/>
      <c r="B681" s="2"/>
      <c r="C681" s="2"/>
      <c r="D681" s="2"/>
      <c r="E681" s="2"/>
      <c r="F681" s="2"/>
      <c r="G681" s="2"/>
      <c r="H681" s="2"/>
      <c r="I681" s="2"/>
      <c r="J681" s="2"/>
      <c r="K681" s="2"/>
      <c r="L681" s="2"/>
      <c r="M681" s="2"/>
    </row>
    <row r="682" ht="15.75" customHeight="1">
      <c r="A682" s="2"/>
      <c r="B682" s="2"/>
      <c r="C682" s="2"/>
      <c r="D682" s="2"/>
      <c r="E682" s="2"/>
      <c r="F682" s="2"/>
      <c r="G682" s="2"/>
      <c r="H682" s="2"/>
      <c r="I682" s="2"/>
      <c r="J682" s="2"/>
      <c r="K682" s="2"/>
      <c r="L682" s="2"/>
      <c r="M682" s="2"/>
    </row>
    <row r="683" ht="15.75" customHeight="1">
      <c r="A683" s="2"/>
      <c r="B683" s="2"/>
      <c r="C683" s="2"/>
      <c r="D683" s="2"/>
      <c r="E683" s="2"/>
      <c r="F683" s="2"/>
      <c r="G683" s="2"/>
      <c r="H683" s="2"/>
      <c r="I683" s="2"/>
      <c r="J683" s="2"/>
      <c r="K683" s="2"/>
      <c r="L683" s="2"/>
      <c r="M683" s="2"/>
    </row>
    <row r="684" ht="15.75" customHeight="1">
      <c r="A684" s="2"/>
      <c r="B684" s="2"/>
      <c r="C684" s="2"/>
      <c r="D684" s="2"/>
      <c r="E684" s="2"/>
      <c r="F684" s="2"/>
      <c r="G684" s="2"/>
      <c r="H684" s="2"/>
      <c r="I684" s="2"/>
      <c r="J684" s="2"/>
      <c r="K684" s="2"/>
      <c r="L684" s="2"/>
      <c r="M684" s="2"/>
    </row>
    <row r="685" ht="15.75" customHeight="1">
      <c r="A685" s="2"/>
      <c r="B685" s="2"/>
      <c r="C685" s="2"/>
      <c r="D685" s="2"/>
      <c r="E685" s="2"/>
      <c r="F685" s="2"/>
      <c r="G685" s="2"/>
      <c r="H685" s="2"/>
      <c r="I685" s="2"/>
      <c r="J685" s="2"/>
      <c r="K685" s="2"/>
      <c r="L685" s="2"/>
      <c r="M685" s="2"/>
    </row>
    <row r="686" ht="15.75" customHeight="1">
      <c r="A686" s="2"/>
      <c r="B686" s="2"/>
      <c r="C686" s="2"/>
      <c r="D686" s="2"/>
      <c r="E686" s="2"/>
      <c r="F686" s="2"/>
      <c r="G686" s="2"/>
      <c r="H686" s="2"/>
      <c r="I686" s="2"/>
      <c r="J686" s="2"/>
      <c r="K686" s="2"/>
      <c r="L686" s="2"/>
      <c r="M686" s="2"/>
    </row>
    <row r="687" ht="15.75" customHeight="1">
      <c r="A687" s="2"/>
      <c r="B687" s="2"/>
      <c r="C687" s="2"/>
      <c r="D687" s="2"/>
      <c r="E687" s="2"/>
      <c r="F687" s="2"/>
      <c r="G687" s="2"/>
      <c r="H687" s="2"/>
      <c r="I687" s="2"/>
      <c r="J687" s="2"/>
      <c r="K687" s="2"/>
      <c r="L687" s="2"/>
      <c r="M687" s="2"/>
    </row>
    <row r="688" ht="15.75" customHeight="1">
      <c r="A688" s="2"/>
      <c r="B688" s="2"/>
      <c r="C688" s="2"/>
      <c r="D688" s="2"/>
      <c r="E688" s="2"/>
      <c r="F688" s="2"/>
      <c r="G688" s="2"/>
      <c r="H688" s="2"/>
      <c r="I688" s="2"/>
      <c r="J688" s="2"/>
      <c r="K688" s="2"/>
      <c r="L688" s="2"/>
      <c r="M688" s="2"/>
    </row>
    <row r="689" ht="15.75" customHeight="1">
      <c r="A689" s="2"/>
      <c r="B689" s="2"/>
      <c r="C689" s="2"/>
      <c r="D689" s="2"/>
      <c r="E689" s="2"/>
      <c r="F689" s="2"/>
      <c r="G689" s="2"/>
      <c r="H689" s="2"/>
      <c r="I689" s="2"/>
      <c r="J689" s="2"/>
      <c r="K689" s="2"/>
      <c r="L689" s="2"/>
      <c r="M689" s="2"/>
    </row>
    <row r="690" ht="15.75" customHeight="1">
      <c r="A690" s="2"/>
      <c r="B690" s="2"/>
      <c r="C690" s="2"/>
      <c r="D690" s="2"/>
      <c r="E690" s="2"/>
      <c r="F690" s="2"/>
      <c r="G690" s="2"/>
      <c r="H690" s="2"/>
      <c r="I690" s="2"/>
      <c r="J690" s="2"/>
      <c r="K690" s="2"/>
      <c r="L690" s="2"/>
      <c r="M690" s="2"/>
    </row>
    <row r="691" ht="15.75" customHeight="1">
      <c r="A691" s="2"/>
      <c r="B691" s="2"/>
      <c r="C691" s="2"/>
      <c r="D691" s="2"/>
      <c r="E691" s="2"/>
      <c r="F691" s="2"/>
      <c r="G691" s="2"/>
      <c r="H691" s="2"/>
      <c r="I691" s="2"/>
      <c r="J691" s="2"/>
      <c r="K691" s="2"/>
      <c r="L691" s="2"/>
      <c r="M691" s="2"/>
    </row>
    <row r="692" ht="15.75" customHeight="1">
      <c r="A692" s="2"/>
      <c r="B692" s="2"/>
      <c r="C692" s="2"/>
      <c r="D692" s="2"/>
      <c r="E692" s="2"/>
      <c r="F692" s="2"/>
      <c r="G692" s="2"/>
      <c r="H692" s="2"/>
      <c r="I692" s="2"/>
      <c r="J692" s="2"/>
      <c r="K692" s="2"/>
      <c r="L692" s="2"/>
      <c r="M692" s="2"/>
    </row>
    <row r="693" ht="15.75" customHeight="1">
      <c r="A693" s="2"/>
      <c r="B693" s="2"/>
      <c r="C693" s="2"/>
      <c r="D693" s="2"/>
      <c r="E693" s="2"/>
      <c r="F693" s="2"/>
      <c r="G693" s="2"/>
      <c r="H693" s="2"/>
      <c r="I693" s="2"/>
      <c r="J693" s="2"/>
      <c r="K693" s="2"/>
      <c r="L693" s="2"/>
      <c r="M693" s="2"/>
    </row>
    <row r="694" ht="15.75" customHeight="1">
      <c r="A694" s="2"/>
      <c r="B694" s="2"/>
      <c r="C694" s="2"/>
      <c r="D694" s="2"/>
      <c r="E694" s="2"/>
      <c r="F694" s="2"/>
      <c r="G694" s="2"/>
      <c r="H694" s="2"/>
      <c r="I694" s="2"/>
      <c r="J694" s="2"/>
      <c r="K694" s="2"/>
      <c r="L694" s="2"/>
      <c r="M694" s="2"/>
    </row>
    <row r="695" ht="15.75" customHeight="1">
      <c r="A695" s="2"/>
      <c r="B695" s="2"/>
      <c r="C695" s="2"/>
      <c r="D695" s="2"/>
      <c r="E695" s="2"/>
      <c r="F695" s="2"/>
      <c r="G695" s="2"/>
      <c r="H695" s="2"/>
      <c r="I695" s="2"/>
      <c r="J695" s="2"/>
      <c r="K695" s="2"/>
      <c r="L695" s="2"/>
      <c r="M695" s="2"/>
    </row>
    <row r="696" ht="15.75" customHeight="1">
      <c r="A696" s="2"/>
      <c r="B696" s="2"/>
      <c r="C696" s="2"/>
      <c r="D696" s="2"/>
      <c r="E696" s="2"/>
      <c r="F696" s="2"/>
      <c r="G696" s="2"/>
      <c r="H696" s="2"/>
      <c r="I696" s="2"/>
      <c r="J696" s="2"/>
      <c r="K696" s="2"/>
      <c r="L696" s="2"/>
      <c r="M696" s="2"/>
    </row>
    <row r="697" ht="15.75" customHeight="1">
      <c r="A697" s="2"/>
      <c r="B697" s="2"/>
      <c r="C697" s="2"/>
      <c r="D697" s="2"/>
      <c r="E697" s="2"/>
      <c r="F697" s="2"/>
      <c r="G697" s="2"/>
      <c r="H697" s="2"/>
      <c r="I697" s="2"/>
      <c r="J697" s="2"/>
      <c r="K697" s="2"/>
      <c r="L697" s="2"/>
      <c r="M697" s="2"/>
    </row>
    <row r="698" ht="15.75" customHeight="1">
      <c r="A698" s="2"/>
      <c r="B698" s="2"/>
      <c r="C698" s="2"/>
      <c r="D698" s="2"/>
      <c r="E698" s="2"/>
      <c r="F698" s="2"/>
      <c r="G698" s="2"/>
      <c r="H698" s="2"/>
      <c r="I698" s="2"/>
      <c r="J698" s="2"/>
      <c r="K698" s="2"/>
      <c r="L698" s="2"/>
      <c r="M698" s="2"/>
    </row>
    <row r="699" ht="15.75" customHeight="1">
      <c r="A699" s="2"/>
      <c r="B699" s="2"/>
      <c r="C699" s="2"/>
      <c r="D699" s="2"/>
      <c r="E699" s="2"/>
      <c r="F699" s="2"/>
      <c r="G699" s="2"/>
      <c r="H699" s="2"/>
      <c r="I699" s="2"/>
      <c r="J699" s="2"/>
      <c r="K699" s="2"/>
      <c r="L699" s="2"/>
      <c r="M699" s="2"/>
    </row>
    <row r="700" ht="15.75" customHeight="1">
      <c r="A700" s="2"/>
      <c r="B700" s="2"/>
      <c r="C700" s="2"/>
      <c r="D700" s="2"/>
      <c r="E700" s="2"/>
      <c r="F700" s="2"/>
      <c r="G700" s="2"/>
      <c r="H700" s="2"/>
      <c r="I700" s="2"/>
      <c r="J700" s="2"/>
      <c r="K700" s="2"/>
      <c r="L700" s="2"/>
      <c r="M700" s="2"/>
    </row>
    <row r="701" ht="15.75" customHeight="1">
      <c r="A701" s="2"/>
      <c r="B701" s="2"/>
      <c r="C701" s="2"/>
      <c r="D701" s="2"/>
      <c r="E701" s="2"/>
      <c r="F701" s="2"/>
      <c r="G701" s="2"/>
      <c r="H701" s="2"/>
      <c r="I701" s="2"/>
      <c r="J701" s="2"/>
      <c r="K701" s="2"/>
      <c r="L701" s="2"/>
      <c r="M701" s="2"/>
    </row>
    <row r="702" ht="15.75" customHeight="1">
      <c r="A702" s="2"/>
      <c r="B702" s="2"/>
      <c r="C702" s="2"/>
      <c r="D702" s="2"/>
      <c r="E702" s="2"/>
      <c r="F702" s="2"/>
      <c r="G702" s="2"/>
      <c r="H702" s="2"/>
      <c r="I702" s="2"/>
      <c r="J702" s="2"/>
      <c r="K702" s="2"/>
      <c r="L702" s="2"/>
      <c r="M702" s="2"/>
    </row>
    <row r="703" ht="15.75" customHeight="1">
      <c r="A703" s="2"/>
      <c r="B703" s="2"/>
      <c r="C703" s="2"/>
      <c r="D703" s="2"/>
      <c r="E703" s="2"/>
      <c r="F703" s="2"/>
      <c r="G703" s="2"/>
      <c r="H703" s="2"/>
      <c r="I703" s="2"/>
      <c r="J703" s="2"/>
      <c r="K703" s="2"/>
      <c r="L703" s="2"/>
      <c r="M703" s="2"/>
    </row>
    <row r="704" ht="15.75" customHeight="1">
      <c r="A704" s="2"/>
      <c r="B704" s="2"/>
      <c r="C704" s="2"/>
      <c r="D704" s="2"/>
      <c r="E704" s="2"/>
      <c r="F704" s="2"/>
      <c r="G704" s="2"/>
      <c r="H704" s="2"/>
      <c r="I704" s="2"/>
      <c r="J704" s="2"/>
      <c r="K704" s="2"/>
      <c r="L704" s="2"/>
      <c r="M704" s="2"/>
    </row>
    <row r="705" ht="15.75" customHeight="1">
      <c r="A705" s="2"/>
      <c r="B705" s="2"/>
      <c r="C705" s="2"/>
      <c r="D705" s="2"/>
      <c r="E705" s="2"/>
      <c r="F705" s="2"/>
      <c r="G705" s="2"/>
      <c r="H705" s="2"/>
      <c r="I705" s="2"/>
      <c r="J705" s="2"/>
      <c r="K705" s="2"/>
      <c r="L705" s="2"/>
      <c r="M705" s="2"/>
    </row>
    <row r="706" ht="15.75" customHeight="1">
      <c r="A706" s="2"/>
      <c r="B706" s="2"/>
      <c r="C706" s="2"/>
      <c r="D706" s="2"/>
      <c r="E706" s="2"/>
      <c r="F706" s="2"/>
      <c r="G706" s="2"/>
      <c r="H706" s="2"/>
      <c r="I706" s="2"/>
      <c r="J706" s="2"/>
      <c r="K706" s="2"/>
      <c r="L706" s="2"/>
      <c r="M706" s="2"/>
    </row>
    <row r="707" ht="15.75" customHeight="1">
      <c r="A707" s="2"/>
      <c r="B707" s="2"/>
      <c r="C707" s="2"/>
      <c r="D707" s="2"/>
      <c r="E707" s="2"/>
      <c r="F707" s="2"/>
      <c r="G707" s="2"/>
      <c r="H707" s="2"/>
      <c r="I707" s="2"/>
      <c r="J707" s="2"/>
      <c r="K707" s="2"/>
      <c r="L707" s="2"/>
      <c r="M707" s="2"/>
    </row>
    <row r="708" ht="15.75" customHeight="1">
      <c r="A708" s="2"/>
      <c r="B708" s="2"/>
      <c r="C708" s="2"/>
      <c r="D708" s="2"/>
      <c r="E708" s="2"/>
      <c r="F708" s="2"/>
      <c r="G708" s="2"/>
      <c r="H708" s="2"/>
      <c r="I708" s="2"/>
      <c r="J708" s="2"/>
      <c r="K708" s="2"/>
      <c r="L708" s="2"/>
      <c r="M708" s="2"/>
    </row>
    <row r="709" ht="15.75" customHeight="1">
      <c r="A709" s="2"/>
      <c r="B709" s="2"/>
      <c r="C709" s="2"/>
      <c r="D709" s="2"/>
      <c r="E709" s="2"/>
      <c r="F709" s="2"/>
      <c r="G709" s="2"/>
      <c r="H709" s="2"/>
      <c r="I709" s="2"/>
      <c r="J709" s="2"/>
      <c r="K709" s="2"/>
      <c r="L709" s="2"/>
      <c r="M709" s="2"/>
    </row>
    <row r="710" ht="15.75" customHeight="1">
      <c r="A710" s="2"/>
      <c r="B710" s="2"/>
      <c r="C710" s="2"/>
      <c r="D710" s="2"/>
      <c r="E710" s="2"/>
      <c r="F710" s="2"/>
      <c r="G710" s="2"/>
      <c r="H710" s="2"/>
      <c r="I710" s="2"/>
      <c r="J710" s="2"/>
      <c r="K710" s="2"/>
      <c r="L710" s="2"/>
      <c r="M710" s="2"/>
    </row>
    <row r="711" ht="15.75" customHeight="1">
      <c r="A711" s="2"/>
      <c r="B711" s="2"/>
      <c r="C711" s="2"/>
      <c r="D711" s="2"/>
      <c r="E711" s="2"/>
      <c r="F711" s="2"/>
      <c r="G711" s="2"/>
      <c r="H711" s="2"/>
      <c r="I711" s="2"/>
      <c r="J711" s="2"/>
      <c r="K711" s="2"/>
      <c r="L711" s="2"/>
      <c r="M711" s="2"/>
    </row>
    <row r="712" ht="15.75" customHeight="1">
      <c r="A712" s="2"/>
      <c r="B712" s="2"/>
      <c r="C712" s="2"/>
      <c r="D712" s="2"/>
      <c r="E712" s="2"/>
      <c r="F712" s="2"/>
      <c r="G712" s="2"/>
      <c r="H712" s="2"/>
      <c r="I712" s="2"/>
      <c r="J712" s="2"/>
      <c r="K712" s="2"/>
      <c r="L712" s="2"/>
      <c r="M712" s="2"/>
    </row>
    <row r="713" ht="15.75" customHeight="1">
      <c r="A713" s="2"/>
      <c r="B713" s="2"/>
      <c r="C713" s="2"/>
      <c r="D713" s="2"/>
      <c r="E713" s="2"/>
      <c r="F713" s="2"/>
      <c r="G713" s="2"/>
      <c r="H713" s="2"/>
      <c r="I713" s="2"/>
      <c r="J713" s="2"/>
      <c r="K713" s="2"/>
      <c r="L713" s="2"/>
      <c r="M713" s="2"/>
    </row>
    <row r="714" ht="15.75" customHeight="1">
      <c r="A714" s="2"/>
      <c r="B714" s="2"/>
      <c r="C714" s="2"/>
      <c r="D714" s="2"/>
      <c r="E714" s="2"/>
      <c r="F714" s="2"/>
      <c r="G714" s="2"/>
      <c r="H714" s="2"/>
      <c r="I714" s="2"/>
      <c r="J714" s="2"/>
      <c r="K714" s="2"/>
      <c r="L714" s="2"/>
      <c r="M714" s="2"/>
    </row>
    <row r="715" ht="15.75" customHeight="1">
      <c r="A715" s="2"/>
      <c r="B715" s="2"/>
      <c r="C715" s="2"/>
      <c r="D715" s="2"/>
      <c r="E715" s="2"/>
      <c r="F715" s="2"/>
      <c r="G715" s="2"/>
      <c r="H715" s="2"/>
      <c r="I715" s="2"/>
      <c r="J715" s="2"/>
      <c r="K715" s="2"/>
      <c r="L715" s="2"/>
      <c r="M715" s="2"/>
    </row>
    <row r="716" ht="15.75" customHeight="1">
      <c r="A716" s="2"/>
      <c r="B716" s="2"/>
      <c r="C716" s="2"/>
      <c r="D716" s="2"/>
      <c r="E716" s="2"/>
      <c r="F716" s="2"/>
      <c r="G716" s="2"/>
      <c r="H716" s="2"/>
      <c r="I716" s="2"/>
      <c r="J716" s="2"/>
      <c r="K716" s="2"/>
      <c r="L716" s="2"/>
      <c r="M716" s="2"/>
    </row>
    <row r="717" ht="15.75" customHeight="1">
      <c r="A717" s="2"/>
      <c r="B717" s="2"/>
      <c r="C717" s="2"/>
      <c r="D717" s="2"/>
      <c r="E717" s="2"/>
      <c r="F717" s="2"/>
      <c r="G717" s="2"/>
      <c r="H717" s="2"/>
      <c r="I717" s="2"/>
      <c r="J717" s="2"/>
      <c r="K717" s="2"/>
      <c r="L717" s="2"/>
      <c r="M717" s="2"/>
    </row>
    <row r="718" ht="15.75" customHeight="1">
      <c r="A718" s="2"/>
      <c r="B718" s="2"/>
      <c r="C718" s="2"/>
      <c r="D718" s="2"/>
      <c r="E718" s="2"/>
      <c r="F718" s="2"/>
      <c r="G718" s="2"/>
      <c r="H718" s="2"/>
      <c r="I718" s="2"/>
      <c r="J718" s="2"/>
      <c r="K718" s="2"/>
      <c r="L718" s="2"/>
      <c r="M718" s="2"/>
    </row>
    <row r="719" ht="15.75" customHeight="1">
      <c r="A719" s="2"/>
      <c r="B719" s="2"/>
      <c r="C719" s="2"/>
      <c r="D719" s="2"/>
      <c r="E719" s="2"/>
      <c r="F719" s="2"/>
      <c r="G719" s="2"/>
      <c r="H719" s="2"/>
      <c r="I719" s="2"/>
      <c r="J719" s="2"/>
      <c r="K719" s="2"/>
      <c r="L719" s="2"/>
      <c r="M719" s="2"/>
    </row>
    <row r="720" ht="15.75" customHeight="1">
      <c r="A720" s="2"/>
      <c r="B720" s="2"/>
      <c r="C720" s="2"/>
      <c r="D720" s="2"/>
      <c r="E720" s="2"/>
      <c r="F720" s="2"/>
      <c r="G720" s="2"/>
      <c r="H720" s="2"/>
      <c r="I720" s="2"/>
      <c r="J720" s="2"/>
      <c r="K720" s="2"/>
      <c r="L720" s="2"/>
      <c r="M720" s="2"/>
    </row>
    <row r="721" ht="15.75" customHeight="1">
      <c r="A721" s="2"/>
      <c r="B721" s="2"/>
      <c r="C721" s="2"/>
      <c r="D721" s="2"/>
      <c r="E721" s="2"/>
      <c r="F721" s="2"/>
      <c r="G721" s="2"/>
      <c r="H721" s="2"/>
      <c r="I721" s="2"/>
      <c r="J721" s="2"/>
      <c r="K721" s="2"/>
      <c r="L721" s="2"/>
      <c r="M721" s="2"/>
    </row>
    <row r="722" ht="15.75" customHeight="1">
      <c r="A722" s="2"/>
      <c r="B722" s="2"/>
      <c r="C722" s="2"/>
      <c r="D722" s="2"/>
      <c r="E722" s="2"/>
      <c r="F722" s="2"/>
      <c r="G722" s="2"/>
      <c r="H722" s="2"/>
      <c r="I722" s="2"/>
      <c r="J722" s="2"/>
      <c r="K722" s="2"/>
      <c r="L722" s="2"/>
      <c r="M722" s="2"/>
    </row>
    <row r="723" ht="15.75" customHeight="1">
      <c r="A723" s="2"/>
      <c r="B723" s="2"/>
      <c r="C723" s="2"/>
      <c r="D723" s="2"/>
      <c r="E723" s="2"/>
      <c r="F723" s="2"/>
      <c r="G723" s="2"/>
      <c r="H723" s="2"/>
      <c r="I723" s="2"/>
      <c r="J723" s="2"/>
      <c r="K723" s="2"/>
      <c r="L723" s="2"/>
      <c r="M723" s="2"/>
    </row>
    <row r="724" ht="15.75" customHeight="1">
      <c r="A724" s="2"/>
      <c r="B724" s="2"/>
      <c r="C724" s="2"/>
      <c r="D724" s="2"/>
      <c r="E724" s="2"/>
      <c r="F724" s="2"/>
      <c r="G724" s="2"/>
      <c r="H724" s="2"/>
      <c r="I724" s="2"/>
      <c r="J724" s="2"/>
      <c r="K724" s="2"/>
      <c r="L724" s="2"/>
      <c r="M724" s="2"/>
    </row>
    <row r="725" ht="15.75" customHeight="1">
      <c r="A725" s="2"/>
      <c r="B725" s="2"/>
      <c r="C725" s="2"/>
      <c r="D725" s="2"/>
      <c r="E725" s="2"/>
      <c r="F725" s="2"/>
      <c r="G725" s="2"/>
      <c r="H725" s="2"/>
      <c r="I725" s="2"/>
      <c r="J725" s="2"/>
      <c r="K725" s="2"/>
      <c r="L725" s="2"/>
      <c r="M725" s="2"/>
    </row>
    <row r="726" ht="15.75" customHeight="1">
      <c r="A726" s="2"/>
      <c r="B726" s="2"/>
      <c r="C726" s="2"/>
      <c r="D726" s="2"/>
      <c r="E726" s="2"/>
      <c r="F726" s="2"/>
      <c r="G726" s="2"/>
      <c r="H726" s="2"/>
      <c r="I726" s="2"/>
      <c r="J726" s="2"/>
      <c r="K726" s="2"/>
      <c r="L726" s="2"/>
      <c r="M726" s="2"/>
    </row>
    <row r="727" ht="15.75" customHeight="1">
      <c r="A727" s="2"/>
      <c r="B727" s="2"/>
      <c r="C727" s="2"/>
      <c r="D727" s="2"/>
      <c r="E727" s="2"/>
      <c r="F727" s="2"/>
      <c r="G727" s="2"/>
      <c r="H727" s="2"/>
      <c r="I727" s="2"/>
      <c r="J727" s="2"/>
      <c r="K727" s="2"/>
      <c r="L727" s="2"/>
      <c r="M727" s="2"/>
    </row>
    <row r="728" ht="15.75" customHeight="1">
      <c r="A728" s="2"/>
      <c r="B728" s="2"/>
      <c r="C728" s="2"/>
      <c r="D728" s="2"/>
      <c r="E728" s="2"/>
      <c r="F728" s="2"/>
      <c r="G728" s="2"/>
      <c r="H728" s="2"/>
      <c r="I728" s="2"/>
      <c r="J728" s="2"/>
      <c r="K728" s="2"/>
      <c r="L728" s="2"/>
      <c r="M728" s="2"/>
    </row>
    <row r="729" ht="15.75" customHeight="1">
      <c r="A729" s="2"/>
      <c r="B729" s="2"/>
      <c r="C729" s="2"/>
      <c r="D729" s="2"/>
      <c r="E729" s="2"/>
      <c r="F729" s="2"/>
      <c r="G729" s="2"/>
      <c r="H729" s="2"/>
      <c r="I729" s="2"/>
      <c r="J729" s="2"/>
      <c r="K729" s="2"/>
      <c r="L729" s="2"/>
      <c r="M729" s="2"/>
    </row>
    <row r="730" ht="15.75" customHeight="1">
      <c r="A730" s="2"/>
      <c r="B730" s="2"/>
      <c r="C730" s="2"/>
      <c r="D730" s="2"/>
      <c r="E730" s="2"/>
      <c r="F730" s="2"/>
      <c r="G730" s="2"/>
      <c r="H730" s="2"/>
      <c r="I730" s="2"/>
      <c r="J730" s="2"/>
      <c r="K730" s="2"/>
      <c r="L730" s="2"/>
      <c r="M730" s="2"/>
    </row>
    <row r="731" ht="15.75" customHeight="1">
      <c r="A731" s="2"/>
      <c r="B731" s="2"/>
      <c r="C731" s="2"/>
      <c r="D731" s="2"/>
      <c r="E731" s="2"/>
      <c r="F731" s="2"/>
      <c r="G731" s="2"/>
      <c r="H731" s="2"/>
      <c r="I731" s="2"/>
      <c r="J731" s="2"/>
      <c r="K731" s="2"/>
      <c r="L731" s="2"/>
      <c r="M731" s="2"/>
    </row>
    <row r="732" ht="15.75" customHeight="1">
      <c r="A732" s="2"/>
      <c r="B732" s="2"/>
      <c r="C732" s="2"/>
      <c r="D732" s="2"/>
      <c r="E732" s="2"/>
      <c r="F732" s="2"/>
      <c r="G732" s="2"/>
      <c r="H732" s="2"/>
      <c r="I732" s="2"/>
      <c r="J732" s="2"/>
      <c r="K732" s="2"/>
      <c r="L732" s="2"/>
      <c r="M732" s="2"/>
    </row>
    <row r="733" ht="15.75" customHeight="1">
      <c r="A733" s="2"/>
      <c r="B733" s="2"/>
      <c r="C733" s="2"/>
      <c r="D733" s="2"/>
      <c r="E733" s="2"/>
      <c r="F733" s="2"/>
      <c r="G733" s="2"/>
      <c r="H733" s="2"/>
      <c r="I733" s="2"/>
      <c r="J733" s="2"/>
      <c r="K733" s="2"/>
      <c r="L733" s="2"/>
      <c r="M733" s="2"/>
    </row>
    <row r="734" ht="15.75" customHeight="1">
      <c r="A734" s="2"/>
      <c r="B734" s="2"/>
      <c r="C734" s="2"/>
      <c r="D734" s="2"/>
      <c r="E734" s="2"/>
      <c r="F734" s="2"/>
      <c r="G734" s="2"/>
      <c r="H734" s="2"/>
      <c r="I734" s="2"/>
      <c r="J734" s="2"/>
      <c r="K734" s="2"/>
      <c r="L734" s="2"/>
      <c r="M734" s="2"/>
    </row>
    <row r="735" ht="15.75" customHeight="1">
      <c r="A735" s="2"/>
      <c r="B735" s="2"/>
      <c r="C735" s="2"/>
      <c r="D735" s="2"/>
      <c r="E735" s="2"/>
      <c r="F735" s="2"/>
      <c r="G735" s="2"/>
      <c r="H735" s="2"/>
      <c r="I735" s="2"/>
      <c r="J735" s="2"/>
      <c r="K735" s="2"/>
      <c r="L735" s="2"/>
      <c r="M735" s="2"/>
    </row>
    <row r="736" ht="15.75" customHeight="1">
      <c r="A736" s="2"/>
      <c r="B736" s="2"/>
      <c r="C736" s="2"/>
      <c r="D736" s="2"/>
      <c r="E736" s="2"/>
      <c r="F736" s="2"/>
      <c r="G736" s="2"/>
      <c r="H736" s="2"/>
      <c r="I736" s="2"/>
      <c r="J736" s="2"/>
      <c r="K736" s="2"/>
      <c r="L736" s="2"/>
      <c r="M736" s="2"/>
    </row>
    <row r="737" ht="15.75" customHeight="1">
      <c r="A737" s="2"/>
      <c r="B737" s="2"/>
      <c r="C737" s="2"/>
      <c r="D737" s="2"/>
      <c r="E737" s="2"/>
      <c r="F737" s="2"/>
      <c r="G737" s="2"/>
      <c r="H737" s="2"/>
      <c r="I737" s="2"/>
      <c r="J737" s="2"/>
      <c r="K737" s="2"/>
      <c r="L737" s="2"/>
      <c r="M737" s="2"/>
    </row>
    <row r="738" ht="15.75" customHeight="1">
      <c r="A738" s="2"/>
      <c r="B738" s="2"/>
      <c r="C738" s="2"/>
      <c r="D738" s="2"/>
      <c r="E738" s="2"/>
      <c r="F738" s="2"/>
      <c r="G738" s="2"/>
      <c r="H738" s="2"/>
      <c r="I738" s="2"/>
      <c r="J738" s="2"/>
      <c r="K738" s="2"/>
      <c r="L738" s="2"/>
      <c r="M738" s="2"/>
    </row>
    <row r="739" ht="15.75" customHeight="1">
      <c r="A739" s="2"/>
      <c r="B739" s="2"/>
      <c r="C739" s="2"/>
      <c r="D739" s="2"/>
      <c r="E739" s="2"/>
      <c r="F739" s="2"/>
      <c r="G739" s="2"/>
      <c r="H739" s="2"/>
      <c r="I739" s="2"/>
      <c r="J739" s="2"/>
      <c r="K739" s="2"/>
      <c r="L739" s="2"/>
      <c r="M739" s="2"/>
    </row>
    <row r="740" ht="15.75" customHeight="1">
      <c r="A740" s="2"/>
      <c r="B740" s="2"/>
      <c r="C740" s="2"/>
      <c r="D740" s="2"/>
      <c r="E740" s="2"/>
      <c r="F740" s="2"/>
      <c r="G740" s="2"/>
      <c r="H740" s="2"/>
      <c r="I740" s="2"/>
      <c r="J740" s="2"/>
      <c r="K740" s="2"/>
      <c r="L740" s="2"/>
      <c r="M740" s="2"/>
    </row>
    <row r="741" ht="15.75" customHeight="1">
      <c r="A741" s="2"/>
      <c r="B741" s="2"/>
      <c r="C741" s="2"/>
      <c r="D741" s="2"/>
      <c r="E741" s="2"/>
      <c r="F741" s="2"/>
      <c r="G741" s="2"/>
      <c r="H741" s="2"/>
      <c r="I741" s="2"/>
      <c r="J741" s="2"/>
      <c r="K741" s="2"/>
      <c r="L741" s="2"/>
      <c r="M741" s="2"/>
    </row>
    <row r="742" ht="15.75" customHeight="1">
      <c r="A742" s="2"/>
      <c r="B742" s="2"/>
      <c r="C742" s="2"/>
      <c r="D742" s="2"/>
      <c r="E742" s="2"/>
      <c r="F742" s="2"/>
      <c r="G742" s="2"/>
      <c r="H742" s="2"/>
      <c r="I742" s="2"/>
      <c r="J742" s="2"/>
      <c r="K742" s="2"/>
      <c r="L742" s="2"/>
      <c r="M742" s="2"/>
    </row>
    <row r="743" ht="15.75" customHeight="1">
      <c r="A743" s="2"/>
      <c r="B743" s="2"/>
      <c r="C743" s="2"/>
      <c r="D743" s="2"/>
      <c r="E743" s="2"/>
      <c r="F743" s="2"/>
      <c r="G743" s="2"/>
      <c r="H743" s="2"/>
      <c r="I743" s="2"/>
      <c r="J743" s="2"/>
      <c r="K743" s="2"/>
      <c r="L743" s="2"/>
      <c r="M743" s="2"/>
    </row>
    <row r="744" ht="15.75" customHeight="1">
      <c r="A744" s="2"/>
      <c r="B744" s="2"/>
      <c r="C744" s="2"/>
      <c r="D744" s="2"/>
      <c r="E744" s="2"/>
      <c r="F744" s="2"/>
      <c r="G744" s="2"/>
      <c r="H744" s="2"/>
      <c r="I744" s="2"/>
      <c r="J744" s="2"/>
      <c r="K744" s="2"/>
      <c r="L744" s="2"/>
      <c r="M744" s="2"/>
    </row>
    <row r="745" ht="15.75" customHeight="1">
      <c r="A745" s="2"/>
      <c r="B745" s="2"/>
      <c r="C745" s="2"/>
      <c r="D745" s="2"/>
      <c r="E745" s="2"/>
      <c r="F745" s="2"/>
      <c r="G745" s="2"/>
      <c r="H745" s="2"/>
      <c r="I745" s="2"/>
      <c r="J745" s="2"/>
      <c r="K745" s="2"/>
      <c r="L745" s="2"/>
      <c r="M745" s="2"/>
    </row>
    <row r="746" ht="15.75" customHeight="1">
      <c r="A746" s="2"/>
      <c r="B746" s="2"/>
      <c r="C746" s="2"/>
      <c r="D746" s="2"/>
      <c r="E746" s="2"/>
      <c r="F746" s="2"/>
      <c r="G746" s="2"/>
      <c r="H746" s="2"/>
      <c r="I746" s="2"/>
      <c r="J746" s="2"/>
      <c r="K746" s="2"/>
      <c r="L746" s="2"/>
      <c r="M746" s="2"/>
    </row>
    <row r="747" ht="15.75" customHeight="1">
      <c r="A747" s="2"/>
      <c r="B747" s="2"/>
      <c r="C747" s="2"/>
      <c r="D747" s="2"/>
      <c r="E747" s="2"/>
      <c r="F747" s="2"/>
      <c r="G747" s="2"/>
      <c r="H747" s="2"/>
      <c r="I747" s="2"/>
      <c r="J747" s="2"/>
      <c r="K747" s="2"/>
      <c r="L747" s="2"/>
      <c r="M747" s="2"/>
    </row>
    <row r="748" ht="15.75" customHeight="1">
      <c r="A748" s="2"/>
      <c r="B748" s="2"/>
      <c r="C748" s="2"/>
      <c r="D748" s="2"/>
      <c r="E748" s="2"/>
      <c r="F748" s="2"/>
      <c r="G748" s="2"/>
      <c r="H748" s="2"/>
      <c r="I748" s="2"/>
      <c r="J748" s="2"/>
      <c r="K748" s="2"/>
      <c r="L748" s="2"/>
      <c r="M748" s="2"/>
    </row>
    <row r="749" ht="15.75" customHeight="1">
      <c r="A749" s="2"/>
      <c r="B749" s="2"/>
      <c r="C749" s="2"/>
      <c r="D749" s="2"/>
      <c r="E749" s="2"/>
      <c r="F749" s="2"/>
      <c r="G749" s="2"/>
      <c r="H749" s="2"/>
      <c r="I749" s="2"/>
      <c r="J749" s="2"/>
      <c r="K749" s="2"/>
      <c r="L749" s="2"/>
      <c r="M749" s="2"/>
    </row>
    <row r="750" ht="15.75" customHeight="1">
      <c r="A750" s="2"/>
      <c r="B750" s="2"/>
      <c r="C750" s="2"/>
      <c r="D750" s="2"/>
      <c r="E750" s="2"/>
      <c r="F750" s="2"/>
      <c r="G750" s="2"/>
      <c r="H750" s="2"/>
      <c r="I750" s="2"/>
      <c r="J750" s="2"/>
      <c r="K750" s="2"/>
      <c r="L750" s="2"/>
      <c r="M750" s="2"/>
    </row>
    <row r="751" ht="15.75" customHeight="1">
      <c r="A751" s="2"/>
      <c r="B751" s="2"/>
      <c r="C751" s="2"/>
      <c r="D751" s="2"/>
      <c r="E751" s="2"/>
      <c r="F751" s="2"/>
      <c r="G751" s="2"/>
      <c r="H751" s="2"/>
      <c r="I751" s="2"/>
      <c r="J751" s="2"/>
      <c r="K751" s="2"/>
      <c r="L751" s="2"/>
      <c r="M751" s="2"/>
    </row>
    <row r="752" ht="15.75" customHeight="1">
      <c r="A752" s="2"/>
      <c r="B752" s="2"/>
      <c r="C752" s="2"/>
      <c r="D752" s="2"/>
      <c r="E752" s="2"/>
      <c r="F752" s="2"/>
      <c r="G752" s="2"/>
      <c r="H752" s="2"/>
      <c r="I752" s="2"/>
      <c r="J752" s="2"/>
      <c r="K752" s="2"/>
      <c r="L752" s="2"/>
      <c r="M752" s="2"/>
    </row>
    <row r="753" ht="15.75" customHeight="1">
      <c r="A753" s="2"/>
      <c r="B753" s="2"/>
      <c r="C753" s="2"/>
      <c r="D753" s="2"/>
      <c r="E753" s="2"/>
      <c r="F753" s="2"/>
      <c r="G753" s="2"/>
      <c r="H753" s="2"/>
      <c r="I753" s="2"/>
      <c r="J753" s="2"/>
      <c r="K753" s="2"/>
      <c r="L753" s="2"/>
      <c r="M753" s="2"/>
    </row>
    <row r="754" ht="15.75" customHeight="1">
      <c r="A754" s="2"/>
      <c r="B754" s="2"/>
      <c r="C754" s="2"/>
      <c r="D754" s="2"/>
      <c r="E754" s="2"/>
      <c r="F754" s="2"/>
      <c r="G754" s="2"/>
      <c r="H754" s="2"/>
      <c r="I754" s="2"/>
      <c r="J754" s="2"/>
      <c r="K754" s="2"/>
      <c r="L754" s="2"/>
      <c r="M754" s="2"/>
    </row>
    <row r="755" ht="15.75" customHeight="1">
      <c r="A755" s="2"/>
      <c r="B755" s="2"/>
      <c r="C755" s="2"/>
      <c r="D755" s="2"/>
      <c r="E755" s="2"/>
      <c r="F755" s="2"/>
      <c r="G755" s="2"/>
      <c r="H755" s="2"/>
      <c r="I755" s="2"/>
      <c r="J755" s="2"/>
      <c r="K755" s="2"/>
      <c r="L755" s="2"/>
      <c r="M755" s="2"/>
    </row>
    <row r="756" ht="15.75" customHeight="1">
      <c r="A756" s="2"/>
      <c r="B756" s="2"/>
      <c r="C756" s="2"/>
      <c r="D756" s="2"/>
      <c r="E756" s="2"/>
      <c r="F756" s="2"/>
      <c r="G756" s="2"/>
      <c r="H756" s="2"/>
      <c r="I756" s="2"/>
      <c r="J756" s="2"/>
      <c r="K756" s="2"/>
      <c r="L756" s="2"/>
      <c r="M756" s="2"/>
    </row>
    <row r="757" ht="15.75" customHeight="1">
      <c r="A757" s="2"/>
      <c r="B757" s="2"/>
      <c r="C757" s="2"/>
      <c r="D757" s="2"/>
      <c r="E757" s="2"/>
      <c r="F757" s="2"/>
      <c r="G757" s="2"/>
      <c r="H757" s="2"/>
      <c r="I757" s="2"/>
      <c r="J757" s="2"/>
      <c r="K757" s="2"/>
      <c r="L757" s="2"/>
      <c r="M757" s="2"/>
    </row>
    <row r="758" ht="15.75" customHeight="1">
      <c r="A758" s="2"/>
      <c r="B758" s="2"/>
      <c r="C758" s="2"/>
      <c r="D758" s="2"/>
      <c r="E758" s="2"/>
      <c r="F758" s="2"/>
      <c r="G758" s="2"/>
      <c r="H758" s="2"/>
      <c r="I758" s="2"/>
      <c r="J758" s="2"/>
      <c r="K758" s="2"/>
      <c r="L758" s="2"/>
      <c r="M758" s="2"/>
    </row>
    <row r="759" ht="15.75" customHeight="1">
      <c r="A759" s="2"/>
      <c r="B759" s="2"/>
      <c r="C759" s="2"/>
      <c r="D759" s="2"/>
      <c r="E759" s="2"/>
      <c r="F759" s="2"/>
      <c r="G759" s="2"/>
      <c r="H759" s="2"/>
      <c r="I759" s="2"/>
      <c r="J759" s="2"/>
      <c r="K759" s="2"/>
      <c r="L759" s="2"/>
      <c r="M759" s="2"/>
    </row>
    <row r="760" ht="15.75" customHeight="1">
      <c r="A760" s="2"/>
      <c r="B760" s="2"/>
      <c r="C760" s="2"/>
      <c r="D760" s="2"/>
      <c r="E760" s="2"/>
      <c r="F760" s="2"/>
      <c r="G760" s="2"/>
      <c r="H760" s="2"/>
      <c r="I760" s="2"/>
      <c r="J760" s="2"/>
      <c r="K760" s="2"/>
      <c r="L760" s="2"/>
      <c r="M760" s="2"/>
    </row>
    <row r="761" ht="15.75" customHeight="1">
      <c r="A761" s="2"/>
      <c r="B761" s="2"/>
      <c r="C761" s="2"/>
      <c r="D761" s="2"/>
      <c r="E761" s="2"/>
      <c r="F761" s="2"/>
      <c r="G761" s="2"/>
      <c r="H761" s="2"/>
      <c r="I761" s="2"/>
      <c r="J761" s="2"/>
      <c r="K761" s="2"/>
      <c r="L761" s="2"/>
      <c r="M761" s="2"/>
    </row>
    <row r="762" ht="15.75" customHeight="1">
      <c r="A762" s="2"/>
      <c r="B762" s="2"/>
      <c r="C762" s="2"/>
      <c r="D762" s="2"/>
      <c r="E762" s="2"/>
      <c r="F762" s="2"/>
      <c r="G762" s="2"/>
      <c r="H762" s="2"/>
      <c r="I762" s="2"/>
      <c r="J762" s="2"/>
      <c r="K762" s="2"/>
      <c r="L762" s="2"/>
      <c r="M762" s="2"/>
    </row>
    <row r="763" ht="15.75" customHeight="1">
      <c r="A763" s="2"/>
      <c r="B763" s="2"/>
      <c r="C763" s="2"/>
      <c r="D763" s="2"/>
      <c r="E763" s="2"/>
      <c r="F763" s="2"/>
      <c r="G763" s="2"/>
      <c r="H763" s="2"/>
      <c r="I763" s="2"/>
      <c r="J763" s="2"/>
      <c r="K763" s="2"/>
      <c r="L763" s="2"/>
      <c r="M763" s="2"/>
    </row>
    <row r="764" ht="15.75" customHeight="1">
      <c r="A764" s="2"/>
      <c r="B764" s="2"/>
      <c r="C764" s="2"/>
      <c r="D764" s="2"/>
      <c r="E764" s="2"/>
      <c r="F764" s="2"/>
      <c r="G764" s="2"/>
      <c r="H764" s="2"/>
      <c r="I764" s="2"/>
      <c r="J764" s="2"/>
      <c r="K764" s="2"/>
      <c r="L764" s="2"/>
      <c r="M764" s="2"/>
    </row>
    <row r="765" ht="15.75" customHeight="1">
      <c r="A765" s="2"/>
      <c r="B765" s="2"/>
      <c r="C765" s="2"/>
      <c r="D765" s="2"/>
      <c r="E765" s="2"/>
      <c r="F765" s="2"/>
      <c r="G765" s="2"/>
      <c r="H765" s="2"/>
      <c r="I765" s="2"/>
      <c r="J765" s="2"/>
      <c r="K765" s="2"/>
      <c r="L765" s="2"/>
      <c r="M765" s="2"/>
    </row>
    <row r="766" ht="15.75" customHeight="1">
      <c r="A766" s="2"/>
      <c r="B766" s="2"/>
      <c r="C766" s="2"/>
      <c r="D766" s="2"/>
      <c r="E766" s="2"/>
      <c r="F766" s="2"/>
      <c r="G766" s="2"/>
      <c r="H766" s="2"/>
      <c r="I766" s="2"/>
      <c r="J766" s="2"/>
      <c r="K766" s="2"/>
      <c r="L766" s="2"/>
      <c r="M766" s="2"/>
    </row>
    <row r="767" ht="15.75" customHeight="1">
      <c r="A767" s="2"/>
      <c r="B767" s="2"/>
      <c r="C767" s="2"/>
      <c r="D767" s="2"/>
      <c r="E767" s="2"/>
      <c r="F767" s="2"/>
      <c r="G767" s="2"/>
      <c r="H767" s="2"/>
      <c r="I767" s="2"/>
      <c r="J767" s="2"/>
      <c r="K767" s="2"/>
      <c r="L767" s="2"/>
      <c r="M767" s="2"/>
    </row>
    <row r="768" ht="15.75" customHeight="1">
      <c r="A768" s="2"/>
      <c r="B768" s="2"/>
      <c r="C768" s="2"/>
      <c r="D768" s="2"/>
      <c r="E768" s="2"/>
      <c r="F768" s="2"/>
      <c r="G768" s="2"/>
      <c r="H768" s="2"/>
      <c r="I768" s="2"/>
      <c r="J768" s="2"/>
      <c r="K768" s="2"/>
      <c r="L768" s="2"/>
      <c r="M768" s="2"/>
    </row>
    <row r="769" ht="15.75" customHeight="1">
      <c r="A769" s="2"/>
      <c r="B769" s="2"/>
      <c r="C769" s="2"/>
      <c r="D769" s="2"/>
      <c r="E769" s="2"/>
      <c r="F769" s="2"/>
      <c r="G769" s="2"/>
      <c r="H769" s="2"/>
      <c r="I769" s="2"/>
      <c r="J769" s="2"/>
      <c r="K769" s="2"/>
      <c r="L769" s="2"/>
      <c r="M769" s="2"/>
    </row>
    <row r="770" ht="15.75" customHeight="1">
      <c r="A770" s="2"/>
      <c r="B770" s="2"/>
      <c r="C770" s="2"/>
      <c r="D770" s="2"/>
      <c r="E770" s="2"/>
      <c r="F770" s="2"/>
      <c r="G770" s="2"/>
      <c r="H770" s="2"/>
      <c r="I770" s="2"/>
      <c r="J770" s="2"/>
      <c r="K770" s="2"/>
      <c r="L770" s="2"/>
      <c r="M770" s="2"/>
    </row>
    <row r="771" ht="15.75" customHeight="1">
      <c r="A771" s="2"/>
      <c r="B771" s="2"/>
      <c r="C771" s="2"/>
      <c r="D771" s="2"/>
      <c r="E771" s="2"/>
      <c r="F771" s="2"/>
      <c r="G771" s="2"/>
      <c r="H771" s="2"/>
      <c r="I771" s="2"/>
      <c r="J771" s="2"/>
      <c r="K771" s="2"/>
      <c r="L771" s="2"/>
      <c r="M771" s="2"/>
    </row>
    <row r="772" ht="15.75" customHeight="1">
      <c r="A772" s="2"/>
      <c r="B772" s="2"/>
      <c r="C772" s="2"/>
      <c r="D772" s="2"/>
      <c r="E772" s="2"/>
      <c r="F772" s="2"/>
      <c r="G772" s="2"/>
      <c r="H772" s="2"/>
      <c r="I772" s="2"/>
      <c r="J772" s="2"/>
      <c r="K772" s="2"/>
      <c r="L772" s="2"/>
      <c r="M772" s="2"/>
    </row>
    <row r="773" ht="15.75" customHeight="1">
      <c r="A773" s="2"/>
      <c r="B773" s="2"/>
      <c r="C773" s="2"/>
      <c r="D773" s="2"/>
      <c r="E773" s="2"/>
      <c r="F773" s="2"/>
      <c r="G773" s="2"/>
      <c r="H773" s="2"/>
      <c r="I773" s="2"/>
      <c r="J773" s="2"/>
      <c r="K773" s="2"/>
      <c r="L773" s="2"/>
      <c r="M773" s="2"/>
    </row>
    <row r="774" ht="15.75" customHeight="1">
      <c r="A774" s="2"/>
      <c r="B774" s="2"/>
      <c r="C774" s="2"/>
      <c r="D774" s="2"/>
      <c r="E774" s="2"/>
      <c r="F774" s="2"/>
      <c r="G774" s="2"/>
      <c r="H774" s="2"/>
      <c r="I774" s="2"/>
      <c r="J774" s="2"/>
      <c r="K774" s="2"/>
      <c r="L774" s="2"/>
      <c r="M774" s="2"/>
    </row>
    <row r="775" ht="15.75" customHeight="1">
      <c r="A775" s="2"/>
      <c r="B775" s="2"/>
      <c r="C775" s="2"/>
      <c r="D775" s="2"/>
      <c r="E775" s="2"/>
      <c r="F775" s="2"/>
      <c r="G775" s="2"/>
      <c r="H775" s="2"/>
      <c r="I775" s="2"/>
      <c r="J775" s="2"/>
      <c r="K775" s="2"/>
      <c r="L775" s="2"/>
      <c r="M775" s="2"/>
    </row>
    <row r="776" ht="15.75" customHeight="1">
      <c r="A776" s="2"/>
      <c r="B776" s="2"/>
      <c r="C776" s="2"/>
      <c r="D776" s="2"/>
      <c r="E776" s="2"/>
      <c r="F776" s="2"/>
      <c r="G776" s="2"/>
      <c r="H776" s="2"/>
      <c r="I776" s="2"/>
      <c r="J776" s="2"/>
      <c r="K776" s="2"/>
      <c r="L776" s="2"/>
      <c r="M776" s="2"/>
    </row>
    <row r="777" ht="15.75" customHeight="1">
      <c r="A777" s="2"/>
      <c r="B777" s="2"/>
      <c r="C777" s="2"/>
      <c r="D777" s="2"/>
      <c r="E777" s="2"/>
      <c r="F777" s="2"/>
      <c r="G777" s="2"/>
      <c r="H777" s="2"/>
      <c r="I777" s="2"/>
      <c r="J777" s="2"/>
      <c r="K777" s="2"/>
      <c r="L777" s="2"/>
      <c r="M777" s="2"/>
    </row>
    <row r="778" ht="15.75" customHeight="1">
      <c r="A778" s="2"/>
      <c r="B778" s="2"/>
      <c r="C778" s="2"/>
      <c r="D778" s="2"/>
      <c r="E778" s="2"/>
      <c r="F778" s="2"/>
      <c r="G778" s="2"/>
      <c r="H778" s="2"/>
      <c r="I778" s="2"/>
      <c r="J778" s="2"/>
      <c r="K778" s="2"/>
      <c r="L778" s="2"/>
      <c r="M778" s="2"/>
    </row>
    <row r="779" ht="15.75" customHeight="1">
      <c r="A779" s="2"/>
      <c r="B779" s="2"/>
      <c r="C779" s="2"/>
      <c r="D779" s="2"/>
      <c r="E779" s="2"/>
      <c r="F779" s="2"/>
      <c r="G779" s="2"/>
      <c r="H779" s="2"/>
      <c r="I779" s="2"/>
      <c r="J779" s="2"/>
      <c r="K779" s="2"/>
      <c r="L779" s="2"/>
      <c r="M779" s="2"/>
    </row>
    <row r="780" ht="15.75" customHeight="1">
      <c r="A780" s="2"/>
      <c r="B780" s="2"/>
      <c r="C780" s="2"/>
      <c r="D780" s="2"/>
      <c r="E780" s="2"/>
      <c r="F780" s="2"/>
      <c r="G780" s="2"/>
      <c r="H780" s="2"/>
      <c r="I780" s="2"/>
      <c r="J780" s="2"/>
      <c r="K780" s="2"/>
      <c r="L780" s="2"/>
      <c r="M780" s="2"/>
    </row>
    <row r="781" ht="15.75" customHeight="1">
      <c r="A781" s="2"/>
      <c r="B781" s="2"/>
      <c r="C781" s="2"/>
      <c r="D781" s="2"/>
      <c r="E781" s="2"/>
      <c r="F781" s="2"/>
      <c r="G781" s="2"/>
      <c r="H781" s="2"/>
      <c r="I781" s="2"/>
      <c r="J781" s="2"/>
      <c r="K781" s="2"/>
      <c r="L781" s="2"/>
      <c r="M781" s="2"/>
    </row>
    <row r="782" ht="15.75" customHeight="1">
      <c r="A782" s="2"/>
      <c r="B782" s="2"/>
      <c r="C782" s="2"/>
      <c r="D782" s="2"/>
      <c r="E782" s="2"/>
      <c r="F782" s="2"/>
      <c r="G782" s="2"/>
      <c r="H782" s="2"/>
      <c r="I782" s="2"/>
      <c r="J782" s="2"/>
      <c r="K782" s="2"/>
      <c r="L782" s="2"/>
      <c r="M782" s="2"/>
    </row>
    <row r="783" ht="15.75" customHeight="1">
      <c r="A783" s="2"/>
      <c r="B783" s="2"/>
      <c r="C783" s="2"/>
      <c r="D783" s="2"/>
      <c r="E783" s="2"/>
      <c r="F783" s="2"/>
      <c r="G783" s="2"/>
      <c r="H783" s="2"/>
      <c r="I783" s="2"/>
      <c r="J783" s="2"/>
      <c r="K783" s="2"/>
      <c r="L783" s="2"/>
      <c r="M783" s="2"/>
    </row>
    <row r="784" ht="15.75" customHeight="1">
      <c r="A784" s="2"/>
      <c r="B784" s="2"/>
      <c r="C784" s="2"/>
      <c r="D784" s="2"/>
      <c r="E784" s="2"/>
      <c r="F784" s="2"/>
      <c r="G784" s="2"/>
      <c r="H784" s="2"/>
      <c r="I784" s="2"/>
      <c r="J784" s="2"/>
      <c r="K784" s="2"/>
      <c r="L784" s="2"/>
      <c r="M784" s="2"/>
    </row>
    <row r="785" ht="15.75" customHeight="1">
      <c r="A785" s="2"/>
      <c r="B785" s="2"/>
      <c r="C785" s="2"/>
      <c r="D785" s="2"/>
      <c r="E785" s="2"/>
      <c r="F785" s="2"/>
      <c r="G785" s="2"/>
      <c r="H785" s="2"/>
      <c r="I785" s="2"/>
      <c r="J785" s="2"/>
      <c r="K785" s="2"/>
      <c r="L785" s="2"/>
      <c r="M785" s="2"/>
    </row>
    <row r="786" ht="15.75" customHeight="1">
      <c r="A786" s="2"/>
      <c r="B786" s="2"/>
      <c r="C786" s="2"/>
      <c r="D786" s="2"/>
      <c r="E786" s="2"/>
      <c r="F786" s="2"/>
      <c r="G786" s="2"/>
      <c r="H786" s="2"/>
      <c r="I786" s="2"/>
      <c r="J786" s="2"/>
      <c r="K786" s="2"/>
      <c r="L786" s="2"/>
      <c r="M786" s="2"/>
    </row>
    <row r="787" ht="15.75" customHeight="1">
      <c r="A787" s="2"/>
      <c r="B787" s="2"/>
      <c r="C787" s="2"/>
      <c r="D787" s="2"/>
      <c r="E787" s="2"/>
      <c r="F787" s="2"/>
      <c r="G787" s="2"/>
      <c r="H787" s="2"/>
      <c r="I787" s="2"/>
      <c r="J787" s="2"/>
      <c r="K787" s="2"/>
      <c r="L787" s="2"/>
      <c r="M787" s="2"/>
    </row>
    <row r="788" ht="15.75" customHeight="1">
      <c r="A788" s="2"/>
      <c r="B788" s="2"/>
      <c r="C788" s="2"/>
      <c r="D788" s="2"/>
      <c r="E788" s="2"/>
      <c r="F788" s="2"/>
      <c r="G788" s="2"/>
      <c r="H788" s="2"/>
      <c r="I788" s="2"/>
      <c r="J788" s="2"/>
      <c r="K788" s="2"/>
      <c r="L788" s="2"/>
      <c r="M788" s="2"/>
    </row>
    <row r="789" ht="15.75" customHeight="1">
      <c r="A789" s="2"/>
      <c r="B789" s="2"/>
      <c r="C789" s="2"/>
      <c r="D789" s="2"/>
      <c r="E789" s="2"/>
      <c r="F789" s="2"/>
      <c r="G789" s="2"/>
      <c r="H789" s="2"/>
      <c r="I789" s="2"/>
      <c r="J789" s="2"/>
      <c r="K789" s="2"/>
      <c r="L789" s="2"/>
      <c r="M789" s="2"/>
    </row>
    <row r="790" ht="15.75" customHeight="1">
      <c r="A790" s="2"/>
      <c r="B790" s="2"/>
      <c r="C790" s="2"/>
      <c r="D790" s="2"/>
      <c r="E790" s="2"/>
      <c r="F790" s="2"/>
      <c r="G790" s="2"/>
      <c r="H790" s="2"/>
      <c r="I790" s="2"/>
      <c r="J790" s="2"/>
      <c r="K790" s="2"/>
      <c r="L790" s="2"/>
      <c r="M790" s="2"/>
    </row>
    <row r="791" ht="15.75" customHeight="1">
      <c r="A791" s="2"/>
      <c r="B791" s="2"/>
      <c r="C791" s="2"/>
      <c r="D791" s="2"/>
      <c r="E791" s="2"/>
      <c r="F791" s="2"/>
      <c r="G791" s="2"/>
      <c r="H791" s="2"/>
      <c r="I791" s="2"/>
      <c r="J791" s="2"/>
      <c r="K791" s="2"/>
      <c r="L791" s="2"/>
      <c r="M791" s="2"/>
    </row>
    <row r="792" ht="15.75" customHeight="1">
      <c r="A792" s="2"/>
      <c r="B792" s="2"/>
      <c r="C792" s="2"/>
      <c r="D792" s="2"/>
      <c r="E792" s="2"/>
      <c r="F792" s="2"/>
      <c r="G792" s="2"/>
      <c r="H792" s="2"/>
      <c r="I792" s="2"/>
      <c r="J792" s="2"/>
      <c r="K792" s="2"/>
      <c r="L792" s="2"/>
      <c r="M792" s="2"/>
    </row>
    <row r="793" ht="15.75" customHeight="1">
      <c r="A793" s="2"/>
      <c r="B793" s="2"/>
      <c r="C793" s="2"/>
      <c r="D793" s="2"/>
      <c r="E793" s="2"/>
      <c r="F793" s="2"/>
      <c r="G793" s="2"/>
      <c r="H793" s="2"/>
      <c r="I793" s="2"/>
      <c r="J793" s="2"/>
      <c r="K793" s="2"/>
      <c r="L793" s="2"/>
      <c r="M793" s="2"/>
    </row>
    <row r="794" ht="15.75" customHeight="1">
      <c r="A794" s="2"/>
      <c r="B794" s="2"/>
      <c r="C794" s="2"/>
      <c r="D794" s="2"/>
      <c r="E794" s="2"/>
      <c r="F794" s="2"/>
      <c r="G794" s="2"/>
      <c r="H794" s="2"/>
      <c r="I794" s="2"/>
      <c r="J794" s="2"/>
      <c r="K794" s="2"/>
      <c r="L794" s="2"/>
      <c r="M794" s="2"/>
    </row>
    <row r="795" ht="15.75" customHeight="1">
      <c r="A795" s="2"/>
      <c r="B795" s="2"/>
      <c r="C795" s="2"/>
      <c r="D795" s="2"/>
      <c r="E795" s="2"/>
      <c r="F795" s="2"/>
      <c r="G795" s="2"/>
      <c r="H795" s="2"/>
      <c r="I795" s="2"/>
      <c r="J795" s="2"/>
      <c r="K795" s="2"/>
      <c r="L795" s="2"/>
      <c r="M795" s="2"/>
    </row>
    <row r="796" ht="15.75" customHeight="1">
      <c r="A796" s="2"/>
      <c r="B796" s="2"/>
      <c r="C796" s="2"/>
      <c r="D796" s="2"/>
      <c r="E796" s="2"/>
      <c r="F796" s="2"/>
      <c r="G796" s="2"/>
      <c r="H796" s="2"/>
      <c r="I796" s="2"/>
      <c r="J796" s="2"/>
      <c r="K796" s="2"/>
      <c r="L796" s="2"/>
      <c r="M796" s="2"/>
    </row>
    <row r="797" ht="15.75" customHeight="1">
      <c r="A797" s="2"/>
      <c r="B797" s="2"/>
      <c r="C797" s="2"/>
      <c r="D797" s="2"/>
      <c r="E797" s="2"/>
      <c r="F797" s="2"/>
      <c r="G797" s="2"/>
      <c r="H797" s="2"/>
      <c r="I797" s="2"/>
      <c r="J797" s="2"/>
      <c r="K797" s="2"/>
      <c r="L797" s="2"/>
      <c r="M797" s="2"/>
    </row>
    <row r="798" ht="15.75" customHeight="1">
      <c r="A798" s="2"/>
      <c r="B798" s="2"/>
      <c r="C798" s="2"/>
      <c r="D798" s="2"/>
      <c r="E798" s="2"/>
      <c r="F798" s="2"/>
      <c r="G798" s="2"/>
      <c r="H798" s="2"/>
      <c r="I798" s="2"/>
      <c r="J798" s="2"/>
      <c r="K798" s="2"/>
      <c r="L798" s="2"/>
      <c r="M798" s="2"/>
    </row>
    <row r="799" ht="15.75" customHeight="1">
      <c r="A799" s="2"/>
      <c r="B799" s="2"/>
      <c r="C799" s="2"/>
      <c r="D799" s="2"/>
      <c r="E799" s="2"/>
      <c r="F799" s="2"/>
      <c r="G799" s="2"/>
      <c r="H799" s="2"/>
      <c r="I799" s="2"/>
      <c r="J799" s="2"/>
      <c r="K799" s="2"/>
      <c r="L799" s="2"/>
      <c r="M799" s="2"/>
    </row>
    <row r="800" ht="15.75" customHeight="1">
      <c r="A800" s="2"/>
      <c r="B800" s="2"/>
      <c r="C800" s="2"/>
      <c r="D800" s="2"/>
      <c r="E800" s="2"/>
      <c r="F800" s="2"/>
      <c r="G800" s="2"/>
      <c r="H800" s="2"/>
      <c r="I800" s="2"/>
      <c r="J800" s="2"/>
      <c r="K800" s="2"/>
      <c r="L800" s="2"/>
      <c r="M800" s="2"/>
    </row>
    <row r="801" ht="15.75" customHeight="1">
      <c r="A801" s="2"/>
      <c r="B801" s="2"/>
      <c r="C801" s="2"/>
      <c r="D801" s="2"/>
      <c r="E801" s="2"/>
      <c r="F801" s="2"/>
      <c r="G801" s="2"/>
      <c r="H801" s="2"/>
      <c r="I801" s="2"/>
      <c r="J801" s="2"/>
      <c r="K801" s="2"/>
      <c r="L801" s="2"/>
      <c r="M801" s="2"/>
    </row>
    <row r="802" ht="15.75" customHeight="1">
      <c r="A802" s="2"/>
      <c r="B802" s="2"/>
      <c r="C802" s="2"/>
      <c r="D802" s="2"/>
      <c r="E802" s="2"/>
      <c r="F802" s="2"/>
      <c r="G802" s="2"/>
      <c r="H802" s="2"/>
      <c r="I802" s="2"/>
      <c r="J802" s="2"/>
      <c r="K802" s="2"/>
      <c r="L802" s="2"/>
      <c r="M802" s="2"/>
    </row>
    <row r="803" ht="15.75" customHeight="1">
      <c r="A803" s="2"/>
      <c r="B803" s="2"/>
      <c r="C803" s="2"/>
      <c r="D803" s="2"/>
      <c r="E803" s="2"/>
      <c r="F803" s="2"/>
      <c r="G803" s="2"/>
      <c r="H803" s="2"/>
      <c r="I803" s="2"/>
      <c r="J803" s="2"/>
      <c r="K803" s="2"/>
      <c r="L803" s="2"/>
      <c r="M803" s="2"/>
    </row>
    <row r="804" ht="15.75" customHeight="1">
      <c r="A804" s="2"/>
      <c r="B804" s="2"/>
      <c r="C804" s="2"/>
      <c r="D804" s="2"/>
      <c r="E804" s="2"/>
      <c r="F804" s="2"/>
      <c r="G804" s="2"/>
      <c r="H804" s="2"/>
      <c r="I804" s="2"/>
      <c r="J804" s="2"/>
      <c r="K804" s="2"/>
      <c r="L804" s="2"/>
      <c r="M804" s="2"/>
    </row>
    <row r="805" ht="15.75" customHeight="1">
      <c r="A805" s="2"/>
      <c r="B805" s="2"/>
      <c r="C805" s="2"/>
      <c r="D805" s="2"/>
      <c r="E805" s="2"/>
      <c r="F805" s="2"/>
      <c r="G805" s="2"/>
      <c r="H805" s="2"/>
      <c r="I805" s="2"/>
      <c r="J805" s="2"/>
      <c r="K805" s="2"/>
      <c r="L805" s="2"/>
      <c r="M805" s="2"/>
    </row>
    <row r="806" ht="15.75" customHeight="1">
      <c r="A806" s="2"/>
      <c r="B806" s="2"/>
      <c r="C806" s="2"/>
      <c r="D806" s="2"/>
      <c r="E806" s="2"/>
      <c r="F806" s="2"/>
      <c r="G806" s="2"/>
      <c r="H806" s="2"/>
      <c r="I806" s="2"/>
      <c r="J806" s="2"/>
      <c r="K806" s="2"/>
      <c r="L806" s="2"/>
      <c r="M806" s="2"/>
    </row>
    <row r="807" ht="15.75" customHeight="1">
      <c r="A807" s="2"/>
      <c r="B807" s="2"/>
      <c r="C807" s="2"/>
      <c r="D807" s="2"/>
      <c r="E807" s="2"/>
      <c r="F807" s="2"/>
      <c r="G807" s="2"/>
      <c r="H807" s="2"/>
      <c r="I807" s="2"/>
      <c r="J807" s="2"/>
      <c r="K807" s="2"/>
      <c r="L807" s="2"/>
      <c r="M807" s="2"/>
    </row>
    <row r="808" ht="15.75" customHeight="1">
      <c r="A808" s="2"/>
      <c r="B808" s="2"/>
      <c r="C808" s="2"/>
      <c r="D808" s="2"/>
      <c r="E808" s="2"/>
      <c r="F808" s="2"/>
      <c r="G808" s="2"/>
      <c r="H808" s="2"/>
      <c r="I808" s="2"/>
      <c r="J808" s="2"/>
      <c r="K808" s="2"/>
      <c r="L808" s="2"/>
      <c r="M808" s="2"/>
    </row>
    <row r="809" ht="15.75" customHeight="1">
      <c r="A809" s="2"/>
      <c r="B809" s="2"/>
      <c r="C809" s="2"/>
      <c r="D809" s="2"/>
      <c r="E809" s="2"/>
      <c r="F809" s="2"/>
      <c r="G809" s="2"/>
      <c r="H809" s="2"/>
      <c r="I809" s="2"/>
      <c r="J809" s="2"/>
      <c r="K809" s="2"/>
      <c r="L809" s="2"/>
      <c r="M809" s="2"/>
    </row>
    <row r="810" ht="15.75" customHeight="1">
      <c r="A810" s="2"/>
      <c r="B810" s="2"/>
      <c r="C810" s="2"/>
      <c r="D810" s="2"/>
      <c r="E810" s="2"/>
      <c r="F810" s="2"/>
      <c r="G810" s="2"/>
      <c r="H810" s="2"/>
      <c r="I810" s="2"/>
      <c r="J810" s="2"/>
      <c r="K810" s="2"/>
      <c r="L810" s="2"/>
      <c r="M810" s="2"/>
    </row>
    <row r="811" ht="15.75" customHeight="1">
      <c r="A811" s="2"/>
      <c r="B811" s="2"/>
      <c r="C811" s="2"/>
      <c r="D811" s="2"/>
      <c r="E811" s="2"/>
      <c r="F811" s="2"/>
      <c r="G811" s="2"/>
      <c r="H811" s="2"/>
      <c r="I811" s="2"/>
      <c r="J811" s="2"/>
      <c r="K811" s="2"/>
      <c r="L811" s="2"/>
      <c r="M811" s="2"/>
    </row>
    <row r="812" ht="15.75" customHeight="1">
      <c r="A812" s="2"/>
      <c r="B812" s="2"/>
      <c r="C812" s="2"/>
      <c r="D812" s="2"/>
      <c r="E812" s="2"/>
      <c r="F812" s="2"/>
      <c r="G812" s="2"/>
      <c r="H812" s="2"/>
      <c r="I812" s="2"/>
      <c r="J812" s="2"/>
      <c r="K812" s="2"/>
      <c r="L812" s="2"/>
      <c r="M812" s="2"/>
    </row>
    <row r="813" ht="15.75" customHeight="1">
      <c r="A813" s="2"/>
      <c r="B813" s="2"/>
      <c r="C813" s="2"/>
      <c r="D813" s="2"/>
      <c r="E813" s="2"/>
      <c r="F813" s="2"/>
      <c r="G813" s="2"/>
      <c r="H813" s="2"/>
      <c r="I813" s="2"/>
      <c r="J813" s="2"/>
      <c r="K813" s="2"/>
      <c r="L813" s="2"/>
      <c r="M813" s="2"/>
    </row>
    <row r="814" ht="15.75" customHeight="1">
      <c r="A814" s="2"/>
      <c r="B814" s="2"/>
      <c r="C814" s="2"/>
      <c r="D814" s="2"/>
      <c r="E814" s="2"/>
      <c r="F814" s="2"/>
      <c r="G814" s="2"/>
      <c r="H814" s="2"/>
      <c r="I814" s="2"/>
      <c r="J814" s="2"/>
      <c r="K814" s="2"/>
      <c r="L814" s="2"/>
      <c r="M814" s="2"/>
    </row>
    <row r="815" ht="15.75" customHeight="1">
      <c r="A815" s="2"/>
      <c r="B815" s="2"/>
      <c r="C815" s="2"/>
      <c r="D815" s="2"/>
      <c r="E815" s="2"/>
      <c r="F815" s="2"/>
      <c r="G815" s="2"/>
      <c r="H815" s="2"/>
      <c r="I815" s="2"/>
      <c r="J815" s="2"/>
      <c r="K815" s="2"/>
      <c r="L815" s="2"/>
      <c r="M815" s="2"/>
    </row>
    <row r="816" ht="15.75" customHeight="1">
      <c r="A816" s="2"/>
      <c r="B816" s="2"/>
      <c r="C816" s="2"/>
      <c r="D816" s="2"/>
      <c r="E816" s="2"/>
      <c r="F816" s="2"/>
      <c r="G816" s="2"/>
      <c r="H816" s="2"/>
      <c r="I816" s="2"/>
      <c r="J816" s="2"/>
      <c r="K816" s="2"/>
      <c r="L816" s="2"/>
      <c r="M816" s="2"/>
    </row>
    <row r="817" ht="15.75" customHeight="1">
      <c r="A817" s="2"/>
      <c r="B817" s="2"/>
      <c r="C817" s="2"/>
      <c r="D817" s="2"/>
      <c r="E817" s="2"/>
      <c r="F817" s="2"/>
      <c r="G817" s="2"/>
      <c r="H817" s="2"/>
      <c r="I817" s="2"/>
      <c r="J817" s="2"/>
      <c r="K817" s="2"/>
      <c r="L817" s="2"/>
      <c r="M817" s="2"/>
    </row>
    <row r="818" ht="15.75" customHeight="1">
      <c r="A818" s="2"/>
      <c r="B818" s="2"/>
      <c r="C818" s="2"/>
      <c r="D818" s="2"/>
      <c r="E818" s="2"/>
      <c r="F818" s="2"/>
      <c r="G818" s="2"/>
      <c r="H818" s="2"/>
      <c r="I818" s="2"/>
      <c r="J818" s="2"/>
      <c r="K818" s="2"/>
      <c r="L818" s="2"/>
      <c r="M818" s="2"/>
    </row>
    <row r="819" ht="15.75" customHeight="1">
      <c r="A819" s="2"/>
      <c r="B819" s="2"/>
      <c r="C819" s="2"/>
      <c r="D819" s="2"/>
      <c r="E819" s="2"/>
      <c r="F819" s="2"/>
      <c r="G819" s="2"/>
      <c r="H819" s="2"/>
      <c r="I819" s="2"/>
      <c r="J819" s="2"/>
      <c r="K819" s="2"/>
      <c r="L819" s="2"/>
      <c r="M819" s="2"/>
    </row>
    <row r="820" ht="15.75" customHeight="1">
      <c r="A820" s="2"/>
      <c r="B820" s="2"/>
      <c r="C820" s="2"/>
      <c r="D820" s="2"/>
      <c r="E820" s="2"/>
      <c r="F820" s="2"/>
      <c r="G820" s="2"/>
      <c r="H820" s="2"/>
      <c r="I820" s="2"/>
      <c r="J820" s="2"/>
      <c r="K820" s="2"/>
      <c r="L820" s="2"/>
      <c r="M820" s="2"/>
    </row>
    <row r="821" ht="15.75" customHeight="1">
      <c r="A821" s="2"/>
      <c r="B821" s="2"/>
      <c r="C821" s="2"/>
      <c r="D821" s="2"/>
      <c r="E821" s="2"/>
      <c r="F821" s="2"/>
      <c r="G821" s="2"/>
      <c r="H821" s="2"/>
      <c r="I821" s="2"/>
      <c r="J821" s="2"/>
      <c r="K821" s="2"/>
      <c r="L821" s="2"/>
      <c r="M821" s="2"/>
    </row>
    <row r="822" ht="15.75" customHeight="1">
      <c r="A822" s="2"/>
      <c r="B822" s="2"/>
      <c r="C822" s="2"/>
      <c r="D822" s="2"/>
      <c r="E822" s="2"/>
      <c r="F822" s="2"/>
      <c r="G822" s="2"/>
      <c r="H822" s="2"/>
      <c r="I822" s="2"/>
      <c r="J822" s="2"/>
      <c r="K822" s="2"/>
      <c r="L822" s="2"/>
      <c r="M822" s="2"/>
    </row>
    <row r="823" ht="15.75" customHeight="1">
      <c r="A823" s="2"/>
      <c r="B823" s="2"/>
      <c r="C823" s="2"/>
      <c r="D823" s="2"/>
      <c r="E823" s="2"/>
      <c r="F823" s="2"/>
      <c r="G823" s="2"/>
      <c r="H823" s="2"/>
      <c r="I823" s="2"/>
      <c r="J823" s="2"/>
      <c r="K823" s="2"/>
      <c r="L823" s="2"/>
      <c r="M823" s="2"/>
    </row>
    <row r="824" ht="15.75" customHeight="1">
      <c r="A824" s="2"/>
      <c r="B824" s="2"/>
      <c r="C824" s="2"/>
      <c r="D824" s="2"/>
      <c r="E824" s="2"/>
      <c r="F824" s="2"/>
      <c r="G824" s="2"/>
      <c r="H824" s="2"/>
      <c r="I824" s="2"/>
      <c r="J824" s="2"/>
      <c r="K824" s="2"/>
      <c r="L824" s="2"/>
      <c r="M824" s="2"/>
    </row>
    <row r="825" ht="15.75" customHeight="1">
      <c r="A825" s="2"/>
      <c r="B825" s="2"/>
      <c r="C825" s="2"/>
      <c r="D825" s="2"/>
      <c r="E825" s="2"/>
      <c r="F825" s="2"/>
      <c r="G825" s="2"/>
      <c r="H825" s="2"/>
      <c r="I825" s="2"/>
      <c r="J825" s="2"/>
      <c r="K825" s="2"/>
      <c r="L825" s="2"/>
      <c r="M825" s="2"/>
    </row>
    <row r="826" ht="15.75" customHeight="1">
      <c r="A826" s="2"/>
      <c r="B826" s="2"/>
      <c r="C826" s="2"/>
      <c r="D826" s="2"/>
      <c r="E826" s="2"/>
      <c r="F826" s="2"/>
      <c r="G826" s="2"/>
      <c r="H826" s="2"/>
      <c r="I826" s="2"/>
      <c r="J826" s="2"/>
      <c r="K826" s="2"/>
      <c r="L826" s="2"/>
      <c r="M826" s="2"/>
    </row>
    <row r="827" ht="15.75" customHeight="1">
      <c r="A827" s="2"/>
      <c r="B827" s="2"/>
      <c r="C827" s="2"/>
      <c r="D827" s="2"/>
      <c r="E827" s="2"/>
      <c r="F827" s="2"/>
      <c r="G827" s="2"/>
      <c r="H827" s="2"/>
      <c r="I827" s="2"/>
      <c r="J827" s="2"/>
      <c r="K827" s="2"/>
      <c r="L827" s="2"/>
      <c r="M827" s="2"/>
    </row>
    <row r="828" ht="15.75" customHeight="1">
      <c r="A828" s="2"/>
      <c r="B828" s="2"/>
      <c r="C828" s="2"/>
      <c r="D828" s="2"/>
      <c r="E828" s="2"/>
      <c r="F828" s="2"/>
      <c r="G828" s="2"/>
      <c r="H828" s="2"/>
      <c r="I828" s="2"/>
      <c r="J828" s="2"/>
      <c r="K828" s="2"/>
      <c r="L828" s="2"/>
      <c r="M828" s="2"/>
    </row>
    <row r="829" ht="15.75" customHeight="1">
      <c r="A829" s="2"/>
      <c r="B829" s="2"/>
      <c r="C829" s="2"/>
      <c r="D829" s="2"/>
      <c r="E829" s="2"/>
      <c r="F829" s="2"/>
      <c r="G829" s="2"/>
      <c r="H829" s="2"/>
      <c r="I829" s="2"/>
      <c r="J829" s="2"/>
      <c r="K829" s="2"/>
      <c r="L829" s="2"/>
      <c r="M829" s="2"/>
    </row>
    <row r="830" ht="15.75" customHeight="1">
      <c r="A830" s="2"/>
      <c r="B830" s="2"/>
      <c r="C830" s="2"/>
      <c r="D830" s="2"/>
      <c r="E830" s="2"/>
      <c r="F830" s="2"/>
      <c r="G830" s="2"/>
      <c r="H830" s="2"/>
      <c r="I830" s="2"/>
      <c r="J830" s="2"/>
      <c r="K830" s="2"/>
      <c r="L830" s="2"/>
      <c r="M830" s="2"/>
    </row>
    <row r="831" ht="15.75" customHeight="1">
      <c r="A831" s="2"/>
      <c r="B831" s="2"/>
      <c r="C831" s="2"/>
      <c r="D831" s="2"/>
      <c r="E831" s="2"/>
      <c r="F831" s="2"/>
      <c r="G831" s="2"/>
      <c r="H831" s="2"/>
      <c r="I831" s="2"/>
      <c r="J831" s="2"/>
      <c r="K831" s="2"/>
      <c r="L831" s="2"/>
      <c r="M831" s="2"/>
    </row>
    <row r="832" ht="15.75" customHeight="1">
      <c r="A832" s="2"/>
      <c r="B832" s="2"/>
      <c r="C832" s="2"/>
      <c r="D832" s="2"/>
      <c r="E832" s="2"/>
      <c r="F832" s="2"/>
      <c r="G832" s="2"/>
      <c r="H832" s="2"/>
      <c r="I832" s="2"/>
      <c r="J832" s="2"/>
      <c r="K832" s="2"/>
      <c r="L832" s="2"/>
      <c r="M832" s="2"/>
    </row>
    <row r="833" ht="15.75" customHeight="1">
      <c r="A833" s="2"/>
      <c r="B833" s="2"/>
      <c r="C833" s="2"/>
      <c r="D833" s="2"/>
      <c r="E833" s="2"/>
      <c r="F833" s="2"/>
      <c r="G833" s="2"/>
      <c r="H833" s="2"/>
      <c r="I833" s="2"/>
      <c r="J833" s="2"/>
      <c r="K833" s="2"/>
      <c r="L833" s="2"/>
      <c r="M833" s="2"/>
    </row>
    <row r="834" ht="15.75" customHeight="1">
      <c r="A834" s="2"/>
      <c r="B834" s="2"/>
      <c r="C834" s="2"/>
      <c r="D834" s="2"/>
      <c r="E834" s="2"/>
      <c r="F834" s="2"/>
      <c r="G834" s="2"/>
      <c r="H834" s="2"/>
      <c r="I834" s="2"/>
      <c r="J834" s="2"/>
      <c r="K834" s="2"/>
      <c r="L834" s="2"/>
      <c r="M834" s="2"/>
    </row>
    <row r="835" ht="15.75" customHeight="1">
      <c r="A835" s="2"/>
      <c r="B835" s="2"/>
      <c r="C835" s="2"/>
      <c r="D835" s="2"/>
      <c r="E835" s="2"/>
      <c r="F835" s="2"/>
      <c r="G835" s="2"/>
      <c r="H835" s="2"/>
      <c r="I835" s="2"/>
      <c r="J835" s="2"/>
      <c r="K835" s="2"/>
      <c r="L835" s="2"/>
      <c r="M835" s="2"/>
    </row>
    <row r="836" ht="15.75" customHeight="1">
      <c r="A836" s="2"/>
      <c r="B836" s="2"/>
      <c r="C836" s="2"/>
      <c r="D836" s="2"/>
      <c r="E836" s="2"/>
      <c r="F836" s="2"/>
      <c r="G836" s="2"/>
      <c r="H836" s="2"/>
      <c r="I836" s="2"/>
      <c r="J836" s="2"/>
      <c r="K836" s="2"/>
      <c r="L836" s="2"/>
      <c r="M836" s="2"/>
    </row>
    <row r="837" ht="15.75" customHeight="1">
      <c r="A837" s="2"/>
      <c r="B837" s="2"/>
      <c r="C837" s="2"/>
      <c r="D837" s="2"/>
      <c r="E837" s="2"/>
      <c r="F837" s="2"/>
      <c r="G837" s="2"/>
      <c r="H837" s="2"/>
      <c r="I837" s="2"/>
      <c r="J837" s="2"/>
      <c r="K837" s="2"/>
      <c r="L837" s="2"/>
      <c r="M837" s="2"/>
    </row>
    <row r="838" ht="15.75" customHeight="1">
      <c r="A838" s="2"/>
      <c r="B838" s="2"/>
      <c r="C838" s="2"/>
      <c r="D838" s="2"/>
      <c r="E838" s="2"/>
      <c r="F838" s="2"/>
      <c r="G838" s="2"/>
      <c r="H838" s="2"/>
      <c r="I838" s="2"/>
      <c r="J838" s="2"/>
      <c r="K838" s="2"/>
      <c r="L838" s="2"/>
      <c r="M838" s="2"/>
    </row>
    <row r="839" ht="15.75" customHeight="1">
      <c r="A839" s="2"/>
      <c r="B839" s="2"/>
      <c r="C839" s="2"/>
      <c r="D839" s="2"/>
      <c r="E839" s="2"/>
      <c r="F839" s="2"/>
      <c r="G839" s="2"/>
      <c r="H839" s="2"/>
      <c r="I839" s="2"/>
      <c r="J839" s="2"/>
      <c r="K839" s="2"/>
      <c r="L839" s="2"/>
      <c r="M839" s="2"/>
    </row>
    <row r="840" ht="15.75" customHeight="1">
      <c r="A840" s="2"/>
      <c r="B840" s="2"/>
      <c r="C840" s="2"/>
      <c r="D840" s="2"/>
      <c r="E840" s="2"/>
      <c r="F840" s="2"/>
      <c r="G840" s="2"/>
      <c r="H840" s="2"/>
      <c r="I840" s="2"/>
      <c r="J840" s="2"/>
      <c r="K840" s="2"/>
      <c r="L840" s="2"/>
      <c r="M840" s="2"/>
    </row>
    <row r="841" ht="15.75" customHeight="1">
      <c r="A841" s="2"/>
      <c r="B841" s="2"/>
      <c r="C841" s="2"/>
      <c r="D841" s="2"/>
      <c r="E841" s="2"/>
      <c r="F841" s="2"/>
      <c r="G841" s="2"/>
      <c r="H841" s="2"/>
      <c r="I841" s="2"/>
      <c r="J841" s="2"/>
      <c r="K841" s="2"/>
      <c r="L841" s="2"/>
      <c r="M841" s="2"/>
    </row>
    <row r="842" ht="15.75" customHeight="1">
      <c r="A842" s="2"/>
      <c r="B842" s="2"/>
      <c r="C842" s="2"/>
      <c r="D842" s="2"/>
      <c r="E842" s="2"/>
      <c r="F842" s="2"/>
      <c r="G842" s="2"/>
      <c r="H842" s="2"/>
      <c r="I842" s="2"/>
      <c r="J842" s="2"/>
      <c r="K842" s="2"/>
      <c r="L842" s="2"/>
      <c r="M842" s="2"/>
    </row>
    <row r="843" ht="15.75" customHeight="1">
      <c r="A843" s="2"/>
      <c r="B843" s="2"/>
      <c r="C843" s="2"/>
      <c r="D843" s="2"/>
      <c r="E843" s="2"/>
      <c r="F843" s="2"/>
      <c r="G843" s="2"/>
      <c r="H843" s="2"/>
      <c r="I843" s="2"/>
      <c r="J843" s="2"/>
      <c r="K843" s="2"/>
      <c r="L843" s="2"/>
      <c r="M843" s="2"/>
    </row>
    <row r="844" ht="15.75" customHeight="1">
      <c r="A844" s="2"/>
      <c r="B844" s="2"/>
      <c r="C844" s="2"/>
      <c r="D844" s="2"/>
      <c r="E844" s="2"/>
      <c r="F844" s="2"/>
      <c r="G844" s="2"/>
      <c r="H844" s="2"/>
      <c r="I844" s="2"/>
      <c r="J844" s="2"/>
      <c r="K844" s="2"/>
      <c r="L844" s="2"/>
      <c r="M844" s="2"/>
    </row>
    <row r="845" ht="15.75" customHeight="1">
      <c r="A845" s="2"/>
      <c r="B845" s="2"/>
      <c r="C845" s="2"/>
      <c r="D845" s="2"/>
      <c r="E845" s="2"/>
      <c r="F845" s="2"/>
      <c r="G845" s="2"/>
      <c r="H845" s="2"/>
      <c r="I845" s="2"/>
      <c r="J845" s="2"/>
      <c r="K845" s="2"/>
      <c r="L845" s="2"/>
      <c r="M845" s="2"/>
    </row>
    <row r="846" ht="15.75" customHeight="1">
      <c r="A846" s="2"/>
      <c r="B846" s="2"/>
      <c r="C846" s="2"/>
      <c r="D846" s="2"/>
      <c r="E846" s="2"/>
      <c r="F846" s="2"/>
      <c r="G846" s="2"/>
      <c r="H846" s="2"/>
      <c r="I846" s="2"/>
      <c r="J846" s="2"/>
      <c r="K846" s="2"/>
      <c r="L846" s="2"/>
      <c r="M846" s="2"/>
    </row>
    <row r="847" ht="15.75" customHeight="1">
      <c r="A847" s="2"/>
      <c r="B847" s="2"/>
      <c r="C847" s="2"/>
      <c r="D847" s="2"/>
      <c r="E847" s="2"/>
      <c r="F847" s="2"/>
      <c r="G847" s="2"/>
      <c r="H847" s="2"/>
      <c r="I847" s="2"/>
      <c r="J847" s="2"/>
      <c r="K847" s="2"/>
      <c r="L847" s="2"/>
      <c r="M847" s="2"/>
    </row>
    <row r="848" ht="15.75" customHeight="1">
      <c r="A848" s="2"/>
      <c r="B848" s="2"/>
      <c r="C848" s="2"/>
      <c r="D848" s="2"/>
      <c r="E848" s="2"/>
      <c r="F848" s="2"/>
      <c r="G848" s="2"/>
      <c r="H848" s="2"/>
      <c r="I848" s="2"/>
      <c r="J848" s="2"/>
      <c r="K848" s="2"/>
      <c r="L848" s="2"/>
      <c r="M848" s="2"/>
    </row>
    <row r="849" ht="15.75" customHeight="1">
      <c r="A849" s="2"/>
      <c r="B849" s="2"/>
      <c r="C849" s="2"/>
      <c r="D849" s="2"/>
      <c r="E849" s="2"/>
      <c r="F849" s="2"/>
      <c r="G849" s="2"/>
      <c r="H849" s="2"/>
      <c r="I849" s="2"/>
      <c r="J849" s="2"/>
      <c r="K849" s="2"/>
      <c r="L849" s="2"/>
      <c r="M849" s="2"/>
    </row>
    <row r="850" ht="15.75" customHeight="1">
      <c r="A850" s="2"/>
      <c r="B850" s="2"/>
      <c r="C850" s="2"/>
      <c r="D850" s="2"/>
      <c r="E850" s="2"/>
      <c r="F850" s="2"/>
      <c r="G850" s="2"/>
      <c r="H850" s="2"/>
      <c r="I850" s="2"/>
      <c r="J850" s="2"/>
      <c r="K850" s="2"/>
      <c r="L850" s="2"/>
      <c r="M850" s="2"/>
    </row>
    <row r="851" ht="15.75" customHeight="1">
      <c r="A851" s="2"/>
      <c r="B851" s="2"/>
      <c r="C851" s="2"/>
      <c r="D851" s="2"/>
      <c r="E851" s="2"/>
      <c r="F851" s="2"/>
      <c r="G851" s="2"/>
      <c r="H851" s="2"/>
      <c r="I851" s="2"/>
      <c r="J851" s="2"/>
      <c r="K851" s="2"/>
      <c r="L851" s="2"/>
      <c r="M851" s="2"/>
    </row>
    <row r="852" ht="15.75" customHeight="1">
      <c r="A852" s="2"/>
      <c r="B852" s="2"/>
      <c r="C852" s="2"/>
      <c r="D852" s="2"/>
      <c r="E852" s="2"/>
      <c r="F852" s="2"/>
      <c r="G852" s="2"/>
      <c r="H852" s="2"/>
      <c r="I852" s="2"/>
      <c r="J852" s="2"/>
      <c r="K852" s="2"/>
      <c r="L852" s="2"/>
      <c r="M852" s="2"/>
    </row>
    <row r="853" ht="15.75" customHeight="1">
      <c r="A853" s="2"/>
      <c r="B853" s="2"/>
      <c r="C853" s="2"/>
      <c r="D853" s="2"/>
      <c r="E853" s="2"/>
      <c r="F853" s="2"/>
      <c r="G853" s="2"/>
      <c r="H853" s="2"/>
      <c r="I853" s="2"/>
      <c r="J853" s="2"/>
      <c r="K853" s="2"/>
      <c r="L853" s="2"/>
      <c r="M853" s="2"/>
    </row>
    <row r="854" ht="15.75" customHeight="1">
      <c r="A854" s="2"/>
      <c r="B854" s="2"/>
      <c r="C854" s="2"/>
      <c r="D854" s="2"/>
      <c r="E854" s="2"/>
      <c r="F854" s="2"/>
      <c r="G854" s="2"/>
      <c r="H854" s="2"/>
      <c r="I854" s="2"/>
      <c r="J854" s="2"/>
      <c r="K854" s="2"/>
      <c r="L854" s="2"/>
      <c r="M854" s="2"/>
    </row>
    <row r="855" ht="15.75" customHeight="1">
      <c r="A855" s="2"/>
      <c r="B855" s="2"/>
      <c r="C855" s="2"/>
      <c r="D855" s="2"/>
      <c r="E855" s="2"/>
      <c r="F855" s="2"/>
      <c r="G855" s="2"/>
      <c r="H855" s="2"/>
      <c r="I855" s="2"/>
      <c r="J855" s="2"/>
      <c r="K855" s="2"/>
      <c r="L855" s="2"/>
      <c r="M855" s="2"/>
    </row>
    <row r="856" ht="15.75" customHeight="1">
      <c r="A856" s="2"/>
      <c r="B856" s="2"/>
      <c r="C856" s="2"/>
      <c r="D856" s="2"/>
      <c r="E856" s="2"/>
      <c r="F856" s="2"/>
      <c r="G856" s="2"/>
      <c r="H856" s="2"/>
      <c r="I856" s="2"/>
      <c r="J856" s="2"/>
      <c r="K856" s="2"/>
      <c r="L856" s="2"/>
      <c r="M856" s="2"/>
    </row>
    <row r="857" ht="15.75" customHeight="1">
      <c r="A857" s="2"/>
      <c r="B857" s="2"/>
      <c r="C857" s="2"/>
      <c r="D857" s="2"/>
      <c r="E857" s="2"/>
      <c r="F857" s="2"/>
      <c r="G857" s="2"/>
      <c r="H857" s="2"/>
      <c r="I857" s="2"/>
      <c r="J857" s="2"/>
      <c r="K857" s="2"/>
      <c r="L857" s="2"/>
      <c r="M857" s="2"/>
    </row>
    <row r="858" ht="15.75" customHeight="1">
      <c r="A858" s="2"/>
      <c r="B858" s="2"/>
      <c r="C858" s="2"/>
      <c r="D858" s="2"/>
      <c r="E858" s="2"/>
      <c r="F858" s="2"/>
      <c r="G858" s="2"/>
      <c r="H858" s="2"/>
      <c r="I858" s="2"/>
      <c r="J858" s="2"/>
      <c r="K858" s="2"/>
      <c r="L858" s="2"/>
      <c r="M858" s="2"/>
    </row>
    <row r="859" ht="15.75" customHeight="1">
      <c r="A859" s="2"/>
      <c r="B859" s="2"/>
      <c r="C859" s="2"/>
      <c r="D859" s="2"/>
      <c r="E859" s="2"/>
      <c r="F859" s="2"/>
      <c r="G859" s="2"/>
      <c r="H859" s="2"/>
      <c r="I859" s="2"/>
      <c r="J859" s="2"/>
      <c r="K859" s="2"/>
      <c r="L859" s="2"/>
      <c r="M859" s="2"/>
    </row>
    <row r="860" ht="15.75" customHeight="1">
      <c r="A860" s="2"/>
      <c r="B860" s="2"/>
      <c r="C860" s="2"/>
      <c r="D860" s="2"/>
      <c r="E860" s="2"/>
      <c r="F860" s="2"/>
      <c r="G860" s="2"/>
      <c r="H860" s="2"/>
      <c r="I860" s="2"/>
      <c r="J860" s="2"/>
      <c r="K860" s="2"/>
      <c r="L860" s="2"/>
      <c r="M860" s="2"/>
    </row>
    <row r="861" ht="15.75" customHeight="1">
      <c r="A861" s="2"/>
      <c r="B861" s="2"/>
      <c r="C861" s="2"/>
      <c r="D861" s="2"/>
      <c r="E861" s="2"/>
      <c r="F861" s="2"/>
      <c r="G861" s="2"/>
      <c r="H861" s="2"/>
      <c r="I861" s="2"/>
      <c r="J861" s="2"/>
      <c r="K861" s="2"/>
      <c r="L861" s="2"/>
      <c r="M861" s="2"/>
    </row>
    <row r="862" ht="15.75" customHeight="1">
      <c r="A862" s="2"/>
      <c r="B862" s="2"/>
      <c r="C862" s="2"/>
      <c r="D862" s="2"/>
      <c r="E862" s="2"/>
      <c r="F862" s="2"/>
      <c r="G862" s="2"/>
      <c r="H862" s="2"/>
      <c r="I862" s="2"/>
      <c r="J862" s="2"/>
      <c r="K862" s="2"/>
      <c r="L862" s="2"/>
      <c r="M862" s="2"/>
    </row>
    <row r="863" ht="15.75" customHeight="1">
      <c r="A863" s="2"/>
      <c r="B863" s="2"/>
      <c r="C863" s="2"/>
      <c r="D863" s="2"/>
      <c r="E863" s="2"/>
      <c r="F863" s="2"/>
      <c r="G863" s="2"/>
      <c r="H863" s="2"/>
      <c r="I863" s="2"/>
      <c r="J863" s="2"/>
      <c r="K863" s="2"/>
      <c r="L863" s="2"/>
      <c r="M863" s="2"/>
    </row>
    <row r="864" ht="15.75" customHeight="1">
      <c r="A864" s="2"/>
      <c r="B864" s="2"/>
      <c r="C864" s="2"/>
      <c r="D864" s="2"/>
      <c r="E864" s="2"/>
      <c r="F864" s="2"/>
      <c r="G864" s="2"/>
      <c r="H864" s="2"/>
      <c r="I864" s="2"/>
      <c r="J864" s="2"/>
      <c r="K864" s="2"/>
      <c r="L864" s="2"/>
      <c r="M864" s="2"/>
    </row>
    <row r="865" ht="15.75" customHeight="1">
      <c r="A865" s="2"/>
      <c r="B865" s="2"/>
      <c r="C865" s="2"/>
      <c r="D865" s="2"/>
      <c r="E865" s="2"/>
      <c r="F865" s="2"/>
      <c r="G865" s="2"/>
      <c r="H865" s="2"/>
      <c r="I865" s="2"/>
      <c r="J865" s="2"/>
      <c r="K865" s="2"/>
      <c r="L865" s="2"/>
      <c r="M865" s="2"/>
    </row>
    <row r="866" ht="15.75" customHeight="1">
      <c r="A866" s="2"/>
      <c r="B866" s="2"/>
      <c r="C866" s="2"/>
      <c r="D866" s="2"/>
      <c r="E866" s="2"/>
      <c r="F866" s="2"/>
      <c r="G866" s="2"/>
      <c r="H866" s="2"/>
      <c r="I866" s="2"/>
      <c r="J866" s="2"/>
      <c r="K866" s="2"/>
      <c r="L866" s="2"/>
      <c r="M866" s="2"/>
    </row>
    <row r="867" ht="15.75" customHeight="1">
      <c r="A867" s="2"/>
      <c r="B867" s="2"/>
      <c r="C867" s="2"/>
      <c r="D867" s="2"/>
      <c r="E867" s="2"/>
      <c r="F867" s="2"/>
      <c r="G867" s="2"/>
      <c r="H867" s="2"/>
      <c r="I867" s="2"/>
      <c r="J867" s="2"/>
      <c r="K867" s="2"/>
      <c r="L867" s="2"/>
      <c r="M867" s="2"/>
    </row>
    <row r="868" ht="15.75" customHeight="1">
      <c r="A868" s="2"/>
      <c r="B868" s="2"/>
      <c r="C868" s="2"/>
      <c r="D868" s="2"/>
      <c r="E868" s="2"/>
      <c r="F868" s="2"/>
      <c r="G868" s="2"/>
      <c r="H868" s="2"/>
      <c r="I868" s="2"/>
      <c r="J868" s="2"/>
      <c r="K868" s="2"/>
      <c r="L868" s="2"/>
      <c r="M868" s="2"/>
    </row>
    <row r="869" ht="15.75" customHeight="1">
      <c r="A869" s="2"/>
      <c r="B869" s="2"/>
      <c r="C869" s="2"/>
      <c r="D869" s="2"/>
      <c r="E869" s="2"/>
      <c r="F869" s="2"/>
      <c r="G869" s="2"/>
      <c r="H869" s="2"/>
      <c r="I869" s="2"/>
      <c r="J869" s="2"/>
      <c r="K869" s="2"/>
      <c r="L869" s="2"/>
      <c r="M869" s="2"/>
    </row>
    <row r="870" ht="15.75" customHeight="1">
      <c r="A870" s="2"/>
      <c r="B870" s="2"/>
      <c r="C870" s="2"/>
      <c r="D870" s="2"/>
      <c r="E870" s="2"/>
      <c r="F870" s="2"/>
      <c r="G870" s="2"/>
      <c r="H870" s="2"/>
      <c r="I870" s="2"/>
      <c r="J870" s="2"/>
      <c r="K870" s="2"/>
      <c r="L870" s="2"/>
      <c r="M870" s="2"/>
    </row>
    <row r="871" ht="15.75" customHeight="1">
      <c r="A871" s="2"/>
      <c r="B871" s="2"/>
      <c r="C871" s="2"/>
      <c r="D871" s="2"/>
      <c r="E871" s="2"/>
      <c r="F871" s="2"/>
      <c r="G871" s="2"/>
      <c r="H871" s="2"/>
      <c r="I871" s="2"/>
      <c r="J871" s="2"/>
      <c r="K871" s="2"/>
      <c r="L871" s="2"/>
      <c r="M871" s="2"/>
    </row>
    <row r="872" ht="15.75" customHeight="1">
      <c r="A872" s="2"/>
      <c r="B872" s="2"/>
      <c r="C872" s="2"/>
      <c r="D872" s="2"/>
      <c r="E872" s="2"/>
      <c r="F872" s="2"/>
      <c r="G872" s="2"/>
      <c r="H872" s="2"/>
      <c r="I872" s="2"/>
      <c r="J872" s="2"/>
      <c r="K872" s="2"/>
      <c r="L872" s="2"/>
      <c r="M872" s="2"/>
    </row>
    <row r="873" ht="15.75" customHeight="1">
      <c r="A873" s="2"/>
      <c r="B873" s="2"/>
      <c r="C873" s="2"/>
      <c r="D873" s="2"/>
      <c r="E873" s="2"/>
      <c r="F873" s="2"/>
      <c r="G873" s="2"/>
      <c r="H873" s="2"/>
      <c r="I873" s="2"/>
      <c r="J873" s="2"/>
      <c r="K873" s="2"/>
      <c r="L873" s="2"/>
      <c r="M873" s="2"/>
    </row>
    <row r="874" ht="15.75" customHeight="1">
      <c r="A874" s="2"/>
      <c r="B874" s="2"/>
      <c r="C874" s="2"/>
      <c r="D874" s="2"/>
      <c r="E874" s="2"/>
      <c r="F874" s="2"/>
      <c r="G874" s="2"/>
      <c r="H874" s="2"/>
      <c r="I874" s="2"/>
      <c r="J874" s="2"/>
      <c r="K874" s="2"/>
      <c r="L874" s="2"/>
      <c r="M874" s="2"/>
    </row>
    <row r="875" ht="15.75" customHeight="1">
      <c r="A875" s="2"/>
      <c r="B875" s="2"/>
      <c r="C875" s="2"/>
      <c r="D875" s="2"/>
      <c r="E875" s="2"/>
      <c r="F875" s="2"/>
      <c r="G875" s="2"/>
      <c r="H875" s="2"/>
      <c r="I875" s="2"/>
      <c r="J875" s="2"/>
      <c r="K875" s="2"/>
      <c r="L875" s="2"/>
      <c r="M875" s="2"/>
    </row>
    <row r="876" ht="15.75" customHeight="1">
      <c r="A876" s="2"/>
      <c r="B876" s="2"/>
      <c r="C876" s="2"/>
      <c r="D876" s="2"/>
      <c r="E876" s="2"/>
      <c r="F876" s="2"/>
      <c r="G876" s="2"/>
      <c r="H876" s="2"/>
      <c r="I876" s="2"/>
      <c r="J876" s="2"/>
      <c r="K876" s="2"/>
      <c r="L876" s="2"/>
      <c r="M876" s="2"/>
    </row>
    <row r="877" ht="15.75" customHeight="1">
      <c r="A877" s="2"/>
      <c r="B877" s="2"/>
      <c r="C877" s="2"/>
      <c r="D877" s="2"/>
      <c r="E877" s="2"/>
      <c r="F877" s="2"/>
      <c r="G877" s="2"/>
      <c r="H877" s="2"/>
      <c r="I877" s="2"/>
      <c r="J877" s="2"/>
      <c r="K877" s="2"/>
      <c r="L877" s="2"/>
      <c r="M877" s="2"/>
    </row>
    <row r="878" ht="15.75" customHeight="1">
      <c r="A878" s="2"/>
      <c r="B878" s="2"/>
      <c r="C878" s="2"/>
      <c r="D878" s="2"/>
      <c r="E878" s="2"/>
      <c r="F878" s="2"/>
      <c r="G878" s="2"/>
      <c r="H878" s="2"/>
      <c r="I878" s="2"/>
      <c r="J878" s="2"/>
      <c r="K878" s="2"/>
      <c r="L878" s="2"/>
      <c r="M878" s="2"/>
    </row>
    <row r="879" ht="15.75" customHeight="1">
      <c r="A879" s="2"/>
      <c r="B879" s="2"/>
      <c r="C879" s="2"/>
      <c r="D879" s="2"/>
      <c r="E879" s="2"/>
      <c r="F879" s="2"/>
      <c r="G879" s="2"/>
      <c r="H879" s="2"/>
      <c r="I879" s="2"/>
      <c r="J879" s="2"/>
      <c r="K879" s="2"/>
      <c r="L879" s="2"/>
      <c r="M879" s="2"/>
    </row>
    <row r="880" ht="15.75" customHeight="1">
      <c r="A880" s="2"/>
      <c r="B880" s="2"/>
      <c r="C880" s="2"/>
      <c r="D880" s="2"/>
      <c r="E880" s="2"/>
      <c r="F880" s="2"/>
      <c r="G880" s="2"/>
      <c r="H880" s="2"/>
      <c r="I880" s="2"/>
      <c r="J880" s="2"/>
      <c r="K880" s="2"/>
      <c r="L880" s="2"/>
      <c r="M880" s="2"/>
    </row>
    <row r="881" ht="15.75" customHeight="1">
      <c r="A881" s="2"/>
      <c r="B881" s="2"/>
      <c r="C881" s="2"/>
      <c r="D881" s="2"/>
      <c r="E881" s="2"/>
      <c r="F881" s="2"/>
      <c r="G881" s="2"/>
      <c r="H881" s="2"/>
      <c r="I881" s="2"/>
      <c r="J881" s="2"/>
      <c r="K881" s="2"/>
      <c r="L881" s="2"/>
      <c r="M881" s="2"/>
    </row>
    <row r="882" ht="15.75" customHeight="1">
      <c r="A882" s="2"/>
      <c r="B882" s="2"/>
      <c r="C882" s="2"/>
      <c r="D882" s="2"/>
      <c r="E882" s="2"/>
      <c r="F882" s="2"/>
      <c r="G882" s="2"/>
      <c r="H882" s="2"/>
      <c r="I882" s="2"/>
      <c r="J882" s="2"/>
      <c r="K882" s="2"/>
      <c r="L882" s="2"/>
      <c r="M882" s="2"/>
    </row>
    <row r="883" ht="15.75" customHeight="1">
      <c r="A883" s="2"/>
      <c r="B883" s="2"/>
      <c r="C883" s="2"/>
      <c r="D883" s="2"/>
      <c r="E883" s="2"/>
      <c r="F883" s="2"/>
      <c r="G883" s="2"/>
      <c r="H883" s="2"/>
      <c r="I883" s="2"/>
      <c r="J883" s="2"/>
      <c r="K883" s="2"/>
      <c r="L883" s="2"/>
      <c r="M883" s="2"/>
    </row>
    <row r="884" ht="15.75" customHeight="1">
      <c r="A884" s="2"/>
      <c r="B884" s="2"/>
      <c r="C884" s="2"/>
      <c r="D884" s="2"/>
      <c r="E884" s="2"/>
      <c r="F884" s="2"/>
      <c r="G884" s="2"/>
      <c r="H884" s="2"/>
      <c r="I884" s="2"/>
      <c r="J884" s="2"/>
      <c r="K884" s="2"/>
      <c r="L884" s="2"/>
      <c r="M884" s="2"/>
    </row>
    <row r="885" ht="15.75" customHeight="1">
      <c r="A885" s="2"/>
      <c r="B885" s="2"/>
      <c r="C885" s="2"/>
      <c r="D885" s="2"/>
      <c r="E885" s="2"/>
      <c r="F885" s="2"/>
      <c r="G885" s="2"/>
      <c r="H885" s="2"/>
      <c r="I885" s="2"/>
      <c r="J885" s="2"/>
      <c r="K885" s="2"/>
      <c r="L885" s="2"/>
      <c r="M885" s="2"/>
    </row>
    <row r="886" ht="15.75" customHeight="1">
      <c r="A886" s="2"/>
      <c r="B886" s="2"/>
      <c r="C886" s="2"/>
      <c r="D886" s="2"/>
      <c r="E886" s="2"/>
      <c r="F886" s="2"/>
      <c r="G886" s="2"/>
      <c r="H886" s="2"/>
      <c r="I886" s="2"/>
      <c r="J886" s="2"/>
      <c r="K886" s="2"/>
      <c r="L886" s="2"/>
      <c r="M886" s="2"/>
    </row>
    <row r="887" ht="15.75" customHeight="1">
      <c r="A887" s="2"/>
      <c r="B887" s="2"/>
      <c r="C887" s="2"/>
      <c r="D887" s="2"/>
      <c r="E887" s="2"/>
      <c r="F887" s="2"/>
      <c r="G887" s="2"/>
      <c r="H887" s="2"/>
      <c r="I887" s="2"/>
      <c r="J887" s="2"/>
      <c r="K887" s="2"/>
      <c r="L887" s="2"/>
      <c r="M887" s="2"/>
    </row>
    <row r="888" ht="15.75" customHeight="1">
      <c r="A888" s="2"/>
      <c r="B888" s="2"/>
      <c r="C888" s="2"/>
      <c r="D888" s="2"/>
      <c r="E888" s="2"/>
      <c r="F888" s="2"/>
      <c r="G888" s="2"/>
      <c r="H888" s="2"/>
      <c r="I888" s="2"/>
      <c r="J888" s="2"/>
      <c r="K888" s="2"/>
      <c r="L888" s="2"/>
      <c r="M888" s="2"/>
    </row>
    <row r="889" ht="15.75" customHeight="1">
      <c r="A889" s="2"/>
      <c r="B889" s="2"/>
      <c r="C889" s="2"/>
      <c r="D889" s="2"/>
      <c r="E889" s="2"/>
      <c r="F889" s="2"/>
      <c r="G889" s="2"/>
      <c r="H889" s="2"/>
      <c r="I889" s="2"/>
      <c r="J889" s="2"/>
      <c r="K889" s="2"/>
      <c r="L889" s="2"/>
      <c r="M889" s="2"/>
    </row>
    <row r="890" ht="15.75" customHeight="1">
      <c r="A890" s="2"/>
      <c r="B890" s="2"/>
      <c r="C890" s="2"/>
      <c r="D890" s="2"/>
      <c r="E890" s="2"/>
      <c r="F890" s="2"/>
      <c r="G890" s="2"/>
      <c r="H890" s="2"/>
      <c r="I890" s="2"/>
      <c r="J890" s="2"/>
      <c r="K890" s="2"/>
      <c r="L890" s="2"/>
      <c r="M890" s="2"/>
    </row>
    <row r="891" ht="15.75" customHeight="1">
      <c r="A891" s="2"/>
      <c r="B891" s="2"/>
      <c r="C891" s="2"/>
      <c r="D891" s="2"/>
      <c r="E891" s="2"/>
      <c r="F891" s="2"/>
      <c r="G891" s="2"/>
      <c r="H891" s="2"/>
      <c r="I891" s="2"/>
      <c r="J891" s="2"/>
      <c r="K891" s="2"/>
      <c r="L891" s="2"/>
      <c r="M891" s="2"/>
    </row>
    <row r="892" ht="15.75" customHeight="1">
      <c r="A892" s="2"/>
      <c r="B892" s="2"/>
      <c r="C892" s="2"/>
      <c r="D892" s="2"/>
      <c r="E892" s="2"/>
      <c r="F892" s="2"/>
      <c r="G892" s="2"/>
      <c r="H892" s="2"/>
      <c r="I892" s="2"/>
      <c r="J892" s="2"/>
      <c r="K892" s="2"/>
      <c r="L892" s="2"/>
      <c r="M892" s="2"/>
    </row>
    <row r="893" ht="15.75" customHeight="1">
      <c r="A893" s="2"/>
      <c r="B893" s="2"/>
      <c r="C893" s="2"/>
      <c r="D893" s="2"/>
      <c r="E893" s="2"/>
      <c r="F893" s="2"/>
      <c r="G893" s="2"/>
      <c r="H893" s="2"/>
      <c r="I893" s="2"/>
      <c r="J893" s="2"/>
      <c r="K893" s="2"/>
      <c r="L893" s="2"/>
      <c r="M893" s="2"/>
    </row>
    <row r="894" ht="15.75" customHeight="1">
      <c r="A894" s="2"/>
      <c r="B894" s="2"/>
      <c r="C894" s="2"/>
      <c r="D894" s="2"/>
      <c r="E894" s="2"/>
      <c r="F894" s="2"/>
      <c r="G894" s="2"/>
      <c r="H894" s="2"/>
      <c r="I894" s="2"/>
      <c r="J894" s="2"/>
      <c r="K894" s="2"/>
      <c r="L894" s="2"/>
      <c r="M894" s="2"/>
    </row>
    <row r="895" ht="15.75" customHeight="1">
      <c r="A895" s="2"/>
      <c r="B895" s="2"/>
      <c r="C895" s="2"/>
      <c r="D895" s="2"/>
      <c r="E895" s="2"/>
      <c r="F895" s="2"/>
      <c r="G895" s="2"/>
      <c r="H895" s="2"/>
      <c r="I895" s="2"/>
      <c r="J895" s="2"/>
      <c r="K895" s="2"/>
      <c r="L895" s="2"/>
      <c r="M895" s="2"/>
    </row>
    <row r="896" ht="15.75" customHeight="1">
      <c r="A896" s="2"/>
      <c r="B896" s="2"/>
      <c r="C896" s="2"/>
      <c r="D896" s="2"/>
      <c r="E896" s="2"/>
      <c r="F896" s="2"/>
      <c r="G896" s="2"/>
      <c r="H896" s="2"/>
      <c r="I896" s="2"/>
      <c r="J896" s="2"/>
      <c r="K896" s="2"/>
      <c r="L896" s="2"/>
      <c r="M896" s="2"/>
    </row>
    <row r="897" ht="15.75" customHeight="1">
      <c r="A897" s="2"/>
      <c r="B897" s="2"/>
      <c r="C897" s="2"/>
      <c r="D897" s="2"/>
      <c r="E897" s="2"/>
      <c r="F897" s="2"/>
      <c r="G897" s="2"/>
      <c r="H897" s="2"/>
      <c r="I897" s="2"/>
      <c r="J897" s="2"/>
      <c r="K897" s="2"/>
      <c r="L897" s="2"/>
      <c r="M897" s="2"/>
    </row>
    <row r="898" ht="15.75" customHeight="1">
      <c r="A898" s="2"/>
      <c r="B898" s="2"/>
      <c r="C898" s="2"/>
      <c r="D898" s="2"/>
      <c r="E898" s="2"/>
      <c r="F898" s="2"/>
      <c r="G898" s="2"/>
      <c r="H898" s="2"/>
      <c r="I898" s="2"/>
      <c r="J898" s="2"/>
      <c r="K898" s="2"/>
      <c r="L898" s="2"/>
      <c r="M898" s="2"/>
    </row>
    <row r="899" ht="15.75" customHeight="1">
      <c r="A899" s="2"/>
      <c r="B899" s="2"/>
      <c r="C899" s="2"/>
      <c r="D899" s="2"/>
      <c r="E899" s="2"/>
      <c r="F899" s="2"/>
      <c r="G899" s="2"/>
      <c r="H899" s="2"/>
      <c r="I899" s="2"/>
      <c r="J899" s="2"/>
      <c r="K899" s="2"/>
      <c r="L899" s="2"/>
      <c r="M899" s="2"/>
    </row>
    <row r="900" ht="15.75" customHeight="1">
      <c r="A900" s="2"/>
      <c r="B900" s="2"/>
      <c r="C900" s="2"/>
      <c r="D900" s="2"/>
      <c r="E900" s="2"/>
      <c r="F900" s="2"/>
      <c r="G900" s="2"/>
      <c r="H900" s="2"/>
      <c r="I900" s="2"/>
      <c r="J900" s="2"/>
      <c r="K900" s="2"/>
      <c r="L900" s="2"/>
      <c r="M900" s="2"/>
    </row>
    <row r="901" ht="15.75" customHeight="1">
      <c r="A901" s="2"/>
      <c r="B901" s="2"/>
      <c r="C901" s="2"/>
      <c r="D901" s="2"/>
      <c r="E901" s="2"/>
      <c r="F901" s="2"/>
      <c r="G901" s="2"/>
      <c r="H901" s="2"/>
      <c r="I901" s="2"/>
      <c r="J901" s="2"/>
      <c r="K901" s="2"/>
      <c r="L901" s="2"/>
      <c r="M901" s="2"/>
    </row>
    <row r="902" ht="15.75" customHeight="1">
      <c r="A902" s="2"/>
      <c r="B902" s="2"/>
      <c r="C902" s="2"/>
      <c r="D902" s="2"/>
      <c r="E902" s="2"/>
      <c r="F902" s="2"/>
      <c r="G902" s="2"/>
      <c r="H902" s="2"/>
      <c r="I902" s="2"/>
      <c r="J902" s="2"/>
      <c r="K902" s="2"/>
      <c r="L902" s="2"/>
      <c r="M902" s="2"/>
    </row>
    <row r="903" ht="15.75" customHeight="1">
      <c r="A903" s="2"/>
      <c r="B903" s="2"/>
      <c r="C903" s="2"/>
      <c r="D903" s="2"/>
      <c r="E903" s="2"/>
      <c r="F903" s="2"/>
      <c r="G903" s="2"/>
      <c r="H903" s="2"/>
      <c r="I903" s="2"/>
      <c r="J903" s="2"/>
      <c r="K903" s="2"/>
      <c r="L903" s="2"/>
      <c r="M903" s="2"/>
    </row>
    <row r="904" ht="15.75" customHeight="1">
      <c r="A904" s="2"/>
      <c r="B904" s="2"/>
      <c r="C904" s="2"/>
      <c r="D904" s="2"/>
      <c r="E904" s="2"/>
      <c r="F904" s="2"/>
      <c r="G904" s="2"/>
      <c r="H904" s="2"/>
      <c r="I904" s="2"/>
      <c r="J904" s="2"/>
      <c r="K904" s="2"/>
      <c r="L904" s="2"/>
      <c r="M904" s="2"/>
    </row>
    <row r="905" ht="15.75" customHeight="1">
      <c r="A905" s="2"/>
      <c r="B905" s="2"/>
      <c r="C905" s="2"/>
      <c r="D905" s="2"/>
      <c r="E905" s="2"/>
      <c r="F905" s="2"/>
      <c r="G905" s="2"/>
      <c r="H905" s="2"/>
      <c r="I905" s="2"/>
      <c r="J905" s="2"/>
      <c r="K905" s="2"/>
      <c r="L905" s="2"/>
      <c r="M905" s="2"/>
    </row>
    <row r="906" ht="15.75" customHeight="1">
      <c r="A906" s="2"/>
      <c r="B906" s="2"/>
      <c r="C906" s="2"/>
      <c r="D906" s="2"/>
      <c r="E906" s="2"/>
      <c r="F906" s="2"/>
      <c r="G906" s="2"/>
      <c r="H906" s="2"/>
      <c r="I906" s="2"/>
      <c r="J906" s="2"/>
      <c r="K906" s="2"/>
      <c r="L906" s="2"/>
      <c r="M906" s="2"/>
    </row>
    <row r="907" ht="15.75" customHeight="1">
      <c r="A907" s="2"/>
      <c r="B907" s="2"/>
      <c r="C907" s="2"/>
      <c r="D907" s="2"/>
      <c r="E907" s="2"/>
      <c r="F907" s="2"/>
      <c r="G907" s="2"/>
      <c r="H907" s="2"/>
      <c r="I907" s="2"/>
      <c r="J907" s="2"/>
      <c r="K907" s="2"/>
      <c r="L907" s="2"/>
      <c r="M907" s="2"/>
    </row>
    <row r="908" ht="15.75" customHeight="1">
      <c r="A908" s="2"/>
      <c r="B908" s="2"/>
      <c r="C908" s="2"/>
      <c r="D908" s="2"/>
      <c r="E908" s="2"/>
      <c r="F908" s="2"/>
      <c r="G908" s="2"/>
      <c r="H908" s="2"/>
      <c r="I908" s="2"/>
      <c r="J908" s="2"/>
      <c r="K908" s="2"/>
      <c r="L908" s="2"/>
      <c r="M908" s="2"/>
    </row>
    <row r="909" ht="15.75" customHeight="1">
      <c r="A909" s="2"/>
      <c r="B909" s="2"/>
      <c r="C909" s="2"/>
      <c r="D909" s="2"/>
      <c r="E909" s="2"/>
      <c r="F909" s="2"/>
      <c r="G909" s="2"/>
      <c r="H909" s="2"/>
      <c r="I909" s="2"/>
      <c r="J909" s="2"/>
      <c r="K909" s="2"/>
      <c r="L909" s="2"/>
      <c r="M909" s="2"/>
    </row>
    <row r="910" ht="15.75" customHeight="1">
      <c r="A910" s="2"/>
      <c r="B910" s="2"/>
      <c r="C910" s="2"/>
      <c r="D910" s="2"/>
      <c r="E910" s="2"/>
      <c r="F910" s="2"/>
      <c r="G910" s="2"/>
      <c r="H910" s="2"/>
      <c r="I910" s="2"/>
      <c r="J910" s="2"/>
      <c r="K910" s="2"/>
      <c r="L910" s="2"/>
      <c r="M910" s="2"/>
    </row>
    <row r="911" ht="15.75" customHeight="1">
      <c r="A911" s="2"/>
      <c r="B911" s="2"/>
      <c r="C911" s="2"/>
      <c r="D911" s="2"/>
      <c r="E911" s="2"/>
      <c r="F911" s="2"/>
      <c r="G911" s="2"/>
      <c r="H911" s="2"/>
      <c r="I911" s="2"/>
      <c r="J911" s="2"/>
      <c r="K911" s="2"/>
      <c r="L911" s="2"/>
      <c r="M911" s="2"/>
    </row>
    <row r="912" ht="15.75" customHeight="1">
      <c r="A912" s="2"/>
      <c r="B912" s="2"/>
      <c r="C912" s="2"/>
      <c r="D912" s="2"/>
      <c r="E912" s="2"/>
      <c r="F912" s="2"/>
      <c r="G912" s="2"/>
      <c r="H912" s="2"/>
      <c r="I912" s="2"/>
      <c r="J912" s="2"/>
      <c r="K912" s="2"/>
      <c r="L912" s="2"/>
      <c r="M912" s="2"/>
    </row>
    <row r="913" ht="15.75" customHeight="1">
      <c r="A913" s="2"/>
      <c r="B913" s="2"/>
      <c r="C913" s="2"/>
      <c r="D913" s="2"/>
      <c r="E913" s="2"/>
      <c r="F913" s="2"/>
      <c r="G913" s="2"/>
      <c r="H913" s="2"/>
      <c r="I913" s="2"/>
      <c r="J913" s="2"/>
      <c r="K913" s="2"/>
      <c r="L913" s="2"/>
      <c r="M913" s="2"/>
    </row>
    <row r="914" ht="15.75" customHeight="1">
      <c r="A914" s="2"/>
      <c r="B914" s="2"/>
      <c r="C914" s="2"/>
      <c r="D914" s="2"/>
      <c r="E914" s="2"/>
      <c r="F914" s="2"/>
      <c r="G914" s="2"/>
      <c r="H914" s="2"/>
      <c r="I914" s="2"/>
      <c r="J914" s="2"/>
      <c r="K914" s="2"/>
      <c r="L914" s="2"/>
      <c r="M914" s="2"/>
    </row>
    <row r="915" ht="15.75" customHeight="1">
      <c r="A915" s="2"/>
      <c r="B915" s="2"/>
      <c r="C915" s="2"/>
      <c r="D915" s="2"/>
      <c r="E915" s="2"/>
      <c r="F915" s="2"/>
      <c r="G915" s="2"/>
      <c r="H915" s="2"/>
      <c r="I915" s="2"/>
      <c r="J915" s="2"/>
      <c r="K915" s="2"/>
      <c r="L915" s="2"/>
      <c r="M915" s="2"/>
    </row>
    <row r="916" ht="15.75" customHeight="1">
      <c r="A916" s="2"/>
      <c r="B916" s="2"/>
      <c r="C916" s="2"/>
      <c r="D916" s="2"/>
      <c r="E916" s="2"/>
      <c r="F916" s="2"/>
      <c r="G916" s="2"/>
      <c r="H916" s="2"/>
      <c r="I916" s="2"/>
      <c r="J916" s="2"/>
      <c r="K916" s="2"/>
      <c r="L916" s="2"/>
      <c r="M916" s="2"/>
    </row>
    <row r="917" ht="15.75" customHeight="1">
      <c r="A917" s="2"/>
      <c r="B917" s="2"/>
      <c r="C917" s="2"/>
      <c r="D917" s="2"/>
      <c r="E917" s="2"/>
      <c r="F917" s="2"/>
      <c r="G917" s="2"/>
      <c r="H917" s="2"/>
      <c r="I917" s="2"/>
      <c r="J917" s="2"/>
      <c r="K917" s="2"/>
      <c r="L917" s="2"/>
      <c r="M917" s="2"/>
    </row>
    <row r="918" ht="15.75" customHeight="1">
      <c r="A918" s="2"/>
      <c r="B918" s="2"/>
      <c r="C918" s="2"/>
      <c r="D918" s="2"/>
      <c r="E918" s="2"/>
      <c r="F918" s="2"/>
      <c r="G918" s="2"/>
      <c r="H918" s="2"/>
      <c r="I918" s="2"/>
      <c r="J918" s="2"/>
      <c r="K918" s="2"/>
      <c r="L918" s="2"/>
      <c r="M918" s="2"/>
    </row>
    <row r="919" ht="15.75" customHeight="1">
      <c r="A919" s="2"/>
      <c r="B919" s="2"/>
      <c r="C919" s="2"/>
      <c r="D919" s="2"/>
      <c r="E919" s="2"/>
      <c r="F919" s="2"/>
      <c r="G919" s="2"/>
      <c r="H919" s="2"/>
      <c r="I919" s="2"/>
      <c r="J919" s="2"/>
      <c r="K919" s="2"/>
      <c r="L919" s="2"/>
      <c r="M919" s="2"/>
    </row>
    <row r="920" ht="15.75" customHeight="1">
      <c r="A920" s="2"/>
      <c r="B920" s="2"/>
      <c r="C920" s="2"/>
      <c r="D920" s="2"/>
      <c r="E920" s="2"/>
      <c r="F920" s="2"/>
      <c r="G920" s="2"/>
      <c r="H920" s="2"/>
      <c r="I920" s="2"/>
      <c r="J920" s="2"/>
      <c r="K920" s="2"/>
      <c r="L920" s="2"/>
      <c r="M920" s="2"/>
    </row>
    <row r="921" ht="15.75" customHeight="1">
      <c r="A921" s="2"/>
      <c r="B921" s="2"/>
      <c r="C921" s="2"/>
      <c r="D921" s="2"/>
      <c r="E921" s="2"/>
      <c r="F921" s="2"/>
      <c r="G921" s="2"/>
      <c r="H921" s="2"/>
      <c r="I921" s="2"/>
      <c r="J921" s="2"/>
      <c r="K921" s="2"/>
      <c r="L921" s="2"/>
      <c r="M921" s="2"/>
    </row>
    <row r="922" ht="15.75" customHeight="1">
      <c r="A922" s="2"/>
      <c r="B922" s="2"/>
      <c r="C922" s="2"/>
      <c r="D922" s="2"/>
      <c r="E922" s="2"/>
      <c r="F922" s="2"/>
      <c r="G922" s="2"/>
      <c r="H922" s="2"/>
      <c r="I922" s="2"/>
      <c r="J922" s="2"/>
      <c r="K922" s="2"/>
      <c r="L922" s="2"/>
      <c r="M922" s="2"/>
    </row>
    <row r="923" ht="15.75" customHeight="1">
      <c r="A923" s="2"/>
      <c r="B923" s="2"/>
      <c r="C923" s="2"/>
      <c r="D923" s="2"/>
      <c r="E923" s="2"/>
      <c r="F923" s="2"/>
      <c r="G923" s="2"/>
      <c r="H923" s="2"/>
      <c r="I923" s="2"/>
      <c r="J923" s="2"/>
      <c r="K923" s="2"/>
      <c r="L923" s="2"/>
      <c r="M923" s="2"/>
    </row>
    <row r="924" ht="15.75" customHeight="1">
      <c r="A924" s="2"/>
      <c r="B924" s="2"/>
      <c r="C924" s="2"/>
      <c r="D924" s="2"/>
      <c r="E924" s="2"/>
      <c r="F924" s="2"/>
      <c r="G924" s="2"/>
      <c r="H924" s="2"/>
      <c r="I924" s="2"/>
      <c r="J924" s="2"/>
      <c r="K924" s="2"/>
      <c r="L924" s="2"/>
      <c r="M924" s="2"/>
    </row>
    <row r="925" ht="15.75" customHeight="1">
      <c r="A925" s="2"/>
      <c r="B925" s="2"/>
      <c r="C925" s="2"/>
      <c r="D925" s="2"/>
      <c r="E925" s="2"/>
      <c r="F925" s="2"/>
      <c r="G925" s="2"/>
      <c r="H925" s="2"/>
      <c r="I925" s="2"/>
      <c r="J925" s="2"/>
      <c r="K925" s="2"/>
      <c r="L925" s="2"/>
      <c r="M925" s="2"/>
    </row>
    <row r="926" ht="15.75" customHeight="1">
      <c r="A926" s="2"/>
      <c r="B926" s="2"/>
      <c r="C926" s="2"/>
      <c r="D926" s="2"/>
      <c r="E926" s="2"/>
      <c r="F926" s="2"/>
      <c r="G926" s="2"/>
      <c r="H926" s="2"/>
      <c r="I926" s="2"/>
      <c r="J926" s="2"/>
      <c r="K926" s="2"/>
      <c r="L926" s="2"/>
      <c r="M926" s="2"/>
    </row>
    <row r="927" ht="15.75" customHeight="1">
      <c r="A927" s="2"/>
      <c r="B927" s="2"/>
      <c r="C927" s="2"/>
      <c r="D927" s="2"/>
      <c r="E927" s="2"/>
      <c r="F927" s="2"/>
      <c r="G927" s="2"/>
      <c r="H927" s="2"/>
      <c r="I927" s="2"/>
      <c r="J927" s="2"/>
      <c r="K927" s="2"/>
      <c r="L927" s="2"/>
      <c r="M927" s="2"/>
    </row>
    <row r="928" ht="15.75" customHeight="1">
      <c r="A928" s="2"/>
      <c r="B928" s="2"/>
      <c r="C928" s="2"/>
      <c r="D928" s="2"/>
      <c r="E928" s="2"/>
      <c r="F928" s="2"/>
      <c r="G928" s="2"/>
      <c r="H928" s="2"/>
      <c r="I928" s="2"/>
      <c r="J928" s="2"/>
      <c r="K928" s="2"/>
      <c r="L928" s="2"/>
      <c r="M928" s="2"/>
    </row>
    <row r="929" ht="15.75" customHeight="1">
      <c r="A929" s="2"/>
      <c r="B929" s="2"/>
      <c r="C929" s="2"/>
      <c r="D929" s="2"/>
      <c r="E929" s="2"/>
      <c r="F929" s="2"/>
      <c r="G929" s="2"/>
      <c r="H929" s="2"/>
      <c r="I929" s="2"/>
      <c r="J929" s="2"/>
      <c r="K929" s="2"/>
      <c r="L929" s="2"/>
      <c r="M929" s="2"/>
    </row>
    <row r="930" ht="15.75" customHeight="1">
      <c r="A930" s="2"/>
      <c r="B930" s="2"/>
      <c r="C930" s="2"/>
      <c r="D930" s="2"/>
      <c r="E930" s="2"/>
      <c r="F930" s="2"/>
      <c r="G930" s="2"/>
      <c r="H930" s="2"/>
      <c r="I930" s="2"/>
      <c r="J930" s="2"/>
      <c r="K930" s="2"/>
      <c r="L930" s="2"/>
      <c r="M930" s="2"/>
    </row>
    <row r="931" ht="15.75" customHeight="1">
      <c r="A931" s="2"/>
      <c r="B931" s="2"/>
      <c r="C931" s="2"/>
      <c r="D931" s="2"/>
      <c r="E931" s="2"/>
      <c r="F931" s="2"/>
      <c r="G931" s="2"/>
      <c r="H931" s="2"/>
      <c r="I931" s="2"/>
      <c r="J931" s="2"/>
      <c r="K931" s="2"/>
      <c r="L931" s="2"/>
      <c r="M931" s="2"/>
    </row>
    <row r="932" ht="15.75" customHeight="1">
      <c r="A932" s="2"/>
      <c r="B932" s="2"/>
      <c r="C932" s="2"/>
      <c r="D932" s="2"/>
      <c r="E932" s="2"/>
      <c r="F932" s="2"/>
      <c r="G932" s="2"/>
      <c r="H932" s="2"/>
      <c r="I932" s="2"/>
      <c r="J932" s="2"/>
      <c r="K932" s="2"/>
      <c r="L932" s="2"/>
      <c r="M932" s="2"/>
    </row>
    <row r="933" ht="15.75" customHeight="1">
      <c r="A933" s="2"/>
      <c r="B933" s="2"/>
      <c r="C933" s="2"/>
      <c r="D933" s="2"/>
      <c r="E933" s="2"/>
      <c r="F933" s="2"/>
      <c r="G933" s="2"/>
      <c r="H933" s="2"/>
      <c r="I933" s="2"/>
      <c r="J933" s="2"/>
      <c r="K933" s="2"/>
      <c r="L933" s="2"/>
      <c r="M933" s="2"/>
    </row>
    <row r="934" ht="15.75" customHeight="1">
      <c r="A934" s="2"/>
      <c r="B934" s="2"/>
      <c r="C934" s="2"/>
      <c r="D934" s="2"/>
      <c r="E934" s="2"/>
      <c r="F934" s="2"/>
      <c r="G934" s="2"/>
      <c r="H934" s="2"/>
      <c r="I934" s="2"/>
      <c r="J934" s="2"/>
      <c r="K934" s="2"/>
      <c r="L934" s="2"/>
      <c r="M934" s="2"/>
    </row>
    <row r="935" ht="15.75" customHeight="1">
      <c r="A935" s="2"/>
      <c r="B935" s="2"/>
      <c r="C935" s="2"/>
      <c r="D935" s="2"/>
      <c r="E935" s="2"/>
      <c r="F935" s="2"/>
      <c r="G935" s="2"/>
      <c r="H935" s="2"/>
      <c r="I935" s="2"/>
      <c r="J935" s="2"/>
      <c r="K935" s="2"/>
      <c r="L935" s="2"/>
      <c r="M935" s="2"/>
    </row>
    <row r="936" ht="15.75" customHeight="1">
      <c r="A936" s="2"/>
      <c r="B936" s="2"/>
      <c r="C936" s="2"/>
      <c r="D936" s="2"/>
      <c r="E936" s="2"/>
      <c r="F936" s="2"/>
      <c r="G936" s="2"/>
      <c r="H936" s="2"/>
      <c r="I936" s="2"/>
      <c r="J936" s="2"/>
      <c r="K936" s="2"/>
      <c r="L936" s="2"/>
      <c r="M936" s="2"/>
    </row>
    <row r="937" ht="15.75" customHeight="1">
      <c r="A937" s="2"/>
      <c r="B937" s="2"/>
      <c r="C937" s="2"/>
      <c r="D937" s="2"/>
      <c r="E937" s="2"/>
      <c r="F937" s="2"/>
      <c r="G937" s="2"/>
      <c r="H937" s="2"/>
      <c r="I937" s="2"/>
      <c r="J937" s="2"/>
      <c r="K937" s="2"/>
      <c r="L937" s="2"/>
      <c r="M937" s="2"/>
    </row>
    <row r="938" ht="15.75" customHeight="1">
      <c r="A938" s="2"/>
      <c r="B938" s="2"/>
      <c r="C938" s="2"/>
      <c r="D938" s="2"/>
      <c r="E938" s="2"/>
      <c r="F938" s="2"/>
      <c r="G938" s="2"/>
      <c r="H938" s="2"/>
      <c r="I938" s="2"/>
      <c r="J938" s="2"/>
      <c r="K938" s="2"/>
      <c r="L938" s="2"/>
      <c r="M938" s="2"/>
    </row>
    <row r="939" ht="15.75" customHeight="1">
      <c r="A939" s="2"/>
      <c r="B939" s="2"/>
      <c r="C939" s="2"/>
      <c r="D939" s="2"/>
      <c r="E939" s="2"/>
      <c r="F939" s="2"/>
      <c r="G939" s="2"/>
      <c r="H939" s="2"/>
      <c r="I939" s="2"/>
      <c r="J939" s="2"/>
      <c r="K939" s="2"/>
      <c r="L939" s="2"/>
      <c r="M939" s="2"/>
    </row>
    <row r="940" ht="15.75" customHeight="1">
      <c r="A940" s="2"/>
      <c r="B940" s="2"/>
      <c r="C940" s="2"/>
      <c r="D940" s="2"/>
      <c r="E940" s="2"/>
      <c r="F940" s="2"/>
      <c r="G940" s="2"/>
      <c r="H940" s="2"/>
      <c r="I940" s="2"/>
      <c r="J940" s="2"/>
      <c r="K940" s="2"/>
      <c r="L940" s="2"/>
      <c r="M940" s="2"/>
    </row>
    <row r="941" ht="15.75" customHeight="1">
      <c r="A941" s="2"/>
      <c r="B941" s="2"/>
      <c r="C941" s="2"/>
      <c r="D941" s="2"/>
      <c r="E941" s="2"/>
      <c r="F941" s="2"/>
      <c r="G941" s="2"/>
      <c r="H941" s="2"/>
      <c r="I941" s="2"/>
      <c r="J941" s="2"/>
      <c r="K941" s="2"/>
      <c r="L941" s="2"/>
      <c r="M941" s="2"/>
    </row>
    <row r="942" ht="15.75" customHeight="1">
      <c r="A942" s="2"/>
      <c r="B942" s="2"/>
      <c r="C942" s="2"/>
      <c r="D942" s="2"/>
      <c r="E942" s="2"/>
      <c r="F942" s="2"/>
      <c r="G942" s="2"/>
      <c r="H942" s="2"/>
      <c r="I942" s="2"/>
      <c r="J942" s="2"/>
      <c r="K942" s="2"/>
      <c r="L942" s="2"/>
      <c r="M942" s="2"/>
    </row>
    <row r="943" ht="15.75" customHeight="1">
      <c r="A943" s="2"/>
      <c r="B943" s="2"/>
      <c r="C943" s="2"/>
      <c r="D943" s="2"/>
      <c r="E943" s="2"/>
      <c r="F943" s="2"/>
      <c r="G943" s="2"/>
      <c r="H943" s="2"/>
      <c r="I943" s="2"/>
      <c r="J943" s="2"/>
      <c r="K943" s="2"/>
      <c r="L943" s="2"/>
      <c r="M943" s="2"/>
    </row>
    <row r="944" ht="15.75" customHeight="1">
      <c r="A944" s="2"/>
      <c r="B944" s="2"/>
      <c r="C944" s="2"/>
      <c r="D944" s="2"/>
      <c r="E944" s="2"/>
      <c r="F944" s="2"/>
      <c r="G944" s="2"/>
      <c r="H944" s="2"/>
      <c r="I944" s="2"/>
      <c r="J944" s="2"/>
      <c r="K944" s="2"/>
      <c r="L944" s="2"/>
      <c r="M944" s="2"/>
    </row>
    <row r="945" ht="15.75" customHeight="1">
      <c r="A945" s="2"/>
      <c r="B945" s="2"/>
      <c r="C945" s="2"/>
      <c r="D945" s="2"/>
      <c r="E945" s="2"/>
      <c r="F945" s="2"/>
      <c r="G945" s="2"/>
      <c r="H945" s="2"/>
      <c r="I945" s="2"/>
      <c r="J945" s="2"/>
      <c r="K945" s="2"/>
      <c r="L945" s="2"/>
      <c r="M945" s="2"/>
    </row>
    <row r="946" ht="15.75" customHeight="1">
      <c r="A946" s="2"/>
      <c r="B946" s="2"/>
      <c r="C946" s="2"/>
      <c r="D946" s="2"/>
      <c r="E946" s="2"/>
      <c r="F946" s="2"/>
      <c r="G946" s="2"/>
      <c r="H946" s="2"/>
      <c r="I946" s="2"/>
      <c r="J946" s="2"/>
      <c r="K946" s="2"/>
      <c r="L946" s="2"/>
      <c r="M946" s="2"/>
    </row>
    <row r="947" ht="15.75" customHeight="1">
      <c r="A947" s="2"/>
      <c r="B947" s="2"/>
      <c r="C947" s="2"/>
      <c r="D947" s="2"/>
      <c r="E947" s="2"/>
      <c r="F947" s="2"/>
      <c r="G947" s="2"/>
      <c r="H947" s="2"/>
      <c r="I947" s="2"/>
      <c r="J947" s="2"/>
      <c r="K947" s="2"/>
      <c r="L947" s="2"/>
      <c r="M947" s="2"/>
    </row>
    <row r="948" ht="15.75" customHeight="1">
      <c r="A948" s="2"/>
      <c r="B948" s="2"/>
      <c r="C948" s="2"/>
      <c r="D948" s="2"/>
      <c r="E948" s="2"/>
      <c r="F948" s="2"/>
      <c r="G948" s="2"/>
      <c r="H948" s="2"/>
      <c r="I948" s="2"/>
      <c r="J948" s="2"/>
      <c r="K948" s="2"/>
      <c r="L948" s="2"/>
      <c r="M948" s="2"/>
    </row>
    <row r="949" ht="15.75" customHeight="1">
      <c r="A949" s="2"/>
      <c r="B949" s="2"/>
      <c r="C949" s="2"/>
      <c r="D949" s="2"/>
      <c r="E949" s="2"/>
      <c r="F949" s="2"/>
      <c r="G949" s="2"/>
      <c r="H949" s="2"/>
      <c r="I949" s="2"/>
      <c r="J949" s="2"/>
      <c r="K949" s="2"/>
      <c r="L949" s="2"/>
      <c r="M949" s="2"/>
    </row>
    <row r="950" ht="15.75" customHeight="1">
      <c r="A950" s="2"/>
      <c r="B950" s="2"/>
      <c r="C950" s="2"/>
      <c r="D950" s="2"/>
      <c r="E950" s="2"/>
      <c r="F950" s="2"/>
      <c r="G950" s="2"/>
      <c r="H950" s="2"/>
      <c r="I950" s="2"/>
      <c r="J950" s="2"/>
      <c r="K950" s="2"/>
      <c r="L950" s="2"/>
      <c r="M950" s="2"/>
    </row>
    <row r="951" ht="15.75" customHeight="1">
      <c r="A951" s="2"/>
      <c r="B951" s="2"/>
      <c r="C951" s="2"/>
      <c r="D951" s="2"/>
      <c r="E951" s="2"/>
      <c r="F951" s="2"/>
      <c r="G951" s="2"/>
      <c r="H951" s="2"/>
      <c r="I951" s="2"/>
      <c r="J951" s="2"/>
      <c r="K951" s="2"/>
      <c r="L951" s="2"/>
      <c r="M951" s="2"/>
    </row>
    <row r="952" ht="15.75" customHeight="1">
      <c r="A952" s="2"/>
      <c r="B952" s="2"/>
      <c r="C952" s="2"/>
      <c r="D952" s="2"/>
      <c r="E952" s="2"/>
      <c r="F952" s="2"/>
      <c r="G952" s="2"/>
      <c r="H952" s="2"/>
      <c r="I952" s="2"/>
      <c r="J952" s="2"/>
      <c r="K952" s="2"/>
      <c r="L952" s="2"/>
      <c r="M952" s="2"/>
    </row>
    <row r="953" ht="15.75" customHeight="1">
      <c r="A953" s="2"/>
      <c r="B953" s="2"/>
      <c r="C953" s="2"/>
      <c r="D953" s="2"/>
      <c r="E953" s="2"/>
      <c r="F953" s="2"/>
      <c r="G953" s="2"/>
      <c r="H953" s="2"/>
      <c r="I953" s="2"/>
      <c r="J953" s="2"/>
      <c r="K953" s="2"/>
      <c r="L953" s="2"/>
      <c r="M953" s="2"/>
    </row>
    <row r="954" ht="15.75" customHeight="1">
      <c r="A954" s="2"/>
      <c r="B954" s="2"/>
      <c r="C954" s="2"/>
      <c r="D954" s="2"/>
      <c r="E954" s="2"/>
      <c r="F954" s="2"/>
      <c r="G954" s="2"/>
      <c r="H954" s="2"/>
      <c r="I954" s="2"/>
      <c r="J954" s="2"/>
      <c r="K954" s="2"/>
      <c r="L954" s="2"/>
      <c r="M954" s="2"/>
    </row>
    <row r="955" ht="15.75" customHeight="1">
      <c r="A955" s="2"/>
      <c r="B955" s="2"/>
      <c r="C955" s="2"/>
      <c r="D955" s="2"/>
      <c r="E955" s="2"/>
      <c r="F955" s="2"/>
      <c r="G955" s="2"/>
      <c r="H955" s="2"/>
      <c r="I955" s="2"/>
      <c r="J955" s="2"/>
      <c r="K955" s="2"/>
      <c r="L955" s="2"/>
      <c r="M955" s="2"/>
    </row>
    <row r="956" ht="15.75" customHeight="1">
      <c r="A956" s="2"/>
      <c r="B956" s="2"/>
      <c r="C956" s="2"/>
      <c r="D956" s="2"/>
      <c r="E956" s="2"/>
      <c r="F956" s="2"/>
      <c r="G956" s="2"/>
      <c r="H956" s="2"/>
      <c r="I956" s="2"/>
      <c r="J956" s="2"/>
      <c r="K956" s="2"/>
      <c r="L956" s="2"/>
      <c r="M956" s="2"/>
    </row>
    <row r="957" ht="15.75" customHeight="1">
      <c r="A957" s="2"/>
      <c r="B957" s="2"/>
      <c r="C957" s="2"/>
      <c r="D957" s="2"/>
      <c r="E957" s="2"/>
      <c r="F957" s="2"/>
      <c r="G957" s="2"/>
      <c r="H957" s="2"/>
      <c r="I957" s="2"/>
      <c r="J957" s="2"/>
      <c r="K957" s="2"/>
      <c r="L957" s="2"/>
      <c r="M957" s="2"/>
    </row>
    <row r="958" ht="15.75" customHeight="1">
      <c r="A958" s="2"/>
      <c r="B958" s="2"/>
      <c r="C958" s="2"/>
      <c r="D958" s="2"/>
      <c r="E958" s="2"/>
      <c r="F958" s="2"/>
      <c r="G958" s="2"/>
      <c r="H958" s="2"/>
      <c r="I958" s="2"/>
      <c r="J958" s="2"/>
      <c r="K958" s="2"/>
      <c r="L958" s="2"/>
      <c r="M958" s="2"/>
    </row>
    <row r="959" ht="15.75" customHeight="1">
      <c r="A959" s="2"/>
      <c r="B959" s="2"/>
      <c r="C959" s="2"/>
      <c r="D959" s="2"/>
      <c r="E959" s="2"/>
      <c r="F959" s="2"/>
      <c r="G959" s="2"/>
      <c r="H959" s="2"/>
      <c r="I959" s="2"/>
      <c r="J959" s="2"/>
      <c r="K959" s="2"/>
      <c r="L959" s="2"/>
      <c r="M959" s="2"/>
    </row>
    <row r="960" ht="15.75" customHeight="1">
      <c r="A960" s="2"/>
      <c r="B960" s="2"/>
      <c r="C960" s="2"/>
      <c r="D960" s="2"/>
      <c r="E960" s="2"/>
      <c r="F960" s="2"/>
      <c r="G960" s="2"/>
      <c r="H960" s="2"/>
      <c r="I960" s="2"/>
      <c r="J960" s="2"/>
      <c r="K960" s="2"/>
      <c r="L960" s="2"/>
      <c r="M960" s="2"/>
    </row>
    <row r="961" ht="15.75" customHeight="1">
      <c r="A961" s="2"/>
      <c r="B961" s="2"/>
      <c r="C961" s="2"/>
      <c r="D961" s="2"/>
      <c r="E961" s="2"/>
      <c r="F961" s="2"/>
      <c r="G961" s="2"/>
      <c r="H961" s="2"/>
      <c r="I961" s="2"/>
      <c r="J961" s="2"/>
      <c r="K961" s="2"/>
      <c r="L961" s="2"/>
      <c r="M961" s="2"/>
    </row>
    <row r="962" ht="15.75" customHeight="1">
      <c r="A962" s="2"/>
      <c r="B962" s="2"/>
      <c r="C962" s="2"/>
      <c r="D962" s="2"/>
      <c r="E962" s="2"/>
      <c r="F962" s="2"/>
      <c r="G962" s="2"/>
      <c r="H962" s="2"/>
      <c r="I962" s="2"/>
      <c r="J962" s="2"/>
      <c r="K962" s="2"/>
      <c r="L962" s="2"/>
      <c r="M962" s="2"/>
    </row>
    <row r="963" ht="15.75" customHeight="1">
      <c r="A963" s="2"/>
      <c r="B963" s="2"/>
      <c r="C963" s="2"/>
      <c r="D963" s="2"/>
      <c r="E963" s="2"/>
      <c r="F963" s="2"/>
      <c r="G963" s="2"/>
      <c r="H963" s="2"/>
      <c r="I963" s="2"/>
      <c r="J963" s="2"/>
      <c r="K963" s="2"/>
      <c r="L963" s="2"/>
      <c r="M963" s="2"/>
    </row>
    <row r="964" ht="15.75" customHeight="1">
      <c r="A964" s="2"/>
      <c r="B964" s="2"/>
      <c r="C964" s="2"/>
      <c r="D964" s="2"/>
      <c r="E964" s="2"/>
      <c r="F964" s="2"/>
      <c r="G964" s="2"/>
      <c r="H964" s="2"/>
      <c r="I964" s="2"/>
      <c r="J964" s="2"/>
      <c r="K964" s="2"/>
      <c r="L964" s="2"/>
      <c r="M964" s="2"/>
    </row>
    <row r="965" ht="15.75" customHeight="1">
      <c r="A965" s="2"/>
      <c r="B965" s="2"/>
      <c r="C965" s="2"/>
      <c r="D965" s="2"/>
      <c r="E965" s="2"/>
      <c r="F965" s="2"/>
      <c r="G965" s="2"/>
      <c r="H965" s="2"/>
      <c r="I965" s="2"/>
      <c r="J965" s="2"/>
      <c r="K965" s="2"/>
      <c r="L965" s="2"/>
      <c r="M965" s="2"/>
    </row>
    <row r="966" ht="15.75" customHeight="1">
      <c r="A966" s="2"/>
      <c r="B966" s="2"/>
      <c r="C966" s="2"/>
      <c r="D966" s="2"/>
      <c r="E966" s="2"/>
      <c r="F966" s="2"/>
      <c r="G966" s="2"/>
      <c r="H966" s="2"/>
      <c r="I966" s="2"/>
      <c r="J966" s="2"/>
      <c r="K966" s="2"/>
      <c r="L966" s="2"/>
      <c r="M966" s="2"/>
    </row>
    <row r="967" ht="15.75" customHeight="1">
      <c r="A967" s="2"/>
      <c r="B967" s="2"/>
      <c r="C967" s="2"/>
      <c r="D967" s="2"/>
      <c r="E967" s="2"/>
      <c r="F967" s="2"/>
      <c r="G967" s="2"/>
      <c r="H967" s="2"/>
      <c r="I967" s="2"/>
      <c r="J967" s="2"/>
      <c r="K967" s="2"/>
      <c r="L967" s="2"/>
      <c r="M967" s="2"/>
    </row>
    <row r="968" ht="15.75" customHeight="1">
      <c r="A968" s="2"/>
      <c r="B968" s="2"/>
      <c r="C968" s="2"/>
      <c r="D968" s="2"/>
      <c r="E968" s="2"/>
      <c r="F968" s="2"/>
      <c r="G968" s="2"/>
      <c r="H968" s="2"/>
      <c r="I968" s="2"/>
      <c r="J968" s="2"/>
      <c r="K968" s="2"/>
      <c r="L968" s="2"/>
      <c r="M968" s="2"/>
    </row>
    <row r="969" ht="15.75" customHeight="1">
      <c r="A969" s="2"/>
      <c r="B969" s="2"/>
      <c r="C969" s="2"/>
      <c r="D969" s="2"/>
      <c r="E969" s="2"/>
      <c r="F969" s="2"/>
      <c r="G969" s="2"/>
      <c r="H969" s="2"/>
      <c r="I969" s="2"/>
      <c r="J969" s="2"/>
      <c r="K969" s="2"/>
      <c r="L969" s="2"/>
      <c r="M969" s="2"/>
    </row>
    <row r="970" ht="15.75" customHeight="1">
      <c r="A970" s="2"/>
      <c r="B970" s="2"/>
      <c r="C970" s="2"/>
      <c r="D970" s="2"/>
      <c r="E970" s="2"/>
      <c r="F970" s="2"/>
      <c r="G970" s="2"/>
      <c r="H970" s="2"/>
      <c r="I970" s="2"/>
      <c r="J970" s="2"/>
      <c r="K970" s="2"/>
      <c r="L970" s="2"/>
      <c r="M970" s="2"/>
    </row>
    <row r="971" ht="15.75" customHeight="1">
      <c r="A971" s="2"/>
      <c r="B971" s="2"/>
      <c r="C971" s="2"/>
      <c r="D971" s="2"/>
      <c r="E971" s="2"/>
      <c r="F971" s="2"/>
      <c r="G971" s="2"/>
      <c r="H971" s="2"/>
      <c r="I971" s="2"/>
      <c r="J971" s="2"/>
      <c r="K971" s="2"/>
      <c r="L971" s="2"/>
      <c r="M971" s="2"/>
    </row>
    <row r="972" ht="15.75" customHeight="1">
      <c r="A972" s="2"/>
      <c r="B972" s="2"/>
      <c r="C972" s="2"/>
      <c r="D972" s="2"/>
      <c r="E972" s="2"/>
      <c r="F972" s="2"/>
      <c r="G972" s="2"/>
      <c r="H972" s="2"/>
      <c r="I972" s="2"/>
      <c r="J972" s="2"/>
      <c r="K972" s="2"/>
      <c r="L972" s="2"/>
      <c r="M972" s="2"/>
    </row>
    <row r="973" ht="15.75" customHeight="1">
      <c r="A973" s="2"/>
      <c r="B973" s="2"/>
      <c r="C973" s="2"/>
      <c r="D973" s="2"/>
      <c r="E973" s="2"/>
      <c r="F973" s="2"/>
      <c r="G973" s="2"/>
      <c r="H973" s="2"/>
      <c r="I973" s="2"/>
      <c r="J973" s="2"/>
      <c r="K973" s="2"/>
      <c r="L973" s="2"/>
      <c r="M973" s="2"/>
    </row>
    <row r="974" ht="15.75" customHeight="1">
      <c r="A974" s="2"/>
      <c r="B974" s="2"/>
      <c r="C974" s="2"/>
      <c r="D974" s="2"/>
      <c r="E974" s="2"/>
      <c r="F974" s="2"/>
      <c r="G974" s="2"/>
      <c r="H974" s="2"/>
      <c r="I974" s="2"/>
      <c r="J974" s="2"/>
      <c r="K974" s="2"/>
      <c r="L974" s="2"/>
      <c r="M974" s="2"/>
    </row>
    <row r="975" ht="15.75" customHeight="1">
      <c r="A975" s="2"/>
      <c r="B975" s="2"/>
      <c r="C975" s="2"/>
      <c r="D975" s="2"/>
      <c r="E975" s="2"/>
      <c r="F975" s="2"/>
      <c r="G975" s="2"/>
      <c r="H975" s="2"/>
      <c r="I975" s="2"/>
      <c r="J975" s="2"/>
      <c r="K975" s="2"/>
      <c r="L975" s="2"/>
      <c r="M975" s="2"/>
    </row>
    <row r="976" ht="15.75" customHeight="1">
      <c r="A976" s="2"/>
      <c r="B976" s="2"/>
      <c r="C976" s="2"/>
      <c r="D976" s="2"/>
      <c r="E976" s="2"/>
      <c r="F976" s="2"/>
      <c r="G976" s="2"/>
      <c r="H976" s="2"/>
      <c r="I976" s="2"/>
      <c r="J976" s="2"/>
      <c r="K976" s="2"/>
      <c r="L976" s="2"/>
      <c r="M976" s="2"/>
    </row>
    <row r="977" ht="15.75" customHeight="1">
      <c r="A977" s="2"/>
      <c r="B977" s="2"/>
      <c r="C977" s="2"/>
      <c r="D977" s="2"/>
      <c r="E977" s="2"/>
      <c r="F977" s="2"/>
      <c r="G977" s="2"/>
      <c r="H977" s="2"/>
      <c r="I977" s="2"/>
      <c r="J977" s="2"/>
      <c r="K977" s="2"/>
      <c r="L977" s="2"/>
      <c r="M977" s="2"/>
    </row>
    <row r="978" ht="15.75" customHeight="1">
      <c r="A978" s="2"/>
      <c r="B978" s="2"/>
      <c r="C978" s="2"/>
      <c r="D978" s="2"/>
      <c r="E978" s="2"/>
      <c r="F978" s="2"/>
      <c r="G978" s="2"/>
      <c r="H978" s="2"/>
      <c r="I978" s="2"/>
      <c r="J978" s="2"/>
      <c r="K978" s="2"/>
      <c r="L978" s="2"/>
      <c r="M978" s="2"/>
    </row>
    <row r="979" ht="15.75" customHeight="1">
      <c r="A979" s="2"/>
      <c r="B979" s="2"/>
      <c r="C979" s="2"/>
      <c r="D979" s="2"/>
      <c r="E979" s="2"/>
      <c r="F979" s="2"/>
      <c r="G979" s="2"/>
      <c r="H979" s="2"/>
      <c r="I979" s="2"/>
      <c r="J979" s="2"/>
      <c r="K979" s="2"/>
      <c r="L979" s="2"/>
      <c r="M979" s="2"/>
    </row>
    <row r="980" ht="15.75" customHeight="1">
      <c r="A980" s="2"/>
      <c r="B980" s="2"/>
      <c r="C980" s="2"/>
      <c r="D980" s="2"/>
      <c r="E980" s="2"/>
      <c r="F980" s="2"/>
      <c r="G980" s="2"/>
      <c r="H980" s="2"/>
      <c r="I980" s="2"/>
      <c r="J980" s="2"/>
      <c r="K980" s="2"/>
      <c r="L980" s="2"/>
      <c r="M980" s="2"/>
    </row>
    <row r="981" ht="15.75" customHeight="1">
      <c r="A981" s="2"/>
      <c r="B981" s="2"/>
      <c r="C981" s="2"/>
      <c r="D981" s="2"/>
      <c r="E981" s="2"/>
      <c r="F981" s="2"/>
      <c r="G981" s="2"/>
      <c r="H981" s="2"/>
      <c r="I981" s="2"/>
      <c r="J981" s="2"/>
      <c r="K981" s="2"/>
      <c r="L981" s="2"/>
      <c r="M981" s="2"/>
    </row>
    <row r="982" ht="15.75" customHeight="1">
      <c r="A982" s="2"/>
      <c r="B982" s="2"/>
      <c r="C982" s="2"/>
      <c r="D982" s="2"/>
      <c r="E982" s="2"/>
      <c r="F982" s="2"/>
      <c r="G982" s="2"/>
      <c r="H982" s="2"/>
      <c r="I982" s="2"/>
      <c r="J982" s="2"/>
      <c r="K982" s="2"/>
      <c r="L982" s="2"/>
      <c r="M982" s="2"/>
    </row>
    <row r="983" ht="15.75" customHeight="1">
      <c r="A983" s="2"/>
      <c r="B983" s="2"/>
      <c r="C983" s="2"/>
      <c r="D983" s="2"/>
      <c r="E983" s="2"/>
      <c r="F983" s="2"/>
      <c r="G983" s="2"/>
      <c r="H983" s="2"/>
      <c r="I983" s="2"/>
      <c r="J983" s="2"/>
      <c r="K983" s="2"/>
      <c r="L983" s="2"/>
      <c r="M983" s="2"/>
    </row>
    <row r="984" ht="15.75" customHeight="1">
      <c r="A984" s="2"/>
      <c r="B984" s="2"/>
      <c r="C984" s="2"/>
      <c r="D984" s="2"/>
      <c r="E984" s="2"/>
      <c r="F984" s="2"/>
      <c r="G984" s="2"/>
      <c r="H984" s="2"/>
      <c r="I984" s="2"/>
      <c r="J984" s="2"/>
      <c r="K984" s="2"/>
      <c r="L984" s="2"/>
      <c r="M984" s="2"/>
    </row>
    <row r="985" ht="15.75" customHeight="1">
      <c r="A985" s="2"/>
      <c r="B985" s="2"/>
      <c r="C985" s="2"/>
      <c r="D985" s="2"/>
      <c r="E985" s="2"/>
      <c r="F985" s="2"/>
      <c r="G985" s="2"/>
      <c r="H985" s="2"/>
      <c r="I985" s="2"/>
      <c r="J985" s="2"/>
      <c r="K985" s="2"/>
      <c r="L985" s="2"/>
      <c r="M985" s="2"/>
    </row>
    <row r="986" ht="15.75" customHeight="1">
      <c r="A986" s="2"/>
      <c r="B986" s="2"/>
      <c r="C986" s="2"/>
      <c r="D986" s="2"/>
      <c r="E986" s="2"/>
      <c r="F986" s="2"/>
      <c r="G986" s="2"/>
      <c r="H986" s="2"/>
      <c r="I986" s="2"/>
      <c r="J986" s="2"/>
      <c r="K986" s="2"/>
      <c r="L986" s="2"/>
      <c r="M986" s="2"/>
    </row>
    <row r="987" ht="15.75" customHeight="1">
      <c r="A987" s="2"/>
      <c r="B987" s="2"/>
      <c r="C987" s="2"/>
      <c r="D987" s="2"/>
      <c r="E987" s="2"/>
      <c r="F987" s="2"/>
      <c r="G987" s="2"/>
      <c r="H987" s="2"/>
      <c r="I987" s="2"/>
      <c r="J987" s="2"/>
      <c r="K987" s="2"/>
      <c r="L987" s="2"/>
      <c r="M987" s="2"/>
    </row>
    <row r="988" ht="15.75" customHeight="1">
      <c r="A988" s="2"/>
      <c r="B988" s="2"/>
      <c r="C988" s="2"/>
      <c r="D988" s="2"/>
      <c r="E988" s="2"/>
      <c r="F988" s="2"/>
      <c r="G988" s="2"/>
      <c r="H988" s="2"/>
      <c r="I988" s="2"/>
      <c r="J988" s="2"/>
      <c r="K988" s="2"/>
      <c r="L988" s="2"/>
      <c r="M988" s="2"/>
    </row>
    <row r="989" ht="15.75" customHeight="1">
      <c r="A989" s="2"/>
      <c r="B989" s="2"/>
      <c r="C989" s="2"/>
      <c r="D989" s="2"/>
      <c r="E989" s="2"/>
      <c r="F989" s="2"/>
      <c r="G989" s="2"/>
      <c r="H989" s="2"/>
      <c r="I989" s="2"/>
      <c r="J989" s="2"/>
      <c r="K989" s="2"/>
      <c r="L989" s="2"/>
      <c r="M989" s="2"/>
    </row>
    <row r="990" ht="15.75" customHeight="1">
      <c r="A990" s="2"/>
      <c r="B990" s="2"/>
      <c r="C990" s="2"/>
      <c r="D990" s="2"/>
      <c r="E990" s="2"/>
      <c r="F990" s="2"/>
      <c r="G990" s="2"/>
      <c r="H990" s="2"/>
      <c r="I990" s="2"/>
      <c r="J990" s="2"/>
      <c r="K990" s="2"/>
      <c r="L990" s="2"/>
      <c r="M990" s="2"/>
    </row>
    <row r="991" ht="15.75" customHeight="1">
      <c r="A991" s="2"/>
      <c r="B991" s="2"/>
      <c r="C991" s="2"/>
      <c r="D991" s="2"/>
      <c r="E991" s="2"/>
      <c r="F991" s="2"/>
      <c r="G991" s="2"/>
      <c r="H991" s="2"/>
      <c r="I991" s="2"/>
      <c r="J991" s="2"/>
      <c r="K991" s="2"/>
      <c r="L991" s="2"/>
      <c r="M991" s="2"/>
    </row>
    <row r="992" ht="15.75" customHeight="1">
      <c r="A992" s="2"/>
      <c r="B992" s="2"/>
      <c r="C992" s="2"/>
      <c r="D992" s="2"/>
      <c r="E992" s="2"/>
      <c r="F992" s="2"/>
      <c r="G992" s="2"/>
      <c r="H992" s="2"/>
      <c r="I992" s="2"/>
      <c r="J992" s="2"/>
      <c r="K992" s="2"/>
      <c r="L992" s="2"/>
      <c r="M992" s="2"/>
    </row>
    <row r="993" ht="15.75" customHeight="1">
      <c r="A993" s="2"/>
      <c r="B993" s="2"/>
      <c r="C993" s="2"/>
      <c r="D993" s="2"/>
      <c r="E993" s="2"/>
      <c r="F993" s="2"/>
      <c r="G993" s="2"/>
      <c r="H993" s="2"/>
      <c r="I993" s="2"/>
      <c r="J993" s="2"/>
      <c r="K993" s="2"/>
      <c r="L993" s="2"/>
      <c r="M993" s="2"/>
    </row>
    <row r="994" ht="15.75" customHeight="1">
      <c r="A994" s="2"/>
      <c r="B994" s="2"/>
      <c r="C994" s="2"/>
      <c r="D994" s="2"/>
      <c r="E994" s="2"/>
      <c r="F994" s="2"/>
      <c r="G994" s="2"/>
      <c r="H994" s="2"/>
      <c r="I994" s="2"/>
      <c r="J994" s="2"/>
      <c r="K994" s="2"/>
      <c r="L994" s="2"/>
      <c r="M994" s="2"/>
    </row>
    <row r="995" ht="15.75" customHeight="1">
      <c r="A995" s="2"/>
      <c r="B995" s="2"/>
      <c r="C995" s="2"/>
      <c r="D995" s="2"/>
      <c r="E995" s="2"/>
      <c r="F995" s="2"/>
      <c r="G995" s="2"/>
      <c r="H995" s="2"/>
      <c r="I995" s="2"/>
      <c r="J995" s="2"/>
      <c r="K995" s="2"/>
      <c r="L995" s="2"/>
      <c r="M995" s="2"/>
    </row>
    <row r="996" ht="15.75" customHeight="1">
      <c r="A996" s="2"/>
      <c r="B996" s="2"/>
      <c r="C996" s="2"/>
      <c r="D996" s="2"/>
      <c r="E996" s="2"/>
      <c r="F996" s="2"/>
      <c r="G996" s="2"/>
      <c r="H996" s="2"/>
      <c r="I996" s="2"/>
      <c r="J996" s="2"/>
      <c r="K996" s="2"/>
      <c r="L996" s="2"/>
      <c r="M996" s="2"/>
    </row>
    <row r="997" ht="15.75" customHeight="1">
      <c r="A997" s="2"/>
      <c r="B997" s="2"/>
      <c r="C997" s="2"/>
      <c r="D997" s="2"/>
      <c r="E997" s="2"/>
      <c r="F997" s="2"/>
      <c r="G997" s="2"/>
      <c r="H997" s="2"/>
      <c r="I997" s="2"/>
      <c r="J997" s="2"/>
      <c r="K997" s="2"/>
      <c r="L997" s="2"/>
      <c r="M997" s="2"/>
    </row>
    <row r="998" ht="15.75" customHeight="1">
      <c r="A998" s="2"/>
      <c r="B998" s="2"/>
      <c r="C998" s="2"/>
      <c r="D998" s="2"/>
      <c r="E998" s="2"/>
      <c r="F998" s="2"/>
      <c r="G998" s="2"/>
      <c r="H998" s="2"/>
      <c r="I998" s="2"/>
      <c r="J998" s="2"/>
      <c r="K998" s="2"/>
      <c r="L998" s="2"/>
      <c r="M998" s="2"/>
    </row>
    <row r="999" ht="15.75" customHeight="1">
      <c r="A999" s="2"/>
      <c r="B999" s="2"/>
      <c r="C999" s="2"/>
      <c r="D999" s="2"/>
      <c r="E999" s="2"/>
      <c r="F999" s="2"/>
      <c r="G999" s="2"/>
      <c r="H999" s="2"/>
      <c r="I999" s="2"/>
      <c r="J999" s="2"/>
      <c r="K999" s="2"/>
      <c r="L999" s="2"/>
      <c r="M999" s="2"/>
    </row>
    <row r="1000" ht="15.75" customHeight="1">
      <c r="A1000" s="2"/>
      <c r="B1000" s="2"/>
      <c r="C1000" s="2"/>
      <c r="D1000" s="2"/>
      <c r="E1000" s="2"/>
      <c r="F1000" s="2"/>
      <c r="G1000" s="2"/>
      <c r="H1000" s="2"/>
      <c r="I1000" s="2"/>
      <c r="J1000" s="2"/>
      <c r="K1000" s="2"/>
      <c r="L1000" s="2"/>
      <c r="M1000" s="2"/>
    </row>
  </sheetData>
  <mergeCells count="610">
    <mergeCell ref="A1:M1"/>
    <mergeCell ref="A2:M2"/>
    <mergeCell ref="A3:M3"/>
    <mergeCell ref="A4:B4"/>
    <mergeCell ref="C4:G4"/>
    <mergeCell ref="H4:I4"/>
    <mergeCell ref="J4:M4"/>
    <mergeCell ref="A5:B5"/>
    <mergeCell ref="C5:G5"/>
    <mergeCell ref="H5:I5"/>
    <mergeCell ref="J5:M5"/>
    <mergeCell ref="C6:G6"/>
    <mergeCell ref="H6:I6"/>
    <mergeCell ref="J6:M6"/>
    <mergeCell ref="A6:B6"/>
    <mergeCell ref="A7:B7"/>
    <mergeCell ref="C7:G7"/>
    <mergeCell ref="H7:I7"/>
    <mergeCell ref="J7:M7"/>
    <mergeCell ref="C8:E8"/>
    <mergeCell ref="H8:K8"/>
    <mergeCell ref="M9:M11"/>
    <mergeCell ref="N9:N11"/>
    <mergeCell ref="O9:O11"/>
    <mergeCell ref="C10:E10"/>
    <mergeCell ref="C11:E11"/>
    <mergeCell ref="C12:E12"/>
    <mergeCell ref="A9:A11"/>
    <mergeCell ref="B9:B11"/>
    <mergeCell ref="C9:E9"/>
    <mergeCell ref="F9:F11"/>
    <mergeCell ref="G9:G11"/>
    <mergeCell ref="H9:K11"/>
    <mergeCell ref="L9:L11"/>
    <mergeCell ref="H12:K12"/>
    <mergeCell ref="B13:M13"/>
    <mergeCell ref="B14:F14"/>
    <mergeCell ref="H14:K14"/>
    <mergeCell ref="B15:G15"/>
    <mergeCell ref="H15:M15"/>
    <mergeCell ref="H16:M16"/>
    <mergeCell ref="H32:I32"/>
    <mergeCell ref="J32:K32"/>
    <mergeCell ref="H33:M33"/>
    <mergeCell ref="H34:K34"/>
    <mergeCell ref="H35:K35"/>
    <mergeCell ref="H36:K36"/>
    <mergeCell ref="H37:K37"/>
    <mergeCell ref="H38:K38"/>
    <mergeCell ref="C32:E32"/>
    <mergeCell ref="F32:G32"/>
    <mergeCell ref="A33:G33"/>
    <mergeCell ref="C34:E34"/>
    <mergeCell ref="C35:E35"/>
    <mergeCell ref="C36:E36"/>
    <mergeCell ref="C37:E37"/>
    <mergeCell ref="H41:K41"/>
    <mergeCell ref="H42:K42"/>
    <mergeCell ref="C38:E38"/>
    <mergeCell ref="C39:E39"/>
    <mergeCell ref="H39:K39"/>
    <mergeCell ref="C40:E40"/>
    <mergeCell ref="H40:K40"/>
    <mergeCell ref="C41:E41"/>
    <mergeCell ref="C42:E42"/>
    <mergeCell ref="H19:K19"/>
    <mergeCell ref="H20:K20"/>
    <mergeCell ref="B16:G16"/>
    <mergeCell ref="C17:E17"/>
    <mergeCell ref="H17:K17"/>
    <mergeCell ref="C18:E18"/>
    <mergeCell ref="H18:K18"/>
    <mergeCell ref="C19:E19"/>
    <mergeCell ref="C20:E20"/>
    <mergeCell ref="H25:K25"/>
    <mergeCell ref="H26:K26"/>
    <mergeCell ref="H27:K27"/>
    <mergeCell ref="H28:K28"/>
    <mergeCell ref="H29:K29"/>
    <mergeCell ref="H30:K30"/>
    <mergeCell ref="C21:E21"/>
    <mergeCell ref="H21:K21"/>
    <mergeCell ref="C22:E22"/>
    <mergeCell ref="H22:K22"/>
    <mergeCell ref="C23:E23"/>
    <mergeCell ref="H23:K23"/>
    <mergeCell ref="H24:K24"/>
    <mergeCell ref="C24:E24"/>
    <mergeCell ref="C25:E25"/>
    <mergeCell ref="C26:E26"/>
    <mergeCell ref="C27:E27"/>
    <mergeCell ref="C28:E28"/>
    <mergeCell ref="C29:E29"/>
    <mergeCell ref="C30:E30"/>
    <mergeCell ref="A31:B31"/>
    <mergeCell ref="C31:E31"/>
    <mergeCell ref="F31:G31"/>
    <mergeCell ref="H31:I31"/>
    <mergeCell ref="J31:K31"/>
    <mergeCell ref="L31:M31"/>
    <mergeCell ref="A32:B32"/>
    <mergeCell ref="L32:M32"/>
    <mergeCell ref="H47:K47"/>
    <mergeCell ref="H48:K48"/>
    <mergeCell ref="C43:E43"/>
    <mergeCell ref="H43:K43"/>
    <mergeCell ref="C44:E44"/>
    <mergeCell ref="H44:K44"/>
    <mergeCell ref="C45:E45"/>
    <mergeCell ref="H45:K45"/>
    <mergeCell ref="H46:K46"/>
    <mergeCell ref="H50:K50"/>
    <mergeCell ref="H51:K51"/>
    <mergeCell ref="C46:E46"/>
    <mergeCell ref="C47:E47"/>
    <mergeCell ref="C48:E48"/>
    <mergeCell ref="C49:E49"/>
    <mergeCell ref="H49:K49"/>
    <mergeCell ref="C50:E50"/>
    <mergeCell ref="C51:E51"/>
    <mergeCell ref="H56:K56"/>
    <mergeCell ref="H57:K57"/>
    <mergeCell ref="H58:K58"/>
    <mergeCell ref="H59:K59"/>
    <mergeCell ref="H60:I60"/>
    <mergeCell ref="J60:K60"/>
    <mergeCell ref="L60:M60"/>
    <mergeCell ref="C52:E52"/>
    <mergeCell ref="H52:K52"/>
    <mergeCell ref="C53:E53"/>
    <mergeCell ref="H53:K53"/>
    <mergeCell ref="C54:E54"/>
    <mergeCell ref="H54:K54"/>
    <mergeCell ref="H55:K55"/>
    <mergeCell ref="A60:B60"/>
    <mergeCell ref="A61:B61"/>
    <mergeCell ref="C55:E55"/>
    <mergeCell ref="C56:E56"/>
    <mergeCell ref="C57:E57"/>
    <mergeCell ref="C58:E58"/>
    <mergeCell ref="C59:E59"/>
    <mergeCell ref="C60:E60"/>
    <mergeCell ref="F60:G60"/>
    <mergeCell ref="C80:E80"/>
    <mergeCell ref="C81:E81"/>
    <mergeCell ref="C82:E82"/>
    <mergeCell ref="C83:E83"/>
    <mergeCell ref="C84:E84"/>
    <mergeCell ref="C85:E85"/>
    <mergeCell ref="C86:E86"/>
    <mergeCell ref="C87:E87"/>
    <mergeCell ref="C88:E88"/>
    <mergeCell ref="C92:E92"/>
    <mergeCell ref="C93:E93"/>
    <mergeCell ref="C94:E94"/>
    <mergeCell ref="C95:E95"/>
    <mergeCell ref="C96:E96"/>
    <mergeCell ref="C97:E97"/>
    <mergeCell ref="C98:E98"/>
    <mergeCell ref="C99:E99"/>
    <mergeCell ref="C100:E100"/>
    <mergeCell ref="C101:E101"/>
    <mergeCell ref="C102:E102"/>
    <mergeCell ref="C103:E103"/>
    <mergeCell ref="C111:E111"/>
    <mergeCell ref="C112:E112"/>
    <mergeCell ref="C113:E113"/>
    <mergeCell ref="C114:E114"/>
    <mergeCell ref="C115:E115"/>
    <mergeCell ref="C116:E116"/>
    <mergeCell ref="C117:E117"/>
    <mergeCell ref="C121:E121"/>
    <mergeCell ref="C104:E104"/>
    <mergeCell ref="C105:E105"/>
    <mergeCell ref="C106:E106"/>
    <mergeCell ref="C107:E107"/>
    <mergeCell ref="C108:E108"/>
    <mergeCell ref="C109:E109"/>
    <mergeCell ref="C110:E110"/>
    <mergeCell ref="C61:E61"/>
    <mergeCell ref="F61:G61"/>
    <mergeCell ref="H61:I61"/>
    <mergeCell ref="J61:K61"/>
    <mergeCell ref="L61:M61"/>
    <mergeCell ref="A62:G62"/>
    <mergeCell ref="H62:M62"/>
    <mergeCell ref="C63:E63"/>
    <mergeCell ref="H63:K63"/>
    <mergeCell ref="C64:E64"/>
    <mergeCell ref="H64:K64"/>
    <mergeCell ref="C65:E65"/>
    <mergeCell ref="H65:K65"/>
    <mergeCell ref="H66:K66"/>
    <mergeCell ref="C66:E66"/>
    <mergeCell ref="C67:E67"/>
    <mergeCell ref="C68:E68"/>
    <mergeCell ref="C69:E69"/>
    <mergeCell ref="C70:E70"/>
    <mergeCell ref="C71:E71"/>
    <mergeCell ref="C72:E72"/>
    <mergeCell ref="H67:K67"/>
    <mergeCell ref="H68:K68"/>
    <mergeCell ref="H69:K69"/>
    <mergeCell ref="H70:K70"/>
    <mergeCell ref="H71:K71"/>
    <mergeCell ref="H72:K72"/>
    <mergeCell ref="H73:K73"/>
    <mergeCell ref="H81:K81"/>
    <mergeCell ref="H82:K82"/>
    <mergeCell ref="H83:K83"/>
    <mergeCell ref="H84:K84"/>
    <mergeCell ref="H85:K85"/>
    <mergeCell ref="H86:K86"/>
    <mergeCell ref="H87:K87"/>
    <mergeCell ref="H88:K88"/>
    <mergeCell ref="H74:K74"/>
    <mergeCell ref="H75:K75"/>
    <mergeCell ref="H76:K76"/>
    <mergeCell ref="H77:K77"/>
    <mergeCell ref="H78:K78"/>
    <mergeCell ref="H79:K79"/>
    <mergeCell ref="H80:K80"/>
    <mergeCell ref="C73:E73"/>
    <mergeCell ref="C74:E74"/>
    <mergeCell ref="C75:E75"/>
    <mergeCell ref="C76:E76"/>
    <mergeCell ref="C77:E77"/>
    <mergeCell ref="C78:E78"/>
    <mergeCell ref="C79:E79"/>
    <mergeCell ref="H191:K191"/>
    <mergeCell ref="H192:K192"/>
    <mergeCell ref="H193:K193"/>
    <mergeCell ref="H194:K194"/>
    <mergeCell ref="H195:K195"/>
    <mergeCell ref="H196:K196"/>
    <mergeCell ref="H197:K197"/>
    <mergeCell ref="H198:K198"/>
    <mergeCell ref="H199:K199"/>
    <mergeCell ref="H200:K200"/>
    <mergeCell ref="H201:K201"/>
    <mergeCell ref="H202:K202"/>
    <mergeCell ref="H203:K203"/>
    <mergeCell ref="H204:K204"/>
    <mergeCell ref="F205:G205"/>
    <mergeCell ref="H205:I205"/>
    <mergeCell ref="J205:K205"/>
    <mergeCell ref="L205:M205"/>
    <mergeCell ref="F206:G206"/>
    <mergeCell ref="H206:I206"/>
    <mergeCell ref="J206:K206"/>
    <mergeCell ref="L206:M206"/>
    <mergeCell ref="H207:M207"/>
    <mergeCell ref="H208:K208"/>
    <mergeCell ref="H209:K209"/>
    <mergeCell ref="H210:K210"/>
    <mergeCell ref="H211:K211"/>
    <mergeCell ref="H212:K212"/>
    <mergeCell ref="H213:K213"/>
    <mergeCell ref="H214:K214"/>
    <mergeCell ref="H215:K215"/>
    <mergeCell ref="H216:K216"/>
    <mergeCell ref="H217:K217"/>
    <mergeCell ref="H218:K218"/>
    <mergeCell ref="H219:K219"/>
    <mergeCell ref="H220:K220"/>
    <mergeCell ref="H221:K221"/>
    <mergeCell ref="H222:K222"/>
    <mergeCell ref="H223:K223"/>
    <mergeCell ref="H224:K224"/>
    <mergeCell ref="H225:K225"/>
    <mergeCell ref="H226:K226"/>
    <mergeCell ref="H234:I234"/>
    <mergeCell ref="J234:K234"/>
    <mergeCell ref="L234:M234"/>
    <mergeCell ref="H227:K227"/>
    <mergeCell ref="H228:K228"/>
    <mergeCell ref="H229:K229"/>
    <mergeCell ref="H230:K230"/>
    <mergeCell ref="H231:K231"/>
    <mergeCell ref="H232:K232"/>
    <mergeCell ref="H233:K233"/>
    <mergeCell ref="C188:E188"/>
    <mergeCell ref="C189:E189"/>
    <mergeCell ref="C190:E190"/>
    <mergeCell ref="C191:E191"/>
    <mergeCell ref="C192:E192"/>
    <mergeCell ref="C193:E193"/>
    <mergeCell ref="C194:E194"/>
    <mergeCell ref="C195:E195"/>
    <mergeCell ref="C196:E196"/>
    <mergeCell ref="C197:E197"/>
    <mergeCell ref="C198:E198"/>
    <mergeCell ref="C199:E199"/>
    <mergeCell ref="C200:E200"/>
    <mergeCell ref="C201:E201"/>
    <mergeCell ref="C202:E202"/>
    <mergeCell ref="C203:E203"/>
    <mergeCell ref="C204:E204"/>
    <mergeCell ref="A205:B205"/>
    <mergeCell ref="C205:E205"/>
    <mergeCell ref="A206:B206"/>
    <mergeCell ref="A207:G207"/>
    <mergeCell ref="C206:E206"/>
    <mergeCell ref="C208:E208"/>
    <mergeCell ref="C209:E209"/>
    <mergeCell ref="C210:E210"/>
    <mergeCell ref="C211:E211"/>
    <mergeCell ref="C212:E212"/>
    <mergeCell ref="C213:E213"/>
    <mergeCell ref="C214:E214"/>
    <mergeCell ref="C215:E215"/>
    <mergeCell ref="C216:E216"/>
    <mergeCell ref="C217:E217"/>
    <mergeCell ref="C218:E218"/>
    <mergeCell ref="C219:E219"/>
    <mergeCell ref="C220:E220"/>
    <mergeCell ref="C221:E221"/>
    <mergeCell ref="C222:E222"/>
    <mergeCell ref="C223:E223"/>
    <mergeCell ref="C224:E224"/>
    <mergeCell ref="C225:E225"/>
    <mergeCell ref="C226:E226"/>
    <mergeCell ref="C227:E227"/>
    <mergeCell ref="C234:E234"/>
    <mergeCell ref="F234:G234"/>
    <mergeCell ref="F263:G263"/>
    <mergeCell ref="H263:I263"/>
    <mergeCell ref="L263:M263"/>
    <mergeCell ref="A263:B263"/>
    <mergeCell ref="A264:B264"/>
    <mergeCell ref="C264:E264"/>
    <mergeCell ref="F264:G264"/>
    <mergeCell ref="H264:I264"/>
    <mergeCell ref="J264:K264"/>
    <mergeCell ref="L264:M264"/>
    <mergeCell ref="H258:K258"/>
    <mergeCell ref="H259:K259"/>
    <mergeCell ref="H260:K260"/>
    <mergeCell ref="H261:K261"/>
    <mergeCell ref="H262:K262"/>
    <mergeCell ref="C263:E263"/>
    <mergeCell ref="J263:K263"/>
    <mergeCell ref="C228:E228"/>
    <mergeCell ref="C229:E229"/>
    <mergeCell ref="C230:E230"/>
    <mergeCell ref="C231:E231"/>
    <mergeCell ref="C232:E232"/>
    <mergeCell ref="C233:E233"/>
    <mergeCell ref="A234:B234"/>
    <mergeCell ref="A235:B235"/>
    <mergeCell ref="F235:G235"/>
    <mergeCell ref="H235:I235"/>
    <mergeCell ref="J235:K235"/>
    <mergeCell ref="L235:M235"/>
    <mergeCell ref="A236:G236"/>
    <mergeCell ref="H236:M236"/>
    <mergeCell ref="C235:E235"/>
    <mergeCell ref="C237:E237"/>
    <mergeCell ref="C238:E238"/>
    <mergeCell ref="C239:E239"/>
    <mergeCell ref="C240:E240"/>
    <mergeCell ref="C241:E241"/>
    <mergeCell ref="C242:E242"/>
    <mergeCell ref="H237:K237"/>
    <mergeCell ref="H238:K238"/>
    <mergeCell ref="H239:K239"/>
    <mergeCell ref="H240:K240"/>
    <mergeCell ref="H241:K241"/>
    <mergeCell ref="H242:K242"/>
    <mergeCell ref="H243:K243"/>
    <mergeCell ref="C243:E243"/>
    <mergeCell ref="C244:E244"/>
    <mergeCell ref="C245:E245"/>
    <mergeCell ref="C246:E246"/>
    <mergeCell ref="C247:E247"/>
    <mergeCell ref="C248:E248"/>
    <mergeCell ref="C249:E249"/>
    <mergeCell ref="H244:K244"/>
    <mergeCell ref="H245:K245"/>
    <mergeCell ref="H246:K246"/>
    <mergeCell ref="H247:K247"/>
    <mergeCell ref="H248:K248"/>
    <mergeCell ref="H249:K249"/>
    <mergeCell ref="H250:K250"/>
    <mergeCell ref="H251:K251"/>
    <mergeCell ref="H252:K252"/>
    <mergeCell ref="H253:K253"/>
    <mergeCell ref="H254:K254"/>
    <mergeCell ref="H255:K255"/>
    <mergeCell ref="H256:K256"/>
    <mergeCell ref="H257:K257"/>
    <mergeCell ref="H117:K117"/>
    <mergeCell ref="A118:B118"/>
    <mergeCell ref="C118:E118"/>
    <mergeCell ref="F118:G118"/>
    <mergeCell ref="H118:I118"/>
    <mergeCell ref="J118:K118"/>
    <mergeCell ref="L118:M118"/>
    <mergeCell ref="A119:B119"/>
    <mergeCell ref="C119:E119"/>
    <mergeCell ref="F119:G119"/>
    <mergeCell ref="H119:I119"/>
    <mergeCell ref="J119:K119"/>
    <mergeCell ref="L119:M119"/>
    <mergeCell ref="A120:G120"/>
    <mergeCell ref="C90:E90"/>
    <mergeCell ref="F90:G90"/>
    <mergeCell ref="A91:G91"/>
    <mergeCell ref="A89:B89"/>
    <mergeCell ref="C89:E89"/>
    <mergeCell ref="F89:G89"/>
    <mergeCell ref="H89:I89"/>
    <mergeCell ref="J89:K89"/>
    <mergeCell ref="L89:M89"/>
    <mergeCell ref="A90:B90"/>
    <mergeCell ref="L90:M90"/>
    <mergeCell ref="H90:I90"/>
    <mergeCell ref="J90:K90"/>
    <mergeCell ref="H91:M91"/>
    <mergeCell ref="H92:K92"/>
    <mergeCell ref="H93:K93"/>
    <mergeCell ref="H94:K94"/>
    <mergeCell ref="H95:K95"/>
    <mergeCell ref="H96:K96"/>
    <mergeCell ref="H97:K97"/>
    <mergeCell ref="H98:K98"/>
    <mergeCell ref="H99:K99"/>
    <mergeCell ref="H100:K100"/>
    <mergeCell ref="H101:K101"/>
    <mergeCell ref="H102:K102"/>
    <mergeCell ref="H103:K103"/>
    <mergeCell ref="H104:K104"/>
    <mergeCell ref="H105:K105"/>
    <mergeCell ref="H106:K106"/>
    <mergeCell ref="H107:K107"/>
    <mergeCell ref="H108:K108"/>
    <mergeCell ref="H109:K109"/>
    <mergeCell ref="H110:K110"/>
    <mergeCell ref="H111:K111"/>
    <mergeCell ref="H112:K112"/>
    <mergeCell ref="H113:K113"/>
    <mergeCell ref="H114:K114"/>
    <mergeCell ref="H115:K115"/>
    <mergeCell ref="H116:K116"/>
    <mergeCell ref="H125:K125"/>
    <mergeCell ref="H126:K126"/>
    <mergeCell ref="H120:M120"/>
    <mergeCell ref="H121:K121"/>
    <mergeCell ref="C122:E122"/>
    <mergeCell ref="H122:K122"/>
    <mergeCell ref="C123:E123"/>
    <mergeCell ref="H123:K123"/>
    <mergeCell ref="H124:K124"/>
    <mergeCell ref="H128:K128"/>
    <mergeCell ref="H129:K129"/>
    <mergeCell ref="C124:E124"/>
    <mergeCell ref="C125:E125"/>
    <mergeCell ref="C126:E126"/>
    <mergeCell ref="C127:E127"/>
    <mergeCell ref="H127:K127"/>
    <mergeCell ref="C128:E128"/>
    <mergeCell ref="C129:E129"/>
    <mergeCell ref="C130:E130"/>
    <mergeCell ref="H130:K130"/>
    <mergeCell ref="C131:E131"/>
    <mergeCell ref="H131:K131"/>
    <mergeCell ref="C132:E132"/>
    <mergeCell ref="H132:K132"/>
    <mergeCell ref="H133:K133"/>
    <mergeCell ref="H141:K141"/>
    <mergeCell ref="H142:K142"/>
    <mergeCell ref="H143:K143"/>
    <mergeCell ref="H144:K144"/>
    <mergeCell ref="H145:K145"/>
    <mergeCell ref="H146:K146"/>
    <mergeCell ref="H134:K134"/>
    <mergeCell ref="H135:K135"/>
    <mergeCell ref="H136:K136"/>
    <mergeCell ref="H137:K137"/>
    <mergeCell ref="H138:K138"/>
    <mergeCell ref="H139:K139"/>
    <mergeCell ref="H140:K140"/>
    <mergeCell ref="H148:I148"/>
    <mergeCell ref="J148:K148"/>
    <mergeCell ref="A176:B176"/>
    <mergeCell ref="A177:B177"/>
    <mergeCell ref="C177:E177"/>
    <mergeCell ref="F177:G177"/>
    <mergeCell ref="H177:I177"/>
    <mergeCell ref="J177:K177"/>
    <mergeCell ref="L177:M177"/>
    <mergeCell ref="A178:G178"/>
    <mergeCell ref="H178:M178"/>
    <mergeCell ref="H179:K179"/>
    <mergeCell ref="H180:K180"/>
    <mergeCell ref="H181:K181"/>
    <mergeCell ref="H182:K182"/>
    <mergeCell ref="H183:K183"/>
    <mergeCell ref="C133:E133"/>
    <mergeCell ref="C134:E134"/>
    <mergeCell ref="C135:E135"/>
    <mergeCell ref="C136:E136"/>
    <mergeCell ref="C137:E137"/>
    <mergeCell ref="C138:E138"/>
    <mergeCell ref="C139:E139"/>
    <mergeCell ref="C140:E140"/>
    <mergeCell ref="C141:E141"/>
    <mergeCell ref="C142:E142"/>
    <mergeCell ref="C143:E143"/>
    <mergeCell ref="C144:E144"/>
    <mergeCell ref="C145:E145"/>
    <mergeCell ref="C146:E146"/>
    <mergeCell ref="C150:E150"/>
    <mergeCell ref="C151:E151"/>
    <mergeCell ref="C152:E152"/>
    <mergeCell ref="C153:E153"/>
    <mergeCell ref="C154:E154"/>
    <mergeCell ref="C155:E155"/>
    <mergeCell ref="C156:E156"/>
    <mergeCell ref="C157:E157"/>
    <mergeCell ref="C158:E158"/>
    <mergeCell ref="C159:E159"/>
    <mergeCell ref="C160:E160"/>
    <mergeCell ref="C161:E161"/>
    <mergeCell ref="C162:E162"/>
    <mergeCell ref="C163:E163"/>
    <mergeCell ref="C164:E164"/>
    <mergeCell ref="C165:E165"/>
    <mergeCell ref="C166:E166"/>
    <mergeCell ref="C167:E167"/>
    <mergeCell ref="C168:E168"/>
    <mergeCell ref="C169:E169"/>
    <mergeCell ref="C170:E170"/>
    <mergeCell ref="C171:E171"/>
    <mergeCell ref="C172:E172"/>
    <mergeCell ref="C173:E173"/>
    <mergeCell ref="C174:E174"/>
    <mergeCell ref="C175:E175"/>
    <mergeCell ref="C179:E179"/>
    <mergeCell ref="C180:E180"/>
    <mergeCell ref="C181:E181"/>
    <mergeCell ref="C182:E182"/>
    <mergeCell ref="C183:E183"/>
    <mergeCell ref="C184:E184"/>
    <mergeCell ref="C185:E185"/>
    <mergeCell ref="C186:E186"/>
    <mergeCell ref="C187:E187"/>
    <mergeCell ref="A147:B147"/>
    <mergeCell ref="C147:E147"/>
    <mergeCell ref="F147:G147"/>
    <mergeCell ref="H147:I147"/>
    <mergeCell ref="J147:K147"/>
    <mergeCell ref="L147:M147"/>
    <mergeCell ref="A148:B148"/>
    <mergeCell ref="L148:M148"/>
    <mergeCell ref="C148:E148"/>
    <mergeCell ref="F148:G148"/>
    <mergeCell ref="A149:G149"/>
    <mergeCell ref="H149:M149"/>
    <mergeCell ref="H150:K150"/>
    <mergeCell ref="H151:K151"/>
    <mergeCell ref="H152:K152"/>
    <mergeCell ref="H153:K153"/>
    <mergeCell ref="H154:K154"/>
    <mergeCell ref="H155:K155"/>
    <mergeCell ref="H156:K156"/>
    <mergeCell ref="H157:K157"/>
    <mergeCell ref="H158:K158"/>
    <mergeCell ref="H159:K159"/>
    <mergeCell ref="H160:K160"/>
    <mergeCell ref="H161:K161"/>
    <mergeCell ref="H162:K162"/>
    <mergeCell ref="H163:K163"/>
    <mergeCell ref="H164:K164"/>
    <mergeCell ref="H165:K165"/>
    <mergeCell ref="H166:K166"/>
    <mergeCell ref="H167:K167"/>
    <mergeCell ref="H168:K168"/>
    <mergeCell ref="H169:K169"/>
    <mergeCell ref="H170:K170"/>
    <mergeCell ref="H171:K171"/>
    <mergeCell ref="H172:K172"/>
    <mergeCell ref="H173:K173"/>
    <mergeCell ref="H174:K174"/>
    <mergeCell ref="H175:K175"/>
    <mergeCell ref="C176:E176"/>
    <mergeCell ref="F176:G176"/>
    <mergeCell ref="H176:I176"/>
    <mergeCell ref="J176:K176"/>
    <mergeCell ref="L176:M176"/>
    <mergeCell ref="H184:K184"/>
    <mergeCell ref="H185:K185"/>
    <mergeCell ref="H186:K186"/>
    <mergeCell ref="H187:K187"/>
    <mergeCell ref="H188:K188"/>
    <mergeCell ref="H189:K189"/>
    <mergeCell ref="H190:K190"/>
    <mergeCell ref="C257:E257"/>
    <mergeCell ref="C258:E258"/>
    <mergeCell ref="C259:E259"/>
    <mergeCell ref="C260:E260"/>
    <mergeCell ref="C261:E261"/>
    <mergeCell ref="C262:E262"/>
    <mergeCell ref="C250:E250"/>
    <mergeCell ref="C251:E251"/>
    <mergeCell ref="C252:E252"/>
    <mergeCell ref="C253:E253"/>
    <mergeCell ref="C254:E254"/>
    <mergeCell ref="C255:E255"/>
    <mergeCell ref="C256:E256"/>
  </mergeCells>
  <printOptions/>
  <pageMargins bottom="0.5" footer="0.0" header="0.0" left="0.5" right="0.5" top="0.5"/>
  <pageSetup paperSize="9" scale="90"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21.86"/>
    <col customWidth="1" min="3" max="20" width="7.14"/>
    <col customWidth="1" min="21" max="21" width="2.0"/>
    <col customWidth="1" min="22" max="23" width="9.0"/>
    <col customWidth="1" min="24" max="24" width="2.71"/>
    <col customWidth="1" min="25" max="25" width="13.86"/>
    <col customWidth="1" min="26" max="26" width="20.86"/>
    <col customWidth="1" min="27" max="39" width="9.14"/>
  </cols>
  <sheetData>
    <row r="1" ht="21.75" customHeight="1">
      <c r="A1" s="195" t="s">
        <v>13</v>
      </c>
      <c r="B1" s="137"/>
      <c r="C1" s="137"/>
      <c r="D1" s="137"/>
      <c r="E1" s="137"/>
      <c r="F1" s="137"/>
      <c r="G1" s="137"/>
      <c r="H1" s="137"/>
      <c r="I1" s="137"/>
      <c r="J1" s="137"/>
      <c r="K1" s="137"/>
      <c r="L1" s="137"/>
      <c r="M1" s="137"/>
      <c r="N1" s="137"/>
      <c r="O1" s="137"/>
      <c r="P1" s="137"/>
      <c r="Q1" s="137"/>
      <c r="R1" s="196"/>
      <c r="S1" s="197"/>
      <c r="T1" s="198"/>
      <c r="U1" s="199"/>
      <c r="V1" s="200"/>
      <c r="W1" s="200"/>
      <c r="X1" s="90"/>
      <c r="Y1" s="114"/>
      <c r="Z1" s="114"/>
      <c r="AA1" s="114"/>
      <c r="AB1" s="114"/>
      <c r="AC1" s="114"/>
      <c r="AD1" s="90"/>
      <c r="AE1" s="90"/>
      <c r="AF1" s="90"/>
      <c r="AG1" s="90"/>
      <c r="AH1" s="90"/>
      <c r="AI1" s="90"/>
      <c r="AJ1" s="90"/>
      <c r="AK1" s="90"/>
      <c r="AL1" s="90"/>
      <c r="AM1" s="90"/>
    </row>
    <row r="2" ht="21.75" customHeight="1">
      <c r="A2" s="201" t="s">
        <v>266</v>
      </c>
      <c r="B2" s="127"/>
      <c r="C2" s="127"/>
      <c r="D2" s="127"/>
      <c r="E2" s="127"/>
      <c r="F2" s="127"/>
      <c r="G2" s="127"/>
      <c r="H2" s="127"/>
      <c r="I2" s="127"/>
      <c r="J2" s="127"/>
      <c r="K2" s="127"/>
      <c r="L2" s="127"/>
      <c r="M2" s="127"/>
      <c r="N2" s="127"/>
      <c r="O2" s="127"/>
      <c r="P2" s="127"/>
      <c r="Q2" s="127"/>
      <c r="R2" s="202"/>
      <c r="S2" s="203" t="s">
        <v>267</v>
      </c>
      <c r="T2" s="202"/>
      <c r="U2" s="203"/>
      <c r="V2" s="204"/>
      <c r="W2" s="204"/>
      <c r="X2" s="90"/>
      <c r="Y2" s="114"/>
      <c r="Z2" s="114"/>
      <c r="AA2" s="114"/>
      <c r="AB2" s="114"/>
      <c r="AC2" s="114"/>
      <c r="AD2" s="90"/>
      <c r="AE2" s="90"/>
      <c r="AF2" s="90"/>
      <c r="AG2" s="90"/>
      <c r="AH2" s="90"/>
      <c r="AI2" s="90"/>
      <c r="AJ2" s="90"/>
      <c r="AK2" s="90"/>
      <c r="AL2" s="90"/>
      <c r="AM2" s="90"/>
    </row>
    <row r="3" ht="32.25" customHeight="1">
      <c r="A3" s="205" t="s">
        <v>268</v>
      </c>
      <c r="B3" s="96"/>
      <c r="C3" s="97"/>
      <c r="D3" s="206" t="s">
        <v>269</v>
      </c>
      <c r="E3" s="96"/>
      <c r="F3" s="96"/>
      <c r="G3" s="96"/>
      <c r="H3" s="96"/>
      <c r="I3" s="96"/>
      <c r="J3" s="96"/>
      <c r="K3" s="96"/>
      <c r="L3" s="97"/>
      <c r="M3" s="206" t="s">
        <v>233</v>
      </c>
      <c r="N3" s="96"/>
      <c r="O3" s="96"/>
      <c r="P3" s="96"/>
      <c r="Q3" s="96"/>
      <c r="R3" s="207"/>
      <c r="S3" s="208" t="s">
        <v>270</v>
      </c>
      <c r="T3" s="97"/>
      <c r="U3" s="208"/>
      <c r="V3" s="204"/>
      <c r="W3" s="204"/>
      <c r="X3" s="209"/>
      <c r="Y3" s="114"/>
      <c r="Z3" s="114"/>
      <c r="AA3" s="114"/>
      <c r="AB3" s="114"/>
      <c r="AC3" s="114"/>
      <c r="AD3" s="210"/>
      <c r="AE3" s="209"/>
      <c r="AF3" s="209"/>
      <c r="AG3" s="209"/>
      <c r="AH3" s="209"/>
      <c r="AI3" s="209"/>
      <c r="AJ3" s="209"/>
      <c r="AK3" s="209"/>
      <c r="AL3" s="209"/>
      <c r="AM3" s="209"/>
    </row>
    <row r="4" ht="32.25" customHeight="1">
      <c r="A4" s="205" t="s">
        <v>271</v>
      </c>
      <c r="B4" s="96"/>
      <c r="C4" s="97"/>
      <c r="D4" s="206" t="s">
        <v>272</v>
      </c>
      <c r="E4" s="96"/>
      <c r="F4" s="96"/>
      <c r="G4" s="96"/>
      <c r="H4" s="97"/>
      <c r="I4" s="206" t="s">
        <v>273</v>
      </c>
      <c r="J4" s="96"/>
      <c r="K4" s="96"/>
      <c r="L4" s="97"/>
      <c r="M4" s="206" t="s">
        <v>274</v>
      </c>
      <c r="N4" s="96"/>
      <c r="O4" s="97"/>
      <c r="P4" s="206" t="s">
        <v>275</v>
      </c>
      <c r="Q4" s="96"/>
      <c r="R4" s="97"/>
      <c r="S4" s="208" t="s">
        <v>276</v>
      </c>
      <c r="T4" s="97"/>
      <c r="U4" s="208"/>
      <c r="V4" s="204"/>
      <c r="W4" s="204"/>
      <c r="X4" s="211" t="s">
        <v>277</v>
      </c>
      <c r="Y4" s="114"/>
      <c r="Z4" s="212"/>
      <c r="AA4" s="114"/>
      <c r="AB4" s="114"/>
      <c r="AC4" s="114"/>
      <c r="AD4" s="210"/>
      <c r="AE4" s="209"/>
      <c r="AF4" s="209"/>
      <c r="AG4" s="209"/>
      <c r="AH4" s="209"/>
      <c r="AI4" s="209"/>
      <c r="AJ4" s="209"/>
      <c r="AK4" s="209"/>
      <c r="AL4" s="209"/>
      <c r="AM4" s="209"/>
    </row>
    <row r="5" ht="32.25" customHeight="1">
      <c r="A5" s="205" t="s">
        <v>278</v>
      </c>
      <c r="B5" s="96"/>
      <c r="C5" s="97"/>
      <c r="D5" s="206" t="s">
        <v>279</v>
      </c>
      <c r="E5" s="96"/>
      <c r="F5" s="96"/>
      <c r="G5" s="96"/>
      <c r="H5" s="97"/>
      <c r="I5" s="206" t="s">
        <v>280</v>
      </c>
      <c r="J5" s="96"/>
      <c r="K5" s="96"/>
      <c r="L5" s="97"/>
      <c r="M5" s="206" t="s">
        <v>281</v>
      </c>
      <c r="N5" s="96"/>
      <c r="O5" s="97"/>
      <c r="P5" s="206" t="s">
        <v>282</v>
      </c>
      <c r="Q5" s="96"/>
      <c r="R5" s="97"/>
      <c r="S5" s="208" t="s">
        <v>283</v>
      </c>
      <c r="T5" s="97"/>
      <c r="U5" s="208"/>
      <c r="V5" s="204"/>
      <c r="W5" s="204"/>
      <c r="X5" s="209"/>
      <c r="Y5" s="209"/>
      <c r="Z5" s="209"/>
      <c r="AA5" s="209"/>
      <c r="AB5" s="209"/>
      <c r="AC5" s="209"/>
      <c r="AD5" s="209"/>
      <c r="AE5" s="209"/>
      <c r="AF5" s="209"/>
      <c r="AG5" s="209"/>
      <c r="AH5" s="209"/>
      <c r="AI5" s="209"/>
      <c r="AJ5" s="209"/>
      <c r="AK5" s="209"/>
      <c r="AL5" s="209"/>
      <c r="AM5" s="209"/>
    </row>
    <row r="6" ht="15.0" customHeight="1">
      <c r="A6" s="213" t="s">
        <v>284</v>
      </c>
      <c r="B6" s="214" t="s">
        <v>29</v>
      </c>
      <c r="C6" s="214" t="s">
        <v>30</v>
      </c>
      <c r="D6" s="215" t="s">
        <v>32</v>
      </c>
      <c r="E6" s="5"/>
      <c r="F6" s="5"/>
      <c r="G6" s="6"/>
      <c r="H6" s="215" t="s">
        <v>33</v>
      </c>
      <c r="I6" s="216" t="s">
        <v>285</v>
      </c>
      <c r="J6" s="216" t="s">
        <v>285</v>
      </c>
      <c r="K6" s="216" t="s">
        <v>285</v>
      </c>
      <c r="L6" s="216" t="s">
        <v>285</v>
      </c>
      <c r="M6" s="216" t="s">
        <v>285</v>
      </c>
      <c r="N6" s="216" t="s">
        <v>285</v>
      </c>
      <c r="O6" s="216" t="s">
        <v>285</v>
      </c>
      <c r="P6" s="216" t="s">
        <v>285</v>
      </c>
      <c r="Q6" s="216" t="s">
        <v>285</v>
      </c>
      <c r="R6" s="217" t="s">
        <v>285</v>
      </c>
      <c r="S6" s="113" t="s">
        <v>286</v>
      </c>
      <c r="T6" s="218" t="s">
        <v>224</v>
      </c>
      <c r="U6" s="219"/>
      <c r="V6" s="103" t="s">
        <v>217</v>
      </c>
      <c r="W6" s="103" t="s">
        <v>218</v>
      </c>
      <c r="X6" s="209"/>
      <c r="Y6" s="220"/>
      <c r="Z6" s="209"/>
      <c r="AA6" s="209"/>
      <c r="AB6" s="209"/>
      <c r="AC6" s="209"/>
      <c r="AD6" s="209"/>
      <c r="AE6" s="209"/>
      <c r="AF6" s="209"/>
      <c r="AG6" s="209"/>
      <c r="AH6" s="209"/>
      <c r="AI6" s="209"/>
      <c r="AJ6" s="209"/>
      <c r="AK6" s="209"/>
      <c r="AL6" s="209"/>
      <c r="AM6" s="209"/>
    </row>
    <row r="7" ht="15.0" customHeight="1">
      <c r="A7" s="163"/>
      <c r="B7" s="105"/>
      <c r="C7" s="105"/>
      <c r="D7" s="164"/>
      <c r="E7" s="127"/>
      <c r="F7" s="127"/>
      <c r="G7" s="119"/>
      <c r="H7" s="164"/>
      <c r="I7" s="221" t="s">
        <v>287</v>
      </c>
      <c r="J7" s="221" t="s">
        <v>288</v>
      </c>
      <c r="K7" s="221" t="s">
        <v>289</v>
      </c>
      <c r="L7" s="221" t="s">
        <v>290</v>
      </c>
      <c r="M7" s="221" t="s">
        <v>291</v>
      </c>
      <c r="N7" s="221" t="s">
        <v>292</v>
      </c>
      <c r="O7" s="221" t="s">
        <v>293</v>
      </c>
      <c r="P7" s="221" t="s">
        <v>294</v>
      </c>
      <c r="Q7" s="221" t="s">
        <v>295</v>
      </c>
      <c r="R7" s="222" t="s">
        <v>296</v>
      </c>
      <c r="S7" s="119"/>
      <c r="T7" s="162"/>
      <c r="U7" s="223"/>
      <c r="V7" s="103"/>
      <c r="W7" s="103"/>
      <c r="X7" s="209"/>
      <c r="Y7" s="220"/>
      <c r="Z7" s="224"/>
      <c r="AA7" s="209"/>
      <c r="AB7" s="209"/>
      <c r="AC7" s="209"/>
      <c r="AD7" s="209"/>
      <c r="AE7" s="209"/>
      <c r="AF7" s="209"/>
      <c r="AG7" s="209"/>
      <c r="AH7" s="209"/>
      <c r="AI7" s="209"/>
      <c r="AJ7" s="209"/>
      <c r="AK7" s="209"/>
      <c r="AL7" s="209"/>
      <c r="AM7" s="209"/>
    </row>
    <row r="8" ht="15.0" customHeight="1">
      <c r="A8" s="225">
        <v>1.0</v>
      </c>
      <c r="B8" s="225" t="s">
        <v>243</v>
      </c>
      <c r="C8" s="225" t="s">
        <v>297</v>
      </c>
      <c r="D8" s="226" t="s">
        <v>211</v>
      </c>
      <c r="E8" s="5"/>
      <c r="F8" s="5"/>
      <c r="G8" s="6"/>
      <c r="H8" s="226" t="s">
        <v>39</v>
      </c>
      <c r="I8" s="227"/>
      <c r="J8" s="219"/>
      <c r="K8" s="219"/>
      <c r="L8" s="219"/>
      <c r="M8" s="219"/>
      <c r="N8" s="219"/>
      <c r="O8" s="219"/>
      <c r="P8" s="219"/>
      <c r="Q8" s="219"/>
      <c r="R8" s="113"/>
      <c r="S8" s="112"/>
      <c r="T8" s="228"/>
      <c r="U8" s="111"/>
      <c r="V8" s="101"/>
      <c r="W8" s="101"/>
      <c r="X8" s="209"/>
      <c r="Y8" s="220"/>
      <c r="Z8" s="209"/>
      <c r="AA8" s="209"/>
      <c r="AB8" s="209"/>
      <c r="AC8" s="209"/>
      <c r="AD8" s="209"/>
      <c r="AE8" s="209"/>
      <c r="AF8" s="209"/>
      <c r="AG8" s="209"/>
      <c r="AH8" s="209"/>
      <c r="AI8" s="209"/>
      <c r="AJ8" s="209"/>
      <c r="AK8" s="209"/>
      <c r="AL8" s="209"/>
      <c r="AM8" s="209"/>
    </row>
    <row r="9" ht="15.0" customHeight="1">
      <c r="A9" s="160"/>
      <c r="B9" s="160"/>
      <c r="C9" s="160"/>
      <c r="D9" s="161"/>
      <c r="G9" s="10"/>
      <c r="H9" s="161"/>
      <c r="I9" s="229"/>
      <c r="J9" s="223"/>
      <c r="K9" s="223"/>
      <c r="L9" s="223"/>
      <c r="M9" s="223"/>
      <c r="N9" s="223"/>
      <c r="O9" s="223"/>
      <c r="P9" s="223"/>
      <c r="Q9" s="223"/>
      <c r="R9" s="230"/>
      <c r="S9" s="119"/>
      <c r="T9" s="165"/>
      <c r="U9" s="111"/>
      <c r="V9" s="105"/>
      <c r="W9" s="105"/>
      <c r="X9" s="209"/>
      <c r="Y9" s="220"/>
      <c r="Z9" s="209"/>
      <c r="AA9" s="209"/>
      <c r="AB9" s="209"/>
      <c r="AC9" s="209"/>
      <c r="AD9" s="209"/>
      <c r="AE9" s="209"/>
      <c r="AF9" s="209"/>
      <c r="AG9" s="209"/>
      <c r="AH9" s="209"/>
      <c r="AI9" s="209"/>
      <c r="AJ9" s="209"/>
      <c r="AK9" s="209"/>
      <c r="AL9" s="209"/>
      <c r="AM9" s="209"/>
    </row>
    <row r="10" ht="15.0" customHeight="1">
      <c r="A10" s="160"/>
      <c r="B10" s="105"/>
      <c r="C10" s="160"/>
      <c r="D10" s="161"/>
      <c r="G10" s="10"/>
      <c r="H10" s="161"/>
      <c r="I10" s="229"/>
      <c r="J10" s="223"/>
      <c r="K10" s="223"/>
      <c r="L10" s="223"/>
      <c r="M10" s="223"/>
      <c r="N10" s="223"/>
      <c r="O10" s="223"/>
      <c r="P10" s="223"/>
      <c r="Q10" s="223"/>
      <c r="R10" s="230"/>
      <c r="S10" s="112"/>
      <c r="T10" s="228"/>
      <c r="U10" s="231"/>
      <c r="V10" s="103"/>
      <c r="W10" s="103"/>
      <c r="X10" s="209"/>
      <c r="Y10" s="209"/>
      <c r="Z10" s="209"/>
      <c r="AA10" s="209"/>
      <c r="AB10" s="209"/>
      <c r="AC10" s="209"/>
      <c r="AD10" s="209"/>
      <c r="AE10" s="209"/>
      <c r="AF10" s="209"/>
      <c r="AG10" s="209"/>
      <c r="AH10" s="209"/>
      <c r="AI10" s="209"/>
      <c r="AJ10" s="209"/>
      <c r="AK10" s="209"/>
      <c r="AL10" s="209"/>
      <c r="AM10" s="209"/>
    </row>
    <row r="11">
      <c r="A11" s="160"/>
      <c r="B11" s="225" t="s">
        <v>245</v>
      </c>
      <c r="C11" s="160"/>
      <c r="D11" s="161"/>
      <c r="G11" s="10"/>
      <c r="H11" s="161"/>
      <c r="I11" s="227"/>
      <c r="J11" s="219"/>
      <c r="K11" s="219"/>
      <c r="L11" s="219"/>
      <c r="M11" s="219"/>
      <c r="N11" s="219"/>
      <c r="O11" s="219"/>
      <c r="P11" s="219"/>
      <c r="Q11" s="219"/>
      <c r="R11" s="113"/>
      <c r="S11" s="119"/>
      <c r="T11" s="165"/>
      <c r="U11" s="231"/>
      <c r="V11" s="103"/>
      <c r="W11" s="103"/>
      <c r="X11" s="209"/>
      <c r="Y11" s="209"/>
      <c r="Z11" s="209"/>
      <c r="AA11" s="209"/>
      <c r="AB11" s="209"/>
      <c r="AC11" s="209"/>
      <c r="AD11" s="209"/>
      <c r="AE11" s="209"/>
      <c r="AF11" s="209"/>
      <c r="AG11" s="209"/>
      <c r="AH11" s="209"/>
      <c r="AI11" s="209"/>
      <c r="AJ11" s="209"/>
      <c r="AK11" s="209"/>
      <c r="AL11" s="209"/>
      <c r="AM11" s="209"/>
    </row>
    <row r="12" ht="15.0" customHeight="1">
      <c r="A12" s="160"/>
      <c r="B12" s="160"/>
      <c r="C12" s="160"/>
      <c r="D12" s="161"/>
      <c r="G12" s="10"/>
      <c r="H12" s="161"/>
      <c r="I12" s="229"/>
      <c r="J12" s="223"/>
      <c r="K12" s="223"/>
      <c r="L12" s="223"/>
      <c r="M12" s="223"/>
      <c r="N12" s="223"/>
      <c r="O12" s="223"/>
      <c r="P12" s="223"/>
      <c r="Q12" s="223"/>
      <c r="R12" s="230"/>
      <c r="S12" s="112"/>
      <c r="T12" s="228"/>
      <c r="U12" s="231"/>
      <c r="V12" s="103"/>
      <c r="W12" s="103"/>
      <c r="X12" s="209"/>
      <c r="Y12" s="209"/>
      <c r="Z12" s="209"/>
      <c r="AA12" s="209"/>
      <c r="AB12" s="209"/>
      <c r="AC12" s="209"/>
      <c r="AD12" s="209"/>
      <c r="AE12" s="209"/>
      <c r="AF12" s="209"/>
      <c r="AG12" s="209"/>
      <c r="AH12" s="209"/>
      <c r="AI12" s="209"/>
      <c r="AJ12" s="209"/>
      <c r="AK12" s="209"/>
      <c r="AL12" s="209"/>
      <c r="AM12" s="209"/>
    </row>
    <row r="13">
      <c r="A13" s="105"/>
      <c r="B13" s="105"/>
      <c r="C13" s="105"/>
      <c r="D13" s="164"/>
      <c r="E13" s="127"/>
      <c r="F13" s="127"/>
      <c r="G13" s="119"/>
      <c r="H13" s="164"/>
      <c r="I13" s="229"/>
      <c r="J13" s="223"/>
      <c r="K13" s="223"/>
      <c r="L13" s="223"/>
      <c r="M13" s="223"/>
      <c r="N13" s="223"/>
      <c r="O13" s="223"/>
      <c r="P13" s="223"/>
      <c r="Q13" s="223"/>
      <c r="R13" s="230"/>
      <c r="S13" s="119"/>
      <c r="T13" s="165"/>
      <c r="U13" s="231"/>
      <c r="V13" s="103"/>
      <c r="W13" s="103"/>
      <c r="X13" s="209"/>
      <c r="Y13" s="209"/>
      <c r="Z13" s="209"/>
      <c r="AA13" s="209"/>
      <c r="AB13" s="209"/>
      <c r="AC13" s="209"/>
      <c r="AD13" s="209"/>
      <c r="AE13" s="209"/>
      <c r="AF13" s="209"/>
      <c r="AG13" s="209"/>
      <c r="AH13" s="209"/>
      <c r="AI13" s="209"/>
      <c r="AJ13" s="209"/>
      <c r="AK13" s="209"/>
      <c r="AL13" s="209"/>
      <c r="AM13" s="209"/>
    </row>
    <row r="14" ht="15.0" customHeight="1">
      <c r="A14" s="225">
        <v>2.0</v>
      </c>
      <c r="B14" s="225" t="s">
        <v>247</v>
      </c>
      <c r="C14" s="225" t="s">
        <v>37</v>
      </c>
      <c r="D14" s="226" t="s">
        <v>58</v>
      </c>
      <c r="E14" s="5"/>
      <c r="F14" s="5"/>
      <c r="G14" s="6"/>
      <c r="H14" s="226" t="s">
        <v>250</v>
      </c>
      <c r="I14" s="227"/>
      <c r="J14" s="219"/>
      <c r="K14" s="219"/>
      <c r="L14" s="219"/>
      <c r="M14" s="219"/>
      <c r="N14" s="219"/>
      <c r="O14" s="219"/>
      <c r="P14" s="219"/>
      <c r="Q14" s="219"/>
      <c r="R14" s="113"/>
      <c r="S14" s="112"/>
      <c r="T14" s="228"/>
      <c r="U14" s="231"/>
      <c r="V14" s="103"/>
      <c r="W14" s="103"/>
      <c r="X14" s="209"/>
      <c r="Y14" s="209"/>
      <c r="Z14" s="209"/>
      <c r="AA14" s="209"/>
      <c r="AB14" s="209"/>
      <c r="AC14" s="209"/>
      <c r="AD14" s="209"/>
      <c r="AE14" s="209"/>
      <c r="AF14" s="209"/>
      <c r="AG14" s="209"/>
      <c r="AH14" s="209"/>
      <c r="AI14" s="209"/>
      <c r="AJ14" s="209"/>
      <c r="AK14" s="209"/>
      <c r="AL14" s="209"/>
      <c r="AM14" s="209"/>
    </row>
    <row r="15" ht="15.0" customHeight="1">
      <c r="A15" s="160"/>
      <c r="B15" s="160"/>
      <c r="C15" s="160"/>
      <c r="D15" s="161"/>
      <c r="G15" s="10"/>
      <c r="H15" s="161"/>
      <c r="I15" s="229"/>
      <c r="J15" s="223"/>
      <c r="K15" s="223"/>
      <c r="L15" s="223"/>
      <c r="M15" s="223"/>
      <c r="N15" s="223"/>
      <c r="O15" s="223"/>
      <c r="P15" s="223"/>
      <c r="Q15" s="223"/>
      <c r="R15" s="230"/>
      <c r="S15" s="119"/>
      <c r="T15" s="165"/>
      <c r="U15" s="231"/>
      <c r="V15" s="103"/>
      <c r="W15" s="103"/>
      <c r="X15" s="209"/>
      <c r="Y15" s="209"/>
      <c r="Z15" s="209"/>
      <c r="AA15" s="209"/>
      <c r="AB15" s="209"/>
      <c r="AC15" s="209"/>
      <c r="AD15" s="209"/>
      <c r="AE15" s="209"/>
      <c r="AF15" s="209"/>
      <c r="AG15" s="209"/>
      <c r="AH15" s="209"/>
      <c r="AI15" s="209"/>
      <c r="AJ15" s="209"/>
      <c r="AK15" s="209"/>
      <c r="AL15" s="209"/>
      <c r="AM15" s="209"/>
    </row>
    <row r="16" ht="15.0" customHeight="1">
      <c r="A16" s="160"/>
      <c r="B16" s="160"/>
      <c r="C16" s="160"/>
      <c r="D16" s="161"/>
      <c r="G16" s="10"/>
      <c r="H16" s="161"/>
      <c r="I16" s="229"/>
      <c r="J16" s="223"/>
      <c r="K16" s="223"/>
      <c r="L16" s="223"/>
      <c r="M16" s="223"/>
      <c r="N16" s="223"/>
      <c r="O16" s="223"/>
      <c r="P16" s="223"/>
      <c r="Q16" s="223"/>
      <c r="R16" s="230"/>
      <c r="S16" s="112"/>
      <c r="T16" s="228"/>
      <c r="U16" s="231"/>
      <c r="V16" s="103"/>
      <c r="W16" s="103"/>
      <c r="X16" s="209"/>
      <c r="Y16" s="209"/>
      <c r="Z16" s="209"/>
      <c r="AA16" s="209"/>
      <c r="AB16" s="209"/>
      <c r="AC16" s="209"/>
      <c r="AD16" s="209"/>
      <c r="AE16" s="209"/>
      <c r="AF16" s="209"/>
      <c r="AG16" s="209"/>
      <c r="AH16" s="209"/>
      <c r="AI16" s="209"/>
      <c r="AJ16" s="209"/>
      <c r="AK16" s="209"/>
      <c r="AL16" s="209"/>
      <c r="AM16" s="209"/>
    </row>
    <row r="17" ht="15.0" customHeight="1">
      <c r="A17" s="105"/>
      <c r="B17" s="105"/>
      <c r="C17" s="105"/>
      <c r="D17" s="164"/>
      <c r="E17" s="127"/>
      <c r="F17" s="127"/>
      <c r="G17" s="119"/>
      <c r="H17" s="164"/>
      <c r="I17" s="229"/>
      <c r="J17" s="223"/>
      <c r="K17" s="223"/>
      <c r="L17" s="223"/>
      <c r="M17" s="223"/>
      <c r="N17" s="223"/>
      <c r="O17" s="223"/>
      <c r="P17" s="223"/>
      <c r="Q17" s="223"/>
      <c r="R17" s="230"/>
      <c r="S17" s="119"/>
      <c r="T17" s="165"/>
      <c r="U17" s="231"/>
      <c r="V17" s="103"/>
      <c r="W17" s="103"/>
      <c r="X17" s="209"/>
      <c r="Y17" s="209"/>
      <c r="Z17" s="209"/>
      <c r="AA17" s="209"/>
      <c r="AB17" s="209"/>
      <c r="AC17" s="209"/>
      <c r="AD17" s="209"/>
      <c r="AE17" s="209"/>
      <c r="AF17" s="209"/>
      <c r="AG17" s="209"/>
      <c r="AH17" s="209"/>
      <c r="AI17" s="209"/>
      <c r="AJ17" s="209"/>
      <c r="AK17" s="209"/>
      <c r="AL17" s="209"/>
      <c r="AM17" s="209"/>
    </row>
    <row r="18" ht="15.0" customHeight="1">
      <c r="A18" s="103"/>
      <c r="B18" s="103"/>
      <c r="C18" s="103"/>
      <c r="D18" s="103"/>
      <c r="E18" s="103"/>
      <c r="F18" s="103"/>
      <c r="G18" s="103"/>
      <c r="H18" s="232"/>
      <c r="I18" s="227"/>
      <c r="J18" s="219"/>
      <c r="K18" s="219"/>
      <c r="L18" s="219"/>
      <c r="M18" s="219"/>
      <c r="N18" s="219"/>
      <c r="O18" s="219"/>
      <c r="P18" s="219"/>
      <c r="Q18" s="219"/>
      <c r="R18" s="113"/>
      <c r="S18" s="112"/>
      <c r="T18" s="228"/>
      <c r="U18" s="231"/>
      <c r="V18" s="103"/>
      <c r="W18" s="103"/>
      <c r="X18" s="209"/>
      <c r="Y18" s="209"/>
      <c r="Z18" s="209"/>
      <c r="AA18" s="209"/>
      <c r="AB18" s="209"/>
      <c r="AC18" s="209"/>
      <c r="AD18" s="209"/>
      <c r="AE18" s="209"/>
      <c r="AF18" s="209"/>
      <c r="AG18" s="209"/>
      <c r="AH18" s="209"/>
      <c r="AI18" s="209"/>
      <c r="AJ18" s="209"/>
      <c r="AK18" s="209"/>
      <c r="AL18" s="209"/>
      <c r="AM18" s="209"/>
    </row>
    <row r="19">
      <c r="A19" s="103"/>
      <c r="B19" s="103"/>
      <c r="C19" s="103"/>
      <c r="D19" s="103"/>
      <c r="E19" s="103"/>
      <c r="F19" s="103"/>
      <c r="G19" s="103"/>
      <c r="H19" s="232"/>
      <c r="I19" s="229"/>
      <c r="J19" s="223"/>
      <c r="K19" s="223"/>
      <c r="L19" s="223"/>
      <c r="M19" s="223"/>
      <c r="N19" s="223"/>
      <c r="O19" s="223"/>
      <c r="P19" s="223"/>
      <c r="Q19" s="223"/>
      <c r="R19" s="230"/>
      <c r="S19" s="119"/>
      <c r="T19" s="165"/>
      <c r="U19" s="231"/>
      <c r="V19" s="103"/>
      <c r="W19" s="103"/>
      <c r="X19" s="209"/>
      <c r="Y19" s="209"/>
      <c r="Z19" s="209"/>
      <c r="AA19" s="209"/>
      <c r="AB19" s="209"/>
      <c r="AC19" s="209"/>
      <c r="AD19" s="209"/>
      <c r="AE19" s="209"/>
      <c r="AF19" s="209"/>
      <c r="AG19" s="209"/>
      <c r="AH19" s="209"/>
      <c r="AI19" s="209"/>
      <c r="AJ19" s="209"/>
      <c r="AK19" s="209"/>
      <c r="AL19" s="209"/>
      <c r="AM19" s="209"/>
    </row>
    <row r="20" ht="15.0" customHeight="1">
      <c r="A20" s="103"/>
      <c r="B20" s="103"/>
      <c r="C20" s="103"/>
      <c r="D20" s="103"/>
      <c r="E20" s="103"/>
      <c r="F20" s="103"/>
      <c r="G20" s="103"/>
      <c r="H20" s="232"/>
      <c r="I20" s="229"/>
      <c r="J20" s="223"/>
      <c r="K20" s="223"/>
      <c r="L20" s="223"/>
      <c r="M20" s="223"/>
      <c r="N20" s="223"/>
      <c r="O20" s="223"/>
      <c r="P20" s="223"/>
      <c r="Q20" s="223"/>
      <c r="R20" s="230"/>
      <c r="S20" s="112"/>
      <c r="T20" s="228"/>
      <c r="U20" s="231"/>
      <c r="V20" s="103"/>
      <c r="W20" s="103"/>
      <c r="X20" s="209"/>
      <c r="Y20" s="209"/>
      <c r="Z20" s="209"/>
      <c r="AA20" s="209"/>
      <c r="AB20" s="209"/>
      <c r="AC20" s="209"/>
      <c r="AD20" s="209"/>
      <c r="AE20" s="209"/>
      <c r="AF20" s="209"/>
      <c r="AG20" s="209"/>
      <c r="AH20" s="209"/>
      <c r="AI20" s="209"/>
      <c r="AJ20" s="209"/>
      <c r="AK20" s="209"/>
      <c r="AL20" s="209"/>
      <c r="AM20" s="209"/>
    </row>
    <row r="21" ht="15.0" customHeight="1">
      <c r="A21" s="103"/>
      <c r="B21" s="103"/>
      <c r="C21" s="103"/>
      <c r="D21" s="103"/>
      <c r="E21" s="103"/>
      <c r="F21" s="103"/>
      <c r="G21" s="103"/>
      <c r="H21" s="232"/>
      <c r="I21" s="229"/>
      <c r="J21" s="223"/>
      <c r="K21" s="223"/>
      <c r="L21" s="223"/>
      <c r="M21" s="223"/>
      <c r="N21" s="223"/>
      <c r="O21" s="223"/>
      <c r="P21" s="223"/>
      <c r="Q21" s="223"/>
      <c r="R21" s="230"/>
      <c r="S21" s="119"/>
      <c r="T21" s="165"/>
      <c r="U21" s="231"/>
      <c r="V21" s="103"/>
      <c r="W21" s="103"/>
      <c r="X21" s="209"/>
      <c r="Y21" s="209"/>
      <c r="Z21" s="209"/>
      <c r="AA21" s="209"/>
      <c r="AB21" s="209"/>
      <c r="AC21" s="209"/>
      <c r="AD21" s="209"/>
      <c r="AE21" s="209"/>
      <c r="AF21" s="209"/>
      <c r="AG21" s="209"/>
      <c r="AH21" s="209"/>
      <c r="AI21" s="209"/>
      <c r="AJ21" s="209"/>
      <c r="AK21" s="209"/>
      <c r="AL21" s="209"/>
      <c r="AM21" s="209"/>
    </row>
    <row r="22" ht="15.0" customHeight="1">
      <c r="A22" s="103"/>
      <c r="B22" s="103"/>
      <c r="C22" s="103"/>
      <c r="D22" s="103"/>
      <c r="E22" s="103"/>
      <c r="F22" s="103"/>
      <c r="G22" s="103"/>
      <c r="H22" s="232"/>
      <c r="I22" s="229"/>
      <c r="J22" s="223"/>
      <c r="K22" s="223"/>
      <c r="L22" s="223"/>
      <c r="M22" s="223"/>
      <c r="N22" s="223"/>
      <c r="O22" s="223"/>
      <c r="P22" s="223"/>
      <c r="Q22" s="223"/>
      <c r="R22" s="230"/>
      <c r="S22" s="112"/>
      <c r="T22" s="228"/>
      <c r="U22" s="231"/>
      <c r="V22" s="103"/>
      <c r="W22" s="103"/>
      <c r="X22" s="209"/>
      <c r="Y22" s="209"/>
      <c r="Z22" s="209"/>
      <c r="AA22" s="209"/>
      <c r="AB22" s="209"/>
      <c r="AC22" s="209"/>
      <c r="AD22" s="209"/>
      <c r="AE22" s="209"/>
      <c r="AF22" s="209"/>
      <c r="AG22" s="209"/>
      <c r="AH22" s="209"/>
      <c r="AI22" s="209"/>
      <c r="AJ22" s="209"/>
      <c r="AK22" s="209"/>
      <c r="AL22" s="209"/>
      <c r="AM22" s="209"/>
    </row>
    <row r="23" ht="15.0" customHeight="1">
      <c r="A23" s="103"/>
      <c r="B23" s="103"/>
      <c r="C23" s="103"/>
      <c r="D23" s="103"/>
      <c r="E23" s="103"/>
      <c r="F23" s="103"/>
      <c r="G23" s="103"/>
      <c r="H23" s="232"/>
      <c r="I23" s="229"/>
      <c r="J23" s="223"/>
      <c r="K23" s="223"/>
      <c r="L23" s="223"/>
      <c r="M23" s="223"/>
      <c r="N23" s="223"/>
      <c r="O23" s="223"/>
      <c r="P23" s="223"/>
      <c r="Q23" s="223"/>
      <c r="R23" s="230"/>
      <c r="S23" s="119"/>
      <c r="T23" s="165"/>
      <c r="U23" s="231"/>
      <c r="V23" s="103"/>
      <c r="W23" s="103"/>
      <c r="X23" s="209"/>
      <c r="Y23" s="209"/>
      <c r="Z23" s="209"/>
      <c r="AA23" s="209"/>
      <c r="AB23" s="209"/>
      <c r="AC23" s="209"/>
      <c r="AD23" s="209"/>
      <c r="AE23" s="209"/>
      <c r="AF23" s="209"/>
      <c r="AG23" s="209"/>
      <c r="AH23" s="209"/>
      <c r="AI23" s="209"/>
      <c r="AJ23" s="209"/>
      <c r="AK23" s="209"/>
      <c r="AL23" s="209"/>
      <c r="AM23" s="209"/>
    </row>
    <row r="24" ht="15.0" customHeight="1">
      <c r="A24" s="103"/>
      <c r="B24" s="103"/>
      <c r="C24" s="103"/>
      <c r="D24" s="103"/>
      <c r="E24" s="103"/>
      <c r="F24" s="103"/>
      <c r="G24" s="103"/>
      <c r="H24" s="232"/>
      <c r="I24" s="229"/>
      <c r="J24" s="223"/>
      <c r="K24" s="223"/>
      <c r="L24" s="223"/>
      <c r="M24" s="223"/>
      <c r="N24" s="223"/>
      <c r="O24" s="223"/>
      <c r="P24" s="223"/>
      <c r="Q24" s="223"/>
      <c r="R24" s="230"/>
      <c r="S24" s="112"/>
      <c r="T24" s="228"/>
      <c r="U24" s="231"/>
      <c r="V24" s="103"/>
      <c r="W24" s="103"/>
      <c r="X24" s="209"/>
      <c r="Y24" s="209"/>
      <c r="Z24" s="209"/>
      <c r="AA24" s="209"/>
      <c r="AB24" s="209"/>
      <c r="AC24" s="209"/>
      <c r="AD24" s="209"/>
      <c r="AE24" s="209"/>
      <c r="AF24" s="209"/>
      <c r="AG24" s="209"/>
      <c r="AH24" s="209"/>
      <c r="AI24" s="209"/>
      <c r="AJ24" s="209"/>
      <c r="AK24" s="209"/>
      <c r="AL24" s="209"/>
      <c r="AM24" s="209"/>
    </row>
    <row r="25" ht="15.0" customHeight="1">
      <c r="A25" s="103"/>
      <c r="B25" s="103"/>
      <c r="C25" s="103"/>
      <c r="D25" s="103"/>
      <c r="E25" s="103"/>
      <c r="F25" s="103"/>
      <c r="G25" s="103"/>
      <c r="H25" s="232"/>
      <c r="I25" s="229"/>
      <c r="J25" s="223"/>
      <c r="K25" s="223"/>
      <c r="L25" s="223"/>
      <c r="M25" s="223"/>
      <c r="N25" s="223"/>
      <c r="O25" s="223"/>
      <c r="P25" s="223"/>
      <c r="Q25" s="223"/>
      <c r="R25" s="230"/>
      <c r="S25" s="119"/>
      <c r="T25" s="165"/>
      <c r="U25" s="231"/>
      <c r="V25" s="103"/>
      <c r="W25" s="103"/>
      <c r="X25" s="209"/>
      <c r="Y25" s="209"/>
      <c r="Z25" s="209"/>
      <c r="AA25" s="209"/>
      <c r="AB25" s="209"/>
      <c r="AC25" s="209"/>
      <c r="AD25" s="209"/>
      <c r="AE25" s="209"/>
      <c r="AF25" s="209"/>
      <c r="AG25" s="209"/>
      <c r="AH25" s="209"/>
      <c r="AI25" s="209"/>
      <c r="AJ25" s="209"/>
      <c r="AK25" s="209"/>
      <c r="AL25" s="209"/>
      <c r="AM25" s="209"/>
    </row>
    <row r="26" ht="15.0" customHeight="1">
      <c r="A26" s="103"/>
      <c r="B26" s="103"/>
      <c r="C26" s="103"/>
      <c r="D26" s="103"/>
      <c r="E26" s="103"/>
      <c r="F26" s="103"/>
      <c r="G26" s="103"/>
      <c r="H26" s="232"/>
      <c r="I26" s="229"/>
      <c r="J26" s="223"/>
      <c r="K26" s="223"/>
      <c r="L26" s="223"/>
      <c r="M26" s="223"/>
      <c r="N26" s="223"/>
      <c r="O26" s="223"/>
      <c r="P26" s="223"/>
      <c r="Q26" s="223"/>
      <c r="R26" s="230"/>
      <c r="S26" s="112"/>
      <c r="T26" s="228"/>
      <c r="U26" s="231"/>
      <c r="V26" s="103"/>
      <c r="W26" s="103"/>
      <c r="X26" s="209"/>
      <c r="Y26" s="209"/>
      <c r="Z26" s="209"/>
      <c r="AA26" s="209"/>
      <c r="AB26" s="209"/>
      <c r="AC26" s="209"/>
      <c r="AD26" s="209"/>
      <c r="AE26" s="209"/>
      <c r="AF26" s="209"/>
      <c r="AG26" s="209"/>
      <c r="AH26" s="209"/>
      <c r="AI26" s="209"/>
      <c r="AJ26" s="209"/>
      <c r="AK26" s="209"/>
      <c r="AL26" s="209"/>
      <c r="AM26" s="209"/>
    </row>
    <row r="27" ht="15.75" customHeight="1">
      <c r="A27" s="103"/>
      <c r="B27" s="103"/>
      <c r="C27" s="103"/>
      <c r="D27" s="103"/>
      <c r="E27" s="103"/>
      <c r="F27" s="103"/>
      <c r="G27" s="103"/>
      <c r="H27" s="232"/>
      <c r="I27" s="229"/>
      <c r="J27" s="223"/>
      <c r="K27" s="223"/>
      <c r="L27" s="223"/>
      <c r="M27" s="223"/>
      <c r="N27" s="223"/>
      <c r="O27" s="223"/>
      <c r="P27" s="223"/>
      <c r="Q27" s="223"/>
      <c r="R27" s="230"/>
      <c r="S27" s="119"/>
      <c r="T27" s="165"/>
      <c r="U27" s="231"/>
      <c r="V27" s="103"/>
      <c r="W27" s="103"/>
      <c r="X27" s="209"/>
      <c r="Y27" s="209"/>
      <c r="Z27" s="209"/>
      <c r="AA27" s="209"/>
      <c r="AB27" s="209"/>
      <c r="AC27" s="209"/>
      <c r="AD27" s="209"/>
      <c r="AE27" s="209"/>
      <c r="AF27" s="209"/>
      <c r="AG27" s="209"/>
      <c r="AH27" s="209"/>
      <c r="AI27" s="209"/>
      <c r="AJ27" s="209"/>
      <c r="AK27" s="209"/>
      <c r="AL27" s="209"/>
      <c r="AM27" s="209"/>
    </row>
    <row r="28" ht="15.0" customHeight="1">
      <c r="A28" s="103"/>
      <c r="B28" s="103"/>
      <c r="C28" s="103"/>
      <c r="D28" s="103"/>
      <c r="E28" s="103"/>
      <c r="F28" s="103"/>
      <c r="G28" s="103"/>
      <c r="H28" s="232"/>
      <c r="I28" s="229"/>
      <c r="J28" s="223"/>
      <c r="K28" s="223"/>
      <c r="L28" s="223"/>
      <c r="M28" s="223"/>
      <c r="N28" s="223"/>
      <c r="O28" s="223"/>
      <c r="P28" s="223"/>
      <c r="Q28" s="223"/>
      <c r="R28" s="230"/>
      <c r="S28" s="112"/>
      <c r="T28" s="228"/>
      <c r="U28" s="231"/>
      <c r="V28" s="103"/>
      <c r="W28" s="103"/>
      <c r="X28" s="209"/>
      <c r="Y28" s="209"/>
      <c r="Z28" s="209"/>
      <c r="AA28" s="209"/>
      <c r="AB28" s="209"/>
      <c r="AC28" s="209"/>
      <c r="AD28" s="209"/>
      <c r="AE28" s="209"/>
      <c r="AF28" s="209"/>
      <c r="AG28" s="209"/>
      <c r="AH28" s="209"/>
      <c r="AI28" s="209"/>
      <c r="AJ28" s="209"/>
      <c r="AK28" s="209"/>
      <c r="AL28" s="209"/>
      <c r="AM28" s="209"/>
    </row>
    <row r="29" ht="15.0" customHeight="1">
      <c r="A29" s="103"/>
      <c r="B29" s="103"/>
      <c r="C29" s="103"/>
      <c r="D29" s="103"/>
      <c r="E29" s="103"/>
      <c r="F29" s="103"/>
      <c r="G29" s="103"/>
      <c r="H29" s="232"/>
      <c r="I29" s="233"/>
      <c r="J29" s="234"/>
      <c r="K29" s="234"/>
      <c r="L29" s="234"/>
      <c r="M29" s="234"/>
      <c r="N29" s="234"/>
      <c r="O29" s="234"/>
      <c r="P29" s="234"/>
      <c r="Q29" s="234"/>
      <c r="R29" s="235"/>
      <c r="S29" s="119"/>
      <c r="T29" s="165"/>
      <c r="U29" s="231"/>
      <c r="V29" s="103"/>
      <c r="W29" s="103"/>
      <c r="X29" s="209"/>
      <c r="Y29" s="209"/>
      <c r="Z29" s="209"/>
      <c r="AA29" s="209"/>
      <c r="AB29" s="209"/>
      <c r="AC29" s="209"/>
      <c r="AD29" s="209"/>
      <c r="AE29" s="209"/>
      <c r="AF29" s="209"/>
      <c r="AG29" s="209"/>
      <c r="AH29" s="209"/>
      <c r="AI29" s="209"/>
      <c r="AJ29" s="209"/>
      <c r="AK29" s="209"/>
      <c r="AL29" s="209"/>
      <c r="AM29" s="209"/>
    </row>
    <row r="30" ht="24.0" customHeight="1">
      <c r="A30" s="236" t="s">
        <v>298</v>
      </c>
      <c r="B30" s="96"/>
      <c r="C30" s="96"/>
      <c r="D30" s="96"/>
      <c r="E30" s="96"/>
      <c r="F30" s="96"/>
      <c r="G30" s="96"/>
      <c r="H30" s="96"/>
      <c r="I30" s="97"/>
      <c r="J30" s="237" t="s">
        <v>299</v>
      </c>
      <c r="K30" s="127"/>
      <c r="L30" s="127"/>
      <c r="M30" s="127"/>
      <c r="N30" s="127"/>
      <c r="O30" s="127"/>
      <c r="P30" s="127"/>
      <c r="Q30" s="127"/>
      <c r="R30" s="119"/>
      <c r="S30" s="238"/>
      <c r="T30" s="6"/>
      <c r="U30" s="239"/>
      <c r="V30" s="104"/>
      <c r="W30" s="104"/>
      <c r="X30" s="209"/>
      <c r="Y30" s="209"/>
      <c r="Z30" s="209"/>
      <c r="AA30" s="209"/>
      <c r="AB30" s="209"/>
      <c r="AC30" s="209"/>
      <c r="AD30" s="209"/>
      <c r="AE30" s="209"/>
      <c r="AF30" s="209"/>
      <c r="AG30" s="209"/>
      <c r="AH30" s="209"/>
      <c r="AI30" s="209"/>
      <c r="AJ30" s="209"/>
      <c r="AK30" s="209"/>
      <c r="AL30" s="209"/>
      <c r="AM30" s="209"/>
    </row>
    <row r="31" ht="24.75" customHeight="1">
      <c r="A31" s="240" t="s">
        <v>300</v>
      </c>
      <c r="B31" s="5"/>
      <c r="C31" s="6"/>
      <c r="D31" s="241" t="s">
        <v>301</v>
      </c>
      <c r="E31" s="5"/>
      <c r="F31" s="5"/>
      <c r="G31" s="5"/>
      <c r="H31" s="5"/>
      <c r="I31" s="6"/>
      <c r="J31" s="242" t="s">
        <v>302</v>
      </c>
      <c r="K31" s="5"/>
      <c r="L31" s="6"/>
      <c r="M31" s="242" t="s">
        <v>303</v>
      </c>
      <c r="N31" s="5"/>
      <c r="O31" s="6"/>
      <c r="P31" s="242" t="s">
        <v>304</v>
      </c>
      <c r="Q31" s="5"/>
      <c r="R31" s="6"/>
      <c r="T31" s="10"/>
      <c r="U31" s="239"/>
      <c r="V31" s="104"/>
      <c r="W31" s="104"/>
      <c r="X31" s="209"/>
      <c r="Y31" s="209"/>
      <c r="Z31" s="209"/>
      <c r="AA31" s="209"/>
      <c r="AB31" s="209"/>
      <c r="AC31" s="209"/>
      <c r="AD31" s="209"/>
      <c r="AE31" s="209"/>
      <c r="AF31" s="209"/>
      <c r="AG31" s="209"/>
      <c r="AH31" s="209"/>
      <c r="AI31" s="209"/>
      <c r="AJ31" s="209"/>
      <c r="AK31" s="209"/>
      <c r="AL31" s="209"/>
      <c r="AM31" s="209"/>
    </row>
    <row r="32" ht="24.75" customHeight="1">
      <c r="A32" s="243"/>
      <c r="B32" s="127"/>
      <c r="C32" s="119"/>
      <c r="D32" s="164"/>
      <c r="E32" s="127"/>
      <c r="F32" s="127"/>
      <c r="G32" s="127"/>
      <c r="H32" s="127"/>
      <c r="I32" s="119"/>
      <c r="J32" s="164"/>
      <c r="K32" s="127"/>
      <c r="L32" s="119"/>
      <c r="M32" s="164"/>
      <c r="N32" s="127"/>
      <c r="O32" s="119"/>
      <c r="P32" s="164"/>
      <c r="Q32" s="127"/>
      <c r="R32" s="119"/>
      <c r="T32" s="10"/>
      <c r="U32" s="239"/>
      <c r="V32" s="104"/>
      <c r="W32" s="104"/>
      <c r="X32" s="209"/>
      <c r="Y32" s="209"/>
      <c r="Z32" s="209"/>
      <c r="AA32" s="209"/>
      <c r="AB32" s="209"/>
      <c r="AC32" s="209"/>
      <c r="AD32" s="209"/>
      <c r="AE32" s="209"/>
      <c r="AF32" s="209"/>
      <c r="AG32" s="209"/>
      <c r="AH32" s="209"/>
      <c r="AI32" s="209"/>
      <c r="AJ32" s="209"/>
      <c r="AK32" s="209"/>
      <c r="AL32" s="209"/>
      <c r="AM32" s="209"/>
    </row>
    <row r="33" ht="15.75" customHeight="1">
      <c r="A33" s="240" t="s">
        <v>220</v>
      </c>
      <c r="B33" s="5"/>
      <c r="C33" s="6"/>
      <c r="D33" s="241" t="s">
        <v>301</v>
      </c>
      <c r="E33" s="5"/>
      <c r="F33" s="5"/>
      <c r="G33" s="5"/>
      <c r="H33" s="5"/>
      <c r="I33" s="6"/>
      <c r="J33" s="242" t="s">
        <v>305</v>
      </c>
      <c r="K33" s="5"/>
      <c r="L33" s="5"/>
      <c r="M33" s="5"/>
      <c r="N33" s="5"/>
      <c r="O33" s="5"/>
      <c r="P33" s="5"/>
      <c r="Q33" s="5"/>
      <c r="R33" s="6"/>
      <c r="T33" s="10"/>
      <c r="U33" s="239"/>
      <c r="V33" s="104"/>
      <c r="W33" s="104"/>
      <c r="X33" s="209"/>
      <c r="Y33" s="209"/>
      <c r="Z33" s="209"/>
      <c r="AA33" s="209"/>
      <c r="AB33" s="209"/>
      <c r="AC33" s="209"/>
      <c r="AD33" s="209"/>
      <c r="AE33" s="209"/>
      <c r="AF33" s="209"/>
      <c r="AG33" s="209"/>
      <c r="AH33" s="209"/>
      <c r="AI33" s="209"/>
      <c r="AJ33" s="209"/>
      <c r="AK33" s="209"/>
      <c r="AL33" s="209"/>
      <c r="AM33" s="209"/>
    </row>
    <row r="34" ht="15.75" customHeight="1">
      <c r="A34" s="243"/>
      <c r="B34" s="127"/>
      <c r="C34" s="119"/>
      <c r="D34" s="164"/>
      <c r="E34" s="127"/>
      <c r="F34" s="127"/>
      <c r="G34" s="127"/>
      <c r="H34" s="127"/>
      <c r="I34" s="119"/>
      <c r="J34" s="164"/>
      <c r="K34" s="127"/>
      <c r="L34" s="127"/>
      <c r="M34" s="127"/>
      <c r="N34" s="127"/>
      <c r="O34" s="127"/>
      <c r="P34" s="127"/>
      <c r="Q34" s="127"/>
      <c r="R34" s="119"/>
      <c r="S34" s="127"/>
      <c r="T34" s="119"/>
      <c r="U34" s="239"/>
      <c r="V34" s="104"/>
      <c r="W34" s="104"/>
      <c r="X34" s="209"/>
      <c r="Y34" s="209"/>
      <c r="Z34" s="209"/>
      <c r="AA34" s="209"/>
      <c r="AB34" s="209"/>
      <c r="AC34" s="209"/>
      <c r="AD34" s="209"/>
      <c r="AE34" s="209"/>
      <c r="AF34" s="209"/>
      <c r="AG34" s="209"/>
      <c r="AH34" s="209"/>
      <c r="AI34" s="209"/>
      <c r="AJ34" s="209"/>
      <c r="AK34" s="209"/>
      <c r="AL34" s="209"/>
      <c r="AM34" s="209"/>
    </row>
    <row r="35" ht="37.5" customHeight="1">
      <c r="A35" s="244" t="s">
        <v>269</v>
      </c>
      <c r="B35" s="96"/>
      <c r="C35" s="97"/>
      <c r="D35" s="245" t="s">
        <v>233</v>
      </c>
      <c r="E35" s="96"/>
      <c r="F35" s="96"/>
      <c r="G35" s="96"/>
      <c r="H35" s="96"/>
      <c r="I35" s="95" t="s">
        <v>271</v>
      </c>
      <c r="J35" s="96"/>
      <c r="K35" s="96"/>
      <c r="L35" s="97"/>
      <c r="M35" s="98" t="s">
        <v>306</v>
      </c>
      <c r="N35" s="96"/>
      <c r="O35" s="97"/>
      <c r="P35" s="98" t="s">
        <v>307</v>
      </c>
      <c r="Q35" s="96"/>
      <c r="R35" s="207"/>
      <c r="S35" s="246"/>
      <c r="T35" s="247"/>
      <c r="U35" s="248"/>
      <c r="V35" s="96"/>
      <c r="W35" s="96"/>
      <c r="X35" s="249"/>
      <c r="Y35" s="250"/>
      <c r="Z35" s="96"/>
      <c r="AA35" s="96"/>
      <c r="AB35" s="96"/>
      <c r="AC35" s="249"/>
      <c r="AD35" s="250"/>
      <c r="AE35" s="96"/>
      <c r="AF35" s="96"/>
      <c r="AG35" s="96"/>
      <c r="AH35" s="249"/>
      <c r="AI35" s="250"/>
      <c r="AJ35" s="96"/>
      <c r="AK35" s="97"/>
      <c r="AL35" s="250"/>
      <c r="AM35" s="97"/>
    </row>
    <row r="36" ht="15.0" customHeight="1">
      <c r="A36" s="213" t="s">
        <v>284</v>
      </c>
      <c r="B36" s="214" t="s">
        <v>29</v>
      </c>
      <c r="C36" s="214" t="s">
        <v>30</v>
      </c>
      <c r="D36" s="215" t="s">
        <v>32</v>
      </c>
      <c r="E36" s="5"/>
      <c r="F36" s="5"/>
      <c r="G36" s="6"/>
      <c r="H36" s="215" t="s">
        <v>33</v>
      </c>
      <c r="I36" s="216"/>
      <c r="J36" s="216"/>
      <c r="K36" s="216"/>
      <c r="L36" s="216"/>
      <c r="M36" s="216"/>
      <c r="N36" s="216"/>
      <c r="O36" s="216"/>
      <c r="P36" s="216"/>
      <c r="Q36" s="216"/>
      <c r="R36" s="216"/>
      <c r="S36" s="113" t="s">
        <v>286</v>
      </c>
      <c r="T36" s="218" t="s">
        <v>224</v>
      </c>
      <c r="U36" s="251"/>
      <c r="V36" s="103"/>
      <c r="W36" s="104"/>
      <c r="X36" s="220"/>
      <c r="Y36" s="209"/>
      <c r="Z36" s="209"/>
      <c r="AA36" s="209"/>
      <c r="AB36" s="209"/>
      <c r="AC36" s="209"/>
      <c r="AD36" s="209"/>
      <c r="AE36" s="209"/>
      <c r="AF36" s="209"/>
      <c r="AG36" s="209"/>
      <c r="AH36" s="209"/>
      <c r="AI36" s="209"/>
      <c r="AJ36" s="209"/>
      <c r="AK36" s="209"/>
      <c r="AL36" s="209"/>
      <c r="AM36" s="209"/>
    </row>
    <row r="37" ht="17.25" customHeight="1">
      <c r="A37" s="163"/>
      <c r="B37" s="105"/>
      <c r="C37" s="105"/>
      <c r="D37" s="164"/>
      <c r="E37" s="127"/>
      <c r="F37" s="127"/>
      <c r="G37" s="119"/>
      <c r="H37" s="164"/>
      <c r="I37" s="221"/>
      <c r="J37" s="221"/>
      <c r="K37" s="221"/>
      <c r="L37" s="221"/>
      <c r="M37" s="221"/>
      <c r="N37" s="221"/>
      <c r="O37" s="221"/>
      <c r="P37" s="221"/>
      <c r="Q37" s="221"/>
      <c r="R37" s="221"/>
      <c r="S37" s="119"/>
      <c r="T37" s="162"/>
      <c r="U37" s="251"/>
      <c r="V37" s="103"/>
      <c r="W37" s="104"/>
      <c r="X37" s="220"/>
      <c r="Y37" s="224"/>
      <c r="Z37" s="209"/>
      <c r="AA37" s="209"/>
      <c r="AB37" s="209"/>
      <c r="AC37" s="209"/>
      <c r="AD37" s="209"/>
      <c r="AE37" s="209"/>
      <c r="AF37" s="209"/>
      <c r="AG37" s="209"/>
      <c r="AH37" s="209"/>
      <c r="AI37" s="209"/>
      <c r="AJ37" s="209"/>
      <c r="AK37" s="209"/>
      <c r="AL37" s="209"/>
      <c r="AM37" s="209"/>
    </row>
    <row r="38" ht="15.0" customHeight="1">
      <c r="A38" s="103"/>
      <c r="B38" s="103"/>
      <c r="C38" s="103"/>
      <c r="D38" s="103"/>
      <c r="E38" s="252"/>
      <c r="F38" s="252"/>
      <c r="G38" s="252"/>
      <c r="H38" s="232"/>
      <c r="I38" s="253"/>
      <c r="J38" s="254"/>
      <c r="K38" s="254"/>
      <c r="L38" s="254"/>
      <c r="M38" s="254"/>
      <c r="N38" s="254"/>
      <c r="O38" s="254"/>
      <c r="P38" s="254"/>
      <c r="Q38" s="254"/>
      <c r="R38" s="255"/>
      <c r="S38" s="112"/>
      <c r="T38" s="228"/>
      <c r="U38" s="231"/>
      <c r="V38" s="103"/>
      <c r="W38" s="103"/>
      <c r="X38" s="209"/>
      <c r="Y38" s="209"/>
      <c r="Z38" s="209"/>
      <c r="AA38" s="209"/>
      <c r="AB38" s="209"/>
      <c r="AC38" s="209"/>
      <c r="AD38" s="209"/>
      <c r="AE38" s="209"/>
      <c r="AF38" s="209"/>
      <c r="AG38" s="209"/>
      <c r="AH38" s="209"/>
      <c r="AI38" s="209"/>
      <c r="AJ38" s="209"/>
      <c r="AK38" s="209"/>
      <c r="AL38" s="209"/>
      <c r="AM38" s="209"/>
    </row>
    <row r="39" ht="15.0" customHeight="1">
      <c r="A39" s="252"/>
      <c r="B39" s="252"/>
      <c r="C39" s="252"/>
      <c r="D39" s="252"/>
      <c r="E39" s="252"/>
      <c r="F39" s="252"/>
      <c r="G39" s="252"/>
      <c r="H39" s="256"/>
      <c r="I39" s="257"/>
      <c r="J39" s="258"/>
      <c r="K39" s="258"/>
      <c r="L39" s="258"/>
      <c r="M39" s="258"/>
      <c r="N39" s="258"/>
      <c r="O39" s="258"/>
      <c r="P39" s="258"/>
      <c r="Q39" s="258"/>
      <c r="R39" s="259"/>
      <c r="S39" s="119"/>
      <c r="T39" s="165"/>
      <c r="U39" s="231"/>
      <c r="V39" s="103"/>
      <c r="W39" s="103"/>
      <c r="X39" s="209"/>
      <c r="Y39" s="209"/>
      <c r="Z39" s="209"/>
      <c r="AA39" s="209"/>
      <c r="AB39" s="209"/>
      <c r="AC39" s="209"/>
      <c r="AD39" s="209"/>
      <c r="AE39" s="209"/>
      <c r="AF39" s="209"/>
      <c r="AG39" s="209"/>
      <c r="AH39" s="209"/>
      <c r="AI39" s="209"/>
      <c r="AJ39" s="209"/>
      <c r="AK39" s="209"/>
      <c r="AL39" s="209"/>
      <c r="AM39" s="209"/>
    </row>
    <row r="40" ht="15.0" customHeight="1">
      <c r="A40" s="103"/>
      <c r="B40" s="103"/>
      <c r="C40" s="103"/>
      <c r="D40" s="103"/>
      <c r="E40" s="252"/>
      <c r="F40" s="252"/>
      <c r="G40" s="252"/>
      <c r="H40" s="232"/>
      <c r="I40" s="257"/>
      <c r="J40" s="258"/>
      <c r="K40" s="258"/>
      <c r="L40" s="258"/>
      <c r="M40" s="258"/>
      <c r="N40" s="258"/>
      <c r="O40" s="258"/>
      <c r="P40" s="258"/>
      <c r="Q40" s="258"/>
      <c r="R40" s="259"/>
      <c r="S40" s="112"/>
      <c r="T40" s="228"/>
      <c r="U40" s="231"/>
      <c r="V40" s="103"/>
      <c r="W40" s="103"/>
      <c r="X40" s="209"/>
      <c r="Y40" s="209"/>
      <c r="Z40" s="209"/>
      <c r="AA40" s="209"/>
      <c r="AB40" s="209"/>
      <c r="AC40" s="209"/>
      <c r="AD40" s="209"/>
      <c r="AE40" s="209"/>
      <c r="AF40" s="209"/>
      <c r="AG40" s="209"/>
      <c r="AH40" s="209"/>
      <c r="AI40" s="209"/>
      <c r="AJ40" s="209"/>
      <c r="AK40" s="209"/>
      <c r="AL40" s="209"/>
      <c r="AM40" s="209"/>
    </row>
    <row r="41" ht="15.0" customHeight="1">
      <c r="A41" s="252"/>
      <c r="B41" s="252"/>
      <c r="C41" s="252"/>
      <c r="D41" s="252"/>
      <c r="E41" s="252"/>
      <c r="F41" s="252"/>
      <c r="G41" s="252"/>
      <c r="H41" s="256"/>
      <c r="I41" s="257"/>
      <c r="J41" s="258"/>
      <c r="K41" s="258"/>
      <c r="L41" s="258"/>
      <c r="M41" s="258"/>
      <c r="N41" s="258"/>
      <c r="O41" s="258"/>
      <c r="P41" s="258"/>
      <c r="Q41" s="258"/>
      <c r="R41" s="259"/>
      <c r="S41" s="119"/>
      <c r="T41" s="165"/>
      <c r="U41" s="231"/>
      <c r="V41" s="103"/>
      <c r="W41" s="103"/>
      <c r="X41" s="209"/>
      <c r="Y41" s="209"/>
      <c r="Z41" s="209"/>
      <c r="AA41" s="209"/>
      <c r="AB41" s="209"/>
      <c r="AC41" s="209"/>
      <c r="AD41" s="209"/>
      <c r="AE41" s="209"/>
      <c r="AF41" s="209"/>
      <c r="AG41" s="209"/>
      <c r="AH41" s="209"/>
      <c r="AI41" s="209"/>
      <c r="AJ41" s="209"/>
      <c r="AK41" s="209"/>
      <c r="AL41" s="209"/>
      <c r="AM41" s="209"/>
    </row>
    <row r="42" ht="15.0" customHeight="1">
      <c r="A42" s="103"/>
      <c r="B42" s="103"/>
      <c r="C42" s="103"/>
      <c r="D42" s="103"/>
      <c r="E42" s="252"/>
      <c r="F42" s="252"/>
      <c r="G42" s="252"/>
      <c r="H42" s="232"/>
      <c r="I42" s="257"/>
      <c r="J42" s="258"/>
      <c r="K42" s="258"/>
      <c r="L42" s="258"/>
      <c r="M42" s="258"/>
      <c r="N42" s="258"/>
      <c r="O42" s="258"/>
      <c r="P42" s="258"/>
      <c r="Q42" s="258"/>
      <c r="R42" s="259"/>
      <c r="S42" s="112"/>
      <c r="T42" s="228"/>
      <c r="U42" s="231"/>
      <c r="V42" s="103"/>
      <c r="W42" s="103"/>
      <c r="X42" s="209"/>
      <c r="Y42" s="209"/>
      <c r="Z42" s="209"/>
      <c r="AA42" s="209"/>
      <c r="AB42" s="209"/>
      <c r="AC42" s="209"/>
      <c r="AD42" s="209"/>
      <c r="AE42" s="209"/>
      <c r="AF42" s="209"/>
      <c r="AG42" s="209"/>
      <c r="AH42" s="209"/>
      <c r="AI42" s="209"/>
      <c r="AJ42" s="209"/>
      <c r="AK42" s="209"/>
      <c r="AL42" s="209"/>
      <c r="AM42" s="209"/>
    </row>
    <row r="43" ht="15.75" customHeight="1">
      <c r="A43" s="252"/>
      <c r="B43" s="252"/>
      <c r="C43" s="252"/>
      <c r="D43" s="252"/>
      <c r="E43" s="252"/>
      <c r="F43" s="252"/>
      <c r="G43" s="252"/>
      <c r="H43" s="256"/>
      <c r="I43" s="257"/>
      <c r="J43" s="258"/>
      <c r="K43" s="258"/>
      <c r="L43" s="258"/>
      <c r="M43" s="258"/>
      <c r="N43" s="258"/>
      <c r="O43" s="258"/>
      <c r="P43" s="258"/>
      <c r="Q43" s="258"/>
      <c r="R43" s="259"/>
      <c r="S43" s="119"/>
      <c r="T43" s="165"/>
      <c r="U43" s="231"/>
      <c r="V43" s="103"/>
      <c r="W43" s="103"/>
      <c r="X43" s="209"/>
      <c r="Y43" s="209"/>
      <c r="Z43" s="209"/>
      <c r="AA43" s="209"/>
      <c r="AB43" s="209"/>
      <c r="AC43" s="209"/>
      <c r="AD43" s="209"/>
      <c r="AE43" s="209"/>
      <c r="AF43" s="209"/>
      <c r="AG43" s="209"/>
      <c r="AH43" s="209"/>
      <c r="AI43" s="209"/>
      <c r="AJ43" s="209"/>
      <c r="AK43" s="209"/>
      <c r="AL43" s="209"/>
      <c r="AM43" s="209"/>
    </row>
    <row r="44" ht="15.0" customHeight="1">
      <c r="A44" s="103"/>
      <c r="B44" s="103"/>
      <c r="C44" s="103"/>
      <c r="D44" s="103"/>
      <c r="E44" s="252"/>
      <c r="F44" s="252"/>
      <c r="G44" s="252"/>
      <c r="H44" s="232"/>
      <c r="I44" s="257"/>
      <c r="J44" s="258"/>
      <c r="K44" s="258"/>
      <c r="L44" s="258"/>
      <c r="M44" s="258"/>
      <c r="N44" s="258"/>
      <c r="O44" s="258"/>
      <c r="P44" s="258"/>
      <c r="Q44" s="258"/>
      <c r="R44" s="259"/>
      <c r="S44" s="112"/>
      <c r="T44" s="228"/>
      <c r="U44" s="231"/>
      <c r="V44" s="103"/>
      <c r="W44" s="103"/>
      <c r="X44" s="209"/>
      <c r="Y44" s="209"/>
      <c r="Z44" s="209"/>
      <c r="AA44" s="209"/>
      <c r="AB44" s="209"/>
      <c r="AC44" s="209"/>
      <c r="AD44" s="209"/>
      <c r="AE44" s="209"/>
      <c r="AF44" s="209"/>
      <c r="AG44" s="209"/>
      <c r="AH44" s="209"/>
      <c r="AI44" s="209"/>
      <c r="AJ44" s="209"/>
      <c r="AK44" s="209"/>
      <c r="AL44" s="209"/>
      <c r="AM44" s="209"/>
    </row>
    <row r="45" ht="15.75" customHeight="1">
      <c r="A45" s="252"/>
      <c r="B45" s="252"/>
      <c r="C45" s="252"/>
      <c r="D45" s="252"/>
      <c r="E45" s="252"/>
      <c r="F45" s="252"/>
      <c r="G45" s="252"/>
      <c r="H45" s="256"/>
      <c r="I45" s="257"/>
      <c r="J45" s="258"/>
      <c r="K45" s="258"/>
      <c r="L45" s="258"/>
      <c r="M45" s="258"/>
      <c r="N45" s="258"/>
      <c r="O45" s="258"/>
      <c r="P45" s="258"/>
      <c r="Q45" s="258"/>
      <c r="R45" s="259"/>
      <c r="S45" s="119"/>
      <c r="T45" s="165"/>
      <c r="U45" s="231"/>
      <c r="V45" s="103"/>
      <c r="W45" s="103"/>
      <c r="X45" s="209"/>
      <c r="Y45" s="209"/>
      <c r="Z45" s="209"/>
      <c r="AA45" s="209"/>
      <c r="AB45" s="209"/>
      <c r="AC45" s="209"/>
      <c r="AD45" s="209"/>
      <c r="AE45" s="209"/>
      <c r="AF45" s="209"/>
      <c r="AG45" s="209"/>
      <c r="AH45" s="209"/>
      <c r="AI45" s="209"/>
      <c r="AJ45" s="209"/>
      <c r="AK45" s="209"/>
      <c r="AL45" s="209"/>
      <c r="AM45" s="209"/>
    </row>
    <row r="46" ht="15.0" customHeight="1">
      <c r="A46" s="103"/>
      <c r="B46" s="103"/>
      <c r="C46" s="103"/>
      <c r="D46" s="103"/>
      <c r="E46" s="252"/>
      <c r="F46" s="252"/>
      <c r="G46" s="252"/>
      <c r="H46" s="232"/>
      <c r="I46" s="257"/>
      <c r="J46" s="258"/>
      <c r="K46" s="258"/>
      <c r="L46" s="258"/>
      <c r="M46" s="258"/>
      <c r="N46" s="258"/>
      <c r="O46" s="258"/>
      <c r="P46" s="258"/>
      <c r="Q46" s="258"/>
      <c r="R46" s="259"/>
      <c r="S46" s="112"/>
      <c r="T46" s="228"/>
      <c r="U46" s="231"/>
      <c r="V46" s="103"/>
      <c r="W46" s="103"/>
      <c r="X46" s="209"/>
      <c r="Y46" s="209"/>
      <c r="Z46" s="209"/>
      <c r="AA46" s="209"/>
      <c r="AB46" s="209"/>
      <c r="AC46" s="209"/>
      <c r="AD46" s="209"/>
      <c r="AE46" s="209"/>
      <c r="AF46" s="209"/>
      <c r="AG46" s="209"/>
      <c r="AH46" s="209"/>
      <c r="AI46" s="209"/>
      <c r="AJ46" s="209"/>
      <c r="AK46" s="209"/>
      <c r="AL46" s="209"/>
      <c r="AM46" s="209"/>
    </row>
    <row r="47" ht="15.75" customHeight="1">
      <c r="A47" s="252"/>
      <c r="B47" s="252"/>
      <c r="C47" s="252"/>
      <c r="D47" s="252"/>
      <c r="E47" s="252"/>
      <c r="F47" s="252"/>
      <c r="G47" s="252"/>
      <c r="H47" s="256"/>
      <c r="I47" s="257"/>
      <c r="J47" s="258"/>
      <c r="K47" s="258"/>
      <c r="L47" s="258"/>
      <c r="M47" s="258"/>
      <c r="N47" s="258"/>
      <c r="O47" s="258"/>
      <c r="P47" s="258"/>
      <c r="Q47" s="258"/>
      <c r="R47" s="259"/>
      <c r="S47" s="119"/>
      <c r="T47" s="165"/>
      <c r="U47" s="231"/>
      <c r="V47" s="103"/>
      <c r="W47" s="103"/>
      <c r="X47" s="209"/>
      <c r="Y47" s="209"/>
      <c r="Z47" s="209"/>
      <c r="AA47" s="209"/>
      <c r="AB47" s="209"/>
      <c r="AC47" s="209"/>
      <c r="AD47" s="209"/>
      <c r="AE47" s="209"/>
      <c r="AF47" s="209"/>
      <c r="AG47" s="209"/>
      <c r="AH47" s="209"/>
      <c r="AI47" s="209"/>
      <c r="AJ47" s="209"/>
      <c r="AK47" s="209"/>
      <c r="AL47" s="209"/>
      <c r="AM47" s="209"/>
    </row>
    <row r="48" ht="15.0" customHeight="1">
      <c r="A48" s="103"/>
      <c r="B48" s="103"/>
      <c r="C48" s="103"/>
      <c r="D48" s="103"/>
      <c r="E48" s="252"/>
      <c r="F48" s="252"/>
      <c r="G48" s="252"/>
      <c r="H48" s="232"/>
      <c r="I48" s="257"/>
      <c r="J48" s="258"/>
      <c r="K48" s="258"/>
      <c r="L48" s="258"/>
      <c r="M48" s="258"/>
      <c r="N48" s="258"/>
      <c r="O48" s="258"/>
      <c r="P48" s="258"/>
      <c r="Q48" s="258"/>
      <c r="R48" s="259"/>
      <c r="S48" s="112"/>
      <c r="T48" s="228"/>
      <c r="U48" s="231"/>
      <c r="V48" s="103"/>
      <c r="W48" s="103"/>
      <c r="X48" s="209"/>
      <c r="Y48" s="209"/>
      <c r="Z48" s="209"/>
      <c r="AA48" s="209"/>
      <c r="AB48" s="209"/>
      <c r="AC48" s="209"/>
      <c r="AD48" s="209"/>
      <c r="AE48" s="209"/>
      <c r="AF48" s="209"/>
      <c r="AG48" s="209"/>
      <c r="AH48" s="209"/>
      <c r="AI48" s="209"/>
      <c r="AJ48" s="209"/>
      <c r="AK48" s="209"/>
      <c r="AL48" s="209"/>
      <c r="AM48" s="209"/>
    </row>
    <row r="49" ht="15.75" customHeight="1">
      <c r="A49" s="252"/>
      <c r="B49" s="252"/>
      <c r="C49" s="252"/>
      <c r="D49" s="252"/>
      <c r="E49" s="252"/>
      <c r="F49" s="252"/>
      <c r="G49" s="252"/>
      <c r="H49" s="256"/>
      <c r="I49" s="257"/>
      <c r="J49" s="258"/>
      <c r="K49" s="258"/>
      <c r="L49" s="258"/>
      <c r="M49" s="258"/>
      <c r="N49" s="258"/>
      <c r="O49" s="258"/>
      <c r="P49" s="258"/>
      <c r="Q49" s="258"/>
      <c r="R49" s="118"/>
      <c r="S49" s="119"/>
      <c r="T49" s="165"/>
      <c r="U49" s="231"/>
      <c r="V49" s="103"/>
      <c r="W49" s="103"/>
      <c r="X49" s="209"/>
      <c r="Y49" s="209"/>
      <c r="Z49" s="209"/>
      <c r="AA49" s="209"/>
      <c r="AB49" s="209"/>
      <c r="AC49" s="209"/>
      <c r="AD49" s="209"/>
      <c r="AE49" s="209"/>
      <c r="AF49" s="209"/>
      <c r="AG49" s="209"/>
      <c r="AH49" s="209"/>
      <c r="AI49" s="209"/>
      <c r="AJ49" s="209"/>
      <c r="AK49" s="209"/>
      <c r="AL49" s="209"/>
      <c r="AM49" s="209"/>
    </row>
    <row r="50" ht="15.75" customHeight="1">
      <c r="A50" s="103"/>
      <c r="B50" s="103"/>
      <c r="C50" s="103"/>
      <c r="D50" s="103"/>
      <c r="E50" s="252"/>
      <c r="F50" s="252"/>
      <c r="G50" s="252"/>
      <c r="H50" s="232"/>
      <c r="I50" s="257"/>
      <c r="J50" s="258"/>
      <c r="K50" s="258"/>
      <c r="L50" s="258"/>
      <c r="M50" s="258"/>
      <c r="N50" s="258"/>
      <c r="O50" s="258"/>
      <c r="P50" s="258"/>
      <c r="Q50" s="258"/>
      <c r="R50" s="260"/>
      <c r="S50" s="112"/>
      <c r="T50" s="228"/>
      <c r="U50" s="231"/>
      <c r="V50" s="103"/>
      <c r="W50" s="103"/>
      <c r="X50" s="209"/>
      <c r="Y50" s="209"/>
      <c r="Z50" s="209"/>
      <c r="AA50" s="209"/>
      <c r="AB50" s="209"/>
      <c r="AC50" s="209"/>
      <c r="AD50" s="209"/>
      <c r="AE50" s="209"/>
      <c r="AF50" s="209"/>
      <c r="AG50" s="209"/>
      <c r="AH50" s="209"/>
      <c r="AI50" s="209"/>
      <c r="AJ50" s="209"/>
      <c r="AK50" s="209"/>
      <c r="AL50" s="209"/>
      <c r="AM50" s="209"/>
    </row>
    <row r="51" ht="15.75" customHeight="1">
      <c r="A51" s="252"/>
      <c r="B51" s="252"/>
      <c r="C51" s="252"/>
      <c r="D51" s="252"/>
      <c r="E51" s="252"/>
      <c r="F51" s="252"/>
      <c r="G51" s="252"/>
      <c r="H51" s="256"/>
      <c r="I51" s="257"/>
      <c r="J51" s="258"/>
      <c r="K51" s="258"/>
      <c r="L51" s="258"/>
      <c r="M51" s="258"/>
      <c r="N51" s="258"/>
      <c r="O51" s="258"/>
      <c r="P51" s="258"/>
      <c r="Q51" s="258"/>
      <c r="R51" s="259"/>
      <c r="S51" s="119"/>
      <c r="T51" s="165"/>
      <c r="U51" s="231"/>
      <c r="V51" s="103"/>
      <c r="W51" s="103"/>
      <c r="X51" s="209"/>
      <c r="Y51" s="209"/>
      <c r="Z51" s="209"/>
      <c r="AA51" s="209"/>
      <c r="AB51" s="209"/>
      <c r="AC51" s="209"/>
      <c r="AD51" s="209"/>
      <c r="AE51" s="209"/>
      <c r="AF51" s="209"/>
      <c r="AG51" s="209"/>
      <c r="AH51" s="209"/>
      <c r="AI51" s="209"/>
      <c r="AJ51" s="209"/>
      <c r="AK51" s="209"/>
      <c r="AL51" s="209"/>
      <c r="AM51" s="209"/>
    </row>
    <row r="52" ht="15.75" customHeight="1">
      <c r="A52" s="103"/>
      <c r="B52" s="103"/>
      <c r="C52" s="103"/>
      <c r="D52" s="103"/>
      <c r="E52" s="252"/>
      <c r="F52" s="252"/>
      <c r="G52" s="252"/>
      <c r="H52" s="232"/>
      <c r="I52" s="257"/>
      <c r="J52" s="258"/>
      <c r="K52" s="258"/>
      <c r="L52" s="258"/>
      <c r="M52" s="258"/>
      <c r="N52" s="258"/>
      <c r="O52" s="258"/>
      <c r="P52" s="258"/>
      <c r="Q52" s="258"/>
      <c r="R52" s="259"/>
      <c r="S52" s="112"/>
      <c r="T52" s="228"/>
      <c r="U52" s="231"/>
      <c r="V52" s="103"/>
      <c r="W52" s="103"/>
      <c r="X52" s="209"/>
      <c r="Y52" s="209"/>
      <c r="Z52" s="209"/>
      <c r="AA52" s="209"/>
      <c r="AB52" s="209"/>
      <c r="AC52" s="209"/>
      <c r="AD52" s="209"/>
      <c r="AE52" s="209"/>
      <c r="AF52" s="209"/>
      <c r="AG52" s="209"/>
      <c r="AH52" s="209"/>
      <c r="AI52" s="209"/>
      <c r="AJ52" s="209"/>
      <c r="AK52" s="209"/>
      <c r="AL52" s="209"/>
      <c r="AM52" s="209"/>
    </row>
    <row r="53" ht="15.75" customHeight="1">
      <c r="A53" s="252"/>
      <c r="B53" s="252"/>
      <c r="C53" s="252"/>
      <c r="D53" s="252"/>
      <c r="E53" s="252"/>
      <c r="F53" s="252"/>
      <c r="G53" s="252"/>
      <c r="H53" s="256"/>
      <c r="I53" s="257"/>
      <c r="J53" s="258"/>
      <c r="K53" s="258"/>
      <c r="L53" s="258"/>
      <c r="M53" s="258"/>
      <c r="N53" s="258"/>
      <c r="O53" s="258"/>
      <c r="P53" s="258"/>
      <c r="Q53" s="258"/>
      <c r="R53" s="259"/>
      <c r="S53" s="119"/>
      <c r="T53" s="165"/>
      <c r="U53" s="231"/>
      <c r="V53" s="103"/>
      <c r="W53" s="103"/>
      <c r="X53" s="209"/>
      <c r="Y53" s="209"/>
      <c r="Z53" s="209"/>
      <c r="AA53" s="209"/>
      <c r="AB53" s="209"/>
      <c r="AC53" s="209"/>
      <c r="AD53" s="209"/>
      <c r="AE53" s="209"/>
      <c r="AF53" s="209"/>
      <c r="AG53" s="209"/>
      <c r="AH53" s="209"/>
      <c r="AI53" s="209"/>
      <c r="AJ53" s="209"/>
      <c r="AK53" s="209"/>
      <c r="AL53" s="209"/>
      <c r="AM53" s="209"/>
    </row>
    <row r="54" ht="15.75" customHeight="1">
      <c r="A54" s="103"/>
      <c r="B54" s="103"/>
      <c r="C54" s="103"/>
      <c r="D54" s="103"/>
      <c r="E54" s="252"/>
      <c r="F54" s="252"/>
      <c r="G54" s="252"/>
      <c r="H54" s="232"/>
      <c r="I54" s="257"/>
      <c r="J54" s="258"/>
      <c r="K54" s="258"/>
      <c r="L54" s="258"/>
      <c r="M54" s="258"/>
      <c r="N54" s="258"/>
      <c r="O54" s="258"/>
      <c r="P54" s="258"/>
      <c r="Q54" s="258"/>
      <c r="R54" s="259"/>
      <c r="S54" s="112"/>
      <c r="T54" s="228"/>
      <c r="U54" s="231"/>
      <c r="V54" s="103"/>
      <c r="W54" s="103"/>
      <c r="X54" s="209"/>
      <c r="Y54" s="209"/>
      <c r="Z54" s="209"/>
      <c r="AA54" s="209"/>
      <c r="AB54" s="209"/>
      <c r="AC54" s="209"/>
      <c r="AD54" s="209"/>
      <c r="AE54" s="209"/>
      <c r="AF54" s="209"/>
      <c r="AG54" s="209"/>
      <c r="AH54" s="209"/>
      <c r="AI54" s="209"/>
      <c r="AJ54" s="209"/>
      <c r="AK54" s="209"/>
      <c r="AL54" s="209"/>
      <c r="AM54" s="209"/>
    </row>
    <row r="55" ht="15.75" customHeight="1">
      <c r="A55" s="252"/>
      <c r="B55" s="252"/>
      <c r="C55" s="252"/>
      <c r="D55" s="252"/>
      <c r="E55" s="252"/>
      <c r="F55" s="252"/>
      <c r="G55" s="252"/>
      <c r="H55" s="256"/>
      <c r="I55" s="257"/>
      <c r="J55" s="258"/>
      <c r="K55" s="258"/>
      <c r="L55" s="258"/>
      <c r="M55" s="258"/>
      <c r="N55" s="258"/>
      <c r="O55" s="258"/>
      <c r="P55" s="258"/>
      <c r="Q55" s="258"/>
      <c r="R55" s="259"/>
      <c r="S55" s="119"/>
      <c r="T55" s="165"/>
      <c r="U55" s="231"/>
      <c r="V55" s="103"/>
      <c r="W55" s="103"/>
      <c r="X55" s="209"/>
      <c r="Y55" s="209"/>
      <c r="Z55" s="209"/>
      <c r="AA55" s="209"/>
      <c r="AB55" s="209"/>
      <c r="AC55" s="209"/>
      <c r="AD55" s="209"/>
      <c r="AE55" s="209"/>
      <c r="AF55" s="209"/>
      <c r="AG55" s="209"/>
      <c r="AH55" s="209"/>
      <c r="AI55" s="209"/>
      <c r="AJ55" s="209"/>
      <c r="AK55" s="209"/>
      <c r="AL55" s="209"/>
      <c r="AM55" s="209"/>
    </row>
    <row r="56" ht="15.75" customHeight="1">
      <c r="A56" s="103"/>
      <c r="B56" s="103"/>
      <c r="C56" s="103"/>
      <c r="D56" s="103"/>
      <c r="E56" s="252"/>
      <c r="F56" s="252"/>
      <c r="G56" s="252"/>
      <c r="H56" s="232"/>
      <c r="I56" s="257"/>
      <c r="J56" s="258"/>
      <c r="K56" s="258"/>
      <c r="L56" s="258"/>
      <c r="M56" s="258"/>
      <c r="N56" s="258"/>
      <c r="O56" s="258"/>
      <c r="P56" s="258"/>
      <c r="Q56" s="258"/>
      <c r="R56" s="259"/>
      <c r="S56" s="112"/>
      <c r="T56" s="228"/>
      <c r="U56" s="231"/>
      <c r="V56" s="103"/>
      <c r="W56" s="103"/>
      <c r="X56" s="209"/>
      <c r="Y56" s="209"/>
      <c r="Z56" s="209"/>
      <c r="AA56" s="209"/>
      <c r="AB56" s="209"/>
      <c r="AC56" s="209"/>
      <c r="AD56" s="209"/>
      <c r="AE56" s="209"/>
      <c r="AF56" s="209"/>
      <c r="AG56" s="209"/>
      <c r="AH56" s="209"/>
      <c r="AI56" s="209"/>
      <c r="AJ56" s="209"/>
      <c r="AK56" s="209"/>
      <c r="AL56" s="209"/>
      <c r="AM56" s="209"/>
    </row>
    <row r="57" ht="15.75" customHeight="1">
      <c r="A57" s="252"/>
      <c r="B57" s="252"/>
      <c r="C57" s="252"/>
      <c r="D57" s="252"/>
      <c r="E57" s="252"/>
      <c r="F57" s="252"/>
      <c r="G57" s="252"/>
      <c r="H57" s="256"/>
      <c r="I57" s="257"/>
      <c r="J57" s="258"/>
      <c r="K57" s="258"/>
      <c r="L57" s="258"/>
      <c r="M57" s="258"/>
      <c r="N57" s="258"/>
      <c r="O57" s="258"/>
      <c r="P57" s="258"/>
      <c r="Q57" s="258"/>
      <c r="R57" s="259"/>
      <c r="S57" s="119"/>
      <c r="T57" s="165"/>
      <c r="U57" s="231"/>
      <c r="V57" s="103"/>
      <c r="W57" s="103"/>
      <c r="X57" s="209"/>
      <c r="Y57" s="209"/>
      <c r="Z57" s="209"/>
      <c r="AA57" s="209"/>
      <c r="AB57" s="209"/>
      <c r="AC57" s="209"/>
      <c r="AD57" s="209"/>
      <c r="AE57" s="209"/>
      <c r="AF57" s="209"/>
      <c r="AG57" s="209"/>
      <c r="AH57" s="209"/>
      <c r="AI57" s="209"/>
      <c r="AJ57" s="209"/>
      <c r="AK57" s="209"/>
      <c r="AL57" s="209"/>
      <c r="AM57" s="209"/>
    </row>
    <row r="58" ht="15.75" customHeight="1">
      <c r="A58" s="103"/>
      <c r="B58" s="103"/>
      <c r="C58" s="103"/>
      <c r="D58" s="103"/>
      <c r="E58" s="252"/>
      <c r="F58" s="252"/>
      <c r="G58" s="252"/>
      <c r="H58" s="232"/>
      <c r="I58" s="257"/>
      <c r="J58" s="258"/>
      <c r="K58" s="258"/>
      <c r="L58" s="258"/>
      <c r="M58" s="258"/>
      <c r="N58" s="258"/>
      <c r="O58" s="258"/>
      <c r="P58" s="258"/>
      <c r="Q58" s="258"/>
      <c r="R58" s="259"/>
      <c r="S58" s="112"/>
      <c r="T58" s="228"/>
      <c r="U58" s="231"/>
      <c r="V58" s="103"/>
      <c r="W58" s="103"/>
      <c r="X58" s="209"/>
      <c r="Y58" s="209"/>
      <c r="Z58" s="209"/>
      <c r="AA58" s="209"/>
      <c r="AB58" s="209"/>
      <c r="AC58" s="209"/>
      <c r="AD58" s="209"/>
      <c r="AE58" s="209"/>
      <c r="AF58" s="209"/>
      <c r="AG58" s="209"/>
      <c r="AH58" s="209"/>
      <c r="AI58" s="209"/>
      <c r="AJ58" s="209"/>
      <c r="AK58" s="209"/>
      <c r="AL58" s="209"/>
      <c r="AM58" s="209"/>
    </row>
    <row r="59" ht="15.75" customHeight="1">
      <c r="A59" s="252"/>
      <c r="B59" s="252"/>
      <c r="C59" s="252"/>
      <c r="D59" s="252"/>
      <c r="E59" s="252"/>
      <c r="F59" s="252"/>
      <c r="G59" s="252"/>
      <c r="H59" s="256"/>
      <c r="I59" s="257"/>
      <c r="J59" s="258"/>
      <c r="K59" s="258"/>
      <c r="L59" s="258"/>
      <c r="M59" s="258"/>
      <c r="N59" s="258"/>
      <c r="O59" s="258"/>
      <c r="P59" s="258"/>
      <c r="Q59" s="258"/>
      <c r="R59" s="259"/>
      <c r="S59" s="119"/>
      <c r="T59" s="165"/>
      <c r="U59" s="231"/>
      <c r="V59" s="103"/>
      <c r="W59" s="103"/>
      <c r="X59" s="209"/>
      <c r="Y59" s="209"/>
      <c r="Z59" s="209"/>
      <c r="AA59" s="209"/>
      <c r="AB59" s="209"/>
      <c r="AC59" s="209"/>
      <c r="AD59" s="209"/>
      <c r="AE59" s="209"/>
      <c r="AF59" s="209"/>
      <c r="AG59" s="209"/>
      <c r="AH59" s="209"/>
      <c r="AI59" s="209"/>
      <c r="AJ59" s="209"/>
      <c r="AK59" s="209"/>
      <c r="AL59" s="209"/>
      <c r="AM59" s="209"/>
    </row>
    <row r="60" ht="15.75" customHeight="1">
      <c r="A60" s="103"/>
      <c r="B60" s="103"/>
      <c r="C60" s="103"/>
      <c r="D60" s="103"/>
      <c r="E60" s="252"/>
      <c r="F60" s="252"/>
      <c r="G60" s="252"/>
      <c r="H60" s="232"/>
      <c r="I60" s="257"/>
      <c r="J60" s="258"/>
      <c r="K60" s="258"/>
      <c r="L60" s="258"/>
      <c r="M60" s="258"/>
      <c r="N60" s="258"/>
      <c r="O60" s="258"/>
      <c r="P60" s="258"/>
      <c r="Q60" s="258"/>
      <c r="R60" s="259"/>
      <c r="S60" s="112"/>
      <c r="T60" s="228"/>
      <c r="U60" s="231"/>
      <c r="V60" s="103"/>
      <c r="W60" s="103"/>
      <c r="X60" s="209"/>
      <c r="Y60" s="209"/>
      <c r="Z60" s="209"/>
      <c r="AA60" s="209"/>
      <c r="AB60" s="209"/>
      <c r="AC60" s="209"/>
      <c r="AD60" s="209"/>
      <c r="AE60" s="209"/>
      <c r="AF60" s="209"/>
      <c r="AG60" s="209"/>
      <c r="AH60" s="209"/>
      <c r="AI60" s="209"/>
      <c r="AJ60" s="209"/>
      <c r="AK60" s="209"/>
      <c r="AL60" s="209"/>
      <c r="AM60" s="209"/>
    </row>
    <row r="61" ht="15.75" customHeight="1">
      <c r="A61" s="252"/>
      <c r="B61" s="252"/>
      <c r="C61" s="252"/>
      <c r="D61" s="252"/>
      <c r="E61" s="252"/>
      <c r="F61" s="252"/>
      <c r="G61" s="252"/>
      <c r="H61" s="256"/>
      <c r="I61" s="257"/>
      <c r="J61" s="258"/>
      <c r="K61" s="258"/>
      <c r="L61" s="258"/>
      <c r="M61" s="258"/>
      <c r="N61" s="258"/>
      <c r="O61" s="258"/>
      <c r="P61" s="258"/>
      <c r="Q61" s="258"/>
      <c r="R61" s="259"/>
      <c r="S61" s="119"/>
      <c r="T61" s="165"/>
      <c r="U61" s="231"/>
      <c r="V61" s="103"/>
      <c r="W61" s="103"/>
      <c r="X61" s="209"/>
      <c r="Y61" s="209"/>
      <c r="Z61" s="209"/>
      <c r="AA61" s="209"/>
      <c r="AB61" s="209"/>
      <c r="AC61" s="209"/>
      <c r="AD61" s="209"/>
      <c r="AE61" s="209"/>
      <c r="AF61" s="209"/>
      <c r="AG61" s="209"/>
      <c r="AH61" s="209"/>
      <c r="AI61" s="209"/>
      <c r="AJ61" s="209"/>
      <c r="AK61" s="209"/>
      <c r="AL61" s="209"/>
      <c r="AM61" s="209"/>
    </row>
    <row r="62" ht="15.75" customHeight="1">
      <c r="A62" s="103"/>
      <c r="B62" s="103"/>
      <c r="C62" s="103"/>
      <c r="D62" s="103"/>
      <c r="E62" s="252"/>
      <c r="F62" s="252"/>
      <c r="G62" s="252"/>
      <c r="H62" s="232"/>
      <c r="I62" s="257"/>
      <c r="J62" s="258"/>
      <c r="K62" s="258"/>
      <c r="L62" s="258"/>
      <c r="M62" s="258"/>
      <c r="N62" s="258"/>
      <c r="O62" s="258"/>
      <c r="P62" s="258"/>
      <c r="Q62" s="258"/>
      <c r="R62" s="259"/>
      <c r="S62" s="112"/>
      <c r="T62" s="228"/>
      <c r="U62" s="231"/>
      <c r="V62" s="103"/>
      <c r="W62" s="103"/>
      <c r="X62" s="209"/>
      <c r="Y62" s="209"/>
      <c r="Z62" s="209"/>
      <c r="AA62" s="209"/>
      <c r="AB62" s="209"/>
      <c r="AC62" s="209"/>
      <c r="AD62" s="209"/>
      <c r="AE62" s="209"/>
      <c r="AF62" s="209"/>
      <c r="AG62" s="209"/>
      <c r="AH62" s="209"/>
      <c r="AI62" s="209"/>
      <c r="AJ62" s="209"/>
      <c r="AK62" s="209"/>
      <c r="AL62" s="209"/>
      <c r="AM62" s="209"/>
    </row>
    <row r="63" ht="15.75" customHeight="1">
      <c r="A63" s="252"/>
      <c r="B63" s="252"/>
      <c r="C63" s="252"/>
      <c r="D63" s="252"/>
      <c r="E63" s="252"/>
      <c r="F63" s="252"/>
      <c r="G63" s="252"/>
      <c r="H63" s="256"/>
      <c r="I63" s="257"/>
      <c r="J63" s="258"/>
      <c r="K63" s="258"/>
      <c r="L63" s="258"/>
      <c r="M63" s="258"/>
      <c r="N63" s="258"/>
      <c r="O63" s="258"/>
      <c r="P63" s="258"/>
      <c r="Q63" s="258"/>
      <c r="R63" s="259"/>
      <c r="S63" s="119"/>
      <c r="T63" s="165"/>
      <c r="U63" s="231"/>
      <c r="V63" s="103"/>
      <c r="W63" s="103"/>
      <c r="X63" s="209"/>
      <c r="Y63" s="209"/>
      <c r="Z63" s="209"/>
      <c r="AA63" s="209"/>
      <c r="AB63" s="209"/>
      <c r="AC63" s="209"/>
      <c r="AD63" s="209"/>
      <c r="AE63" s="209"/>
      <c r="AF63" s="209"/>
      <c r="AG63" s="209"/>
      <c r="AH63" s="209"/>
      <c r="AI63" s="209"/>
      <c r="AJ63" s="209"/>
      <c r="AK63" s="209"/>
      <c r="AL63" s="209"/>
      <c r="AM63" s="209"/>
    </row>
    <row r="64" ht="15.75" customHeight="1">
      <c r="A64" s="103"/>
      <c r="B64" s="103"/>
      <c r="C64" s="103"/>
      <c r="D64" s="103"/>
      <c r="E64" s="252"/>
      <c r="F64" s="252"/>
      <c r="G64" s="252"/>
      <c r="H64" s="232"/>
      <c r="I64" s="257"/>
      <c r="J64" s="258"/>
      <c r="K64" s="258"/>
      <c r="L64" s="258"/>
      <c r="M64" s="258"/>
      <c r="N64" s="258"/>
      <c r="O64" s="258"/>
      <c r="P64" s="258"/>
      <c r="Q64" s="258"/>
      <c r="R64" s="259"/>
      <c r="S64" s="112"/>
      <c r="T64" s="228"/>
      <c r="U64" s="231"/>
      <c r="V64" s="103"/>
      <c r="W64" s="103"/>
      <c r="X64" s="209"/>
      <c r="Y64" s="209"/>
      <c r="Z64" s="209"/>
      <c r="AA64" s="209"/>
      <c r="AB64" s="209"/>
      <c r="AC64" s="209"/>
      <c r="AD64" s="209"/>
      <c r="AE64" s="209"/>
      <c r="AF64" s="209"/>
      <c r="AG64" s="209"/>
      <c r="AH64" s="209"/>
      <c r="AI64" s="209"/>
      <c r="AJ64" s="209"/>
      <c r="AK64" s="209"/>
      <c r="AL64" s="209"/>
      <c r="AM64" s="209"/>
    </row>
    <row r="65" ht="15.75" customHeight="1">
      <c r="A65" s="252"/>
      <c r="B65" s="252"/>
      <c r="C65" s="252"/>
      <c r="D65" s="252"/>
      <c r="E65" s="252"/>
      <c r="F65" s="252"/>
      <c r="G65" s="252"/>
      <c r="H65" s="256"/>
      <c r="I65" s="257"/>
      <c r="J65" s="258"/>
      <c r="K65" s="258"/>
      <c r="L65" s="258"/>
      <c r="M65" s="258"/>
      <c r="N65" s="258"/>
      <c r="O65" s="258"/>
      <c r="P65" s="258"/>
      <c r="Q65" s="258"/>
      <c r="R65" s="259"/>
      <c r="S65" s="119"/>
      <c r="T65" s="165"/>
      <c r="U65" s="231"/>
      <c r="V65" s="103"/>
      <c r="W65" s="103"/>
      <c r="X65" s="209"/>
      <c r="Y65" s="209"/>
      <c r="Z65" s="209"/>
      <c r="AA65" s="209"/>
      <c r="AB65" s="209"/>
      <c r="AC65" s="209"/>
      <c r="AD65" s="209"/>
      <c r="AE65" s="209"/>
      <c r="AF65" s="209"/>
      <c r="AG65" s="209"/>
      <c r="AH65" s="209"/>
      <c r="AI65" s="209"/>
      <c r="AJ65" s="209"/>
      <c r="AK65" s="209"/>
      <c r="AL65" s="209"/>
      <c r="AM65" s="209"/>
    </row>
    <row r="66" ht="15.75" customHeight="1">
      <c r="A66" s="103"/>
      <c r="B66" s="103"/>
      <c r="C66" s="103"/>
      <c r="D66" s="103"/>
      <c r="E66" s="252"/>
      <c r="F66" s="252"/>
      <c r="G66" s="252"/>
      <c r="H66" s="232"/>
      <c r="I66" s="257"/>
      <c r="J66" s="258"/>
      <c r="K66" s="258"/>
      <c r="L66" s="258"/>
      <c r="M66" s="258"/>
      <c r="N66" s="258"/>
      <c r="O66" s="258"/>
      <c r="P66" s="258"/>
      <c r="Q66" s="258"/>
      <c r="R66" s="259"/>
      <c r="S66" s="112"/>
      <c r="T66" s="228"/>
      <c r="U66" s="231"/>
      <c r="V66" s="103"/>
      <c r="W66" s="103"/>
      <c r="X66" s="209"/>
      <c r="Y66" s="209"/>
      <c r="Z66" s="209"/>
      <c r="AA66" s="209"/>
      <c r="AB66" s="209"/>
      <c r="AC66" s="209"/>
      <c r="AD66" s="209"/>
      <c r="AE66" s="209"/>
      <c r="AF66" s="209"/>
      <c r="AG66" s="209"/>
      <c r="AH66" s="209"/>
      <c r="AI66" s="209"/>
      <c r="AJ66" s="209"/>
      <c r="AK66" s="209"/>
      <c r="AL66" s="209"/>
      <c r="AM66" s="209"/>
    </row>
    <row r="67" ht="15.75" customHeight="1">
      <c r="A67" s="252"/>
      <c r="B67" s="252"/>
      <c r="C67" s="252"/>
      <c r="D67" s="252"/>
      <c r="E67" s="252"/>
      <c r="F67" s="252"/>
      <c r="G67" s="252"/>
      <c r="H67" s="256"/>
      <c r="I67" s="257"/>
      <c r="J67" s="258"/>
      <c r="K67" s="258"/>
      <c r="L67" s="258"/>
      <c r="M67" s="258"/>
      <c r="N67" s="258"/>
      <c r="O67" s="258"/>
      <c r="P67" s="258"/>
      <c r="Q67" s="258"/>
      <c r="R67" s="259"/>
      <c r="S67" s="119"/>
      <c r="T67" s="165"/>
      <c r="U67" s="231"/>
      <c r="V67" s="103"/>
      <c r="W67" s="103"/>
      <c r="X67" s="209"/>
      <c r="Y67" s="209"/>
      <c r="Z67" s="209"/>
      <c r="AA67" s="209"/>
      <c r="AB67" s="209"/>
      <c r="AC67" s="209"/>
      <c r="AD67" s="209"/>
      <c r="AE67" s="209"/>
      <c r="AF67" s="209"/>
      <c r="AG67" s="209"/>
      <c r="AH67" s="209"/>
      <c r="AI67" s="209"/>
      <c r="AJ67" s="209"/>
      <c r="AK67" s="209"/>
      <c r="AL67" s="209"/>
      <c r="AM67" s="209"/>
    </row>
    <row r="68" ht="15.75" customHeight="1">
      <c r="A68" s="103"/>
      <c r="B68" s="103"/>
      <c r="C68" s="103"/>
      <c r="D68" s="103"/>
      <c r="E68" s="252"/>
      <c r="F68" s="252"/>
      <c r="G68" s="252"/>
      <c r="H68" s="232"/>
      <c r="I68" s="257"/>
      <c r="J68" s="258"/>
      <c r="K68" s="258"/>
      <c r="L68" s="258"/>
      <c r="M68" s="258"/>
      <c r="N68" s="258"/>
      <c r="O68" s="258"/>
      <c r="P68" s="258"/>
      <c r="Q68" s="258"/>
      <c r="R68" s="259"/>
      <c r="S68" s="112"/>
      <c r="T68" s="228"/>
      <c r="U68" s="231"/>
      <c r="V68" s="103"/>
      <c r="W68" s="103"/>
      <c r="X68" s="209"/>
      <c r="Y68" s="209"/>
      <c r="Z68" s="209"/>
      <c r="AA68" s="209"/>
      <c r="AB68" s="209"/>
      <c r="AC68" s="209"/>
      <c r="AD68" s="209"/>
      <c r="AE68" s="209"/>
      <c r="AF68" s="209"/>
      <c r="AG68" s="209"/>
      <c r="AH68" s="209"/>
      <c r="AI68" s="209"/>
      <c r="AJ68" s="209"/>
      <c r="AK68" s="209"/>
      <c r="AL68" s="209"/>
      <c r="AM68" s="209"/>
    </row>
    <row r="69" ht="15.75" customHeight="1">
      <c r="A69" s="252"/>
      <c r="B69" s="252"/>
      <c r="C69" s="252"/>
      <c r="D69" s="252"/>
      <c r="E69" s="252"/>
      <c r="F69" s="252"/>
      <c r="G69" s="252"/>
      <c r="H69" s="256"/>
      <c r="I69" s="257"/>
      <c r="J69" s="258"/>
      <c r="K69" s="258"/>
      <c r="L69" s="258"/>
      <c r="M69" s="258"/>
      <c r="N69" s="258"/>
      <c r="O69" s="258"/>
      <c r="P69" s="258"/>
      <c r="Q69" s="258"/>
      <c r="R69" s="259"/>
      <c r="S69" s="119"/>
      <c r="T69" s="165"/>
      <c r="U69" s="231"/>
      <c r="V69" s="103"/>
      <c r="W69" s="103"/>
      <c r="X69" s="209"/>
      <c r="Y69" s="209"/>
      <c r="Z69" s="209"/>
      <c r="AA69" s="209"/>
      <c r="AB69" s="209"/>
      <c r="AC69" s="209"/>
      <c r="AD69" s="209"/>
      <c r="AE69" s="209"/>
      <c r="AF69" s="209"/>
      <c r="AG69" s="209"/>
      <c r="AH69" s="209"/>
      <c r="AI69" s="209"/>
      <c r="AJ69" s="209"/>
      <c r="AK69" s="209"/>
      <c r="AL69" s="209"/>
      <c r="AM69" s="209"/>
    </row>
    <row r="70" ht="15.75" customHeight="1">
      <c r="A70" s="103"/>
      <c r="B70" s="103"/>
      <c r="C70" s="103"/>
      <c r="D70" s="103"/>
      <c r="E70" s="252"/>
      <c r="F70" s="252"/>
      <c r="G70" s="252"/>
      <c r="H70" s="232"/>
      <c r="I70" s="257"/>
      <c r="J70" s="258"/>
      <c r="K70" s="258"/>
      <c r="L70" s="258"/>
      <c r="M70" s="258"/>
      <c r="N70" s="258"/>
      <c r="O70" s="258"/>
      <c r="P70" s="258"/>
      <c r="Q70" s="258"/>
      <c r="R70" s="259"/>
      <c r="S70" s="112"/>
      <c r="T70" s="228"/>
      <c r="U70" s="231"/>
      <c r="V70" s="103"/>
      <c r="W70" s="103"/>
      <c r="X70" s="209"/>
      <c r="Y70" s="209"/>
      <c r="Z70" s="209"/>
      <c r="AA70" s="209"/>
      <c r="AB70" s="209"/>
      <c r="AC70" s="209"/>
      <c r="AD70" s="209"/>
      <c r="AE70" s="209"/>
      <c r="AF70" s="209"/>
      <c r="AG70" s="209"/>
      <c r="AH70" s="209"/>
      <c r="AI70" s="209"/>
      <c r="AJ70" s="209"/>
      <c r="AK70" s="209"/>
      <c r="AL70" s="209"/>
      <c r="AM70" s="209"/>
    </row>
    <row r="71" ht="15.75" customHeight="1">
      <c r="A71" s="252"/>
      <c r="B71" s="252"/>
      <c r="C71" s="252"/>
      <c r="D71" s="252"/>
      <c r="E71" s="252"/>
      <c r="F71" s="252"/>
      <c r="G71" s="252"/>
      <c r="H71" s="256"/>
      <c r="I71" s="261"/>
      <c r="J71" s="262"/>
      <c r="K71" s="262"/>
      <c r="L71" s="262"/>
      <c r="M71" s="262"/>
      <c r="N71" s="262"/>
      <c r="O71" s="262"/>
      <c r="P71" s="262"/>
      <c r="Q71" s="262"/>
      <c r="R71" s="263"/>
      <c r="S71" s="119"/>
      <c r="T71" s="165"/>
      <c r="U71" s="231"/>
      <c r="V71" s="103"/>
      <c r="W71" s="103"/>
      <c r="X71" s="209"/>
      <c r="Y71" s="209"/>
      <c r="Z71" s="209"/>
      <c r="AA71" s="209"/>
      <c r="AB71" s="209"/>
      <c r="AC71" s="209"/>
      <c r="AD71" s="209"/>
      <c r="AE71" s="209"/>
      <c r="AF71" s="209"/>
      <c r="AG71" s="209"/>
      <c r="AH71" s="209"/>
      <c r="AI71" s="209"/>
      <c r="AJ71" s="209"/>
      <c r="AK71" s="209"/>
      <c r="AL71" s="209"/>
      <c r="AM71" s="209"/>
    </row>
    <row r="72" ht="37.5" customHeight="1">
      <c r="A72" s="264" t="s">
        <v>308</v>
      </c>
      <c r="B72" s="96"/>
      <c r="C72" s="97"/>
      <c r="D72" s="265" t="s">
        <v>220</v>
      </c>
      <c r="E72" s="96"/>
      <c r="F72" s="96"/>
      <c r="G72" s="96"/>
      <c r="H72" s="96"/>
      <c r="I72" s="266"/>
      <c r="J72" s="127"/>
      <c r="K72" s="127"/>
      <c r="L72" s="119"/>
      <c r="M72" s="267" t="s">
        <v>306</v>
      </c>
      <c r="N72" s="127"/>
      <c r="O72" s="119"/>
      <c r="P72" s="267" t="s">
        <v>307</v>
      </c>
      <c r="Q72" s="127"/>
      <c r="R72" s="202"/>
      <c r="S72" s="246"/>
      <c r="T72" s="247"/>
      <c r="U72" s="248"/>
      <c r="V72" s="96"/>
      <c r="W72" s="96"/>
      <c r="X72" s="249"/>
      <c r="Y72" s="250"/>
      <c r="Z72" s="96"/>
      <c r="AA72" s="96"/>
      <c r="AB72" s="96"/>
      <c r="AC72" s="249"/>
      <c r="AD72" s="250"/>
      <c r="AE72" s="96"/>
      <c r="AF72" s="96"/>
      <c r="AG72" s="96"/>
      <c r="AH72" s="249"/>
      <c r="AI72" s="250"/>
      <c r="AJ72" s="96"/>
      <c r="AK72" s="97"/>
      <c r="AL72" s="250"/>
      <c r="AM72" s="97"/>
    </row>
    <row r="73" ht="15.0" customHeight="1">
      <c r="A73" s="213" t="s">
        <v>284</v>
      </c>
      <c r="B73" s="214" t="s">
        <v>29</v>
      </c>
      <c r="C73" s="214" t="s">
        <v>30</v>
      </c>
      <c r="D73" s="215" t="s">
        <v>32</v>
      </c>
      <c r="E73" s="5"/>
      <c r="F73" s="5"/>
      <c r="G73" s="6"/>
      <c r="H73" s="215" t="s">
        <v>33</v>
      </c>
      <c r="I73" s="216"/>
      <c r="J73" s="216"/>
      <c r="K73" s="216"/>
      <c r="L73" s="216"/>
      <c r="M73" s="216"/>
      <c r="N73" s="216"/>
      <c r="O73" s="216"/>
      <c r="P73" s="216"/>
      <c r="Q73" s="216"/>
      <c r="R73" s="216"/>
      <c r="S73" s="112"/>
      <c r="T73" s="228"/>
      <c r="U73" s="231"/>
      <c r="V73" s="103"/>
      <c r="W73" s="103"/>
      <c r="X73" s="209"/>
      <c r="Y73" s="209"/>
      <c r="Z73" s="209"/>
      <c r="AA73" s="209"/>
      <c r="AB73" s="209"/>
      <c r="AC73" s="209"/>
      <c r="AD73" s="209"/>
      <c r="AE73" s="209"/>
      <c r="AF73" s="209"/>
      <c r="AG73" s="209"/>
      <c r="AH73" s="209"/>
      <c r="AI73" s="209"/>
      <c r="AJ73" s="209"/>
      <c r="AK73" s="209"/>
      <c r="AL73" s="209"/>
      <c r="AM73" s="209"/>
    </row>
    <row r="74" ht="15.75" customHeight="1">
      <c r="A74" s="163"/>
      <c r="B74" s="105"/>
      <c r="C74" s="105"/>
      <c r="D74" s="164"/>
      <c r="E74" s="127"/>
      <c r="F74" s="127"/>
      <c r="G74" s="119"/>
      <c r="H74" s="164"/>
      <c r="I74" s="221"/>
      <c r="J74" s="221"/>
      <c r="K74" s="221"/>
      <c r="L74" s="221"/>
      <c r="M74" s="221"/>
      <c r="N74" s="221"/>
      <c r="O74" s="221"/>
      <c r="P74" s="221"/>
      <c r="Q74" s="221"/>
      <c r="R74" s="221"/>
      <c r="S74" s="119"/>
      <c r="T74" s="165"/>
      <c r="U74" s="231"/>
      <c r="V74" s="103"/>
      <c r="W74" s="103"/>
      <c r="X74" s="209"/>
      <c r="Y74" s="209"/>
      <c r="Z74" s="209"/>
      <c r="AA74" s="209"/>
      <c r="AB74" s="209"/>
      <c r="AC74" s="209"/>
      <c r="AD74" s="209"/>
      <c r="AE74" s="209"/>
      <c r="AF74" s="209"/>
      <c r="AG74" s="209"/>
      <c r="AH74" s="209"/>
      <c r="AI74" s="209"/>
      <c r="AJ74" s="209"/>
      <c r="AK74" s="209"/>
      <c r="AL74" s="209"/>
      <c r="AM74" s="209"/>
    </row>
    <row r="75" ht="15.75" customHeight="1">
      <c r="A75" s="103"/>
      <c r="B75" s="103"/>
      <c r="C75" s="103"/>
      <c r="D75" s="103"/>
      <c r="E75" s="252"/>
      <c r="F75" s="252"/>
      <c r="G75" s="252"/>
      <c r="H75" s="232"/>
      <c r="I75" s="253"/>
      <c r="J75" s="254"/>
      <c r="K75" s="254"/>
      <c r="L75" s="254"/>
      <c r="M75" s="254"/>
      <c r="N75" s="254"/>
      <c r="O75" s="254"/>
      <c r="P75" s="254"/>
      <c r="Q75" s="254"/>
      <c r="R75" s="255"/>
      <c r="S75" s="112"/>
      <c r="T75" s="228"/>
      <c r="U75" s="231"/>
      <c r="V75" s="103"/>
      <c r="W75" s="103"/>
      <c r="X75" s="209"/>
      <c r="Y75" s="209"/>
      <c r="Z75" s="209"/>
      <c r="AA75" s="209"/>
      <c r="AB75" s="209"/>
      <c r="AC75" s="209"/>
      <c r="AD75" s="209"/>
      <c r="AE75" s="209"/>
      <c r="AF75" s="209"/>
      <c r="AG75" s="209"/>
      <c r="AH75" s="209"/>
      <c r="AI75" s="209"/>
      <c r="AJ75" s="209"/>
      <c r="AK75" s="209"/>
      <c r="AL75" s="209"/>
      <c r="AM75" s="209"/>
    </row>
    <row r="76" ht="15.75" customHeight="1">
      <c r="A76" s="252"/>
      <c r="B76" s="252"/>
      <c r="C76" s="252"/>
      <c r="D76" s="252"/>
      <c r="E76" s="252"/>
      <c r="F76" s="252"/>
      <c r="G76" s="252"/>
      <c r="H76" s="256"/>
      <c r="I76" s="257"/>
      <c r="J76" s="258"/>
      <c r="K76" s="258"/>
      <c r="L76" s="258"/>
      <c r="M76" s="258"/>
      <c r="N76" s="258"/>
      <c r="O76" s="258"/>
      <c r="P76" s="258"/>
      <c r="Q76" s="258"/>
      <c r="R76" s="259"/>
      <c r="S76" s="119"/>
      <c r="T76" s="165"/>
      <c r="U76" s="231"/>
      <c r="V76" s="103"/>
      <c r="W76" s="103"/>
      <c r="X76" s="209"/>
      <c r="Y76" s="209"/>
      <c r="Z76" s="209"/>
      <c r="AA76" s="209"/>
      <c r="AB76" s="209"/>
      <c r="AC76" s="209"/>
      <c r="AD76" s="209"/>
      <c r="AE76" s="209"/>
      <c r="AF76" s="209"/>
      <c r="AG76" s="209"/>
      <c r="AH76" s="209"/>
      <c r="AI76" s="209"/>
      <c r="AJ76" s="209"/>
      <c r="AK76" s="209"/>
      <c r="AL76" s="209"/>
      <c r="AM76" s="209"/>
    </row>
    <row r="77" ht="15.75" customHeight="1">
      <c r="A77" s="103"/>
      <c r="B77" s="103"/>
      <c r="C77" s="103"/>
      <c r="D77" s="103"/>
      <c r="E77" s="252"/>
      <c r="F77" s="252"/>
      <c r="G77" s="252"/>
      <c r="H77" s="232"/>
      <c r="I77" s="257"/>
      <c r="J77" s="258"/>
      <c r="K77" s="258"/>
      <c r="L77" s="258"/>
      <c r="M77" s="258"/>
      <c r="N77" s="258"/>
      <c r="O77" s="258"/>
      <c r="P77" s="258"/>
      <c r="Q77" s="258"/>
      <c r="R77" s="259"/>
      <c r="S77" s="112"/>
      <c r="T77" s="228"/>
      <c r="U77" s="231"/>
      <c r="V77" s="103"/>
      <c r="W77" s="103"/>
      <c r="X77" s="209"/>
      <c r="Y77" s="209"/>
      <c r="Z77" s="209"/>
      <c r="AA77" s="209"/>
      <c r="AB77" s="209"/>
      <c r="AC77" s="209"/>
      <c r="AD77" s="209"/>
      <c r="AE77" s="209"/>
      <c r="AF77" s="209"/>
      <c r="AG77" s="209"/>
      <c r="AH77" s="209"/>
      <c r="AI77" s="209"/>
      <c r="AJ77" s="209"/>
      <c r="AK77" s="209"/>
      <c r="AL77" s="209"/>
      <c r="AM77" s="209"/>
    </row>
    <row r="78" ht="15.75" customHeight="1">
      <c r="A78" s="252"/>
      <c r="B78" s="252"/>
      <c r="C78" s="252"/>
      <c r="D78" s="252"/>
      <c r="E78" s="252"/>
      <c r="F78" s="252"/>
      <c r="G78" s="252"/>
      <c r="H78" s="256"/>
      <c r="I78" s="257"/>
      <c r="J78" s="258"/>
      <c r="K78" s="258"/>
      <c r="L78" s="258"/>
      <c r="M78" s="258"/>
      <c r="N78" s="258"/>
      <c r="O78" s="258"/>
      <c r="P78" s="258"/>
      <c r="Q78" s="258"/>
      <c r="R78" s="259"/>
      <c r="S78" s="119"/>
      <c r="T78" s="165"/>
      <c r="U78" s="231"/>
      <c r="V78" s="103"/>
      <c r="W78" s="103"/>
      <c r="X78" s="209"/>
      <c r="Y78" s="209"/>
      <c r="Z78" s="209"/>
      <c r="AA78" s="209"/>
      <c r="AB78" s="209"/>
      <c r="AC78" s="209"/>
      <c r="AD78" s="209"/>
      <c r="AE78" s="209"/>
      <c r="AF78" s="209"/>
      <c r="AG78" s="209"/>
      <c r="AH78" s="209"/>
      <c r="AI78" s="209"/>
      <c r="AJ78" s="209"/>
      <c r="AK78" s="209"/>
      <c r="AL78" s="209"/>
      <c r="AM78" s="209"/>
    </row>
    <row r="79" ht="15.75" customHeight="1">
      <c r="A79" s="103"/>
      <c r="B79" s="103"/>
      <c r="C79" s="103"/>
      <c r="D79" s="103"/>
      <c r="E79" s="252"/>
      <c r="F79" s="252"/>
      <c r="G79" s="252"/>
      <c r="H79" s="232"/>
      <c r="I79" s="257"/>
      <c r="J79" s="258"/>
      <c r="K79" s="258"/>
      <c r="L79" s="258"/>
      <c r="M79" s="258"/>
      <c r="N79" s="258"/>
      <c r="O79" s="258"/>
      <c r="P79" s="258"/>
      <c r="Q79" s="258"/>
      <c r="R79" s="259"/>
      <c r="S79" s="112"/>
      <c r="T79" s="228"/>
      <c r="U79" s="231"/>
      <c r="V79" s="103"/>
      <c r="W79" s="103"/>
      <c r="X79" s="209"/>
      <c r="Y79" s="209"/>
      <c r="Z79" s="209"/>
      <c r="AA79" s="209"/>
      <c r="AB79" s="209"/>
      <c r="AC79" s="209"/>
      <c r="AD79" s="209"/>
      <c r="AE79" s="209"/>
      <c r="AF79" s="209"/>
      <c r="AG79" s="209"/>
      <c r="AH79" s="209"/>
      <c r="AI79" s="209"/>
      <c r="AJ79" s="209"/>
      <c r="AK79" s="209"/>
      <c r="AL79" s="209"/>
      <c r="AM79" s="209"/>
    </row>
    <row r="80" ht="15.75" customHeight="1">
      <c r="A80" s="252"/>
      <c r="B80" s="252"/>
      <c r="C80" s="252"/>
      <c r="D80" s="252"/>
      <c r="E80" s="252"/>
      <c r="F80" s="252"/>
      <c r="G80" s="252"/>
      <c r="H80" s="256"/>
      <c r="I80" s="257"/>
      <c r="J80" s="258"/>
      <c r="K80" s="258"/>
      <c r="L80" s="258"/>
      <c r="M80" s="258"/>
      <c r="N80" s="258"/>
      <c r="O80" s="258"/>
      <c r="P80" s="258"/>
      <c r="Q80" s="258"/>
      <c r="R80" s="259"/>
      <c r="S80" s="119"/>
      <c r="T80" s="165"/>
      <c r="U80" s="231"/>
      <c r="V80" s="103"/>
      <c r="W80" s="103"/>
      <c r="X80" s="209"/>
      <c r="Y80" s="209"/>
      <c r="Z80" s="209"/>
      <c r="AA80" s="209"/>
      <c r="AB80" s="209"/>
      <c r="AC80" s="209"/>
      <c r="AD80" s="209"/>
      <c r="AE80" s="209"/>
      <c r="AF80" s="209"/>
      <c r="AG80" s="209"/>
      <c r="AH80" s="209"/>
      <c r="AI80" s="209"/>
      <c r="AJ80" s="209"/>
      <c r="AK80" s="209"/>
      <c r="AL80" s="209"/>
      <c r="AM80" s="209"/>
    </row>
    <row r="81" ht="15.75" customHeight="1">
      <c r="A81" s="103"/>
      <c r="B81" s="103"/>
      <c r="C81" s="103"/>
      <c r="D81" s="103"/>
      <c r="E81" s="252"/>
      <c r="F81" s="252"/>
      <c r="G81" s="252"/>
      <c r="H81" s="232"/>
      <c r="I81" s="257"/>
      <c r="J81" s="258"/>
      <c r="K81" s="258"/>
      <c r="L81" s="258"/>
      <c r="M81" s="258"/>
      <c r="N81" s="258"/>
      <c r="O81" s="258"/>
      <c r="P81" s="258"/>
      <c r="Q81" s="258"/>
      <c r="R81" s="259"/>
      <c r="S81" s="112"/>
      <c r="T81" s="228"/>
      <c r="U81" s="231"/>
      <c r="V81" s="103"/>
      <c r="W81" s="103"/>
      <c r="X81" s="209"/>
      <c r="Y81" s="209"/>
      <c r="Z81" s="209"/>
      <c r="AA81" s="209"/>
      <c r="AB81" s="209"/>
      <c r="AC81" s="209"/>
      <c r="AD81" s="209"/>
      <c r="AE81" s="209"/>
      <c r="AF81" s="209"/>
      <c r="AG81" s="209"/>
      <c r="AH81" s="209"/>
      <c r="AI81" s="209"/>
      <c r="AJ81" s="209"/>
      <c r="AK81" s="209"/>
      <c r="AL81" s="209"/>
      <c r="AM81" s="209"/>
    </row>
    <row r="82" ht="15.75" customHeight="1">
      <c r="A82" s="252"/>
      <c r="B82" s="252"/>
      <c r="C82" s="252"/>
      <c r="D82" s="252"/>
      <c r="E82" s="252"/>
      <c r="F82" s="252"/>
      <c r="G82" s="252"/>
      <c r="H82" s="256"/>
      <c r="I82" s="257"/>
      <c r="J82" s="258"/>
      <c r="K82" s="258"/>
      <c r="L82" s="258"/>
      <c r="M82" s="258"/>
      <c r="N82" s="258"/>
      <c r="O82" s="258"/>
      <c r="P82" s="258"/>
      <c r="Q82" s="258"/>
      <c r="R82" s="259"/>
      <c r="S82" s="119"/>
      <c r="T82" s="165"/>
      <c r="U82" s="231"/>
      <c r="V82" s="103"/>
      <c r="W82" s="103"/>
      <c r="X82" s="209"/>
      <c r="Y82" s="209"/>
      <c r="Z82" s="209"/>
      <c r="AA82" s="209"/>
      <c r="AB82" s="209"/>
      <c r="AC82" s="209"/>
      <c r="AD82" s="209"/>
      <c r="AE82" s="209"/>
      <c r="AF82" s="209"/>
      <c r="AG82" s="209"/>
      <c r="AH82" s="209"/>
      <c r="AI82" s="209"/>
      <c r="AJ82" s="209"/>
      <c r="AK82" s="209"/>
      <c r="AL82" s="209"/>
      <c r="AM82" s="209"/>
    </row>
    <row r="83" ht="15.0" customHeight="1">
      <c r="A83" s="103"/>
      <c r="B83" s="103"/>
      <c r="C83" s="103"/>
      <c r="D83" s="103"/>
      <c r="E83" s="252"/>
      <c r="F83" s="252"/>
      <c r="G83" s="252"/>
      <c r="H83" s="232"/>
      <c r="I83" s="257"/>
      <c r="J83" s="258"/>
      <c r="K83" s="258"/>
      <c r="L83" s="258"/>
      <c r="M83" s="258"/>
      <c r="N83" s="258"/>
      <c r="O83" s="258"/>
      <c r="P83" s="258"/>
      <c r="Q83" s="258"/>
      <c r="R83" s="259"/>
      <c r="S83" s="112"/>
      <c r="T83" s="228"/>
      <c r="U83" s="231"/>
      <c r="V83" s="103"/>
      <c r="W83" s="103"/>
      <c r="X83" s="209"/>
      <c r="Y83" s="209"/>
      <c r="Z83" s="209"/>
      <c r="AA83" s="209"/>
      <c r="AB83" s="209"/>
      <c r="AC83" s="209"/>
      <c r="AD83" s="209"/>
      <c r="AE83" s="209"/>
      <c r="AF83" s="209"/>
      <c r="AG83" s="209"/>
      <c r="AH83" s="209"/>
      <c r="AI83" s="209"/>
      <c r="AJ83" s="209"/>
      <c r="AK83" s="209"/>
      <c r="AL83" s="209"/>
      <c r="AM83" s="209"/>
    </row>
    <row r="84" ht="15.0" customHeight="1">
      <c r="A84" s="252"/>
      <c r="B84" s="252"/>
      <c r="C84" s="252"/>
      <c r="D84" s="252"/>
      <c r="E84" s="252"/>
      <c r="F84" s="252"/>
      <c r="G84" s="252"/>
      <c r="H84" s="256"/>
      <c r="I84" s="257"/>
      <c r="J84" s="258"/>
      <c r="K84" s="258"/>
      <c r="L84" s="258"/>
      <c r="M84" s="258"/>
      <c r="N84" s="258"/>
      <c r="O84" s="258"/>
      <c r="P84" s="258"/>
      <c r="Q84" s="258"/>
      <c r="R84" s="259"/>
      <c r="S84" s="119"/>
      <c r="T84" s="165"/>
      <c r="U84" s="231"/>
      <c r="V84" s="103"/>
      <c r="W84" s="103"/>
      <c r="X84" s="209"/>
      <c r="Y84" s="209"/>
      <c r="Z84" s="209"/>
      <c r="AA84" s="209"/>
      <c r="AB84" s="209"/>
      <c r="AC84" s="209"/>
      <c r="AD84" s="209"/>
      <c r="AE84" s="209"/>
      <c r="AF84" s="209"/>
      <c r="AG84" s="209"/>
      <c r="AH84" s="209"/>
      <c r="AI84" s="209"/>
      <c r="AJ84" s="209"/>
      <c r="AK84" s="209"/>
      <c r="AL84" s="209"/>
      <c r="AM84" s="209"/>
    </row>
    <row r="85" ht="15.75" customHeight="1">
      <c r="A85" s="103"/>
      <c r="B85" s="103"/>
      <c r="C85" s="103"/>
      <c r="D85" s="103"/>
      <c r="E85" s="252"/>
      <c r="F85" s="252"/>
      <c r="G85" s="252"/>
      <c r="H85" s="232"/>
      <c r="I85" s="257"/>
      <c r="J85" s="258"/>
      <c r="K85" s="258"/>
      <c r="L85" s="258"/>
      <c r="M85" s="258"/>
      <c r="N85" s="258"/>
      <c r="O85" s="258"/>
      <c r="P85" s="258"/>
      <c r="Q85" s="258"/>
      <c r="R85" s="259"/>
      <c r="S85" s="112"/>
      <c r="T85" s="228"/>
      <c r="U85" s="231"/>
      <c r="V85" s="103"/>
      <c r="W85" s="103"/>
      <c r="X85" s="209"/>
      <c r="Y85" s="209"/>
      <c r="Z85" s="209"/>
      <c r="AA85" s="209"/>
      <c r="AB85" s="209"/>
      <c r="AC85" s="209"/>
      <c r="AD85" s="209"/>
      <c r="AE85" s="209"/>
      <c r="AF85" s="209"/>
      <c r="AG85" s="209"/>
      <c r="AH85" s="209"/>
      <c r="AI85" s="209"/>
      <c r="AJ85" s="209"/>
      <c r="AK85" s="209"/>
      <c r="AL85" s="209"/>
      <c r="AM85" s="209"/>
    </row>
    <row r="86" ht="15.75" customHeight="1">
      <c r="A86" s="252"/>
      <c r="B86" s="252"/>
      <c r="C86" s="252"/>
      <c r="D86" s="252"/>
      <c r="E86" s="252"/>
      <c r="F86" s="252"/>
      <c r="G86" s="252"/>
      <c r="H86" s="256"/>
      <c r="I86" s="257"/>
      <c r="J86" s="258"/>
      <c r="K86" s="258"/>
      <c r="L86" s="258"/>
      <c r="M86" s="258"/>
      <c r="N86" s="258"/>
      <c r="O86" s="258"/>
      <c r="P86" s="258"/>
      <c r="Q86" s="258"/>
      <c r="R86" s="259"/>
      <c r="S86" s="119"/>
      <c r="T86" s="165"/>
      <c r="U86" s="231"/>
      <c r="V86" s="103"/>
      <c r="W86" s="103"/>
      <c r="X86" s="209"/>
      <c r="Y86" s="209"/>
      <c r="Z86" s="209"/>
      <c r="AA86" s="209"/>
      <c r="AB86" s="209"/>
      <c r="AC86" s="209"/>
      <c r="AD86" s="209"/>
      <c r="AE86" s="209"/>
      <c r="AF86" s="209"/>
      <c r="AG86" s="209"/>
      <c r="AH86" s="209"/>
      <c r="AI86" s="209"/>
      <c r="AJ86" s="209"/>
      <c r="AK86" s="209"/>
      <c r="AL86" s="209"/>
      <c r="AM86" s="209"/>
    </row>
    <row r="87" ht="15.75" customHeight="1">
      <c r="A87" s="103"/>
      <c r="B87" s="103"/>
      <c r="C87" s="103"/>
      <c r="D87" s="103"/>
      <c r="E87" s="252"/>
      <c r="F87" s="252"/>
      <c r="G87" s="252"/>
      <c r="H87" s="232"/>
      <c r="I87" s="257"/>
      <c r="J87" s="258"/>
      <c r="K87" s="258"/>
      <c r="L87" s="258"/>
      <c r="M87" s="258"/>
      <c r="N87" s="258"/>
      <c r="O87" s="258"/>
      <c r="P87" s="258"/>
      <c r="Q87" s="258"/>
      <c r="R87" s="259"/>
      <c r="S87" s="112"/>
      <c r="T87" s="228"/>
      <c r="U87" s="231"/>
      <c r="V87" s="103"/>
      <c r="W87" s="103"/>
      <c r="X87" s="209"/>
      <c r="Y87" s="209"/>
      <c r="Z87" s="209"/>
      <c r="AA87" s="209"/>
      <c r="AB87" s="209"/>
      <c r="AC87" s="209"/>
      <c r="AD87" s="209"/>
      <c r="AE87" s="209"/>
      <c r="AF87" s="209"/>
      <c r="AG87" s="209"/>
      <c r="AH87" s="209"/>
      <c r="AI87" s="209"/>
      <c r="AJ87" s="209"/>
      <c r="AK87" s="209"/>
      <c r="AL87" s="209"/>
      <c r="AM87" s="209"/>
    </row>
    <row r="88" ht="15.75" customHeight="1">
      <c r="A88" s="252"/>
      <c r="B88" s="252"/>
      <c r="C88" s="252"/>
      <c r="D88" s="252"/>
      <c r="E88" s="252"/>
      <c r="F88" s="252"/>
      <c r="G88" s="252"/>
      <c r="H88" s="256"/>
      <c r="I88" s="257"/>
      <c r="J88" s="258"/>
      <c r="K88" s="258"/>
      <c r="L88" s="258"/>
      <c r="M88" s="258"/>
      <c r="N88" s="258"/>
      <c r="O88" s="258"/>
      <c r="P88" s="258"/>
      <c r="Q88" s="258"/>
      <c r="R88" s="259"/>
      <c r="S88" s="119"/>
      <c r="T88" s="165"/>
      <c r="U88" s="231"/>
      <c r="V88" s="103"/>
      <c r="W88" s="103"/>
      <c r="X88" s="209"/>
      <c r="Y88" s="209"/>
      <c r="Z88" s="209"/>
      <c r="AA88" s="209"/>
      <c r="AB88" s="209"/>
      <c r="AC88" s="209"/>
      <c r="AD88" s="209"/>
      <c r="AE88" s="209"/>
      <c r="AF88" s="209"/>
      <c r="AG88" s="209"/>
      <c r="AH88" s="209"/>
      <c r="AI88" s="209"/>
      <c r="AJ88" s="209"/>
      <c r="AK88" s="209"/>
      <c r="AL88" s="209"/>
      <c r="AM88" s="209"/>
    </row>
    <row r="89" ht="15.75" customHeight="1">
      <c r="A89" s="103"/>
      <c r="B89" s="103"/>
      <c r="C89" s="103"/>
      <c r="D89" s="103"/>
      <c r="E89" s="252"/>
      <c r="F89" s="252"/>
      <c r="G89" s="252"/>
      <c r="H89" s="232"/>
      <c r="I89" s="257"/>
      <c r="J89" s="258"/>
      <c r="K89" s="258"/>
      <c r="L89" s="258"/>
      <c r="M89" s="258"/>
      <c r="N89" s="258"/>
      <c r="O89" s="258"/>
      <c r="P89" s="258"/>
      <c r="Q89" s="258"/>
      <c r="R89" s="259"/>
      <c r="S89" s="112"/>
      <c r="T89" s="228"/>
      <c r="U89" s="231"/>
      <c r="V89" s="103"/>
      <c r="W89" s="103"/>
      <c r="X89" s="209"/>
      <c r="Y89" s="209"/>
      <c r="Z89" s="209"/>
      <c r="AA89" s="209"/>
      <c r="AB89" s="209"/>
      <c r="AC89" s="209"/>
      <c r="AD89" s="209"/>
      <c r="AE89" s="209"/>
      <c r="AF89" s="209"/>
      <c r="AG89" s="209"/>
      <c r="AH89" s="209"/>
      <c r="AI89" s="209"/>
      <c r="AJ89" s="209"/>
      <c r="AK89" s="209"/>
      <c r="AL89" s="209"/>
      <c r="AM89" s="209"/>
    </row>
    <row r="90" ht="15.75" customHeight="1">
      <c r="A90" s="252"/>
      <c r="B90" s="252"/>
      <c r="C90" s="252"/>
      <c r="D90" s="252"/>
      <c r="E90" s="252"/>
      <c r="F90" s="252"/>
      <c r="G90" s="252"/>
      <c r="H90" s="256"/>
      <c r="I90" s="257"/>
      <c r="J90" s="258"/>
      <c r="K90" s="258"/>
      <c r="L90" s="258"/>
      <c r="M90" s="258"/>
      <c r="N90" s="258"/>
      <c r="O90" s="258"/>
      <c r="P90" s="258"/>
      <c r="Q90" s="258"/>
      <c r="R90" s="259"/>
      <c r="S90" s="119"/>
      <c r="T90" s="165"/>
      <c r="U90" s="231"/>
      <c r="V90" s="103"/>
      <c r="W90" s="103"/>
      <c r="X90" s="209"/>
      <c r="Y90" s="209"/>
      <c r="Z90" s="209"/>
      <c r="AA90" s="209"/>
      <c r="AB90" s="209"/>
      <c r="AC90" s="209"/>
      <c r="AD90" s="209"/>
      <c r="AE90" s="209"/>
      <c r="AF90" s="209"/>
      <c r="AG90" s="209"/>
      <c r="AH90" s="209"/>
      <c r="AI90" s="209"/>
      <c r="AJ90" s="209"/>
      <c r="AK90" s="209"/>
      <c r="AL90" s="209"/>
      <c r="AM90" s="209"/>
    </row>
    <row r="91" ht="15.75" customHeight="1">
      <c r="A91" s="103"/>
      <c r="B91" s="103"/>
      <c r="C91" s="103"/>
      <c r="D91" s="103"/>
      <c r="E91" s="252"/>
      <c r="F91" s="252"/>
      <c r="G91" s="252"/>
      <c r="H91" s="232"/>
      <c r="I91" s="257"/>
      <c r="J91" s="258"/>
      <c r="K91" s="258"/>
      <c r="L91" s="258"/>
      <c r="M91" s="258"/>
      <c r="N91" s="258"/>
      <c r="O91" s="258"/>
      <c r="P91" s="258"/>
      <c r="Q91" s="258"/>
      <c r="R91" s="259"/>
      <c r="S91" s="112"/>
      <c r="T91" s="228"/>
      <c r="U91" s="231"/>
      <c r="V91" s="103"/>
      <c r="W91" s="103"/>
      <c r="X91" s="209"/>
      <c r="Y91" s="209"/>
      <c r="Z91" s="209"/>
      <c r="AA91" s="209"/>
      <c r="AB91" s="209"/>
      <c r="AC91" s="209"/>
      <c r="AD91" s="209"/>
      <c r="AE91" s="209"/>
      <c r="AF91" s="209"/>
      <c r="AG91" s="209"/>
      <c r="AH91" s="209"/>
      <c r="AI91" s="209"/>
      <c r="AJ91" s="209"/>
      <c r="AK91" s="209"/>
      <c r="AL91" s="209"/>
      <c r="AM91" s="209"/>
    </row>
    <row r="92" ht="15.75" customHeight="1">
      <c r="A92" s="252"/>
      <c r="B92" s="252"/>
      <c r="C92" s="252"/>
      <c r="D92" s="252"/>
      <c r="E92" s="252"/>
      <c r="F92" s="252"/>
      <c r="G92" s="252"/>
      <c r="H92" s="256"/>
      <c r="I92" s="257"/>
      <c r="J92" s="258"/>
      <c r="K92" s="258"/>
      <c r="L92" s="258"/>
      <c r="M92" s="258"/>
      <c r="N92" s="258"/>
      <c r="O92" s="258"/>
      <c r="P92" s="258"/>
      <c r="Q92" s="258"/>
      <c r="R92" s="259"/>
      <c r="S92" s="119"/>
      <c r="T92" s="165"/>
      <c r="U92" s="231"/>
      <c r="V92" s="103"/>
      <c r="W92" s="103"/>
      <c r="X92" s="209"/>
      <c r="Y92" s="209"/>
      <c r="Z92" s="209"/>
      <c r="AA92" s="209"/>
      <c r="AB92" s="209"/>
      <c r="AC92" s="209"/>
      <c r="AD92" s="209"/>
      <c r="AE92" s="209"/>
      <c r="AF92" s="209"/>
      <c r="AG92" s="209"/>
      <c r="AH92" s="209"/>
      <c r="AI92" s="209"/>
      <c r="AJ92" s="209"/>
      <c r="AK92" s="209"/>
      <c r="AL92" s="209"/>
      <c r="AM92" s="209"/>
    </row>
    <row r="93" ht="15.75" customHeight="1">
      <c r="A93" s="103"/>
      <c r="B93" s="103"/>
      <c r="C93" s="103"/>
      <c r="D93" s="103"/>
      <c r="E93" s="252"/>
      <c r="F93" s="252"/>
      <c r="G93" s="252"/>
      <c r="H93" s="232"/>
      <c r="I93" s="257"/>
      <c r="J93" s="258"/>
      <c r="K93" s="258"/>
      <c r="L93" s="258"/>
      <c r="M93" s="258"/>
      <c r="N93" s="258"/>
      <c r="O93" s="258"/>
      <c r="P93" s="258"/>
      <c r="Q93" s="258"/>
      <c r="R93" s="259"/>
      <c r="S93" s="112"/>
      <c r="T93" s="228"/>
      <c r="U93" s="231"/>
      <c r="V93" s="103"/>
      <c r="W93" s="103"/>
      <c r="X93" s="209"/>
      <c r="Y93" s="209"/>
      <c r="Z93" s="209"/>
      <c r="AA93" s="209"/>
      <c r="AB93" s="209"/>
      <c r="AC93" s="209"/>
      <c r="AD93" s="209"/>
      <c r="AE93" s="209"/>
      <c r="AF93" s="209"/>
      <c r="AG93" s="209"/>
      <c r="AH93" s="209"/>
      <c r="AI93" s="209"/>
      <c r="AJ93" s="209"/>
      <c r="AK93" s="209"/>
      <c r="AL93" s="209"/>
      <c r="AM93" s="209"/>
    </row>
    <row r="94" ht="15.75" customHeight="1">
      <c r="A94" s="252"/>
      <c r="B94" s="252"/>
      <c r="C94" s="252"/>
      <c r="D94" s="252"/>
      <c r="E94" s="252"/>
      <c r="F94" s="252"/>
      <c r="G94" s="252"/>
      <c r="H94" s="256"/>
      <c r="I94" s="257"/>
      <c r="J94" s="258"/>
      <c r="K94" s="258"/>
      <c r="L94" s="258"/>
      <c r="M94" s="258"/>
      <c r="N94" s="258"/>
      <c r="O94" s="258"/>
      <c r="P94" s="258"/>
      <c r="Q94" s="258"/>
      <c r="R94" s="259"/>
      <c r="S94" s="119"/>
      <c r="T94" s="165"/>
      <c r="U94" s="231"/>
      <c r="V94" s="103"/>
      <c r="W94" s="103"/>
      <c r="X94" s="209"/>
      <c r="Y94" s="209"/>
      <c r="Z94" s="209"/>
      <c r="AA94" s="209"/>
      <c r="AB94" s="209"/>
      <c r="AC94" s="209"/>
      <c r="AD94" s="209"/>
      <c r="AE94" s="209"/>
      <c r="AF94" s="209"/>
      <c r="AG94" s="209"/>
      <c r="AH94" s="209"/>
      <c r="AI94" s="209"/>
      <c r="AJ94" s="209"/>
      <c r="AK94" s="209"/>
      <c r="AL94" s="209"/>
      <c r="AM94" s="209"/>
    </row>
    <row r="95" ht="15.75" customHeight="1">
      <c r="A95" s="103"/>
      <c r="B95" s="103"/>
      <c r="C95" s="103"/>
      <c r="D95" s="103"/>
      <c r="E95" s="252"/>
      <c r="F95" s="252"/>
      <c r="G95" s="252"/>
      <c r="H95" s="232"/>
      <c r="I95" s="257"/>
      <c r="J95" s="258"/>
      <c r="K95" s="258"/>
      <c r="L95" s="258"/>
      <c r="M95" s="258"/>
      <c r="N95" s="258"/>
      <c r="O95" s="258"/>
      <c r="P95" s="258"/>
      <c r="Q95" s="258"/>
      <c r="R95" s="259"/>
      <c r="S95" s="112"/>
      <c r="T95" s="228"/>
      <c r="U95" s="231"/>
      <c r="V95" s="103"/>
      <c r="W95" s="103"/>
      <c r="X95" s="209"/>
      <c r="Y95" s="209"/>
      <c r="Z95" s="209"/>
      <c r="AA95" s="209"/>
      <c r="AB95" s="209"/>
      <c r="AC95" s="209"/>
      <c r="AD95" s="209"/>
      <c r="AE95" s="209"/>
      <c r="AF95" s="209"/>
      <c r="AG95" s="209"/>
      <c r="AH95" s="209"/>
      <c r="AI95" s="209"/>
      <c r="AJ95" s="209"/>
      <c r="AK95" s="209"/>
      <c r="AL95" s="209"/>
      <c r="AM95" s="209"/>
    </row>
    <row r="96" ht="15.75" customHeight="1">
      <c r="A96" s="252"/>
      <c r="B96" s="252"/>
      <c r="C96" s="252"/>
      <c r="D96" s="252"/>
      <c r="E96" s="252"/>
      <c r="F96" s="252"/>
      <c r="G96" s="252"/>
      <c r="H96" s="256"/>
      <c r="I96" s="257"/>
      <c r="J96" s="258"/>
      <c r="K96" s="258"/>
      <c r="L96" s="258"/>
      <c r="M96" s="258"/>
      <c r="N96" s="258"/>
      <c r="O96" s="258"/>
      <c r="P96" s="258"/>
      <c r="Q96" s="258"/>
      <c r="R96" s="259"/>
      <c r="S96" s="119"/>
      <c r="T96" s="165"/>
      <c r="U96" s="231"/>
      <c r="V96" s="103"/>
      <c r="W96" s="103"/>
      <c r="X96" s="209"/>
      <c r="Y96" s="209"/>
      <c r="Z96" s="209"/>
      <c r="AA96" s="209"/>
      <c r="AB96" s="209"/>
      <c r="AC96" s="209"/>
      <c r="AD96" s="209"/>
      <c r="AE96" s="209"/>
      <c r="AF96" s="209"/>
      <c r="AG96" s="209"/>
      <c r="AH96" s="209"/>
      <c r="AI96" s="209"/>
      <c r="AJ96" s="209"/>
      <c r="AK96" s="209"/>
      <c r="AL96" s="209"/>
      <c r="AM96" s="209"/>
    </row>
    <row r="97" ht="15.75" customHeight="1">
      <c r="A97" s="103"/>
      <c r="B97" s="103"/>
      <c r="C97" s="103"/>
      <c r="D97" s="103"/>
      <c r="E97" s="252"/>
      <c r="F97" s="252"/>
      <c r="G97" s="252"/>
      <c r="H97" s="232"/>
      <c r="I97" s="257"/>
      <c r="J97" s="258"/>
      <c r="K97" s="258"/>
      <c r="L97" s="258"/>
      <c r="M97" s="258"/>
      <c r="N97" s="258"/>
      <c r="O97" s="258"/>
      <c r="P97" s="258"/>
      <c r="Q97" s="258"/>
      <c r="R97" s="259"/>
      <c r="S97" s="112"/>
      <c r="T97" s="228"/>
      <c r="U97" s="231"/>
      <c r="V97" s="103"/>
      <c r="W97" s="103"/>
      <c r="X97" s="209"/>
      <c r="Y97" s="209"/>
      <c r="Z97" s="209"/>
      <c r="AA97" s="209"/>
      <c r="AB97" s="209"/>
      <c r="AC97" s="209"/>
      <c r="AD97" s="209"/>
      <c r="AE97" s="209"/>
      <c r="AF97" s="209"/>
      <c r="AG97" s="209"/>
      <c r="AH97" s="209"/>
      <c r="AI97" s="209"/>
      <c r="AJ97" s="209"/>
      <c r="AK97" s="209"/>
      <c r="AL97" s="209"/>
      <c r="AM97" s="209"/>
    </row>
    <row r="98" ht="15.75" customHeight="1">
      <c r="A98" s="252"/>
      <c r="B98" s="252"/>
      <c r="C98" s="252"/>
      <c r="D98" s="252"/>
      <c r="E98" s="252"/>
      <c r="F98" s="252"/>
      <c r="G98" s="252"/>
      <c r="H98" s="256"/>
      <c r="I98" s="257"/>
      <c r="J98" s="258"/>
      <c r="K98" s="258"/>
      <c r="L98" s="258"/>
      <c r="M98" s="258"/>
      <c r="N98" s="258"/>
      <c r="O98" s="258"/>
      <c r="P98" s="258"/>
      <c r="Q98" s="258"/>
      <c r="R98" s="259"/>
      <c r="S98" s="119"/>
      <c r="T98" s="165"/>
      <c r="U98" s="231"/>
      <c r="V98" s="103"/>
      <c r="W98" s="103"/>
      <c r="X98" s="209"/>
      <c r="Y98" s="209"/>
      <c r="Z98" s="209"/>
      <c r="AA98" s="209"/>
      <c r="AB98" s="209"/>
      <c r="AC98" s="209"/>
      <c r="AD98" s="209"/>
      <c r="AE98" s="209"/>
      <c r="AF98" s="209"/>
      <c r="AG98" s="209"/>
      <c r="AH98" s="209"/>
      <c r="AI98" s="209"/>
      <c r="AJ98" s="209"/>
      <c r="AK98" s="209"/>
      <c r="AL98" s="209"/>
      <c r="AM98" s="209"/>
    </row>
    <row r="99" ht="15.75" customHeight="1">
      <c r="A99" s="103"/>
      <c r="B99" s="103"/>
      <c r="C99" s="103"/>
      <c r="D99" s="103"/>
      <c r="E99" s="252"/>
      <c r="F99" s="252"/>
      <c r="G99" s="252"/>
      <c r="H99" s="232"/>
      <c r="I99" s="257"/>
      <c r="J99" s="258"/>
      <c r="K99" s="258"/>
      <c r="L99" s="258"/>
      <c r="M99" s="258"/>
      <c r="N99" s="258"/>
      <c r="O99" s="258"/>
      <c r="P99" s="258"/>
      <c r="Q99" s="258"/>
      <c r="R99" s="259"/>
      <c r="S99" s="112"/>
      <c r="T99" s="228"/>
      <c r="U99" s="231"/>
      <c r="V99" s="103"/>
      <c r="W99" s="103"/>
      <c r="X99" s="209"/>
      <c r="Y99" s="209"/>
      <c r="Z99" s="209"/>
      <c r="AA99" s="209"/>
      <c r="AB99" s="209"/>
      <c r="AC99" s="209"/>
      <c r="AD99" s="209"/>
      <c r="AE99" s="209"/>
      <c r="AF99" s="209"/>
      <c r="AG99" s="209"/>
      <c r="AH99" s="209"/>
      <c r="AI99" s="209"/>
      <c r="AJ99" s="209"/>
      <c r="AK99" s="209"/>
      <c r="AL99" s="209"/>
      <c r="AM99" s="209"/>
    </row>
    <row r="100" ht="15.75" customHeight="1">
      <c r="A100" s="252"/>
      <c r="B100" s="252"/>
      <c r="C100" s="252"/>
      <c r="D100" s="252"/>
      <c r="E100" s="252"/>
      <c r="F100" s="252"/>
      <c r="G100" s="252"/>
      <c r="H100" s="256"/>
      <c r="I100" s="257"/>
      <c r="J100" s="258"/>
      <c r="K100" s="258"/>
      <c r="L100" s="258"/>
      <c r="M100" s="258"/>
      <c r="N100" s="258"/>
      <c r="O100" s="258"/>
      <c r="P100" s="258"/>
      <c r="Q100" s="258"/>
      <c r="R100" s="259"/>
      <c r="S100" s="119"/>
      <c r="T100" s="165"/>
      <c r="U100" s="231"/>
      <c r="V100" s="103"/>
      <c r="W100" s="103"/>
      <c r="X100" s="209"/>
      <c r="Y100" s="209"/>
      <c r="Z100" s="209"/>
      <c r="AA100" s="209"/>
      <c r="AB100" s="209"/>
      <c r="AC100" s="209"/>
      <c r="AD100" s="209"/>
      <c r="AE100" s="209"/>
      <c r="AF100" s="209"/>
      <c r="AG100" s="209"/>
      <c r="AH100" s="209"/>
      <c r="AI100" s="209"/>
      <c r="AJ100" s="209"/>
      <c r="AK100" s="209"/>
      <c r="AL100" s="209"/>
      <c r="AM100" s="209"/>
    </row>
    <row r="101" ht="15.75" customHeight="1">
      <c r="A101" s="103"/>
      <c r="B101" s="103"/>
      <c r="C101" s="103"/>
      <c r="D101" s="103"/>
      <c r="E101" s="252"/>
      <c r="F101" s="252"/>
      <c r="G101" s="252"/>
      <c r="H101" s="232"/>
      <c r="I101" s="257"/>
      <c r="J101" s="258"/>
      <c r="K101" s="258"/>
      <c r="L101" s="258"/>
      <c r="M101" s="258"/>
      <c r="N101" s="258"/>
      <c r="O101" s="258"/>
      <c r="P101" s="258"/>
      <c r="Q101" s="258"/>
      <c r="R101" s="259"/>
      <c r="S101" s="112"/>
      <c r="T101" s="228"/>
      <c r="U101" s="231"/>
      <c r="V101" s="103"/>
      <c r="W101" s="103"/>
      <c r="X101" s="209"/>
      <c r="Y101" s="209"/>
      <c r="Z101" s="209"/>
      <c r="AA101" s="209"/>
      <c r="AB101" s="209"/>
      <c r="AC101" s="209"/>
      <c r="AD101" s="209"/>
      <c r="AE101" s="209"/>
      <c r="AF101" s="209"/>
      <c r="AG101" s="209"/>
      <c r="AH101" s="209"/>
      <c r="AI101" s="209"/>
      <c r="AJ101" s="209"/>
      <c r="AK101" s="209"/>
      <c r="AL101" s="209"/>
      <c r="AM101" s="209"/>
    </row>
    <row r="102" ht="15.75" customHeight="1">
      <c r="A102" s="252"/>
      <c r="B102" s="252"/>
      <c r="C102" s="252"/>
      <c r="D102" s="252"/>
      <c r="E102" s="252"/>
      <c r="F102" s="252"/>
      <c r="G102" s="252"/>
      <c r="H102" s="256"/>
      <c r="I102" s="257"/>
      <c r="J102" s="258"/>
      <c r="K102" s="258"/>
      <c r="L102" s="258"/>
      <c r="M102" s="258"/>
      <c r="N102" s="258"/>
      <c r="O102" s="258"/>
      <c r="P102" s="258"/>
      <c r="Q102" s="258"/>
      <c r="R102" s="259"/>
      <c r="S102" s="119"/>
      <c r="T102" s="165"/>
      <c r="U102" s="231"/>
      <c r="V102" s="103"/>
      <c r="W102" s="103"/>
      <c r="X102" s="209"/>
      <c r="Y102" s="209"/>
      <c r="Z102" s="209"/>
      <c r="AA102" s="209"/>
      <c r="AB102" s="209"/>
      <c r="AC102" s="209"/>
      <c r="AD102" s="209"/>
      <c r="AE102" s="209"/>
      <c r="AF102" s="209"/>
      <c r="AG102" s="209"/>
      <c r="AH102" s="209"/>
      <c r="AI102" s="209"/>
      <c r="AJ102" s="209"/>
      <c r="AK102" s="209"/>
      <c r="AL102" s="209"/>
      <c r="AM102" s="209"/>
    </row>
    <row r="103" ht="15.75" customHeight="1">
      <c r="A103" s="103"/>
      <c r="B103" s="103"/>
      <c r="C103" s="103"/>
      <c r="D103" s="103"/>
      <c r="E103" s="252"/>
      <c r="F103" s="252"/>
      <c r="G103" s="252"/>
      <c r="H103" s="232"/>
      <c r="I103" s="257"/>
      <c r="J103" s="258"/>
      <c r="K103" s="258"/>
      <c r="L103" s="258"/>
      <c r="M103" s="258"/>
      <c r="N103" s="258"/>
      <c r="O103" s="258"/>
      <c r="P103" s="258"/>
      <c r="Q103" s="258"/>
      <c r="R103" s="259"/>
      <c r="S103" s="112"/>
      <c r="T103" s="228"/>
      <c r="U103" s="231"/>
      <c r="V103" s="103"/>
      <c r="W103" s="103"/>
      <c r="X103" s="209"/>
      <c r="Y103" s="209"/>
      <c r="Z103" s="209"/>
      <c r="AA103" s="209"/>
      <c r="AB103" s="209"/>
      <c r="AC103" s="209"/>
      <c r="AD103" s="209"/>
      <c r="AE103" s="209"/>
      <c r="AF103" s="209"/>
      <c r="AG103" s="209"/>
      <c r="AH103" s="209"/>
      <c r="AI103" s="209"/>
      <c r="AJ103" s="209"/>
      <c r="AK103" s="209"/>
      <c r="AL103" s="209"/>
      <c r="AM103" s="209"/>
    </row>
    <row r="104" ht="15.75" customHeight="1">
      <c r="A104" s="252"/>
      <c r="B104" s="252"/>
      <c r="C104" s="252"/>
      <c r="D104" s="252"/>
      <c r="E104" s="252"/>
      <c r="F104" s="252"/>
      <c r="G104" s="252"/>
      <c r="H104" s="256"/>
      <c r="I104" s="257"/>
      <c r="J104" s="258"/>
      <c r="K104" s="258"/>
      <c r="L104" s="258"/>
      <c r="M104" s="258"/>
      <c r="N104" s="258"/>
      <c r="O104" s="258"/>
      <c r="P104" s="258"/>
      <c r="Q104" s="258"/>
      <c r="R104" s="259"/>
      <c r="S104" s="119"/>
      <c r="T104" s="165"/>
      <c r="U104" s="231"/>
      <c r="V104" s="103"/>
      <c r="W104" s="103"/>
      <c r="X104" s="209"/>
      <c r="Y104" s="209"/>
      <c r="Z104" s="209"/>
      <c r="AA104" s="209"/>
      <c r="AB104" s="209"/>
      <c r="AC104" s="209"/>
      <c r="AD104" s="209"/>
      <c r="AE104" s="209"/>
      <c r="AF104" s="209"/>
      <c r="AG104" s="209"/>
      <c r="AH104" s="209"/>
      <c r="AI104" s="209"/>
      <c r="AJ104" s="209"/>
      <c r="AK104" s="209"/>
      <c r="AL104" s="209"/>
      <c r="AM104" s="209"/>
    </row>
    <row r="105" ht="15.75" customHeight="1">
      <c r="A105" s="103"/>
      <c r="B105" s="103"/>
      <c r="C105" s="103"/>
      <c r="D105" s="103"/>
      <c r="E105" s="252"/>
      <c r="F105" s="252"/>
      <c r="G105" s="252"/>
      <c r="H105" s="232"/>
      <c r="I105" s="257"/>
      <c r="J105" s="258"/>
      <c r="K105" s="258"/>
      <c r="L105" s="258"/>
      <c r="M105" s="258"/>
      <c r="N105" s="258"/>
      <c r="O105" s="258"/>
      <c r="P105" s="258"/>
      <c r="Q105" s="258"/>
      <c r="R105" s="259"/>
      <c r="S105" s="112"/>
      <c r="T105" s="228"/>
      <c r="U105" s="231"/>
      <c r="V105" s="103"/>
      <c r="W105" s="103"/>
      <c r="X105" s="209"/>
      <c r="Y105" s="209"/>
      <c r="Z105" s="209"/>
      <c r="AA105" s="209"/>
      <c r="AB105" s="209"/>
      <c r="AC105" s="209"/>
      <c r="AD105" s="209"/>
      <c r="AE105" s="209"/>
      <c r="AF105" s="209"/>
      <c r="AG105" s="209"/>
      <c r="AH105" s="209"/>
      <c r="AI105" s="209"/>
      <c r="AJ105" s="209"/>
      <c r="AK105" s="209"/>
      <c r="AL105" s="209"/>
      <c r="AM105" s="209"/>
    </row>
    <row r="106" ht="15.75" customHeight="1">
      <c r="A106" s="252"/>
      <c r="B106" s="252"/>
      <c r="C106" s="252"/>
      <c r="D106" s="252"/>
      <c r="E106" s="252"/>
      <c r="F106" s="252"/>
      <c r="G106" s="252"/>
      <c r="H106" s="256"/>
      <c r="I106" s="261"/>
      <c r="J106" s="262"/>
      <c r="K106" s="262"/>
      <c r="L106" s="262"/>
      <c r="M106" s="262"/>
      <c r="N106" s="262"/>
      <c r="O106" s="262"/>
      <c r="P106" s="262"/>
      <c r="Q106" s="262"/>
      <c r="R106" s="263"/>
      <c r="S106" s="119"/>
      <c r="T106" s="165"/>
      <c r="U106" s="231"/>
      <c r="V106" s="103"/>
      <c r="W106" s="103"/>
      <c r="X106" s="209"/>
      <c r="Y106" s="209"/>
      <c r="Z106" s="209"/>
      <c r="AA106" s="209"/>
      <c r="AB106" s="209"/>
      <c r="AC106" s="209"/>
      <c r="AD106" s="209"/>
      <c r="AE106" s="209"/>
      <c r="AF106" s="209"/>
      <c r="AG106" s="209"/>
      <c r="AH106" s="209"/>
      <c r="AI106" s="209"/>
      <c r="AJ106" s="209"/>
      <c r="AK106" s="209"/>
      <c r="AL106" s="209"/>
      <c r="AM106" s="209"/>
    </row>
    <row r="107" ht="37.5" customHeight="1">
      <c r="A107" s="244"/>
      <c r="B107" s="96"/>
      <c r="C107" s="97"/>
      <c r="D107" s="245"/>
      <c r="E107" s="96"/>
      <c r="F107" s="96"/>
      <c r="G107" s="96"/>
      <c r="H107" s="96"/>
      <c r="I107" s="266"/>
      <c r="J107" s="127"/>
      <c r="K107" s="127"/>
      <c r="L107" s="119"/>
      <c r="M107" s="267" t="s">
        <v>306</v>
      </c>
      <c r="N107" s="127"/>
      <c r="O107" s="119"/>
      <c r="P107" s="267" t="s">
        <v>307</v>
      </c>
      <c r="Q107" s="127"/>
      <c r="R107" s="202"/>
      <c r="S107" s="246"/>
      <c r="T107" s="247"/>
      <c r="U107" s="248"/>
      <c r="V107" s="96"/>
      <c r="W107" s="96"/>
      <c r="X107" s="249"/>
      <c r="Y107" s="250"/>
      <c r="Z107" s="96"/>
      <c r="AA107" s="96"/>
      <c r="AB107" s="96"/>
      <c r="AC107" s="249"/>
      <c r="AD107" s="250"/>
      <c r="AE107" s="96"/>
      <c r="AF107" s="96"/>
      <c r="AG107" s="96"/>
      <c r="AH107" s="249"/>
      <c r="AI107" s="250"/>
      <c r="AJ107" s="96"/>
      <c r="AK107" s="97"/>
      <c r="AL107" s="250"/>
      <c r="AM107" s="97"/>
    </row>
    <row r="108" ht="15.75" customHeight="1">
      <c r="A108" s="213" t="s">
        <v>284</v>
      </c>
      <c r="B108" s="214" t="s">
        <v>29</v>
      </c>
      <c r="C108" s="214" t="s">
        <v>30</v>
      </c>
      <c r="D108" s="215" t="s">
        <v>32</v>
      </c>
      <c r="E108" s="5"/>
      <c r="F108" s="5"/>
      <c r="G108" s="6"/>
      <c r="H108" s="215" t="s">
        <v>33</v>
      </c>
      <c r="I108" s="216"/>
      <c r="J108" s="216"/>
      <c r="K108" s="216"/>
      <c r="L108" s="216"/>
      <c r="M108" s="216"/>
      <c r="N108" s="216"/>
      <c r="O108" s="216"/>
      <c r="P108" s="216"/>
      <c r="Q108" s="216"/>
      <c r="R108" s="216"/>
      <c r="S108" s="112"/>
      <c r="T108" s="228"/>
      <c r="U108" s="231"/>
      <c r="V108" s="103"/>
      <c r="W108" s="103"/>
      <c r="X108" s="209"/>
      <c r="Y108" s="209"/>
      <c r="Z108" s="209"/>
      <c r="AA108" s="209"/>
      <c r="AB108" s="209"/>
      <c r="AC108" s="209"/>
      <c r="AD108" s="209"/>
      <c r="AE108" s="209"/>
      <c r="AF108" s="209"/>
      <c r="AG108" s="209"/>
      <c r="AH108" s="209"/>
      <c r="AI108" s="209"/>
      <c r="AJ108" s="209"/>
      <c r="AK108" s="209"/>
      <c r="AL108" s="209"/>
      <c r="AM108" s="209"/>
    </row>
    <row r="109" ht="15.75" customHeight="1">
      <c r="A109" s="163"/>
      <c r="B109" s="105"/>
      <c r="C109" s="105"/>
      <c r="D109" s="164"/>
      <c r="E109" s="127"/>
      <c r="F109" s="127"/>
      <c r="G109" s="119"/>
      <c r="H109" s="164"/>
      <c r="I109" s="221"/>
      <c r="J109" s="221"/>
      <c r="K109" s="221"/>
      <c r="L109" s="221"/>
      <c r="M109" s="221"/>
      <c r="N109" s="221"/>
      <c r="O109" s="221"/>
      <c r="P109" s="221"/>
      <c r="Q109" s="221"/>
      <c r="R109" s="221"/>
      <c r="S109" s="119"/>
      <c r="T109" s="165"/>
      <c r="U109" s="231"/>
      <c r="V109" s="103"/>
      <c r="W109" s="103"/>
      <c r="X109" s="209"/>
      <c r="Y109" s="209"/>
      <c r="Z109" s="209"/>
      <c r="AA109" s="209"/>
      <c r="AB109" s="209"/>
      <c r="AC109" s="209"/>
      <c r="AD109" s="209"/>
      <c r="AE109" s="209"/>
      <c r="AF109" s="209"/>
      <c r="AG109" s="209"/>
      <c r="AH109" s="209"/>
      <c r="AI109" s="209"/>
      <c r="AJ109" s="209"/>
      <c r="AK109" s="209"/>
      <c r="AL109" s="209"/>
      <c r="AM109" s="209"/>
    </row>
    <row r="110" ht="15.75" customHeight="1">
      <c r="A110" s="103"/>
      <c r="B110" s="103"/>
      <c r="C110" s="103"/>
      <c r="D110" s="103"/>
      <c r="E110" s="252"/>
      <c r="F110" s="252"/>
      <c r="G110" s="252"/>
      <c r="H110" s="232"/>
      <c r="I110" s="253"/>
      <c r="J110" s="254"/>
      <c r="K110" s="254"/>
      <c r="L110" s="254"/>
      <c r="M110" s="254"/>
      <c r="N110" s="254"/>
      <c r="O110" s="254"/>
      <c r="P110" s="254"/>
      <c r="Q110" s="254"/>
      <c r="R110" s="255"/>
      <c r="S110" s="112"/>
      <c r="T110" s="228"/>
      <c r="U110" s="231"/>
      <c r="V110" s="103"/>
      <c r="W110" s="103"/>
      <c r="X110" s="209"/>
      <c r="Y110" s="209"/>
      <c r="Z110" s="209"/>
      <c r="AA110" s="209"/>
      <c r="AB110" s="209"/>
      <c r="AC110" s="209"/>
      <c r="AD110" s="209"/>
      <c r="AE110" s="209"/>
      <c r="AF110" s="209"/>
      <c r="AG110" s="209"/>
      <c r="AH110" s="209"/>
      <c r="AI110" s="209"/>
      <c r="AJ110" s="209"/>
      <c r="AK110" s="209"/>
      <c r="AL110" s="209"/>
      <c r="AM110" s="209"/>
    </row>
    <row r="111" ht="15.75" customHeight="1">
      <c r="A111" s="103"/>
      <c r="B111" s="252"/>
      <c r="C111" s="252"/>
      <c r="D111" s="252"/>
      <c r="E111" s="252"/>
      <c r="F111" s="252"/>
      <c r="G111" s="252"/>
      <c r="H111" s="256"/>
      <c r="I111" s="257"/>
      <c r="J111" s="258"/>
      <c r="K111" s="258"/>
      <c r="L111" s="258"/>
      <c r="M111" s="258"/>
      <c r="N111" s="258"/>
      <c r="O111" s="258"/>
      <c r="P111" s="258"/>
      <c r="Q111" s="258"/>
      <c r="R111" s="259"/>
      <c r="S111" s="119"/>
      <c r="T111" s="165"/>
      <c r="U111" s="231"/>
      <c r="V111" s="103"/>
      <c r="W111" s="103"/>
      <c r="X111" s="209"/>
      <c r="Y111" s="209"/>
      <c r="Z111" s="209"/>
      <c r="AA111" s="209"/>
      <c r="AB111" s="209"/>
      <c r="AC111" s="209"/>
      <c r="AD111" s="209"/>
      <c r="AE111" s="209"/>
      <c r="AF111" s="209"/>
      <c r="AG111" s="209"/>
      <c r="AH111" s="209"/>
      <c r="AI111" s="209"/>
      <c r="AJ111" s="209"/>
      <c r="AK111" s="209"/>
      <c r="AL111" s="209"/>
      <c r="AM111" s="209"/>
    </row>
    <row r="112" ht="15.75" customHeight="1">
      <c r="A112" s="103"/>
      <c r="B112" s="103"/>
      <c r="C112" s="103"/>
      <c r="D112" s="103"/>
      <c r="E112" s="252"/>
      <c r="F112" s="252"/>
      <c r="G112" s="252"/>
      <c r="H112" s="232"/>
      <c r="I112" s="257"/>
      <c r="J112" s="258"/>
      <c r="K112" s="258"/>
      <c r="L112" s="258"/>
      <c r="M112" s="258"/>
      <c r="N112" s="258"/>
      <c r="O112" s="258"/>
      <c r="P112" s="258"/>
      <c r="Q112" s="258"/>
      <c r="R112" s="259"/>
      <c r="S112" s="112"/>
      <c r="T112" s="228"/>
      <c r="U112" s="231"/>
      <c r="V112" s="103"/>
      <c r="W112" s="103"/>
      <c r="X112" s="209"/>
      <c r="Y112" s="209"/>
      <c r="Z112" s="209"/>
      <c r="AA112" s="209"/>
      <c r="AB112" s="209"/>
      <c r="AC112" s="209"/>
      <c r="AD112" s="209"/>
      <c r="AE112" s="209"/>
      <c r="AF112" s="209"/>
      <c r="AG112" s="209"/>
      <c r="AH112" s="209"/>
      <c r="AI112" s="209"/>
      <c r="AJ112" s="209"/>
      <c r="AK112" s="209"/>
      <c r="AL112" s="209"/>
      <c r="AM112" s="209"/>
    </row>
    <row r="113" ht="15.75" customHeight="1">
      <c r="A113" s="103"/>
      <c r="B113" s="252"/>
      <c r="C113" s="252"/>
      <c r="D113" s="252"/>
      <c r="E113" s="252"/>
      <c r="F113" s="252"/>
      <c r="G113" s="252"/>
      <c r="H113" s="256"/>
      <c r="I113" s="257"/>
      <c r="J113" s="258"/>
      <c r="K113" s="258"/>
      <c r="L113" s="258"/>
      <c r="M113" s="258"/>
      <c r="N113" s="258"/>
      <c r="O113" s="258"/>
      <c r="P113" s="258"/>
      <c r="Q113" s="258"/>
      <c r="R113" s="259"/>
      <c r="S113" s="119"/>
      <c r="T113" s="165"/>
      <c r="U113" s="231"/>
      <c r="V113" s="103"/>
      <c r="W113" s="103"/>
      <c r="X113" s="209"/>
      <c r="Y113" s="209"/>
      <c r="Z113" s="209"/>
      <c r="AA113" s="209"/>
      <c r="AB113" s="209"/>
      <c r="AC113" s="209"/>
      <c r="AD113" s="209"/>
      <c r="AE113" s="209"/>
      <c r="AF113" s="209"/>
      <c r="AG113" s="209"/>
      <c r="AH113" s="209"/>
      <c r="AI113" s="209"/>
      <c r="AJ113" s="209"/>
      <c r="AK113" s="209"/>
      <c r="AL113" s="209"/>
      <c r="AM113" s="209"/>
    </row>
    <row r="114" ht="15.75" customHeight="1">
      <c r="A114" s="103"/>
      <c r="B114" s="103"/>
      <c r="C114" s="103"/>
      <c r="D114" s="103"/>
      <c r="E114" s="252"/>
      <c r="F114" s="252"/>
      <c r="G114" s="252"/>
      <c r="H114" s="232"/>
      <c r="I114" s="257"/>
      <c r="J114" s="258"/>
      <c r="K114" s="258"/>
      <c r="L114" s="258"/>
      <c r="M114" s="258"/>
      <c r="N114" s="258"/>
      <c r="O114" s="258"/>
      <c r="P114" s="258"/>
      <c r="Q114" s="258"/>
      <c r="R114" s="259"/>
      <c r="S114" s="112"/>
      <c r="T114" s="228"/>
      <c r="U114" s="231"/>
      <c r="V114" s="103"/>
      <c r="W114" s="103"/>
      <c r="X114" s="209"/>
      <c r="Y114" s="209"/>
      <c r="Z114" s="209"/>
      <c r="AA114" s="209"/>
      <c r="AB114" s="209"/>
      <c r="AC114" s="209"/>
      <c r="AD114" s="209"/>
      <c r="AE114" s="209"/>
      <c r="AF114" s="209"/>
      <c r="AG114" s="209"/>
      <c r="AH114" s="209"/>
      <c r="AI114" s="209"/>
      <c r="AJ114" s="209"/>
      <c r="AK114" s="209"/>
      <c r="AL114" s="209"/>
      <c r="AM114" s="209"/>
    </row>
    <row r="115" ht="15.75" customHeight="1">
      <c r="A115" s="103"/>
      <c r="B115" s="252"/>
      <c r="C115" s="252"/>
      <c r="D115" s="252"/>
      <c r="E115" s="252"/>
      <c r="F115" s="252"/>
      <c r="G115" s="252"/>
      <c r="H115" s="256"/>
      <c r="I115" s="257"/>
      <c r="J115" s="258"/>
      <c r="K115" s="258"/>
      <c r="L115" s="258"/>
      <c r="M115" s="258"/>
      <c r="N115" s="258"/>
      <c r="O115" s="258"/>
      <c r="P115" s="258"/>
      <c r="Q115" s="258"/>
      <c r="R115" s="259"/>
      <c r="S115" s="119"/>
      <c r="T115" s="165"/>
      <c r="U115" s="231"/>
      <c r="V115" s="103"/>
      <c r="W115" s="103"/>
      <c r="X115" s="209"/>
      <c r="Y115" s="209"/>
      <c r="Z115" s="209"/>
      <c r="AA115" s="209"/>
      <c r="AB115" s="209"/>
      <c r="AC115" s="209"/>
      <c r="AD115" s="209"/>
      <c r="AE115" s="209"/>
      <c r="AF115" s="209"/>
      <c r="AG115" s="209"/>
      <c r="AH115" s="209"/>
      <c r="AI115" s="209"/>
      <c r="AJ115" s="209"/>
      <c r="AK115" s="209"/>
      <c r="AL115" s="209"/>
      <c r="AM115" s="209"/>
    </row>
    <row r="116" ht="15.75" customHeight="1">
      <c r="A116" s="103"/>
      <c r="B116" s="103"/>
      <c r="C116" s="103"/>
      <c r="D116" s="103"/>
      <c r="E116" s="252"/>
      <c r="F116" s="252"/>
      <c r="G116" s="252"/>
      <c r="H116" s="232"/>
      <c r="I116" s="257"/>
      <c r="J116" s="258"/>
      <c r="K116" s="258"/>
      <c r="L116" s="258"/>
      <c r="M116" s="258"/>
      <c r="N116" s="258"/>
      <c r="O116" s="258"/>
      <c r="P116" s="258"/>
      <c r="Q116" s="258"/>
      <c r="R116" s="259"/>
      <c r="S116" s="112"/>
      <c r="T116" s="228"/>
      <c r="U116" s="231"/>
      <c r="V116" s="103"/>
      <c r="W116" s="103"/>
      <c r="X116" s="209"/>
      <c r="Y116" s="209"/>
      <c r="Z116" s="209"/>
      <c r="AA116" s="209"/>
      <c r="AB116" s="209"/>
      <c r="AC116" s="209"/>
      <c r="AD116" s="209"/>
      <c r="AE116" s="209"/>
      <c r="AF116" s="209"/>
      <c r="AG116" s="209"/>
      <c r="AH116" s="209"/>
      <c r="AI116" s="209"/>
      <c r="AJ116" s="209"/>
      <c r="AK116" s="209"/>
      <c r="AL116" s="209"/>
      <c r="AM116" s="209"/>
    </row>
    <row r="117" ht="15.75" customHeight="1">
      <c r="A117" s="103"/>
      <c r="B117" s="252"/>
      <c r="C117" s="252"/>
      <c r="D117" s="252"/>
      <c r="E117" s="252"/>
      <c r="F117" s="252"/>
      <c r="G117" s="252"/>
      <c r="H117" s="256"/>
      <c r="I117" s="257"/>
      <c r="J117" s="258"/>
      <c r="K117" s="258"/>
      <c r="L117" s="258"/>
      <c r="M117" s="258"/>
      <c r="N117" s="258"/>
      <c r="O117" s="258"/>
      <c r="P117" s="258"/>
      <c r="Q117" s="258"/>
      <c r="R117" s="259"/>
      <c r="S117" s="119"/>
      <c r="T117" s="165"/>
      <c r="U117" s="231"/>
      <c r="V117" s="103"/>
      <c r="W117" s="103"/>
      <c r="X117" s="209"/>
      <c r="Y117" s="209"/>
      <c r="Z117" s="209"/>
      <c r="AA117" s="209"/>
      <c r="AB117" s="209"/>
      <c r="AC117" s="209"/>
      <c r="AD117" s="209"/>
      <c r="AE117" s="209"/>
      <c r="AF117" s="209"/>
      <c r="AG117" s="209"/>
      <c r="AH117" s="209"/>
      <c r="AI117" s="209"/>
      <c r="AJ117" s="209"/>
      <c r="AK117" s="209"/>
      <c r="AL117" s="209"/>
      <c r="AM117" s="209"/>
    </row>
    <row r="118" ht="15.75" customHeight="1">
      <c r="A118" s="103"/>
      <c r="B118" s="103"/>
      <c r="C118" s="103"/>
      <c r="D118" s="103"/>
      <c r="E118" s="252"/>
      <c r="F118" s="252"/>
      <c r="G118" s="252"/>
      <c r="H118" s="232"/>
      <c r="I118" s="257"/>
      <c r="J118" s="258"/>
      <c r="K118" s="258"/>
      <c r="L118" s="258"/>
      <c r="M118" s="258"/>
      <c r="N118" s="258"/>
      <c r="O118" s="258"/>
      <c r="P118" s="258"/>
      <c r="Q118" s="258"/>
      <c r="R118" s="259"/>
      <c r="S118" s="112"/>
      <c r="T118" s="228"/>
      <c r="U118" s="231"/>
      <c r="V118" s="103"/>
      <c r="W118" s="103"/>
      <c r="X118" s="209"/>
      <c r="Y118" s="209"/>
      <c r="Z118" s="209"/>
      <c r="AA118" s="209"/>
      <c r="AB118" s="209"/>
      <c r="AC118" s="209"/>
      <c r="AD118" s="209"/>
      <c r="AE118" s="209"/>
      <c r="AF118" s="209"/>
      <c r="AG118" s="209"/>
      <c r="AH118" s="209"/>
      <c r="AI118" s="209"/>
      <c r="AJ118" s="209"/>
      <c r="AK118" s="209"/>
      <c r="AL118" s="209"/>
      <c r="AM118" s="209"/>
    </row>
    <row r="119" ht="15.75" customHeight="1">
      <c r="A119" s="103"/>
      <c r="B119" s="252"/>
      <c r="C119" s="252"/>
      <c r="D119" s="252"/>
      <c r="E119" s="252"/>
      <c r="F119" s="252"/>
      <c r="G119" s="252"/>
      <c r="H119" s="256"/>
      <c r="I119" s="257"/>
      <c r="J119" s="258"/>
      <c r="K119" s="258"/>
      <c r="L119" s="258"/>
      <c r="M119" s="258"/>
      <c r="N119" s="258"/>
      <c r="O119" s="258"/>
      <c r="P119" s="258"/>
      <c r="Q119" s="258"/>
      <c r="R119" s="259"/>
      <c r="S119" s="119"/>
      <c r="T119" s="165"/>
      <c r="U119" s="231"/>
      <c r="V119" s="103"/>
      <c r="W119" s="103"/>
      <c r="X119" s="209"/>
      <c r="Y119" s="209"/>
      <c r="Z119" s="209"/>
      <c r="AA119" s="209"/>
      <c r="AB119" s="209"/>
      <c r="AC119" s="209"/>
      <c r="AD119" s="209"/>
      <c r="AE119" s="209"/>
      <c r="AF119" s="209"/>
      <c r="AG119" s="209"/>
      <c r="AH119" s="209"/>
      <c r="AI119" s="209"/>
      <c r="AJ119" s="209"/>
      <c r="AK119" s="209"/>
      <c r="AL119" s="209"/>
      <c r="AM119" s="209"/>
    </row>
    <row r="120" ht="15.75" customHeight="1">
      <c r="A120" s="103"/>
      <c r="B120" s="103"/>
      <c r="C120" s="103"/>
      <c r="D120" s="103"/>
      <c r="E120" s="252"/>
      <c r="F120" s="252"/>
      <c r="G120" s="252"/>
      <c r="H120" s="232"/>
      <c r="I120" s="257"/>
      <c r="J120" s="258"/>
      <c r="K120" s="258"/>
      <c r="L120" s="258"/>
      <c r="M120" s="258"/>
      <c r="N120" s="258"/>
      <c r="O120" s="258"/>
      <c r="P120" s="258"/>
      <c r="Q120" s="258"/>
      <c r="R120" s="259"/>
      <c r="S120" s="112"/>
      <c r="T120" s="228"/>
      <c r="U120" s="231"/>
      <c r="V120" s="103"/>
      <c r="W120" s="103"/>
      <c r="X120" s="209"/>
      <c r="Y120" s="209"/>
      <c r="Z120" s="209"/>
      <c r="AA120" s="209"/>
      <c r="AB120" s="209"/>
      <c r="AC120" s="209"/>
      <c r="AD120" s="209"/>
      <c r="AE120" s="209"/>
      <c r="AF120" s="209"/>
      <c r="AG120" s="209"/>
      <c r="AH120" s="209"/>
      <c r="AI120" s="209"/>
      <c r="AJ120" s="209"/>
      <c r="AK120" s="209"/>
      <c r="AL120" s="209"/>
      <c r="AM120" s="209"/>
    </row>
    <row r="121" ht="15.75" customHeight="1">
      <c r="A121" s="103"/>
      <c r="B121" s="252"/>
      <c r="C121" s="252"/>
      <c r="D121" s="252"/>
      <c r="E121" s="252"/>
      <c r="F121" s="252"/>
      <c r="G121" s="252"/>
      <c r="H121" s="256"/>
      <c r="I121" s="257"/>
      <c r="J121" s="258"/>
      <c r="K121" s="258"/>
      <c r="L121" s="258"/>
      <c r="M121" s="258"/>
      <c r="N121" s="258"/>
      <c r="O121" s="258"/>
      <c r="P121" s="258"/>
      <c r="Q121" s="258"/>
      <c r="R121" s="259"/>
      <c r="S121" s="119"/>
      <c r="T121" s="165"/>
      <c r="U121" s="231"/>
      <c r="V121" s="103"/>
      <c r="W121" s="103"/>
      <c r="X121" s="209"/>
      <c r="Y121" s="209"/>
      <c r="Z121" s="209"/>
      <c r="AA121" s="209"/>
      <c r="AB121" s="209"/>
      <c r="AC121" s="209"/>
      <c r="AD121" s="209"/>
      <c r="AE121" s="209"/>
      <c r="AF121" s="209"/>
      <c r="AG121" s="209"/>
      <c r="AH121" s="209"/>
      <c r="AI121" s="209"/>
      <c r="AJ121" s="209"/>
      <c r="AK121" s="209"/>
      <c r="AL121" s="209"/>
      <c r="AM121" s="209"/>
    </row>
    <row r="122" ht="15.75" customHeight="1">
      <c r="A122" s="103"/>
      <c r="B122" s="103"/>
      <c r="C122" s="103"/>
      <c r="D122" s="103"/>
      <c r="E122" s="252"/>
      <c r="F122" s="252"/>
      <c r="G122" s="252"/>
      <c r="H122" s="232"/>
      <c r="I122" s="257"/>
      <c r="J122" s="258"/>
      <c r="K122" s="258"/>
      <c r="L122" s="258"/>
      <c r="M122" s="258"/>
      <c r="N122" s="258"/>
      <c r="O122" s="258"/>
      <c r="P122" s="258"/>
      <c r="Q122" s="258"/>
      <c r="R122" s="259"/>
      <c r="S122" s="112"/>
      <c r="T122" s="228"/>
      <c r="U122" s="231"/>
      <c r="V122" s="103"/>
      <c r="W122" s="103"/>
      <c r="X122" s="209"/>
      <c r="Y122" s="209"/>
      <c r="Z122" s="209"/>
      <c r="AA122" s="209"/>
      <c r="AB122" s="209"/>
      <c r="AC122" s="209"/>
      <c r="AD122" s="209"/>
      <c r="AE122" s="209"/>
      <c r="AF122" s="209"/>
      <c r="AG122" s="209"/>
      <c r="AH122" s="209"/>
      <c r="AI122" s="209"/>
      <c r="AJ122" s="209"/>
      <c r="AK122" s="209"/>
      <c r="AL122" s="209"/>
      <c r="AM122" s="209"/>
    </row>
    <row r="123" ht="15.75" customHeight="1">
      <c r="A123" s="252"/>
      <c r="B123" s="252"/>
      <c r="C123" s="252"/>
      <c r="D123" s="252"/>
      <c r="E123" s="252"/>
      <c r="F123" s="252"/>
      <c r="G123" s="252"/>
      <c r="H123" s="256"/>
      <c r="I123" s="257"/>
      <c r="J123" s="258"/>
      <c r="K123" s="258"/>
      <c r="L123" s="258"/>
      <c r="M123" s="258"/>
      <c r="N123" s="258"/>
      <c r="O123" s="258"/>
      <c r="P123" s="258"/>
      <c r="Q123" s="258"/>
      <c r="R123" s="259"/>
      <c r="S123" s="119"/>
      <c r="T123" s="165"/>
      <c r="U123" s="231"/>
      <c r="V123" s="103"/>
      <c r="W123" s="103"/>
      <c r="X123" s="209"/>
      <c r="Y123" s="209"/>
      <c r="Z123" s="209"/>
      <c r="AA123" s="209"/>
      <c r="AB123" s="209"/>
      <c r="AC123" s="209"/>
      <c r="AD123" s="209"/>
      <c r="AE123" s="209"/>
      <c r="AF123" s="209"/>
      <c r="AG123" s="209"/>
      <c r="AH123" s="209"/>
      <c r="AI123" s="209"/>
      <c r="AJ123" s="209"/>
      <c r="AK123" s="209"/>
      <c r="AL123" s="209"/>
      <c r="AM123" s="209"/>
    </row>
    <row r="124" ht="15.75" customHeight="1">
      <c r="A124" s="103"/>
      <c r="B124" s="103"/>
      <c r="C124" s="103"/>
      <c r="D124" s="103"/>
      <c r="E124" s="252"/>
      <c r="F124" s="252"/>
      <c r="G124" s="252"/>
      <c r="H124" s="232"/>
      <c r="I124" s="257"/>
      <c r="J124" s="258"/>
      <c r="K124" s="258"/>
      <c r="L124" s="258"/>
      <c r="M124" s="258"/>
      <c r="N124" s="258"/>
      <c r="O124" s="258"/>
      <c r="P124" s="258"/>
      <c r="Q124" s="258"/>
      <c r="R124" s="259"/>
      <c r="S124" s="112"/>
      <c r="T124" s="228"/>
      <c r="U124" s="231"/>
      <c r="V124" s="103"/>
      <c r="W124" s="103"/>
      <c r="X124" s="209"/>
      <c r="Y124" s="209"/>
      <c r="Z124" s="209"/>
      <c r="AA124" s="209"/>
      <c r="AB124" s="209"/>
      <c r="AC124" s="209"/>
      <c r="AD124" s="209"/>
      <c r="AE124" s="209"/>
      <c r="AF124" s="209"/>
      <c r="AG124" s="209"/>
      <c r="AH124" s="209"/>
      <c r="AI124" s="209"/>
      <c r="AJ124" s="209"/>
      <c r="AK124" s="209"/>
      <c r="AL124" s="209"/>
      <c r="AM124" s="209"/>
    </row>
    <row r="125" ht="15.75" customHeight="1">
      <c r="A125" s="252"/>
      <c r="B125" s="252"/>
      <c r="C125" s="252"/>
      <c r="D125" s="252"/>
      <c r="E125" s="252"/>
      <c r="F125" s="252"/>
      <c r="G125" s="252"/>
      <c r="H125" s="256"/>
      <c r="I125" s="257"/>
      <c r="J125" s="258"/>
      <c r="K125" s="258"/>
      <c r="L125" s="258"/>
      <c r="M125" s="258"/>
      <c r="N125" s="258"/>
      <c r="O125" s="258"/>
      <c r="P125" s="258"/>
      <c r="Q125" s="258"/>
      <c r="R125" s="259"/>
      <c r="S125" s="119"/>
      <c r="T125" s="165"/>
      <c r="U125" s="231"/>
      <c r="V125" s="103"/>
      <c r="W125" s="103"/>
      <c r="X125" s="209"/>
      <c r="Y125" s="209"/>
      <c r="Z125" s="209"/>
      <c r="AA125" s="209"/>
      <c r="AB125" s="209"/>
      <c r="AC125" s="209"/>
      <c r="AD125" s="209"/>
      <c r="AE125" s="209"/>
      <c r="AF125" s="209"/>
      <c r="AG125" s="209"/>
      <c r="AH125" s="209"/>
      <c r="AI125" s="209"/>
      <c r="AJ125" s="209"/>
      <c r="AK125" s="209"/>
      <c r="AL125" s="209"/>
      <c r="AM125" s="209"/>
    </row>
    <row r="126" ht="15.75" customHeight="1">
      <c r="A126" s="103"/>
      <c r="B126" s="103"/>
      <c r="C126" s="103"/>
      <c r="D126" s="103"/>
      <c r="E126" s="252"/>
      <c r="F126" s="252"/>
      <c r="G126" s="252"/>
      <c r="H126" s="232"/>
      <c r="I126" s="257"/>
      <c r="J126" s="258"/>
      <c r="K126" s="258"/>
      <c r="L126" s="258"/>
      <c r="M126" s="258"/>
      <c r="N126" s="258"/>
      <c r="O126" s="258"/>
      <c r="P126" s="258"/>
      <c r="Q126" s="258"/>
      <c r="R126" s="259"/>
      <c r="S126" s="112"/>
      <c r="T126" s="228"/>
      <c r="U126" s="231"/>
      <c r="V126" s="103"/>
      <c r="W126" s="103"/>
      <c r="X126" s="209"/>
      <c r="Y126" s="209"/>
      <c r="Z126" s="209"/>
      <c r="AA126" s="209"/>
      <c r="AB126" s="209"/>
      <c r="AC126" s="209"/>
      <c r="AD126" s="209"/>
      <c r="AE126" s="209"/>
      <c r="AF126" s="209"/>
      <c r="AG126" s="209"/>
      <c r="AH126" s="209"/>
      <c r="AI126" s="209"/>
      <c r="AJ126" s="209"/>
      <c r="AK126" s="209"/>
      <c r="AL126" s="209"/>
      <c r="AM126" s="209"/>
    </row>
    <row r="127" ht="15.75" customHeight="1">
      <c r="A127" s="252"/>
      <c r="B127" s="252"/>
      <c r="C127" s="252"/>
      <c r="D127" s="252"/>
      <c r="E127" s="252"/>
      <c r="F127" s="252"/>
      <c r="G127" s="252"/>
      <c r="H127" s="256"/>
      <c r="I127" s="257"/>
      <c r="J127" s="258"/>
      <c r="K127" s="258"/>
      <c r="L127" s="258"/>
      <c r="M127" s="258"/>
      <c r="N127" s="258"/>
      <c r="O127" s="258"/>
      <c r="P127" s="258"/>
      <c r="Q127" s="258"/>
      <c r="R127" s="259"/>
      <c r="S127" s="119"/>
      <c r="T127" s="165"/>
      <c r="U127" s="231"/>
      <c r="V127" s="103"/>
      <c r="W127" s="103"/>
      <c r="X127" s="209"/>
      <c r="Y127" s="209"/>
      <c r="Z127" s="209"/>
      <c r="AA127" s="209"/>
      <c r="AB127" s="209"/>
      <c r="AC127" s="209"/>
      <c r="AD127" s="209"/>
      <c r="AE127" s="209"/>
      <c r="AF127" s="209"/>
      <c r="AG127" s="209"/>
      <c r="AH127" s="209"/>
      <c r="AI127" s="209"/>
      <c r="AJ127" s="209"/>
      <c r="AK127" s="209"/>
      <c r="AL127" s="209"/>
      <c r="AM127" s="209"/>
    </row>
    <row r="128" ht="15.75" customHeight="1">
      <c r="A128" s="103"/>
      <c r="B128" s="103"/>
      <c r="C128" s="103"/>
      <c r="D128" s="103"/>
      <c r="E128" s="252"/>
      <c r="F128" s="252"/>
      <c r="G128" s="252"/>
      <c r="H128" s="232"/>
      <c r="I128" s="257"/>
      <c r="J128" s="258"/>
      <c r="K128" s="258"/>
      <c r="L128" s="258"/>
      <c r="M128" s="258"/>
      <c r="N128" s="258"/>
      <c r="O128" s="258"/>
      <c r="P128" s="258"/>
      <c r="Q128" s="258"/>
      <c r="R128" s="259"/>
      <c r="S128" s="112"/>
      <c r="T128" s="228"/>
      <c r="U128" s="231"/>
      <c r="V128" s="103"/>
      <c r="W128" s="103"/>
      <c r="X128" s="209"/>
      <c r="Y128" s="209"/>
      <c r="Z128" s="209"/>
      <c r="AA128" s="209"/>
      <c r="AB128" s="209"/>
      <c r="AC128" s="209"/>
      <c r="AD128" s="209"/>
      <c r="AE128" s="209"/>
      <c r="AF128" s="209"/>
      <c r="AG128" s="209"/>
      <c r="AH128" s="209"/>
      <c r="AI128" s="209"/>
      <c r="AJ128" s="209"/>
      <c r="AK128" s="209"/>
      <c r="AL128" s="209"/>
      <c r="AM128" s="209"/>
    </row>
    <row r="129" ht="15.75" customHeight="1">
      <c r="A129" s="252"/>
      <c r="B129" s="252"/>
      <c r="C129" s="252"/>
      <c r="D129" s="252"/>
      <c r="E129" s="252"/>
      <c r="F129" s="252"/>
      <c r="G129" s="252"/>
      <c r="H129" s="256"/>
      <c r="I129" s="257"/>
      <c r="J129" s="258"/>
      <c r="K129" s="258"/>
      <c r="L129" s="258"/>
      <c r="M129" s="258"/>
      <c r="N129" s="258"/>
      <c r="O129" s="258"/>
      <c r="P129" s="258"/>
      <c r="Q129" s="258"/>
      <c r="R129" s="259"/>
      <c r="S129" s="119"/>
      <c r="T129" s="165"/>
      <c r="U129" s="231"/>
      <c r="V129" s="103"/>
      <c r="W129" s="103"/>
      <c r="X129" s="209"/>
      <c r="Y129" s="209"/>
      <c r="Z129" s="209"/>
      <c r="AA129" s="209"/>
      <c r="AB129" s="209"/>
      <c r="AC129" s="209"/>
      <c r="AD129" s="209"/>
      <c r="AE129" s="209"/>
      <c r="AF129" s="209"/>
      <c r="AG129" s="209"/>
      <c r="AH129" s="209"/>
      <c r="AI129" s="209"/>
      <c r="AJ129" s="209"/>
      <c r="AK129" s="209"/>
      <c r="AL129" s="209"/>
      <c r="AM129" s="209"/>
    </row>
    <row r="130" ht="15.75" customHeight="1">
      <c r="A130" s="103"/>
      <c r="B130" s="103"/>
      <c r="C130" s="103"/>
      <c r="D130" s="103"/>
      <c r="E130" s="252"/>
      <c r="F130" s="252"/>
      <c r="G130" s="252"/>
      <c r="H130" s="232"/>
      <c r="I130" s="257"/>
      <c r="J130" s="258"/>
      <c r="K130" s="258"/>
      <c r="L130" s="258"/>
      <c r="M130" s="258"/>
      <c r="N130" s="258"/>
      <c r="O130" s="258"/>
      <c r="P130" s="258"/>
      <c r="Q130" s="258"/>
      <c r="R130" s="259"/>
      <c r="S130" s="112"/>
      <c r="T130" s="228"/>
      <c r="U130" s="231"/>
      <c r="V130" s="103"/>
      <c r="W130" s="103"/>
      <c r="X130" s="209"/>
      <c r="Y130" s="209"/>
      <c r="Z130" s="209"/>
      <c r="AA130" s="209"/>
      <c r="AB130" s="209"/>
      <c r="AC130" s="209"/>
      <c r="AD130" s="209"/>
      <c r="AE130" s="209"/>
      <c r="AF130" s="209"/>
      <c r="AG130" s="209"/>
      <c r="AH130" s="209"/>
      <c r="AI130" s="209"/>
      <c r="AJ130" s="209"/>
      <c r="AK130" s="209"/>
      <c r="AL130" s="209"/>
      <c r="AM130" s="209"/>
    </row>
    <row r="131" ht="15.75" customHeight="1">
      <c r="A131" s="252"/>
      <c r="B131" s="252"/>
      <c r="C131" s="252"/>
      <c r="D131" s="252"/>
      <c r="E131" s="252"/>
      <c r="F131" s="252"/>
      <c r="G131" s="252"/>
      <c r="H131" s="256"/>
      <c r="I131" s="257"/>
      <c r="J131" s="258"/>
      <c r="K131" s="258"/>
      <c r="L131" s="258"/>
      <c r="M131" s="258"/>
      <c r="N131" s="258"/>
      <c r="O131" s="258"/>
      <c r="P131" s="258"/>
      <c r="Q131" s="258"/>
      <c r="R131" s="259"/>
      <c r="S131" s="119"/>
      <c r="T131" s="165"/>
      <c r="U131" s="231"/>
      <c r="V131" s="103"/>
      <c r="W131" s="103"/>
      <c r="X131" s="209"/>
      <c r="Y131" s="209"/>
      <c r="Z131" s="209"/>
      <c r="AA131" s="209"/>
      <c r="AB131" s="209"/>
      <c r="AC131" s="209"/>
      <c r="AD131" s="209"/>
      <c r="AE131" s="209"/>
      <c r="AF131" s="209"/>
      <c r="AG131" s="209"/>
      <c r="AH131" s="209"/>
      <c r="AI131" s="209"/>
      <c r="AJ131" s="209"/>
      <c r="AK131" s="209"/>
      <c r="AL131" s="209"/>
      <c r="AM131" s="209"/>
    </row>
    <row r="132" ht="15.75" customHeight="1">
      <c r="A132" s="103"/>
      <c r="B132" s="103"/>
      <c r="C132" s="103"/>
      <c r="D132" s="103"/>
      <c r="E132" s="252"/>
      <c r="F132" s="252"/>
      <c r="G132" s="252"/>
      <c r="H132" s="232"/>
      <c r="I132" s="257"/>
      <c r="J132" s="258"/>
      <c r="K132" s="258"/>
      <c r="L132" s="258"/>
      <c r="M132" s="258"/>
      <c r="N132" s="258"/>
      <c r="O132" s="258"/>
      <c r="P132" s="258"/>
      <c r="Q132" s="258"/>
      <c r="R132" s="259"/>
      <c r="S132" s="112"/>
      <c r="T132" s="228"/>
      <c r="U132" s="231"/>
      <c r="V132" s="103"/>
      <c r="W132" s="103"/>
      <c r="X132" s="209"/>
      <c r="Y132" s="209"/>
      <c r="Z132" s="209"/>
      <c r="AA132" s="209"/>
      <c r="AB132" s="209"/>
      <c r="AC132" s="209"/>
      <c r="AD132" s="209"/>
      <c r="AE132" s="209"/>
      <c r="AF132" s="209"/>
      <c r="AG132" s="209"/>
      <c r="AH132" s="209"/>
      <c r="AI132" s="209"/>
      <c r="AJ132" s="209"/>
      <c r="AK132" s="209"/>
      <c r="AL132" s="209"/>
      <c r="AM132" s="209"/>
    </row>
    <row r="133" ht="15.75" customHeight="1">
      <c r="A133" s="252"/>
      <c r="B133" s="252"/>
      <c r="C133" s="252"/>
      <c r="D133" s="252"/>
      <c r="E133" s="252"/>
      <c r="F133" s="252"/>
      <c r="G133" s="252"/>
      <c r="H133" s="256"/>
      <c r="I133" s="257"/>
      <c r="J133" s="258"/>
      <c r="K133" s="258"/>
      <c r="L133" s="258"/>
      <c r="M133" s="258"/>
      <c r="N133" s="258"/>
      <c r="O133" s="258"/>
      <c r="P133" s="258"/>
      <c r="Q133" s="258"/>
      <c r="R133" s="259"/>
      <c r="S133" s="119"/>
      <c r="T133" s="165"/>
      <c r="U133" s="231"/>
      <c r="V133" s="103"/>
      <c r="W133" s="103"/>
      <c r="X133" s="209"/>
      <c r="Y133" s="209"/>
      <c r="Z133" s="209"/>
      <c r="AA133" s="209"/>
      <c r="AB133" s="209"/>
      <c r="AC133" s="209"/>
      <c r="AD133" s="209"/>
      <c r="AE133" s="209"/>
      <c r="AF133" s="209"/>
      <c r="AG133" s="209"/>
      <c r="AH133" s="209"/>
      <c r="AI133" s="209"/>
      <c r="AJ133" s="209"/>
      <c r="AK133" s="209"/>
      <c r="AL133" s="209"/>
      <c r="AM133" s="209"/>
    </row>
    <row r="134" ht="15.75" customHeight="1">
      <c r="A134" s="103"/>
      <c r="B134" s="103"/>
      <c r="C134" s="103"/>
      <c r="D134" s="103"/>
      <c r="E134" s="252"/>
      <c r="F134" s="252"/>
      <c r="G134" s="252"/>
      <c r="H134" s="232"/>
      <c r="I134" s="257"/>
      <c r="J134" s="258"/>
      <c r="K134" s="258"/>
      <c r="L134" s="258"/>
      <c r="M134" s="258"/>
      <c r="N134" s="258"/>
      <c r="O134" s="258"/>
      <c r="P134" s="258"/>
      <c r="Q134" s="258"/>
      <c r="R134" s="259"/>
      <c r="S134" s="112"/>
      <c r="T134" s="228"/>
      <c r="U134" s="231"/>
      <c r="V134" s="103"/>
      <c r="W134" s="103"/>
      <c r="X134" s="209"/>
      <c r="Y134" s="209"/>
      <c r="Z134" s="209"/>
      <c r="AA134" s="209"/>
      <c r="AB134" s="209"/>
      <c r="AC134" s="209"/>
      <c r="AD134" s="209"/>
      <c r="AE134" s="209"/>
      <c r="AF134" s="209"/>
      <c r="AG134" s="209"/>
      <c r="AH134" s="209"/>
      <c r="AI134" s="209"/>
      <c r="AJ134" s="209"/>
      <c r="AK134" s="209"/>
      <c r="AL134" s="209"/>
      <c r="AM134" s="209"/>
    </row>
    <row r="135" ht="15.75" customHeight="1">
      <c r="A135" s="252"/>
      <c r="B135" s="252"/>
      <c r="C135" s="252"/>
      <c r="D135" s="252"/>
      <c r="E135" s="252"/>
      <c r="F135" s="252"/>
      <c r="G135" s="252"/>
      <c r="H135" s="256"/>
      <c r="I135" s="257"/>
      <c r="J135" s="258"/>
      <c r="K135" s="258"/>
      <c r="L135" s="258"/>
      <c r="M135" s="258"/>
      <c r="N135" s="258"/>
      <c r="O135" s="258"/>
      <c r="P135" s="258"/>
      <c r="Q135" s="258"/>
      <c r="R135" s="259"/>
      <c r="S135" s="119"/>
      <c r="T135" s="165"/>
      <c r="U135" s="231"/>
      <c r="V135" s="103"/>
      <c r="W135" s="103"/>
      <c r="X135" s="209"/>
      <c r="Y135" s="209"/>
      <c r="Z135" s="209"/>
      <c r="AA135" s="209"/>
      <c r="AB135" s="209"/>
      <c r="AC135" s="209"/>
      <c r="AD135" s="209"/>
      <c r="AE135" s="209"/>
      <c r="AF135" s="209"/>
      <c r="AG135" s="209"/>
      <c r="AH135" s="209"/>
      <c r="AI135" s="209"/>
      <c r="AJ135" s="209"/>
      <c r="AK135" s="209"/>
      <c r="AL135" s="209"/>
      <c r="AM135" s="209"/>
    </row>
    <row r="136" ht="15.75" customHeight="1">
      <c r="A136" s="103"/>
      <c r="B136" s="103"/>
      <c r="C136" s="103"/>
      <c r="D136" s="103"/>
      <c r="E136" s="252"/>
      <c r="F136" s="252"/>
      <c r="G136" s="252"/>
      <c r="H136" s="232"/>
      <c r="I136" s="257"/>
      <c r="J136" s="258"/>
      <c r="K136" s="258"/>
      <c r="L136" s="258"/>
      <c r="M136" s="258"/>
      <c r="N136" s="258"/>
      <c r="O136" s="258"/>
      <c r="P136" s="258"/>
      <c r="Q136" s="258"/>
      <c r="R136" s="259"/>
      <c r="S136" s="112"/>
      <c r="T136" s="228"/>
      <c r="U136" s="231"/>
      <c r="V136" s="103"/>
      <c r="W136" s="103"/>
      <c r="X136" s="209"/>
      <c r="Y136" s="209"/>
      <c r="Z136" s="209"/>
      <c r="AA136" s="209"/>
      <c r="AB136" s="209"/>
      <c r="AC136" s="209"/>
      <c r="AD136" s="209"/>
      <c r="AE136" s="209"/>
      <c r="AF136" s="209"/>
      <c r="AG136" s="209"/>
      <c r="AH136" s="209"/>
      <c r="AI136" s="209"/>
      <c r="AJ136" s="209"/>
      <c r="AK136" s="209"/>
      <c r="AL136" s="209"/>
      <c r="AM136" s="209"/>
    </row>
    <row r="137" ht="15.75" customHeight="1">
      <c r="A137" s="252"/>
      <c r="B137" s="252"/>
      <c r="C137" s="252"/>
      <c r="D137" s="252"/>
      <c r="E137" s="252"/>
      <c r="F137" s="252"/>
      <c r="G137" s="252"/>
      <c r="H137" s="256"/>
      <c r="I137" s="257"/>
      <c r="J137" s="258"/>
      <c r="K137" s="258"/>
      <c r="L137" s="258"/>
      <c r="M137" s="258"/>
      <c r="N137" s="258"/>
      <c r="O137" s="258"/>
      <c r="P137" s="258"/>
      <c r="Q137" s="258"/>
      <c r="R137" s="259"/>
      <c r="S137" s="119"/>
      <c r="T137" s="165"/>
      <c r="U137" s="231"/>
      <c r="V137" s="103"/>
      <c r="W137" s="103"/>
      <c r="X137" s="209"/>
      <c r="Y137" s="209"/>
      <c r="Z137" s="209"/>
      <c r="AA137" s="209"/>
      <c r="AB137" s="209"/>
      <c r="AC137" s="209"/>
      <c r="AD137" s="209"/>
      <c r="AE137" s="209"/>
      <c r="AF137" s="209"/>
      <c r="AG137" s="209"/>
      <c r="AH137" s="209"/>
      <c r="AI137" s="209"/>
      <c r="AJ137" s="209"/>
      <c r="AK137" s="209"/>
      <c r="AL137" s="209"/>
      <c r="AM137" s="209"/>
    </row>
    <row r="138" ht="15.75" customHeight="1">
      <c r="A138" s="103"/>
      <c r="B138" s="103"/>
      <c r="C138" s="103"/>
      <c r="D138" s="103"/>
      <c r="E138" s="252"/>
      <c r="F138" s="252"/>
      <c r="G138" s="252"/>
      <c r="H138" s="232"/>
      <c r="I138" s="257"/>
      <c r="J138" s="258"/>
      <c r="K138" s="258"/>
      <c r="L138" s="258"/>
      <c r="M138" s="258"/>
      <c r="N138" s="258"/>
      <c r="O138" s="258"/>
      <c r="P138" s="258"/>
      <c r="Q138" s="258"/>
      <c r="R138" s="259"/>
      <c r="S138" s="112"/>
      <c r="T138" s="228"/>
      <c r="U138" s="231"/>
      <c r="V138" s="103"/>
      <c r="W138" s="103"/>
      <c r="X138" s="209"/>
      <c r="Y138" s="209"/>
      <c r="Z138" s="209"/>
      <c r="AA138" s="209"/>
      <c r="AB138" s="209"/>
      <c r="AC138" s="209"/>
      <c r="AD138" s="209"/>
      <c r="AE138" s="209"/>
      <c r="AF138" s="209"/>
      <c r="AG138" s="209"/>
      <c r="AH138" s="209"/>
      <c r="AI138" s="209"/>
      <c r="AJ138" s="209"/>
      <c r="AK138" s="209"/>
      <c r="AL138" s="209"/>
      <c r="AM138" s="209"/>
    </row>
    <row r="139" ht="15.75" customHeight="1">
      <c r="A139" s="252"/>
      <c r="B139" s="252"/>
      <c r="C139" s="252"/>
      <c r="D139" s="252"/>
      <c r="E139" s="252"/>
      <c r="F139" s="252"/>
      <c r="G139" s="252"/>
      <c r="H139" s="256"/>
      <c r="I139" s="257"/>
      <c r="J139" s="258"/>
      <c r="K139" s="258"/>
      <c r="L139" s="258"/>
      <c r="M139" s="258"/>
      <c r="N139" s="258"/>
      <c r="O139" s="258"/>
      <c r="P139" s="258"/>
      <c r="Q139" s="258"/>
      <c r="R139" s="259"/>
      <c r="S139" s="119"/>
      <c r="T139" s="165"/>
      <c r="U139" s="231"/>
      <c r="V139" s="103"/>
      <c r="W139" s="103"/>
      <c r="X139" s="209"/>
      <c r="Y139" s="209"/>
      <c r="Z139" s="209"/>
      <c r="AA139" s="209"/>
      <c r="AB139" s="209"/>
      <c r="AC139" s="209"/>
      <c r="AD139" s="209"/>
      <c r="AE139" s="209"/>
      <c r="AF139" s="209"/>
      <c r="AG139" s="209"/>
      <c r="AH139" s="209"/>
      <c r="AI139" s="209"/>
      <c r="AJ139" s="209"/>
      <c r="AK139" s="209"/>
      <c r="AL139" s="209"/>
      <c r="AM139" s="209"/>
    </row>
    <row r="140" ht="15.75" customHeight="1">
      <c r="A140" s="103"/>
      <c r="B140" s="103"/>
      <c r="C140" s="103"/>
      <c r="D140" s="103"/>
      <c r="E140" s="252"/>
      <c r="F140" s="252"/>
      <c r="G140" s="252"/>
      <c r="H140" s="232"/>
      <c r="I140" s="257"/>
      <c r="J140" s="258"/>
      <c r="K140" s="258"/>
      <c r="L140" s="258"/>
      <c r="M140" s="258"/>
      <c r="N140" s="258"/>
      <c r="O140" s="258"/>
      <c r="P140" s="258"/>
      <c r="Q140" s="258"/>
      <c r="R140" s="259"/>
      <c r="S140" s="112"/>
      <c r="T140" s="228"/>
      <c r="U140" s="231"/>
      <c r="V140" s="103"/>
      <c r="W140" s="103"/>
      <c r="X140" s="209"/>
      <c r="Y140" s="209"/>
      <c r="Z140" s="209"/>
      <c r="AA140" s="209"/>
      <c r="AB140" s="209"/>
      <c r="AC140" s="209"/>
      <c r="AD140" s="209"/>
      <c r="AE140" s="209"/>
      <c r="AF140" s="209"/>
      <c r="AG140" s="209"/>
      <c r="AH140" s="209"/>
      <c r="AI140" s="209"/>
      <c r="AJ140" s="209"/>
      <c r="AK140" s="209"/>
      <c r="AL140" s="209"/>
      <c r="AM140" s="209"/>
    </row>
    <row r="141" ht="15.75" customHeight="1">
      <c r="A141" s="252"/>
      <c r="B141" s="252"/>
      <c r="C141" s="252"/>
      <c r="D141" s="252"/>
      <c r="E141" s="252"/>
      <c r="F141" s="252"/>
      <c r="G141" s="252"/>
      <c r="H141" s="256"/>
      <c r="I141" s="261"/>
      <c r="J141" s="262"/>
      <c r="K141" s="262"/>
      <c r="L141" s="262"/>
      <c r="M141" s="262"/>
      <c r="N141" s="262"/>
      <c r="O141" s="262"/>
      <c r="P141" s="262"/>
      <c r="Q141" s="262"/>
      <c r="R141" s="263"/>
      <c r="S141" s="119"/>
      <c r="T141" s="165"/>
      <c r="U141" s="231"/>
      <c r="V141" s="103"/>
      <c r="W141" s="103"/>
      <c r="X141" s="209"/>
      <c r="Y141" s="209"/>
      <c r="Z141" s="209"/>
      <c r="AA141" s="209"/>
      <c r="AB141" s="209"/>
      <c r="AC141" s="209"/>
      <c r="AD141" s="209"/>
      <c r="AE141" s="209"/>
      <c r="AF141" s="209"/>
      <c r="AG141" s="209"/>
      <c r="AH141" s="209"/>
      <c r="AI141" s="209"/>
      <c r="AJ141" s="209"/>
      <c r="AK141" s="209"/>
      <c r="AL141" s="209"/>
      <c r="AM141" s="209"/>
    </row>
    <row r="142" ht="37.5" customHeight="1">
      <c r="A142" s="268"/>
      <c r="B142" s="96"/>
      <c r="C142" s="97"/>
      <c r="D142" s="245"/>
      <c r="E142" s="96"/>
      <c r="F142" s="96"/>
      <c r="G142" s="96"/>
      <c r="H142" s="96"/>
      <c r="I142" s="269"/>
      <c r="J142" s="127"/>
      <c r="K142" s="127"/>
      <c r="L142" s="119"/>
      <c r="M142" s="270" t="s">
        <v>306</v>
      </c>
      <c r="N142" s="127"/>
      <c r="O142" s="119"/>
      <c r="P142" s="270" t="s">
        <v>307</v>
      </c>
      <c r="Q142" s="127"/>
      <c r="R142" s="202"/>
      <c r="S142" s="246"/>
      <c r="T142" s="247"/>
      <c r="U142" s="248"/>
      <c r="V142" s="96"/>
      <c r="W142" s="96"/>
      <c r="X142" s="249"/>
      <c r="Y142" s="250"/>
      <c r="Z142" s="96"/>
      <c r="AA142" s="96"/>
      <c r="AB142" s="96"/>
      <c r="AC142" s="249"/>
      <c r="AD142" s="250"/>
      <c r="AE142" s="96"/>
      <c r="AF142" s="96"/>
      <c r="AG142" s="96"/>
      <c r="AH142" s="249"/>
      <c r="AI142" s="250"/>
      <c r="AJ142" s="96"/>
      <c r="AK142" s="97"/>
      <c r="AL142" s="250"/>
      <c r="AM142" s="97"/>
    </row>
    <row r="143" ht="15.75" customHeight="1">
      <c r="A143" s="213" t="s">
        <v>284</v>
      </c>
      <c r="B143" s="214" t="s">
        <v>29</v>
      </c>
      <c r="C143" s="214" t="s">
        <v>30</v>
      </c>
      <c r="D143" s="215" t="s">
        <v>32</v>
      </c>
      <c r="E143" s="5"/>
      <c r="F143" s="5"/>
      <c r="G143" s="6"/>
      <c r="H143" s="215" t="s">
        <v>33</v>
      </c>
      <c r="I143" s="271"/>
      <c r="J143" s="271"/>
      <c r="K143" s="271"/>
      <c r="L143" s="271"/>
      <c r="M143" s="271"/>
      <c r="N143" s="271"/>
      <c r="O143" s="271"/>
      <c r="P143" s="271"/>
      <c r="Q143" s="271"/>
      <c r="R143" s="271"/>
      <c r="S143" s="112"/>
      <c r="T143" s="228"/>
      <c r="U143" s="231"/>
      <c r="V143" s="103"/>
      <c r="W143" s="103"/>
      <c r="X143" s="209"/>
      <c r="Y143" s="209"/>
      <c r="Z143" s="209"/>
      <c r="AA143" s="209"/>
      <c r="AB143" s="209"/>
      <c r="AC143" s="209"/>
      <c r="AD143" s="209"/>
      <c r="AE143" s="209"/>
      <c r="AF143" s="209"/>
      <c r="AG143" s="209"/>
      <c r="AH143" s="209"/>
      <c r="AI143" s="209"/>
      <c r="AJ143" s="209"/>
      <c r="AK143" s="209"/>
      <c r="AL143" s="209"/>
      <c r="AM143" s="209"/>
    </row>
    <row r="144" ht="15.75" customHeight="1">
      <c r="A144" s="163"/>
      <c r="B144" s="105"/>
      <c r="C144" s="105"/>
      <c r="D144" s="164"/>
      <c r="E144" s="127"/>
      <c r="F144" s="127"/>
      <c r="G144" s="119"/>
      <c r="H144" s="164"/>
      <c r="I144" s="221"/>
      <c r="J144" s="221"/>
      <c r="K144" s="221"/>
      <c r="L144" s="221"/>
      <c r="M144" s="221"/>
      <c r="N144" s="221"/>
      <c r="O144" s="221"/>
      <c r="P144" s="221"/>
      <c r="Q144" s="221"/>
      <c r="R144" s="221"/>
      <c r="S144" s="119"/>
      <c r="T144" s="165"/>
      <c r="U144" s="231"/>
      <c r="V144" s="103"/>
      <c r="W144" s="103"/>
      <c r="X144" s="209"/>
      <c r="Y144" s="209"/>
      <c r="Z144" s="209"/>
      <c r="AA144" s="209"/>
      <c r="AB144" s="209"/>
      <c r="AC144" s="209"/>
      <c r="AD144" s="209"/>
      <c r="AE144" s="209"/>
      <c r="AF144" s="209"/>
      <c r="AG144" s="209"/>
      <c r="AH144" s="209"/>
      <c r="AI144" s="209"/>
      <c r="AJ144" s="209"/>
      <c r="AK144" s="209"/>
      <c r="AL144" s="209"/>
      <c r="AM144" s="209"/>
    </row>
    <row r="145" ht="15.75" customHeight="1">
      <c r="A145" s="103"/>
      <c r="B145" s="103"/>
      <c r="C145" s="103"/>
      <c r="D145" s="103"/>
      <c r="E145" s="252"/>
      <c r="F145" s="252"/>
      <c r="G145" s="252"/>
      <c r="H145" s="232"/>
      <c r="I145" s="253"/>
      <c r="J145" s="254"/>
      <c r="K145" s="254"/>
      <c r="L145" s="254"/>
      <c r="M145" s="254"/>
      <c r="N145" s="254"/>
      <c r="O145" s="254"/>
      <c r="P145" s="254"/>
      <c r="Q145" s="254"/>
      <c r="R145" s="255"/>
      <c r="S145" s="112"/>
      <c r="T145" s="228"/>
      <c r="U145" s="231"/>
      <c r="V145" s="103"/>
      <c r="W145" s="103"/>
      <c r="X145" s="209"/>
      <c r="Y145" s="209"/>
      <c r="Z145" s="209"/>
      <c r="AA145" s="209"/>
      <c r="AB145" s="209"/>
      <c r="AC145" s="209"/>
      <c r="AD145" s="209"/>
      <c r="AE145" s="209"/>
      <c r="AF145" s="209"/>
      <c r="AG145" s="209"/>
      <c r="AH145" s="209"/>
      <c r="AI145" s="209"/>
      <c r="AJ145" s="209"/>
      <c r="AK145" s="209"/>
      <c r="AL145" s="209"/>
      <c r="AM145" s="209"/>
    </row>
    <row r="146" ht="15.75" customHeight="1">
      <c r="A146" s="252"/>
      <c r="B146" s="252"/>
      <c r="C146" s="252"/>
      <c r="D146" s="252"/>
      <c r="E146" s="252"/>
      <c r="F146" s="252"/>
      <c r="G146" s="252"/>
      <c r="H146" s="256"/>
      <c r="I146" s="257"/>
      <c r="J146" s="258"/>
      <c r="K146" s="258"/>
      <c r="L146" s="258"/>
      <c r="M146" s="258"/>
      <c r="N146" s="258"/>
      <c r="O146" s="258"/>
      <c r="P146" s="258"/>
      <c r="Q146" s="258"/>
      <c r="R146" s="259"/>
      <c r="S146" s="119"/>
      <c r="T146" s="165"/>
      <c r="U146" s="231"/>
      <c r="V146" s="103"/>
      <c r="W146" s="103"/>
      <c r="X146" s="209"/>
      <c r="Y146" s="209"/>
      <c r="Z146" s="209"/>
      <c r="AA146" s="209"/>
      <c r="AB146" s="209"/>
      <c r="AC146" s="209"/>
      <c r="AD146" s="209"/>
      <c r="AE146" s="209"/>
      <c r="AF146" s="209"/>
      <c r="AG146" s="209"/>
      <c r="AH146" s="209"/>
      <c r="AI146" s="209"/>
      <c r="AJ146" s="209"/>
      <c r="AK146" s="209"/>
      <c r="AL146" s="209"/>
      <c r="AM146" s="209"/>
    </row>
    <row r="147" ht="15.75" customHeight="1">
      <c r="A147" s="103"/>
      <c r="B147" s="103"/>
      <c r="C147" s="103"/>
      <c r="D147" s="103"/>
      <c r="E147" s="252"/>
      <c r="F147" s="252"/>
      <c r="G147" s="252"/>
      <c r="H147" s="232"/>
      <c r="I147" s="257"/>
      <c r="J147" s="258"/>
      <c r="K147" s="258"/>
      <c r="L147" s="258"/>
      <c r="M147" s="258"/>
      <c r="N147" s="258"/>
      <c r="O147" s="258"/>
      <c r="P147" s="258"/>
      <c r="Q147" s="258"/>
      <c r="R147" s="259"/>
      <c r="S147" s="112"/>
      <c r="T147" s="228"/>
      <c r="U147" s="231"/>
      <c r="V147" s="103"/>
      <c r="W147" s="103"/>
      <c r="X147" s="209"/>
      <c r="Y147" s="209"/>
      <c r="Z147" s="209"/>
      <c r="AA147" s="209"/>
      <c r="AB147" s="209"/>
      <c r="AC147" s="209"/>
      <c r="AD147" s="209"/>
      <c r="AE147" s="209"/>
      <c r="AF147" s="209"/>
      <c r="AG147" s="209"/>
      <c r="AH147" s="209"/>
      <c r="AI147" s="209"/>
      <c r="AJ147" s="209"/>
      <c r="AK147" s="209"/>
      <c r="AL147" s="209"/>
      <c r="AM147" s="209"/>
    </row>
    <row r="148" ht="15.75" customHeight="1">
      <c r="A148" s="252"/>
      <c r="B148" s="252"/>
      <c r="C148" s="252"/>
      <c r="D148" s="252"/>
      <c r="E148" s="252"/>
      <c r="F148" s="252"/>
      <c r="G148" s="252"/>
      <c r="H148" s="256"/>
      <c r="I148" s="257"/>
      <c r="J148" s="258"/>
      <c r="K148" s="258"/>
      <c r="L148" s="258"/>
      <c r="M148" s="258"/>
      <c r="N148" s="258"/>
      <c r="O148" s="258"/>
      <c r="P148" s="258"/>
      <c r="Q148" s="258"/>
      <c r="R148" s="259"/>
      <c r="S148" s="119"/>
      <c r="T148" s="165"/>
      <c r="U148" s="231"/>
      <c r="V148" s="103"/>
      <c r="W148" s="103"/>
      <c r="X148" s="209"/>
      <c r="Y148" s="209"/>
      <c r="Z148" s="209"/>
      <c r="AA148" s="209"/>
      <c r="AB148" s="209"/>
      <c r="AC148" s="209"/>
      <c r="AD148" s="209"/>
      <c r="AE148" s="209"/>
      <c r="AF148" s="209"/>
      <c r="AG148" s="209"/>
      <c r="AH148" s="209"/>
      <c r="AI148" s="209"/>
      <c r="AJ148" s="209"/>
      <c r="AK148" s="209"/>
      <c r="AL148" s="209"/>
      <c r="AM148" s="209"/>
    </row>
    <row r="149" ht="15.75" customHeight="1">
      <c r="A149" s="103"/>
      <c r="B149" s="103"/>
      <c r="C149" s="103"/>
      <c r="D149" s="103"/>
      <c r="E149" s="252"/>
      <c r="F149" s="252"/>
      <c r="G149" s="252"/>
      <c r="H149" s="232"/>
      <c r="I149" s="257"/>
      <c r="J149" s="258"/>
      <c r="K149" s="258"/>
      <c r="L149" s="258"/>
      <c r="M149" s="258"/>
      <c r="N149" s="258"/>
      <c r="O149" s="258"/>
      <c r="P149" s="258"/>
      <c r="Q149" s="258"/>
      <c r="R149" s="259"/>
      <c r="S149" s="112"/>
      <c r="T149" s="228"/>
      <c r="U149" s="231"/>
      <c r="V149" s="103"/>
      <c r="W149" s="103"/>
      <c r="X149" s="209"/>
      <c r="Y149" s="209"/>
      <c r="Z149" s="209"/>
      <c r="AA149" s="209"/>
      <c r="AB149" s="209"/>
      <c r="AC149" s="209"/>
      <c r="AD149" s="209"/>
      <c r="AE149" s="209"/>
      <c r="AF149" s="209"/>
      <c r="AG149" s="209"/>
      <c r="AH149" s="209"/>
      <c r="AI149" s="209"/>
      <c r="AJ149" s="209"/>
      <c r="AK149" s="209"/>
      <c r="AL149" s="209"/>
      <c r="AM149" s="209"/>
    </row>
    <row r="150" ht="15.75" customHeight="1">
      <c r="A150" s="252"/>
      <c r="B150" s="252"/>
      <c r="C150" s="252"/>
      <c r="D150" s="252"/>
      <c r="E150" s="252"/>
      <c r="F150" s="252"/>
      <c r="G150" s="252"/>
      <c r="H150" s="256"/>
      <c r="I150" s="257"/>
      <c r="J150" s="258"/>
      <c r="K150" s="258"/>
      <c r="L150" s="258"/>
      <c r="M150" s="258"/>
      <c r="N150" s="258"/>
      <c r="O150" s="258"/>
      <c r="P150" s="258"/>
      <c r="Q150" s="258"/>
      <c r="R150" s="259"/>
      <c r="S150" s="119"/>
      <c r="T150" s="165"/>
      <c r="U150" s="231"/>
      <c r="V150" s="103"/>
      <c r="W150" s="103"/>
      <c r="X150" s="209"/>
      <c r="Y150" s="209"/>
      <c r="Z150" s="209"/>
      <c r="AA150" s="209"/>
      <c r="AB150" s="209"/>
      <c r="AC150" s="209"/>
      <c r="AD150" s="209"/>
      <c r="AE150" s="209"/>
      <c r="AF150" s="209"/>
      <c r="AG150" s="209"/>
      <c r="AH150" s="209"/>
      <c r="AI150" s="209"/>
      <c r="AJ150" s="209"/>
      <c r="AK150" s="209"/>
      <c r="AL150" s="209"/>
      <c r="AM150" s="209"/>
    </row>
    <row r="151" ht="15.75" customHeight="1">
      <c r="A151" s="103"/>
      <c r="B151" s="103"/>
      <c r="C151" s="103"/>
      <c r="D151" s="103"/>
      <c r="E151" s="252"/>
      <c r="F151" s="252"/>
      <c r="G151" s="252"/>
      <c r="H151" s="232"/>
      <c r="I151" s="257"/>
      <c r="J151" s="258"/>
      <c r="K151" s="258"/>
      <c r="L151" s="258"/>
      <c r="M151" s="258"/>
      <c r="N151" s="258"/>
      <c r="O151" s="258"/>
      <c r="P151" s="258"/>
      <c r="Q151" s="258"/>
      <c r="R151" s="259"/>
      <c r="S151" s="112"/>
      <c r="T151" s="228"/>
      <c r="U151" s="231"/>
      <c r="V151" s="103"/>
      <c r="W151" s="103"/>
      <c r="X151" s="209"/>
      <c r="Y151" s="209"/>
      <c r="Z151" s="209"/>
      <c r="AA151" s="209"/>
      <c r="AB151" s="209"/>
      <c r="AC151" s="209"/>
      <c r="AD151" s="209"/>
      <c r="AE151" s="209"/>
      <c r="AF151" s="209"/>
      <c r="AG151" s="209"/>
      <c r="AH151" s="209"/>
      <c r="AI151" s="209"/>
      <c r="AJ151" s="209"/>
      <c r="AK151" s="209"/>
      <c r="AL151" s="209"/>
      <c r="AM151" s="209"/>
    </row>
    <row r="152" ht="15.75" customHeight="1">
      <c r="A152" s="252"/>
      <c r="B152" s="252"/>
      <c r="C152" s="252"/>
      <c r="D152" s="252"/>
      <c r="E152" s="252"/>
      <c r="F152" s="252"/>
      <c r="G152" s="252"/>
      <c r="H152" s="256"/>
      <c r="I152" s="257"/>
      <c r="J152" s="258"/>
      <c r="K152" s="258"/>
      <c r="L152" s="258"/>
      <c r="M152" s="258"/>
      <c r="N152" s="258"/>
      <c r="O152" s="258"/>
      <c r="P152" s="258"/>
      <c r="Q152" s="258"/>
      <c r="R152" s="259"/>
      <c r="S152" s="119"/>
      <c r="T152" s="165"/>
      <c r="U152" s="231"/>
      <c r="V152" s="103"/>
      <c r="W152" s="103"/>
      <c r="X152" s="209"/>
      <c r="Y152" s="209"/>
      <c r="Z152" s="209"/>
      <c r="AA152" s="209"/>
      <c r="AB152" s="209"/>
      <c r="AC152" s="209"/>
      <c r="AD152" s="209"/>
      <c r="AE152" s="209"/>
      <c r="AF152" s="209"/>
      <c r="AG152" s="209"/>
      <c r="AH152" s="209"/>
      <c r="AI152" s="209"/>
      <c r="AJ152" s="209"/>
      <c r="AK152" s="209"/>
      <c r="AL152" s="209"/>
      <c r="AM152" s="209"/>
    </row>
    <row r="153" ht="15.75" customHeight="1">
      <c r="A153" s="103"/>
      <c r="B153" s="103"/>
      <c r="C153" s="103"/>
      <c r="D153" s="103"/>
      <c r="E153" s="252"/>
      <c r="F153" s="252"/>
      <c r="G153" s="252"/>
      <c r="H153" s="232"/>
      <c r="I153" s="257"/>
      <c r="J153" s="258"/>
      <c r="K153" s="258"/>
      <c r="L153" s="258"/>
      <c r="M153" s="258"/>
      <c r="N153" s="258"/>
      <c r="O153" s="258"/>
      <c r="P153" s="258"/>
      <c r="Q153" s="258"/>
      <c r="R153" s="259"/>
      <c r="S153" s="112"/>
      <c r="T153" s="228"/>
      <c r="U153" s="231"/>
      <c r="V153" s="103"/>
      <c r="W153" s="103"/>
      <c r="X153" s="209"/>
      <c r="Y153" s="209"/>
      <c r="Z153" s="209"/>
      <c r="AA153" s="209"/>
      <c r="AB153" s="209"/>
      <c r="AC153" s="209"/>
      <c r="AD153" s="209"/>
      <c r="AE153" s="209"/>
      <c r="AF153" s="209"/>
      <c r="AG153" s="209"/>
      <c r="AH153" s="209"/>
      <c r="AI153" s="209"/>
      <c r="AJ153" s="209"/>
      <c r="AK153" s="209"/>
      <c r="AL153" s="209"/>
      <c r="AM153" s="209"/>
    </row>
    <row r="154" ht="15.75" customHeight="1">
      <c r="A154" s="252"/>
      <c r="B154" s="252"/>
      <c r="C154" s="252"/>
      <c r="D154" s="252"/>
      <c r="E154" s="252"/>
      <c r="F154" s="252"/>
      <c r="G154" s="252"/>
      <c r="H154" s="256"/>
      <c r="I154" s="257"/>
      <c r="J154" s="258"/>
      <c r="K154" s="258"/>
      <c r="L154" s="258"/>
      <c r="M154" s="258"/>
      <c r="N154" s="258"/>
      <c r="O154" s="258"/>
      <c r="P154" s="258"/>
      <c r="Q154" s="258"/>
      <c r="R154" s="259"/>
      <c r="S154" s="119"/>
      <c r="T154" s="165"/>
      <c r="U154" s="231"/>
      <c r="V154" s="103"/>
      <c r="W154" s="103"/>
      <c r="X154" s="209"/>
      <c r="Y154" s="209"/>
      <c r="Z154" s="209"/>
      <c r="AA154" s="209"/>
      <c r="AB154" s="209"/>
      <c r="AC154" s="209"/>
      <c r="AD154" s="209"/>
      <c r="AE154" s="209"/>
      <c r="AF154" s="209"/>
      <c r="AG154" s="209"/>
      <c r="AH154" s="209"/>
      <c r="AI154" s="209"/>
      <c r="AJ154" s="209"/>
      <c r="AK154" s="209"/>
      <c r="AL154" s="209"/>
      <c r="AM154" s="209"/>
    </row>
    <row r="155" ht="15.75" customHeight="1">
      <c r="A155" s="103"/>
      <c r="B155" s="103"/>
      <c r="C155" s="103"/>
      <c r="D155" s="103"/>
      <c r="E155" s="252"/>
      <c r="F155" s="252"/>
      <c r="G155" s="252"/>
      <c r="H155" s="232"/>
      <c r="I155" s="257"/>
      <c r="J155" s="258"/>
      <c r="K155" s="258"/>
      <c r="L155" s="258"/>
      <c r="M155" s="258"/>
      <c r="N155" s="258"/>
      <c r="O155" s="258"/>
      <c r="P155" s="258"/>
      <c r="Q155" s="258"/>
      <c r="R155" s="259"/>
      <c r="S155" s="112"/>
      <c r="T155" s="228"/>
      <c r="U155" s="231"/>
      <c r="V155" s="103"/>
      <c r="W155" s="103"/>
      <c r="X155" s="209"/>
      <c r="Y155" s="209"/>
      <c r="Z155" s="209"/>
      <c r="AA155" s="209"/>
      <c r="AB155" s="209"/>
      <c r="AC155" s="209"/>
      <c r="AD155" s="209"/>
      <c r="AE155" s="209"/>
      <c r="AF155" s="209"/>
      <c r="AG155" s="209"/>
      <c r="AH155" s="209"/>
      <c r="AI155" s="209"/>
      <c r="AJ155" s="209"/>
      <c r="AK155" s="209"/>
      <c r="AL155" s="209"/>
      <c r="AM155" s="209"/>
    </row>
    <row r="156" ht="15.75" customHeight="1">
      <c r="A156" s="252"/>
      <c r="B156" s="252"/>
      <c r="C156" s="252"/>
      <c r="D156" s="252"/>
      <c r="E156" s="252"/>
      <c r="F156" s="252"/>
      <c r="G156" s="252"/>
      <c r="H156" s="256"/>
      <c r="I156" s="257"/>
      <c r="J156" s="258"/>
      <c r="K156" s="258"/>
      <c r="L156" s="258"/>
      <c r="M156" s="258"/>
      <c r="N156" s="258"/>
      <c r="O156" s="258"/>
      <c r="P156" s="258"/>
      <c r="Q156" s="258"/>
      <c r="R156" s="259"/>
      <c r="S156" s="119"/>
      <c r="T156" s="165"/>
      <c r="U156" s="231"/>
      <c r="V156" s="103"/>
      <c r="W156" s="103"/>
      <c r="X156" s="209"/>
      <c r="Y156" s="209"/>
      <c r="Z156" s="209"/>
      <c r="AA156" s="209"/>
      <c r="AB156" s="209"/>
      <c r="AC156" s="209"/>
      <c r="AD156" s="209"/>
      <c r="AE156" s="209"/>
      <c r="AF156" s="209"/>
      <c r="AG156" s="209"/>
      <c r="AH156" s="209"/>
      <c r="AI156" s="209"/>
      <c r="AJ156" s="209"/>
      <c r="AK156" s="209"/>
      <c r="AL156" s="209"/>
      <c r="AM156" s="209"/>
    </row>
    <row r="157" ht="15.75" customHeight="1">
      <c r="A157" s="103"/>
      <c r="B157" s="103"/>
      <c r="C157" s="103"/>
      <c r="D157" s="103"/>
      <c r="E157" s="252"/>
      <c r="F157" s="252"/>
      <c r="G157" s="252"/>
      <c r="H157" s="232"/>
      <c r="I157" s="257"/>
      <c r="J157" s="258"/>
      <c r="K157" s="258"/>
      <c r="L157" s="258"/>
      <c r="M157" s="258"/>
      <c r="N157" s="258"/>
      <c r="O157" s="258"/>
      <c r="P157" s="258"/>
      <c r="Q157" s="258"/>
      <c r="R157" s="259"/>
      <c r="S157" s="112"/>
      <c r="T157" s="228"/>
      <c r="U157" s="231"/>
      <c r="V157" s="103"/>
      <c r="W157" s="103"/>
      <c r="X157" s="209"/>
      <c r="Y157" s="209"/>
      <c r="Z157" s="209"/>
      <c r="AA157" s="209"/>
      <c r="AB157" s="209"/>
      <c r="AC157" s="209"/>
      <c r="AD157" s="209"/>
      <c r="AE157" s="209"/>
      <c r="AF157" s="209"/>
      <c r="AG157" s="209"/>
      <c r="AH157" s="209"/>
      <c r="AI157" s="209"/>
      <c r="AJ157" s="209"/>
      <c r="AK157" s="209"/>
      <c r="AL157" s="209"/>
      <c r="AM157" s="209"/>
    </row>
    <row r="158" ht="15.75" customHeight="1">
      <c r="A158" s="252"/>
      <c r="B158" s="252"/>
      <c r="C158" s="252"/>
      <c r="D158" s="252"/>
      <c r="E158" s="252"/>
      <c r="F158" s="252"/>
      <c r="G158" s="252"/>
      <c r="H158" s="256"/>
      <c r="I158" s="257"/>
      <c r="J158" s="258"/>
      <c r="K158" s="258"/>
      <c r="L158" s="258"/>
      <c r="M158" s="258"/>
      <c r="N158" s="258"/>
      <c r="O158" s="258"/>
      <c r="P158" s="258"/>
      <c r="Q158" s="258"/>
      <c r="R158" s="259"/>
      <c r="S158" s="119"/>
      <c r="T158" s="165"/>
      <c r="U158" s="231"/>
      <c r="V158" s="103"/>
      <c r="W158" s="103"/>
      <c r="X158" s="209"/>
      <c r="Y158" s="209"/>
      <c r="Z158" s="209"/>
      <c r="AA158" s="209"/>
      <c r="AB158" s="209"/>
      <c r="AC158" s="209"/>
      <c r="AD158" s="209"/>
      <c r="AE158" s="209"/>
      <c r="AF158" s="209"/>
      <c r="AG158" s="209"/>
      <c r="AH158" s="209"/>
      <c r="AI158" s="209"/>
      <c r="AJ158" s="209"/>
      <c r="AK158" s="209"/>
      <c r="AL158" s="209"/>
      <c r="AM158" s="209"/>
    </row>
    <row r="159" ht="15.75" customHeight="1">
      <c r="A159" s="103"/>
      <c r="B159" s="103"/>
      <c r="C159" s="103"/>
      <c r="D159" s="103"/>
      <c r="E159" s="252"/>
      <c r="F159" s="252"/>
      <c r="G159" s="252"/>
      <c r="H159" s="232"/>
      <c r="I159" s="257"/>
      <c r="J159" s="258"/>
      <c r="K159" s="258"/>
      <c r="L159" s="258"/>
      <c r="M159" s="258"/>
      <c r="N159" s="258"/>
      <c r="O159" s="258"/>
      <c r="P159" s="258"/>
      <c r="Q159" s="258"/>
      <c r="R159" s="259"/>
      <c r="S159" s="112"/>
      <c r="T159" s="228"/>
      <c r="U159" s="231"/>
      <c r="V159" s="103"/>
      <c r="W159" s="103"/>
      <c r="X159" s="209"/>
      <c r="Y159" s="209"/>
      <c r="Z159" s="209"/>
      <c r="AA159" s="209"/>
      <c r="AB159" s="209"/>
      <c r="AC159" s="209"/>
      <c r="AD159" s="209"/>
      <c r="AE159" s="209"/>
      <c r="AF159" s="209"/>
      <c r="AG159" s="209"/>
      <c r="AH159" s="209"/>
      <c r="AI159" s="209"/>
      <c r="AJ159" s="209"/>
      <c r="AK159" s="209"/>
      <c r="AL159" s="209"/>
      <c r="AM159" s="209"/>
    </row>
    <row r="160" ht="15.75" customHeight="1">
      <c r="A160" s="252"/>
      <c r="B160" s="252"/>
      <c r="C160" s="252"/>
      <c r="D160" s="252"/>
      <c r="E160" s="252"/>
      <c r="F160" s="252"/>
      <c r="G160" s="252"/>
      <c r="H160" s="256"/>
      <c r="I160" s="257"/>
      <c r="J160" s="258"/>
      <c r="K160" s="258"/>
      <c r="L160" s="258"/>
      <c r="M160" s="258"/>
      <c r="N160" s="258"/>
      <c r="O160" s="258"/>
      <c r="P160" s="258"/>
      <c r="Q160" s="258"/>
      <c r="R160" s="259"/>
      <c r="S160" s="119"/>
      <c r="T160" s="165"/>
      <c r="U160" s="231"/>
      <c r="V160" s="103"/>
      <c r="W160" s="103"/>
      <c r="X160" s="209"/>
      <c r="Y160" s="209"/>
      <c r="Z160" s="209"/>
      <c r="AA160" s="209"/>
      <c r="AB160" s="209"/>
      <c r="AC160" s="209"/>
      <c r="AD160" s="209"/>
      <c r="AE160" s="209"/>
      <c r="AF160" s="209"/>
      <c r="AG160" s="209"/>
      <c r="AH160" s="209"/>
      <c r="AI160" s="209"/>
      <c r="AJ160" s="209"/>
      <c r="AK160" s="209"/>
      <c r="AL160" s="209"/>
      <c r="AM160" s="209"/>
    </row>
    <row r="161" ht="15.75" customHeight="1">
      <c r="A161" s="103"/>
      <c r="B161" s="103"/>
      <c r="C161" s="103"/>
      <c r="D161" s="103"/>
      <c r="E161" s="252"/>
      <c r="F161" s="252"/>
      <c r="G161" s="252"/>
      <c r="H161" s="232"/>
      <c r="I161" s="257"/>
      <c r="J161" s="258"/>
      <c r="K161" s="258"/>
      <c r="L161" s="258"/>
      <c r="M161" s="258"/>
      <c r="N161" s="258"/>
      <c r="O161" s="258"/>
      <c r="P161" s="258"/>
      <c r="Q161" s="258"/>
      <c r="R161" s="259"/>
      <c r="S161" s="112"/>
      <c r="T161" s="228"/>
      <c r="U161" s="231"/>
      <c r="V161" s="103"/>
      <c r="W161" s="103"/>
      <c r="X161" s="209"/>
      <c r="Y161" s="209"/>
      <c r="Z161" s="209"/>
      <c r="AA161" s="209"/>
      <c r="AB161" s="209"/>
      <c r="AC161" s="209"/>
      <c r="AD161" s="209"/>
      <c r="AE161" s="209"/>
      <c r="AF161" s="209"/>
      <c r="AG161" s="209"/>
      <c r="AH161" s="209"/>
      <c r="AI161" s="209"/>
      <c r="AJ161" s="209"/>
      <c r="AK161" s="209"/>
      <c r="AL161" s="209"/>
      <c r="AM161" s="209"/>
    </row>
    <row r="162" ht="15.75" customHeight="1">
      <c r="A162" s="252"/>
      <c r="B162" s="252"/>
      <c r="C162" s="252"/>
      <c r="D162" s="252"/>
      <c r="E162" s="252"/>
      <c r="F162" s="252"/>
      <c r="G162" s="252"/>
      <c r="H162" s="256"/>
      <c r="I162" s="257"/>
      <c r="J162" s="258"/>
      <c r="K162" s="258"/>
      <c r="L162" s="258"/>
      <c r="M162" s="258"/>
      <c r="N162" s="258"/>
      <c r="O162" s="258"/>
      <c r="P162" s="258"/>
      <c r="Q162" s="258"/>
      <c r="R162" s="259"/>
      <c r="S162" s="119"/>
      <c r="T162" s="165"/>
      <c r="U162" s="231"/>
      <c r="V162" s="103"/>
      <c r="W162" s="103"/>
      <c r="X162" s="209"/>
      <c r="Y162" s="209"/>
      <c r="Z162" s="209"/>
      <c r="AA162" s="209"/>
      <c r="AB162" s="209"/>
      <c r="AC162" s="209"/>
      <c r="AD162" s="209"/>
      <c r="AE162" s="209"/>
      <c r="AF162" s="209"/>
      <c r="AG162" s="209"/>
      <c r="AH162" s="209"/>
      <c r="AI162" s="209"/>
      <c r="AJ162" s="209"/>
      <c r="AK162" s="209"/>
      <c r="AL162" s="209"/>
      <c r="AM162" s="209"/>
    </row>
    <row r="163" ht="15.75" customHeight="1">
      <c r="A163" s="103"/>
      <c r="B163" s="103"/>
      <c r="C163" s="103"/>
      <c r="D163" s="103"/>
      <c r="E163" s="252"/>
      <c r="F163" s="252"/>
      <c r="G163" s="252"/>
      <c r="H163" s="232"/>
      <c r="I163" s="257"/>
      <c r="J163" s="258"/>
      <c r="K163" s="258"/>
      <c r="L163" s="258"/>
      <c r="M163" s="258"/>
      <c r="N163" s="258"/>
      <c r="O163" s="258"/>
      <c r="P163" s="258"/>
      <c r="Q163" s="258"/>
      <c r="R163" s="259"/>
      <c r="S163" s="112"/>
      <c r="T163" s="228"/>
      <c r="U163" s="231"/>
      <c r="V163" s="103"/>
      <c r="W163" s="103"/>
      <c r="X163" s="209"/>
      <c r="Y163" s="209"/>
      <c r="Z163" s="209"/>
      <c r="AA163" s="209"/>
      <c r="AB163" s="209"/>
      <c r="AC163" s="209"/>
      <c r="AD163" s="209"/>
      <c r="AE163" s="209"/>
      <c r="AF163" s="209"/>
      <c r="AG163" s="209"/>
      <c r="AH163" s="209"/>
      <c r="AI163" s="209"/>
      <c r="AJ163" s="209"/>
      <c r="AK163" s="209"/>
      <c r="AL163" s="209"/>
      <c r="AM163" s="209"/>
    </row>
    <row r="164" ht="15.75" customHeight="1">
      <c r="A164" s="252"/>
      <c r="B164" s="252"/>
      <c r="C164" s="252"/>
      <c r="D164" s="252"/>
      <c r="E164" s="252"/>
      <c r="F164" s="252"/>
      <c r="G164" s="252"/>
      <c r="H164" s="256"/>
      <c r="I164" s="257"/>
      <c r="J164" s="258"/>
      <c r="K164" s="258"/>
      <c r="L164" s="258"/>
      <c r="M164" s="258"/>
      <c r="N164" s="258"/>
      <c r="O164" s="258"/>
      <c r="P164" s="258"/>
      <c r="Q164" s="258"/>
      <c r="R164" s="259"/>
      <c r="S164" s="119"/>
      <c r="T164" s="165"/>
      <c r="U164" s="231"/>
      <c r="V164" s="103"/>
      <c r="W164" s="103"/>
      <c r="X164" s="209"/>
      <c r="Y164" s="209"/>
      <c r="Z164" s="209"/>
      <c r="AA164" s="209"/>
      <c r="AB164" s="209"/>
      <c r="AC164" s="209"/>
      <c r="AD164" s="209"/>
      <c r="AE164" s="209"/>
      <c r="AF164" s="209"/>
      <c r="AG164" s="209"/>
      <c r="AH164" s="209"/>
      <c r="AI164" s="209"/>
      <c r="AJ164" s="209"/>
      <c r="AK164" s="209"/>
      <c r="AL164" s="209"/>
      <c r="AM164" s="209"/>
    </row>
    <row r="165" ht="15.75" customHeight="1">
      <c r="A165" s="103"/>
      <c r="B165" s="103"/>
      <c r="C165" s="103"/>
      <c r="D165" s="103"/>
      <c r="E165" s="252"/>
      <c r="F165" s="252"/>
      <c r="G165" s="252"/>
      <c r="H165" s="232"/>
      <c r="I165" s="257"/>
      <c r="J165" s="258"/>
      <c r="K165" s="258"/>
      <c r="L165" s="258"/>
      <c r="M165" s="258"/>
      <c r="N165" s="258"/>
      <c r="O165" s="258"/>
      <c r="P165" s="258"/>
      <c r="Q165" s="258"/>
      <c r="R165" s="259"/>
      <c r="S165" s="112"/>
      <c r="T165" s="228"/>
      <c r="U165" s="231"/>
      <c r="V165" s="103"/>
      <c r="W165" s="103"/>
      <c r="X165" s="209"/>
      <c r="Y165" s="209"/>
      <c r="Z165" s="209"/>
      <c r="AA165" s="209"/>
      <c r="AB165" s="209"/>
      <c r="AC165" s="209"/>
      <c r="AD165" s="209"/>
      <c r="AE165" s="209"/>
      <c r="AF165" s="209"/>
      <c r="AG165" s="209"/>
      <c r="AH165" s="209"/>
      <c r="AI165" s="209"/>
      <c r="AJ165" s="209"/>
      <c r="AK165" s="209"/>
      <c r="AL165" s="209"/>
      <c r="AM165" s="209"/>
    </row>
    <row r="166" ht="15.75" customHeight="1">
      <c r="A166" s="252"/>
      <c r="B166" s="252"/>
      <c r="C166" s="252"/>
      <c r="D166" s="252"/>
      <c r="E166" s="252"/>
      <c r="F166" s="252"/>
      <c r="G166" s="252"/>
      <c r="H166" s="256"/>
      <c r="I166" s="257"/>
      <c r="J166" s="258"/>
      <c r="K166" s="258"/>
      <c r="L166" s="258"/>
      <c r="M166" s="258"/>
      <c r="N166" s="258"/>
      <c r="O166" s="258"/>
      <c r="P166" s="258"/>
      <c r="Q166" s="258"/>
      <c r="R166" s="259"/>
      <c r="S166" s="119"/>
      <c r="T166" s="165"/>
      <c r="U166" s="231"/>
      <c r="V166" s="103"/>
      <c r="W166" s="103"/>
      <c r="X166" s="209"/>
      <c r="Y166" s="209"/>
      <c r="Z166" s="209"/>
      <c r="AA166" s="209"/>
      <c r="AB166" s="209"/>
      <c r="AC166" s="209"/>
      <c r="AD166" s="209"/>
      <c r="AE166" s="209"/>
      <c r="AF166" s="209"/>
      <c r="AG166" s="209"/>
      <c r="AH166" s="209"/>
      <c r="AI166" s="209"/>
      <c r="AJ166" s="209"/>
      <c r="AK166" s="209"/>
      <c r="AL166" s="209"/>
      <c r="AM166" s="209"/>
    </row>
    <row r="167" ht="15.75" customHeight="1">
      <c r="A167" s="103"/>
      <c r="B167" s="103"/>
      <c r="C167" s="103"/>
      <c r="D167" s="103"/>
      <c r="E167" s="252"/>
      <c r="F167" s="252"/>
      <c r="G167" s="252"/>
      <c r="H167" s="232"/>
      <c r="I167" s="257"/>
      <c r="J167" s="258"/>
      <c r="K167" s="258"/>
      <c r="L167" s="258"/>
      <c r="M167" s="258"/>
      <c r="N167" s="258"/>
      <c r="O167" s="258"/>
      <c r="P167" s="258"/>
      <c r="Q167" s="258"/>
      <c r="R167" s="259"/>
      <c r="S167" s="112"/>
      <c r="T167" s="228"/>
      <c r="U167" s="231"/>
      <c r="V167" s="103"/>
      <c r="W167" s="103"/>
      <c r="X167" s="209"/>
      <c r="Y167" s="209"/>
      <c r="Z167" s="209"/>
      <c r="AA167" s="209"/>
      <c r="AB167" s="209"/>
      <c r="AC167" s="209"/>
      <c r="AD167" s="209"/>
      <c r="AE167" s="209"/>
      <c r="AF167" s="209"/>
      <c r="AG167" s="209"/>
      <c r="AH167" s="209"/>
      <c r="AI167" s="209"/>
      <c r="AJ167" s="209"/>
      <c r="AK167" s="209"/>
      <c r="AL167" s="209"/>
      <c r="AM167" s="209"/>
    </row>
    <row r="168" ht="15.75" customHeight="1">
      <c r="A168" s="252"/>
      <c r="B168" s="252"/>
      <c r="C168" s="252"/>
      <c r="D168" s="252"/>
      <c r="E168" s="252"/>
      <c r="F168" s="252"/>
      <c r="G168" s="252"/>
      <c r="H168" s="256"/>
      <c r="I168" s="257"/>
      <c r="J168" s="258"/>
      <c r="K168" s="258"/>
      <c r="L168" s="258"/>
      <c r="M168" s="258"/>
      <c r="N168" s="258"/>
      <c r="O168" s="258"/>
      <c r="P168" s="258"/>
      <c r="Q168" s="258"/>
      <c r="R168" s="259"/>
      <c r="S168" s="119"/>
      <c r="T168" s="165"/>
      <c r="U168" s="231"/>
      <c r="V168" s="103"/>
      <c r="W168" s="103"/>
      <c r="X168" s="209"/>
      <c r="Y168" s="209"/>
      <c r="Z168" s="209"/>
      <c r="AA168" s="209"/>
      <c r="AB168" s="209"/>
      <c r="AC168" s="209"/>
      <c r="AD168" s="209"/>
      <c r="AE168" s="209"/>
      <c r="AF168" s="209"/>
      <c r="AG168" s="209"/>
      <c r="AH168" s="209"/>
      <c r="AI168" s="209"/>
      <c r="AJ168" s="209"/>
      <c r="AK168" s="209"/>
      <c r="AL168" s="209"/>
      <c r="AM168" s="209"/>
    </row>
    <row r="169" ht="15.75" customHeight="1">
      <c r="A169" s="103"/>
      <c r="B169" s="103"/>
      <c r="C169" s="103"/>
      <c r="D169" s="103"/>
      <c r="E169" s="252"/>
      <c r="F169" s="252"/>
      <c r="G169" s="252"/>
      <c r="H169" s="232"/>
      <c r="I169" s="257"/>
      <c r="J169" s="258"/>
      <c r="K169" s="258"/>
      <c r="L169" s="258"/>
      <c r="M169" s="258"/>
      <c r="N169" s="258"/>
      <c r="O169" s="258"/>
      <c r="P169" s="258"/>
      <c r="Q169" s="258"/>
      <c r="R169" s="259"/>
      <c r="S169" s="112"/>
      <c r="T169" s="228"/>
      <c r="U169" s="231"/>
      <c r="V169" s="103"/>
      <c r="W169" s="103"/>
      <c r="X169" s="209"/>
      <c r="Y169" s="209"/>
      <c r="Z169" s="209"/>
      <c r="AA169" s="209"/>
      <c r="AB169" s="209"/>
      <c r="AC169" s="209"/>
      <c r="AD169" s="209"/>
      <c r="AE169" s="209"/>
      <c r="AF169" s="209"/>
      <c r="AG169" s="209"/>
      <c r="AH169" s="209"/>
      <c r="AI169" s="209"/>
      <c r="AJ169" s="209"/>
      <c r="AK169" s="209"/>
      <c r="AL169" s="209"/>
      <c r="AM169" s="209"/>
    </row>
    <row r="170" ht="15.75" customHeight="1">
      <c r="A170" s="252"/>
      <c r="B170" s="252"/>
      <c r="C170" s="252"/>
      <c r="D170" s="252"/>
      <c r="E170" s="252"/>
      <c r="F170" s="252"/>
      <c r="G170" s="252"/>
      <c r="H170" s="256"/>
      <c r="I170" s="257"/>
      <c r="J170" s="258"/>
      <c r="K170" s="258"/>
      <c r="L170" s="258"/>
      <c r="M170" s="258"/>
      <c r="N170" s="258"/>
      <c r="O170" s="258"/>
      <c r="P170" s="258"/>
      <c r="Q170" s="258"/>
      <c r="R170" s="259"/>
      <c r="S170" s="119"/>
      <c r="T170" s="165"/>
      <c r="U170" s="231"/>
      <c r="V170" s="103"/>
      <c r="W170" s="103"/>
      <c r="X170" s="209"/>
      <c r="Y170" s="209"/>
      <c r="Z170" s="209"/>
      <c r="AA170" s="209"/>
      <c r="AB170" s="209"/>
      <c r="AC170" s="209"/>
      <c r="AD170" s="209"/>
      <c r="AE170" s="209"/>
      <c r="AF170" s="209"/>
      <c r="AG170" s="209"/>
      <c r="AH170" s="209"/>
      <c r="AI170" s="209"/>
      <c r="AJ170" s="209"/>
      <c r="AK170" s="209"/>
      <c r="AL170" s="209"/>
      <c r="AM170" s="209"/>
    </row>
    <row r="171" ht="15.75" customHeight="1">
      <c r="A171" s="103"/>
      <c r="B171" s="103"/>
      <c r="C171" s="103"/>
      <c r="D171" s="103"/>
      <c r="E171" s="252"/>
      <c r="F171" s="252"/>
      <c r="G171" s="252"/>
      <c r="H171" s="232"/>
      <c r="I171" s="257"/>
      <c r="J171" s="258"/>
      <c r="K171" s="258"/>
      <c r="L171" s="258"/>
      <c r="M171" s="258"/>
      <c r="N171" s="258"/>
      <c r="O171" s="258"/>
      <c r="P171" s="258"/>
      <c r="Q171" s="258"/>
      <c r="R171" s="259"/>
      <c r="S171" s="112"/>
      <c r="T171" s="228"/>
      <c r="U171" s="231"/>
      <c r="V171" s="103"/>
      <c r="W171" s="103"/>
      <c r="X171" s="209"/>
      <c r="Y171" s="209"/>
      <c r="Z171" s="209"/>
      <c r="AA171" s="209"/>
      <c r="AB171" s="209"/>
      <c r="AC171" s="209"/>
      <c r="AD171" s="209"/>
      <c r="AE171" s="209"/>
      <c r="AF171" s="209"/>
      <c r="AG171" s="209"/>
      <c r="AH171" s="209"/>
      <c r="AI171" s="209"/>
      <c r="AJ171" s="209"/>
      <c r="AK171" s="209"/>
      <c r="AL171" s="209"/>
      <c r="AM171" s="209"/>
    </row>
    <row r="172" ht="15.75" customHeight="1">
      <c r="A172" s="252"/>
      <c r="B172" s="252"/>
      <c r="C172" s="252"/>
      <c r="D172" s="252"/>
      <c r="E172" s="252"/>
      <c r="F172" s="252"/>
      <c r="G172" s="252"/>
      <c r="H172" s="256"/>
      <c r="I172" s="257"/>
      <c r="J172" s="258"/>
      <c r="K172" s="258"/>
      <c r="L172" s="258"/>
      <c r="M172" s="258"/>
      <c r="N172" s="258"/>
      <c r="O172" s="258"/>
      <c r="P172" s="258"/>
      <c r="Q172" s="258"/>
      <c r="R172" s="259"/>
      <c r="S172" s="119"/>
      <c r="T172" s="165"/>
      <c r="U172" s="231"/>
      <c r="V172" s="103"/>
      <c r="W172" s="103"/>
      <c r="X172" s="209"/>
      <c r="Y172" s="209"/>
      <c r="Z172" s="209"/>
      <c r="AA172" s="209"/>
      <c r="AB172" s="209"/>
      <c r="AC172" s="209"/>
      <c r="AD172" s="209"/>
      <c r="AE172" s="209"/>
      <c r="AF172" s="209"/>
      <c r="AG172" s="209"/>
      <c r="AH172" s="209"/>
      <c r="AI172" s="209"/>
      <c r="AJ172" s="209"/>
      <c r="AK172" s="209"/>
      <c r="AL172" s="209"/>
      <c r="AM172" s="209"/>
    </row>
    <row r="173" ht="15.75" customHeight="1">
      <c r="A173" s="103"/>
      <c r="B173" s="103"/>
      <c r="C173" s="103"/>
      <c r="D173" s="103"/>
      <c r="E173" s="252"/>
      <c r="F173" s="252"/>
      <c r="G173" s="252"/>
      <c r="H173" s="232"/>
      <c r="I173" s="257"/>
      <c r="J173" s="258"/>
      <c r="K173" s="258"/>
      <c r="L173" s="258"/>
      <c r="M173" s="258"/>
      <c r="N173" s="258"/>
      <c r="O173" s="258"/>
      <c r="P173" s="258"/>
      <c r="Q173" s="258"/>
      <c r="R173" s="259"/>
      <c r="S173" s="112"/>
      <c r="T173" s="228"/>
      <c r="U173" s="231"/>
      <c r="V173" s="103"/>
      <c r="W173" s="103"/>
      <c r="X173" s="209"/>
      <c r="Y173" s="209"/>
      <c r="Z173" s="209"/>
      <c r="AA173" s="209"/>
      <c r="AB173" s="209"/>
      <c r="AC173" s="209"/>
      <c r="AD173" s="209"/>
      <c r="AE173" s="209"/>
      <c r="AF173" s="209"/>
      <c r="AG173" s="209"/>
      <c r="AH173" s="209"/>
      <c r="AI173" s="209"/>
      <c r="AJ173" s="209"/>
      <c r="AK173" s="209"/>
      <c r="AL173" s="209"/>
      <c r="AM173" s="209"/>
    </row>
    <row r="174" ht="15.75" customHeight="1">
      <c r="A174" s="252"/>
      <c r="B174" s="252"/>
      <c r="C174" s="252"/>
      <c r="D174" s="252"/>
      <c r="E174" s="252"/>
      <c r="F174" s="252"/>
      <c r="G174" s="252"/>
      <c r="H174" s="256"/>
      <c r="I174" s="257"/>
      <c r="J174" s="258"/>
      <c r="K174" s="258"/>
      <c r="L174" s="258"/>
      <c r="M174" s="258"/>
      <c r="N174" s="258"/>
      <c r="O174" s="258"/>
      <c r="P174" s="258"/>
      <c r="Q174" s="258"/>
      <c r="R174" s="259"/>
      <c r="S174" s="119"/>
      <c r="T174" s="165"/>
      <c r="U174" s="231"/>
      <c r="V174" s="103"/>
      <c r="W174" s="103"/>
      <c r="X174" s="209"/>
      <c r="Y174" s="209"/>
      <c r="Z174" s="209"/>
      <c r="AA174" s="209"/>
      <c r="AB174" s="209"/>
      <c r="AC174" s="209"/>
      <c r="AD174" s="209"/>
      <c r="AE174" s="209"/>
      <c r="AF174" s="209"/>
      <c r="AG174" s="209"/>
      <c r="AH174" s="209"/>
      <c r="AI174" s="209"/>
      <c r="AJ174" s="209"/>
      <c r="AK174" s="209"/>
      <c r="AL174" s="209"/>
      <c r="AM174" s="209"/>
    </row>
    <row r="175" ht="15.75" customHeight="1">
      <c r="A175" s="103"/>
      <c r="B175" s="103"/>
      <c r="C175" s="103"/>
      <c r="D175" s="103"/>
      <c r="E175" s="252"/>
      <c r="F175" s="252"/>
      <c r="G175" s="252"/>
      <c r="H175" s="232"/>
      <c r="I175" s="257"/>
      <c r="J175" s="258"/>
      <c r="K175" s="258"/>
      <c r="L175" s="258"/>
      <c r="M175" s="258"/>
      <c r="N175" s="258"/>
      <c r="O175" s="258"/>
      <c r="P175" s="258"/>
      <c r="Q175" s="258"/>
      <c r="R175" s="259"/>
      <c r="S175" s="112"/>
      <c r="T175" s="228"/>
      <c r="U175" s="231"/>
      <c r="V175" s="103"/>
      <c r="W175" s="103"/>
      <c r="X175" s="209"/>
      <c r="Y175" s="209"/>
      <c r="Z175" s="209"/>
      <c r="AA175" s="209"/>
      <c r="AB175" s="209"/>
      <c r="AC175" s="209"/>
      <c r="AD175" s="209"/>
      <c r="AE175" s="209"/>
      <c r="AF175" s="209"/>
      <c r="AG175" s="209"/>
      <c r="AH175" s="209"/>
      <c r="AI175" s="209"/>
      <c r="AJ175" s="209"/>
      <c r="AK175" s="209"/>
      <c r="AL175" s="209"/>
      <c r="AM175" s="209"/>
    </row>
    <row r="176" ht="15.75" customHeight="1">
      <c r="A176" s="252"/>
      <c r="B176" s="252"/>
      <c r="C176" s="252"/>
      <c r="D176" s="252"/>
      <c r="E176" s="252"/>
      <c r="F176" s="252"/>
      <c r="G176" s="252"/>
      <c r="H176" s="256"/>
      <c r="I176" s="261"/>
      <c r="J176" s="262"/>
      <c r="K176" s="262"/>
      <c r="L176" s="262"/>
      <c r="M176" s="262"/>
      <c r="N176" s="262"/>
      <c r="O176" s="262"/>
      <c r="P176" s="262"/>
      <c r="Q176" s="262"/>
      <c r="R176" s="263"/>
      <c r="S176" s="119"/>
      <c r="T176" s="165"/>
      <c r="U176" s="231"/>
      <c r="V176" s="103"/>
      <c r="W176" s="103"/>
      <c r="X176" s="209"/>
      <c r="Y176" s="209"/>
      <c r="Z176" s="209"/>
      <c r="AA176" s="209"/>
      <c r="AB176" s="209"/>
      <c r="AC176" s="209"/>
      <c r="AD176" s="209"/>
      <c r="AE176" s="209"/>
      <c r="AF176" s="209"/>
      <c r="AG176" s="209"/>
      <c r="AH176" s="209"/>
      <c r="AI176" s="209"/>
      <c r="AJ176" s="209"/>
      <c r="AK176" s="209"/>
      <c r="AL176" s="209"/>
      <c r="AM176" s="209"/>
    </row>
    <row r="177" ht="37.5" customHeight="1">
      <c r="A177" s="244"/>
      <c r="B177" s="96"/>
      <c r="C177" s="97"/>
      <c r="D177" s="245"/>
      <c r="E177" s="96"/>
      <c r="F177" s="96"/>
      <c r="G177" s="96"/>
      <c r="H177" s="96"/>
      <c r="I177" s="266"/>
      <c r="J177" s="127"/>
      <c r="K177" s="127"/>
      <c r="L177" s="119"/>
      <c r="M177" s="267" t="s">
        <v>306</v>
      </c>
      <c r="N177" s="127"/>
      <c r="O177" s="119"/>
      <c r="P177" s="267" t="s">
        <v>307</v>
      </c>
      <c r="Q177" s="127"/>
      <c r="R177" s="202"/>
      <c r="S177" s="246"/>
      <c r="T177" s="247"/>
      <c r="U177" s="248"/>
      <c r="V177" s="96"/>
      <c r="W177" s="96"/>
      <c r="X177" s="249"/>
      <c r="Y177" s="250"/>
      <c r="Z177" s="96"/>
      <c r="AA177" s="96"/>
      <c r="AB177" s="96"/>
      <c r="AC177" s="249"/>
      <c r="AD177" s="250"/>
      <c r="AE177" s="96"/>
      <c r="AF177" s="96"/>
      <c r="AG177" s="96"/>
      <c r="AH177" s="249"/>
      <c r="AI177" s="250"/>
      <c r="AJ177" s="96"/>
      <c r="AK177" s="97"/>
      <c r="AL177" s="250"/>
      <c r="AM177" s="97"/>
    </row>
    <row r="178" ht="15.75" customHeight="1">
      <c r="A178" s="213" t="s">
        <v>284</v>
      </c>
      <c r="B178" s="214" t="s">
        <v>29</v>
      </c>
      <c r="C178" s="214" t="s">
        <v>30</v>
      </c>
      <c r="D178" s="215" t="s">
        <v>32</v>
      </c>
      <c r="E178" s="5"/>
      <c r="F178" s="5"/>
      <c r="G178" s="6"/>
      <c r="H178" s="215" t="s">
        <v>33</v>
      </c>
      <c r="I178" s="216"/>
      <c r="J178" s="216"/>
      <c r="K178" s="216"/>
      <c r="L178" s="216"/>
      <c r="M178" s="216"/>
      <c r="N178" s="216"/>
      <c r="O178" s="216"/>
      <c r="P178" s="216"/>
      <c r="Q178" s="216"/>
      <c r="R178" s="216"/>
      <c r="S178" s="112"/>
      <c r="T178" s="228"/>
      <c r="U178" s="231"/>
      <c r="V178" s="103"/>
      <c r="W178" s="103"/>
      <c r="X178" s="209"/>
      <c r="Y178" s="209"/>
      <c r="Z178" s="209"/>
      <c r="AA178" s="209"/>
      <c r="AB178" s="209"/>
      <c r="AC178" s="209"/>
      <c r="AD178" s="209"/>
      <c r="AE178" s="209"/>
      <c r="AF178" s="209"/>
      <c r="AG178" s="209"/>
      <c r="AH178" s="209"/>
      <c r="AI178" s="209"/>
      <c r="AJ178" s="209"/>
      <c r="AK178" s="209"/>
      <c r="AL178" s="209"/>
      <c r="AM178" s="209"/>
    </row>
    <row r="179" ht="15.75" customHeight="1">
      <c r="A179" s="163"/>
      <c r="B179" s="105"/>
      <c r="C179" s="105"/>
      <c r="D179" s="164"/>
      <c r="E179" s="127"/>
      <c r="F179" s="127"/>
      <c r="G179" s="119"/>
      <c r="H179" s="164"/>
      <c r="I179" s="221"/>
      <c r="J179" s="221"/>
      <c r="K179" s="221"/>
      <c r="L179" s="221"/>
      <c r="M179" s="221"/>
      <c r="N179" s="221"/>
      <c r="O179" s="221"/>
      <c r="P179" s="221"/>
      <c r="Q179" s="221"/>
      <c r="R179" s="221"/>
      <c r="S179" s="119"/>
      <c r="T179" s="165"/>
      <c r="U179" s="231"/>
      <c r="V179" s="103"/>
      <c r="W179" s="103"/>
      <c r="X179" s="209"/>
      <c r="Y179" s="209"/>
      <c r="Z179" s="209"/>
      <c r="AA179" s="209"/>
      <c r="AB179" s="209"/>
      <c r="AC179" s="209"/>
      <c r="AD179" s="209"/>
      <c r="AE179" s="209"/>
      <c r="AF179" s="209"/>
      <c r="AG179" s="209"/>
      <c r="AH179" s="209"/>
      <c r="AI179" s="209"/>
      <c r="AJ179" s="209"/>
      <c r="AK179" s="209"/>
      <c r="AL179" s="209"/>
      <c r="AM179" s="209"/>
    </row>
    <row r="180" ht="15.75" customHeight="1">
      <c r="A180" s="103"/>
      <c r="B180" s="103"/>
      <c r="C180" s="103"/>
      <c r="D180" s="103"/>
      <c r="E180" s="252"/>
      <c r="F180" s="252"/>
      <c r="G180" s="252"/>
      <c r="H180" s="232"/>
      <c r="I180" s="253"/>
      <c r="J180" s="254"/>
      <c r="K180" s="254"/>
      <c r="L180" s="254"/>
      <c r="M180" s="254"/>
      <c r="N180" s="254"/>
      <c r="O180" s="254"/>
      <c r="P180" s="254"/>
      <c r="Q180" s="254"/>
      <c r="R180" s="255"/>
      <c r="S180" s="112"/>
      <c r="T180" s="228"/>
      <c r="U180" s="231"/>
      <c r="V180" s="103"/>
      <c r="W180" s="103"/>
      <c r="X180" s="209"/>
      <c r="Y180" s="209"/>
      <c r="Z180" s="209"/>
      <c r="AA180" s="209"/>
      <c r="AB180" s="209"/>
      <c r="AC180" s="209"/>
      <c r="AD180" s="209"/>
      <c r="AE180" s="209"/>
      <c r="AF180" s="209"/>
      <c r="AG180" s="209"/>
      <c r="AH180" s="209"/>
      <c r="AI180" s="209"/>
      <c r="AJ180" s="209"/>
      <c r="AK180" s="209"/>
      <c r="AL180" s="209"/>
      <c r="AM180" s="209"/>
    </row>
    <row r="181" ht="15.75" customHeight="1">
      <c r="A181" s="252"/>
      <c r="B181" s="252"/>
      <c r="C181" s="252"/>
      <c r="D181" s="252"/>
      <c r="E181" s="252"/>
      <c r="F181" s="252"/>
      <c r="G181" s="252"/>
      <c r="H181" s="256"/>
      <c r="I181" s="257"/>
      <c r="J181" s="258"/>
      <c r="K181" s="258"/>
      <c r="L181" s="258"/>
      <c r="M181" s="258"/>
      <c r="N181" s="258"/>
      <c r="O181" s="258"/>
      <c r="P181" s="258"/>
      <c r="Q181" s="258"/>
      <c r="R181" s="259"/>
      <c r="S181" s="119"/>
      <c r="T181" s="165"/>
      <c r="U181" s="231"/>
      <c r="V181" s="103"/>
      <c r="W181" s="103"/>
      <c r="X181" s="209"/>
      <c r="Y181" s="209"/>
      <c r="Z181" s="209"/>
      <c r="AA181" s="209"/>
      <c r="AB181" s="209"/>
      <c r="AC181" s="209"/>
      <c r="AD181" s="209"/>
      <c r="AE181" s="209"/>
      <c r="AF181" s="209"/>
      <c r="AG181" s="209"/>
      <c r="AH181" s="209"/>
      <c r="AI181" s="209"/>
      <c r="AJ181" s="209"/>
      <c r="AK181" s="209"/>
      <c r="AL181" s="209"/>
      <c r="AM181" s="209"/>
    </row>
    <row r="182" ht="15.75" customHeight="1">
      <c r="A182" s="103"/>
      <c r="B182" s="103"/>
      <c r="C182" s="103"/>
      <c r="D182" s="103"/>
      <c r="E182" s="252"/>
      <c r="F182" s="252"/>
      <c r="G182" s="252"/>
      <c r="H182" s="232"/>
      <c r="I182" s="257"/>
      <c r="J182" s="258"/>
      <c r="K182" s="258"/>
      <c r="L182" s="258"/>
      <c r="M182" s="258"/>
      <c r="N182" s="258"/>
      <c r="O182" s="258"/>
      <c r="P182" s="258"/>
      <c r="Q182" s="258"/>
      <c r="R182" s="259"/>
      <c r="S182" s="112"/>
      <c r="T182" s="228"/>
      <c r="U182" s="231"/>
      <c r="V182" s="103"/>
      <c r="W182" s="103"/>
      <c r="X182" s="209"/>
      <c r="Y182" s="209"/>
      <c r="Z182" s="209"/>
      <c r="AA182" s="209"/>
      <c r="AB182" s="209"/>
      <c r="AC182" s="209"/>
      <c r="AD182" s="209"/>
      <c r="AE182" s="209"/>
      <c r="AF182" s="209"/>
      <c r="AG182" s="209"/>
      <c r="AH182" s="209"/>
      <c r="AI182" s="209"/>
      <c r="AJ182" s="209"/>
      <c r="AK182" s="209"/>
      <c r="AL182" s="209"/>
      <c r="AM182" s="209"/>
    </row>
    <row r="183" ht="15.75" customHeight="1">
      <c r="A183" s="252"/>
      <c r="B183" s="252"/>
      <c r="C183" s="252"/>
      <c r="D183" s="252"/>
      <c r="E183" s="252"/>
      <c r="F183" s="252"/>
      <c r="G183" s="252"/>
      <c r="H183" s="256"/>
      <c r="I183" s="257"/>
      <c r="J183" s="258"/>
      <c r="K183" s="258"/>
      <c r="L183" s="258"/>
      <c r="M183" s="258"/>
      <c r="N183" s="258"/>
      <c r="O183" s="258"/>
      <c r="P183" s="258"/>
      <c r="Q183" s="258"/>
      <c r="R183" s="259"/>
      <c r="S183" s="119"/>
      <c r="T183" s="165"/>
      <c r="U183" s="231"/>
      <c r="V183" s="103"/>
      <c r="W183" s="103"/>
      <c r="X183" s="209"/>
      <c r="Y183" s="209"/>
      <c r="Z183" s="209"/>
      <c r="AA183" s="209"/>
      <c r="AB183" s="209"/>
      <c r="AC183" s="209"/>
      <c r="AD183" s="209"/>
      <c r="AE183" s="209"/>
      <c r="AF183" s="209"/>
      <c r="AG183" s="209"/>
      <c r="AH183" s="209"/>
      <c r="AI183" s="209"/>
      <c r="AJ183" s="209"/>
      <c r="AK183" s="209"/>
      <c r="AL183" s="209"/>
      <c r="AM183" s="209"/>
    </row>
    <row r="184" ht="15.75" customHeight="1">
      <c r="A184" s="103"/>
      <c r="B184" s="103"/>
      <c r="C184" s="103"/>
      <c r="D184" s="103"/>
      <c r="E184" s="252"/>
      <c r="F184" s="252"/>
      <c r="G184" s="252"/>
      <c r="H184" s="232"/>
      <c r="I184" s="257"/>
      <c r="J184" s="258"/>
      <c r="K184" s="258"/>
      <c r="L184" s="258"/>
      <c r="M184" s="258"/>
      <c r="N184" s="258"/>
      <c r="O184" s="258"/>
      <c r="P184" s="258"/>
      <c r="Q184" s="258"/>
      <c r="R184" s="259"/>
      <c r="S184" s="112"/>
      <c r="T184" s="228"/>
      <c r="U184" s="231"/>
      <c r="V184" s="103"/>
      <c r="W184" s="103"/>
      <c r="X184" s="209"/>
      <c r="Y184" s="209"/>
      <c r="Z184" s="209"/>
      <c r="AA184" s="209"/>
      <c r="AB184" s="209"/>
      <c r="AC184" s="209"/>
      <c r="AD184" s="209"/>
      <c r="AE184" s="209"/>
      <c r="AF184" s="209"/>
      <c r="AG184" s="209"/>
      <c r="AH184" s="209"/>
      <c r="AI184" s="209"/>
      <c r="AJ184" s="209"/>
      <c r="AK184" s="209"/>
      <c r="AL184" s="209"/>
      <c r="AM184" s="209"/>
    </row>
    <row r="185" ht="15.75" customHeight="1">
      <c r="A185" s="252"/>
      <c r="B185" s="252"/>
      <c r="C185" s="252"/>
      <c r="D185" s="252"/>
      <c r="E185" s="252"/>
      <c r="F185" s="252"/>
      <c r="G185" s="252"/>
      <c r="H185" s="256"/>
      <c r="I185" s="257"/>
      <c r="J185" s="258"/>
      <c r="K185" s="258"/>
      <c r="L185" s="258"/>
      <c r="M185" s="258"/>
      <c r="N185" s="258"/>
      <c r="O185" s="258"/>
      <c r="P185" s="258"/>
      <c r="Q185" s="258"/>
      <c r="R185" s="259"/>
      <c r="S185" s="119"/>
      <c r="T185" s="165"/>
      <c r="U185" s="231"/>
      <c r="V185" s="103"/>
      <c r="W185" s="103"/>
      <c r="X185" s="209"/>
      <c r="Y185" s="209"/>
      <c r="Z185" s="209"/>
      <c r="AA185" s="209"/>
      <c r="AB185" s="209"/>
      <c r="AC185" s="209"/>
      <c r="AD185" s="209"/>
      <c r="AE185" s="209"/>
      <c r="AF185" s="209"/>
      <c r="AG185" s="209"/>
      <c r="AH185" s="209"/>
      <c r="AI185" s="209"/>
      <c r="AJ185" s="209"/>
      <c r="AK185" s="209"/>
      <c r="AL185" s="209"/>
      <c r="AM185" s="209"/>
    </row>
    <row r="186" ht="15.75" customHeight="1">
      <c r="A186" s="103"/>
      <c r="B186" s="103"/>
      <c r="C186" s="103"/>
      <c r="D186" s="103"/>
      <c r="E186" s="252"/>
      <c r="F186" s="252"/>
      <c r="G186" s="252"/>
      <c r="H186" s="232"/>
      <c r="I186" s="257"/>
      <c r="J186" s="258"/>
      <c r="K186" s="258"/>
      <c r="L186" s="258"/>
      <c r="M186" s="258"/>
      <c r="N186" s="258"/>
      <c r="O186" s="258"/>
      <c r="P186" s="258"/>
      <c r="Q186" s="258"/>
      <c r="R186" s="259"/>
      <c r="S186" s="112"/>
      <c r="T186" s="228"/>
      <c r="U186" s="231"/>
      <c r="V186" s="103"/>
      <c r="W186" s="103"/>
      <c r="X186" s="209"/>
      <c r="Y186" s="209"/>
      <c r="Z186" s="209"/>
      <c r="AA186" s="209"/>
      <c r="AB186" s="209"/>
      <c r="AC186" s="209"/>
      <c r="AD186" s="209"/>
      <c r="AE186" s="209"/>
      <c r="AF186" s="209"/>
      <c r="AG186" s="209"/>
      <c r="AH186" s="209"/>
      <c r="AI186" s="209"/>
      <c r="AJ186" s="209"/>
      <c r="AK186" s="209"/>
      <c r="AL186" s="209"/>
      <c r="AM186" s="209"/>
    </row>
    <row r="187" ht="15.75" customHeight="1">
      <c r="A187" s="252"/>
      <c r="B187" s="252"/>
      <c r="C187" s="252"/>
      <c r="D187" s="252"/>
      <c r="E187" s="252"/>
      <c r="F187" s="252"/>
      <c r="G187" s="252"/>
      <c r="H187" s="256"/>
      <c r="I187" s="257"/>
      <c r="J187" s="258"/>
      <c r="K187" s="258"/>
      <c r="L187" s="258"/>
      <c r="M187" s="258"/>
      <c r="N187" s="258"/>
      <c r="O187" s="258"/>
      <c r="P187" s="258"/>
      <c r="Q187" s="258"/>
      <c r="R187" s="259"/>
      <c r="S187" s="119"/>
      <c r="T187" s="165"/>
      <c r="U187" s="231"/>
      <c r="V187" s="103"/>
      <c r="W187" s="103"/>
      <c r="X187" s="209"/>
      <c r="Y187" s="209"/>
      <c r="Z187" s="209"/>
      <c r="AA187" s="209"/>
      <c r="AB187" s="209"/>
      <c r="AC187" s="209"/>
      <c r="AD187" s="209"/>
      <c r="AE187" s="209"/>
      <c r="AF187" s="209"/>
      <c r="AG187" s="209"/>
      <c r="AH187" s="209"/>
      <c r="AI187" s="209"/>
      <c r="AJ187" s="209"/>
      <c r="AK187" s="209"/>
      <c r="AL187" s="209"/>
      <c r="AM187" s="209"/>
    </row>
    <row r="188" ht="15.75" customHeight="1">
      <c r="A188" s="103"/>
      <c r="B188" s="103"/>
      <c r="C188" s="103"/>
      <c r="D188" s="103"/>
      <c r="E188" s="252"/>
      <c r="F188" s="252"/>
      <c r="G188" s="252"/>
      <c r="H188" s="232"/>
      <c r="I188" s="257"/>
      <c r="J188" s="258"/>
      <c r="K188" s="258"/>
      <c r="L188" s="258"/>
      <c r="M188" s="258"/>
      <c r="N188" s="258"/>
      <c r="O188" s="258"/>
      <c r="P188" s="258"/>
      <c r="Q188" s="258"/>
      <c r="R188" s="259"/>
      <c r="S188" s="112"/>
      <c r="T188" s="228"/>
      <c r="U188" s="231"/>
      <c r="V188" s="103"/>
      <c r="W188" s="103"/>
      <c r="X188" s="209"/>
      <c r="Y188" s="209"/>
      <c r="Z188" s="209"/>
      <c r="AA188" s="209"/>
      <c r="AB188" s="209"/>
      <c r="AC188" s="209"/>
      <c r="AD188" s="209"/>
      <c r="AE188" s="209"/>
      <c r="AF188" s="209"/>
      <c r="AG188" s="209"/>
      <c r="AH188" s="209"/>
      <c r="AI188" s="209"/>
      <c r="AJ188" s="209"/>
      <c r="AK188" s="209"/>
      <c r="AL188" s="209"/>
      <c r="AM188" s="209"/>
    </row>
    <row r="189" ht="15.75" customHeight="1">
      <c r="A189" s="252"/>
      <c r="B189" s="252"/>
      <c r="C189" s="252"/>
      <c r="D189" s="252"/>
      <c r="E189" s="252"/>
      <c r="F189" s="252"/>
      <c r="G189" s="252"/>
      <c r="H189" s="256"/>
      <c r="I189" s="257"/>
      <c r="J189" s="258"/>
      <c r="K189" s="258"/>
      <c r="L189" s="258"/>
      <c r="M189" s="258"/>
      <c r="N189" s="258"/>
      <c r="O189" s="258"/>
      <c r="P189" s="258"/>
      <c r="Q189" s="258"/>
      <c r="R189" s="259"/>
      <c r="S189" s="119"/>
      <c r="T189" s="165"/>
      <c r="U189" s="231"/>
      <c r="V189" s="103"/>
      <c r="W189" s="103"/>
      <c r="X189" s="209"/>
      <c r="Y189" s="209"/>
      <c r="Z189" s="209"/>
      <c r="AA189" s="209"/>
      <c r="AB189" s="209"/>
      <c r="AC189" s="209"/>
      <c r="AD189" s="209"/>
      <c r="AE189" s="209"/>
      <c r="AF189" s="209"/>
      <c r="AG189" s="209"/>
      <c r="AH189" s="209"/>
      <c r="AI189" s="209"/>
      <c r="AJ189" s="209"/>
      <c r="AK189" s="209"/>
      <c r="AL189" s="209"/>
      <c r="AM189" s="209"/>
    </row>
    <row r="190" ht="15.75" customHeight="1">
      <c r="A190" s="103"/>
      <c r="B190" s="103"/>
      <c r="C190" s="103"/>
      <c r="D190" s="103"/>
      <c r="E190" s="252"/>
      <c r="F190" s="252"/>
      <c r="G190" s="252"/>
      <c r="H190" s="232"/>
      <c r="I190" s="257"/>
      <c r="J190" s="258"/>
      <c r="K190" s="258"/>
      <c r="L190" s="258"/>
      <c r="M190" s="258"/>
      <c r="N190" s="258"/>
      <c r="O190" s="258"/>
      <c r="P190" s="258"/>
      <c r="Q190" s="258"/>
      <c r="R190" s="259"/>
      <c r="S190" s="112"/>
      <c r="T190" s="228"/>
      <c r="U190" s="231"/>
      <c r="V190" s="103"/>
      <c r="W190" s="103"/>
      <c r="X190" s="209"/>
      <c r="Y190" s="209"/>
      <c r="Z190" s="209"/>
      <c r="AA190" s="209"/>
      <c r="AB190" s="209"/>
      <c r="AC190" s="209"/>
      <c r="AD190" s="209"/>
      <c r="AE190" s="209"/>
      <c r="AF190" s="209"/>
      <c r="AG190" s="209"/>
      <c r="AH190" s="209"/>
      <c r="AI190" s="209"/>
      <c r="AJ190" s="209"/>
      <c r="AK190" s="209"/>
      <c r="AL190" s="209"/>
      <c r="AM190" s="209"/>
    </row>
    <row r="191" ht="15.75" customHeight="1">
      <c r="A191" s="252"/>
      <c r="B191" s="252"/>
      <c r="C191" s="252"/>
      <c r="D191" s="252"/>
      <c r="E191" s="252"/>
      <c r="F191" s="252"/>
      <c r="G191" s="252"/>
      <c r="H191" s="256"/>
      <c r="I191" s="257"/>
      <c r="J191" s="258"/>
      <c r="K191" s="258"/>
      <c r="L191" s="258"/>
      <c r="M191" s="258"/>
      <c r="N191" s="258"/>
      <c r="O191" s="258"/>
      <c r="P191" s="258"/>
      <c r="Q191" s="258"/>
      <c r="R191" s="259"/>
      <c r="S191" s="119"/>
      <c r="T191" s="165"/>
      <c r="U191" s="231"/>
      <c r="V191" s="103"/>
      <c r="W191" s="103"/>
      <c r="X191" s="209"/>
      <c r="Y191" s="209"/>
      <c r="Z191" s="209"/>
      <c r="AA191" s="209"/>
      <c r="AB191" s="209"/>
      <c r="AC191" s="209"/>
      <c r="AD191" s="209"/>
      <c r="AE191" s="209"/>
      <c r="AF191" s="209"/>
      <c r="AG191" s="209"/>
      <c r="AH191" s="209"/>
      <c r="AI191" s="209"/>
      <c r="AJ191" s="209"/>
      <c r="AK191" s="209"/>
      <c r="AL191" s="209"/>
      <c r="AM191" s="209"/>
    </row>
    <row r="192" ht="15.75" customHeight="1">
      <c r="A192" s="103"/>
      <c r="B192" s="103"/>
      <c r="C192" s="103"/>
      <c r="D192" s="103"/>
      <c r="E192" s="252"/>
      <c r="F192" s="252"/>
      <c r="G192" s="252"/>
      <c r="H192" s="232"/>
      <c r="I192" s="257"/>
      <c r="J192" s="258"/>
      <c r="K192" s="258"/>
      <c r="L192" s="258"/>
      <c r="M192" s="258"/>
      <c r="N192" s="258"/>
      <c r="O192" s="258"/>
      <c r="P192" s="258"/>
      <c r="Q192" s="258"/>
      <c r="R192" s="259"/>
      <c r="S192" s="112"/>
      <c r="T192" s="228"/>
      <c r="U192" s="231"/>
      <c r="V192" s="103"/>
      <c r="W192" s="103"/>
      <c r="X192" s="209"/>
      <c r="Y192" s="209"/>
      <c r="Z192" s="209"/>
      <c r="AA192" s="209"/>
      <c r="AB192" s="209"/>
      <c r="AC192" s="209"/>
      <c r="AD192" s="209"/>
      <c r="AE192" s="209"/>
      <c r="AF192" s="209"/>
      <c r="AG192" s="209"/>
      <c r="AH192" s="209"/>
      <c r="AI192" s="209"/>
      <c r="AJ192" s="209"/>
      <c r="AK192" s="209"/>
      <c r="AL192" s="209"/>
      <c r="AM192" s="209"/>
    </row>
    <row r="193" ht="15.75" customHeight="1">
      <c r="A193" s="252"/>
      <c r="B193" s="252"/>
      <c r="C193" s="252"/>
      <c r="D193" s="252"/>
      <c r="E193" s="252"/>
      <c r="F193" s="252"/>
      <c r="G193" s="252"/>
      <c r="H193" s="256"/>
      <c r="I193" s="257"/>
      <c r="J193" s="258"/>
      <c r="K193" s="258"/>
      <c r="L193" s="258"/>
      <c r="M193" s="258"/>
      <c r="N193" s="258"/>
      <c r="O193" s="258"/>
      <c r="P193" s="258"/>
      <c r="Q193" s="258"/>
      <c r="R193" s="259"/>
      <c r="S193" s="119"/>
      <c r="T193" s="165"/>
      <c r="U193" s="231"/>
      <c r="V193" s="103"/>
      <c r="W193" s="103"/>
      <c r="X193" s="209"/>
      <c r="Y193" s="209"/>
      <c r="Z193" s="209"/>
      <c r="AA193" s="209"/>
      <c r="AB193" s="209"/>
      <c r="AC193" s="209"/>
      <c r="AD193" s="209"/>
      <c r="AE193" s="209"/>
      <c r="AF193" s="209"/>
      <c r="AG193" s="209"/>
      <c r="AH193" s="209"/>
      <c r="AI193" s="209"/>
      <c r="AJ193" s="209"/>
      <c r="AK193" s="209"/>
      <c r="AL193" s="209"/>
      <c r="AM193" s="209"/>
    </row>
    <row r="194" ht="15.75" customHeight="1">
      <c r="A194" s="103"/>
      <c r="B194" s="103"/>
      <c r="C194" s="103"/>
      <c r="D194" s="103"/>
      <c r="E194" s="252"/>
      <c r="F194" s="252"/>
      <c r="G194" s="252"/>
      <c r="H194" s="232"/>
      <c r="I194" s="257"/>
      <c r="J194" s="258"/>
      <c r="K194" s="258"/>
      <c r="L194" s="258"/>
      <c r="M194" s="258"/>
      <c r="N194" s="258"/>
      <c r="O194" s="258"/>
      <c r="P194" s="258"/>
      <c r="Q194" s="258"/>
      <c r="R194" s="259"/>
      <c r="S194" s="112"/>
      <c r="T194" s="228"/>
      <c r="U194" s="231"/>
      <c r="V194" s="103"/>
      <c r="W194" s="103"/>
      <c r="X194" s="209"/>
      <c r="Y194" s="209"/>
      <c r="Z194" s="209"/>
      <c r="AA194" s="209"/>
      <c r="AB194" s="209"/>
      <c r="AC194" s="209"/>
      <c r="AD194" s="209"/>
      <c r="AE194" s="209"/>
      <c r="AF194" s="209"/>
      <c r="AG194" s="209"/>
      <c r="AH194" s="209"/>
      <c r="AI194" s="209"/>
      <c r="AJ194" s="209"/>
      <c r="AK194" s="209"/>
      <c r="AL194" s="209"/>
      <c r="AM194" s="209"/>
    </row>
    <row r="195" ht="15.75" customHeight="1">
      <c r="A195" s="252"/>
      <c r="B195" s="252"/>
      <c r="C195" s="252"/>
      <c r="D195" s="252"/>
      <c r="E195" s="252"/>
      <c r="F195" s="252"/>
      <c r="G195" s="252"/>
      <c r="H195" s="256"/>
      <c r="I195" s="257"/>
      <c r="J195" s="258"/>
      <c r="K195" s="258"/>
      <c r="L195" s="258"/>
      <c r="M195" s="258"/>
      <c r="N195" s="258"/>
      <c r="O195" s="258"/>
      <c r="P195" s="258"/>
      <c r="Q195" s="258"/>
      <c r="R195" s="259"/>
      <c r="S195" s="119"/>
      <c r="T195" s="165"/>
      <c r="U195" s="231"/>
      <c r="V195" s="103"/>
      <c r="W195" s="103"/>
      <c r="X195" s="209"/>
      <c r="Y195" s="209"/>
      <c r="Z195" s="209"/>
      <c r="AA195" s="209"/>
      <c r="AB195" s="209"/>
      <c r="AC195" s="209"/>
      <c r="AD195" s="209"/>
      <c r="AE195" s="209"/>
      <c r="AF195" s="209"/>
      <c r="AG195" s="209"/>
      <c r="AH195" s="209"/>
      <c r="AI195" s="209"/>
      <c r="AJ195" s="209"/>
      <c r="AK195" s="209"/>
      <c r="AL195" s="209"/>
      <c r="AM195" s="209"/>
    </row>
    <row r="196" ht="15.75" customHeight="1">
      <c r="A196" s="103"/>
      <c r="B196" s="103"/>
      <c r="C196" s="103"/>
      <c r="D196" s="103"/>
      <c r="E196" s="252"/>
      <c r="F196" s="252"/>
      <c r="G196" s="252"/>
      <c r="H196" s="232"/>
      <c r="I196" s="257"/>
      <c r="J196" s="258"/>
      <c r="K196" s="258"/>
      <c r="L196" s="258"/>
      <c r="M196" s="258"/>
      <c r="N196" s="258"/>
      <c r="O196" s="258"/>
      <c r="P196" s="258"/>
      <c r="Q196" s="258"/>
      <c r="R196" s="259"/>
      <c r="S196" s="112"/>
      <c r="T196" s="228"/>
      <c r="U196" s="231"/>
      <c r="V196" s="103"/>
      <c r="W196" s="103"/>
      <c r="X196" s="209"/>
      <c r="Y196" s="209"/>
      <c r="Z196" s="209"/>
      <c r="AA196" s="209"/>
      <c r="AB196" s="209"/>
      <c r="AC196" s="209"/>
      <c r="AD196" s="209"/>
      <c r="AE196" s="209"/>
      <c r="AF196" s="209"/>
      <c r="AG196" s="209"/>
      <c r="AH196" s="209"/>
      <c r="AI196" s="209"/>
      <c r="AJ196" s="209"/>
      <c r="AK196" s="209"/>
      <c r="AL196" s="209"/>
      <c r="AM196" s="209"/>
    </row>
    <row r="197" ht="15.75" customHeight="1">
      <c r="A197" s="252"/>
      <c r="B197" s="252"/>
      <c r="C197" s="252"/>
      <c r="D197" s="252"/>
      <c r="E197" s="252"/>
      <c r="F197" s="252"/>
      <c r="G197" s="252"/>
      <c r="H197" s="256"/>
      <c r="I197" s="257"/>
      <c r="J197" s="258"/>
      <c r="K197" s="258"/>
      <c r="L197" s="258"/>
      <c r="M197" s="258"/>
      <c r="N197" s="258"/>
      <c r="O197" s="258"/>
      <c r="P197" s="258"/>
      <c r="Q197" s="258"/>
      <c r="R197" s="259"/>
      <c r="S197" s="119"/>
      <c r="T197" s="165"/>
      <c r="U197" s="231"/>
      <c r="V197" s="103"/>
      <c r="W197" s="103"/>
      <c r="X197" s="209"/>
      <c r="Y197" s="209"/>
      <c r="Z197" s="209"/>
      <c r="AA197" s="209"/>
      <c r="AB197" s="209"/>
      <c r="AC197" s="209"/>
      <c r="AD197" s="209"/>
      <c r="AE197" s="209"/>
      <c r="AF197" s="209"/>
      <c r="AG197" s="209"/>
      <c r="AH197" s="209"/>
      <c r="AI197" s="209"/>
      <c r="AJ197" s="209"/>
      <c r="AK197" s="209"/>
      <c r="AL197" s="209"/>
      <c r="AM197" s="209"/>
    </row>
    <row r="198" ht="15.75" customHeight="1">
      <c r="A198" s="103"/>
      <c r="B198" s="103"/>
      <c r="C198" s="103"/>
      <c r="D198" s="103"/>
      <c r="E198" s="252"/>
      <c r="F198" s="252"/>
      <c r="G198" s="252"/>
      <c r="H198" s="232"/>
      <c r="I198" s="257"/>
      <c r="J198" s="258"/>
      <c r="K198" s="258"/>
      <c r="L198" s="258"/>
      <c r="M198" s="258"/>
      <c r="N198" s="258"/>
      <c r="O198" s="258"/>
      <c r="P198" s="258"/>
      <c r="Q198" s="258"/>
      <c r="R198" s="259"/>
      <c r="S198" s="112"/>
      <c r="T198" s="228"/>
      <c r="U198" s="231"/>
      <c r="V198" s="103"/>
      <c r="W198" s="103"/>
      <c r="X198" s="209"/>
      <c r="Y198" s="209"/>
      <c r="Z198" s="209"/>
      <c r="AA198" s="209"/>
      <c r="AB198" s="209"/>
      <c r="AC198" s="209"/>
      <c r="AD198" s="209"/>
      <c r="AE198" s="209"/>
      <c r="AF198" s="209"/>
      <c r="AG198" s="209"/>
      <c r="AH198" s="209"/>
      <c r="AI198" s="209"/>
      <c r="AJ198" s="209"/>
      <c r="AK198" s="209"/>
      <c r="AL198" s="209"/>
      <c r="AM198" s="209"/>
    </row>
    <row r="199" ht="15.75" customHeight="1">
      <c r="A199" s="252"/>
      <c r="B199" s="252"/>
      <c r="C199" s="252"/>
      <c r="D199" s="252"/>
      <c r="E199" s="252"/>
      <c r="F199" s="252"/>
      <c r="G199" s="252"/>
      <c r="H199" s="256"/>
      <c r="I199" s="257"/>
      <c r="J199" s="258"/>
      <c r="K199" s="258"/>
      <c r="L199" s="258"/>
      <c r="M199" s="258"/>
      <c r="N199" s="258"/>
      <c r="O199" s="258"/>
      <c r="P199" s="258"/>
      <c r="Q199" s="258"/>
      <c r="R199" s="259"/>
      <c r="S199" s="119"/>
      <c r="T199" s="165"/>
      <c r="U199" s="231"/>
      <c r="V199" s="103"/>
      <c r="W199" s="103"/>
      <c r="X199" s="209"/>
      <c r="Y199" s="209"/>
      <c r="Z199" s="209"/>
      <c r="AA199" s="209"/>
      <c r="AB199" s="209"/>
      <c r="AC199" s="209"/>
      <c r="AD199" s="209"/>
      <c r="AE199" s="209"/>
      <c r="AF199" s="209"/>
      <c r="AG199" s="209"/>
      <c r="AH199" s="209"/>
      <c r="AI199" s="209"/>
      <c r="AJ199" s="209"/>
      <c r="AK199" s="209"/>
      <c r="AL199" s="209"/>
      <c r="AM199" s="209"/>
    </row>
    <row r="200" ht="15.75" customHeight="1">
      <c r="A200" s="103"/>
      <c r="B200" s="103"/>
      <c r="C200" s="103"/>
      <c r="D200" s="103"/>
      <c r="E200" s="252"/>
      <c r="F200" s="252"/>
      <c r="G200" s="252"/>
      <c r="H200" s="232"/>
      <c r="I200" s="257"/>
      <c r="J200" s="258"/>
      <c r="K200" s="258"/>
      <c r="L200" s="258"/>
      <c r="M200" s="258"/>
      <c r="N200" s="258"/>
      <c r="O200" s="258"/>
      <c r="P200" s="258"/>
      <c r="Q200" s="258"/>
      <c r="R200" s="259"/>
      <c r="S200" s="112"/>
      <c r="T200" s="228"/>
      <c r="U200" s="231"/>
      <c r="V200" s="103"/>
      <c r="W200" s="103"/>
      <c r="X200" s="209"/>
      <c r="Y200" s="209"/>
      <c r="Z200" s="209"/>
      <c r="AA200" s="209"/>
      <c r="AB200" s="209"/>
      <c r="AC200" s="209"/>
      <c r="AD200" s="209"/>
      <c r="AE200" s="209"/>
      <c r="AF200" s="209"/>
      <c r="AG200" s="209"/>
      <c r="AH200" s="209"/>
      <c r="AI200" s="209"/>
      <c r="AJ200" s="209"/>
      <c r="AK200" s="209"/>
      <c r="AL200" s="209"/>
      <c r="AM200" s="209"/>
    </row>
    <row r="201" ht="15.75" customHeight="1">
      <c r="A201" s="252"/>
      <c r="B201" s="252"/>
      <c r="C201" s="252"/>
      <c r="D201" s="252"/>
      <c r="E201" s="252"/>
      <c r="F201" s="252"/>
      <c r="G201" s="252"/>
      <c r="H201" s="256"/>
      <c r="I201" s="257"/>
      <c r="J201" s="258"/>
      <c r="K201" s="258"/>
      <c r="L201" s="258"/>
      <c r="M201" s="258"/>
      <c r="N201" s="258"/>
      <c r="O201" s="258"/>
      <c r="P201" s="258"/>
      <c r="Q201" s="258"/>
      <c r="R201" s="259"/>
      <c r="S201" s="119"/>
      <c r="T201" s="165"/>
      <c r="U201" s="231"/>
      <c r="V201" s="103"/>
      <c r="W201" s="103"/>
      <c r="X201" s="209"/>
      <c r="Y201" s="209"/>
      <c r="Z201" s="209"/>
      <c r="AA201" s="209"/>
      <c r="AB201" s="209"/>
      <c r="AC201" s="209"/>
      <c r="AD201" s="209"/>
      <c r="AE201" s="209"/>
      <c r="AF201" s="209"/>
      <c r="AG201" s="209"/>
      <c r="AH201" s="209"/>
      <c r="AI201" s="209"/>
      <c r="AJ201" s="209"/>
      <c r="AK201" s="209"/>
      <c r="AL201" s="209"/>
      <c r="AM201" s="209"/>
    </row>
    <row r="202" ht="15.75" customHeight="1">
      <c r="A202" s="103"/>
      <c r="B202" s="103"/>
      <c r="C202" s="103"/>
      <c r="D202" s="103"/>
      <c r="E202" s="252"/>
      <c r="F202" s="252"/>
      <c r="G202" s="252"/>
      <c r="H202" s="232"/>
      <c r="I202" s="257"/>
      <c r="J202" s="258"/>
      <c r="K202" s="258"/>
      <c r="L202" s="258"/>
      <c r="M202" s="258"/>
      <c r="N202" s="258"/>
      <c r="O202" s="258"/>
      <c r="P202" s="258"/>
      <c r="Q202" s="258"/>
      <c r="R202" s="259"/>
      <c r="S202" s="112"/>
      <c r="T202" s="228"/>
      <c r="U202" s="231"/>
      <c r="V202" s="103"/>
      <c r="W202" s="103"/>
      <c r="X202" s="209"/>
      <c r="Y202" s="209"/>
      <c r="Z202" s="209"/>
      <c r="AA202" s="209"/>
      <c r="AB202" s="209"/>
      <c r="AC202" s="209"/>
      <c r="AD202" s="209"/>
      <c r="AE202" s="209"/>
      <c r="AF202" s="209"/>
      <c r="AG202" s="209"/>
      <c r="AH202" s="209"/>
      <c r="AI202" s="209"/>
      <c r="AJ202" s="209"/>
      <c r="AK202" s="209"/>
      <c r="AL202" s="209"/>
      <c r="AM202" s="209"/>
    </row>
    <row r="203" ht="15.75" customHeight="1">
      <c r="A203" s="252"/>
      <c r="B203" s="252"/>
      <c r="C203" s="252"/>
      <c r="D203" s="252"/>
      <c r="E203" s="252"/>
      <c r="F203" s="252"/>
      <c r="G203" s="252"/>
      <c r="H203" s="256"/>
      <c r="I203" s="257"/>
      <c r="J203" s="258"/>
      <c r="K203" s="258"/>
      <c r="L203" s="258"/>
      <c r="M203" s="258"/>
      <c r="N203" s="258"/>
      <c r="O203" s="258"/>
      <c r="P203" s="258"/>
      <c r="Q203" s="258"/>
      <c r="R203" s="259"/>
      <c r="S203" s="119"/>
      <c r="T203" s="165"/>
      <c r="U203" s="231"/>
      <c r="V203" s="103"/>
      <c r="W203" s="103"/>
      <c r="X203" s="209"/>
      <c r="Y203" s="209"/>
      <c r="Z203" s="209"/>
      <c r="AA203" s="209"/>
      <c r="AB203" s="209"/>
      <c r="AC203" s="209"/>
      <c r="AD203" s="209"/>
      <c r="AE203" s="209"/>
      <c r="AF203" s="209"/>
      <c r="AG203" s="209"/>
      <c r="AH203" s="209"/>
      <c r="AI203" s="209"/>
      <c r="AJ203" s="209"/>
      <c r="AK203" s="209"/>
      <c r="AL203" s="209"/>
      <c r="AM203" s="209"/>
    </row>
    <row r="204" ht="15.75" customHeight="1">
      <c r="A204" s="103"/>
      <c r="B204" s="103"/>
      <c r="C204" s="103"/>
      <c r="D204" s="103"/>
      <c r="E204" s="252"/>
      <c r="F204" s="252"/>
      <c r="G204" s="252"/>
      <c r="H204" s="232"/>
      <c r="I204" s="257"/>
      <c r="J204" s="258"/>
      <c r="K204" s="258"/>
      <c r="L204" s="258"/>
      <c r="M204" s="258"/>
      <c r="N204" s="258"/>
      <c r="O204" s="258"/>
      <c r="P204" s="258"/>
      <c r="Q204" s="258"/>
      <c r="R204" s="259"/>
      <c r="S204" s="112"/>
      <c r="T204" s="228"/>
      <c r="U204" s="231"/>
      <c r="V204" s="103"/>
      <c r="W204" s="103"/>
      <c r="X204" s="209"/>
      <c r="Y204" s="209"/>
      <c r="Z204" s="209"/>
      <c r="AA204" s="209"/>
      <c r="AB204" s="209"/>
      <c r="AC204" s="209"/>
      <c r="AD204" s="209"/>
      <c r="AE204" s="209"/>
      <c r="AF204" s="209"/>
      <c r="AG204" s="209"/>
      <c r="AH204" s="209"/>
      <c r="AI204" s="209"/>
      <c r="AJ204" s="209"/>
      <c r="AK204" s="209"/>
      <c r="AL204" s="209"/>
      <c r="AM204" s="209"/>
    </row>
    <row r="205" ht="15.75" customHeight="1">
      <c r="A205" s="252"/>
      <c r="B205" s="252"/>
      <c r="C205" s="252"/>
      <c r="D205" s="252"/>
      <c r="E205" s="252"/>
      <c r="F205" s="252"/>
      <c r="G205" s="252"/>
      <c r="H205" s="256"/>
      <c r="I205" s="257"/>
      <c r="J205" s="258"/>
      <c r="K205" s="258"/>
      <c r="L205" s="258"/>
      <c r="M205" s="258"/>
      <c r="N205" s="258"/>
      <c r="O205" s="258"/>
      <c r="P205" s="258"/>
      <c r="Q205" s="258"/>
      <c r="R205" s="259"/>
      <c r="S205" s="119"/>
      <c r="T205" s="165"/>
      <c r="U205" s="231"/>
      <c r="V205" s="103"/>
      <c r="W205" s="103"/>
      <c r="X205" s="209"/>
      <c r="Y205" s="209"/>
      <c r="Z205" s="209"/>
      <c r="AA205" s="209"/>
      <c r="AB205" s="209"/>
      <c r="AC205" s="209"/>
      <c r="AD205" s="209"/>
      <c r="AE205" s="209"/>
      <c r="AF205" s="209"/>
      <c r="AG205" s="209"/>
      <c r="AH205" s="209"/>
      <c r="AI205" s="209"/>
      <c r="AJ205" s="209"/>
      <c r="AK205" s="209"/>
      <c r="AL205" s="209"/>
      <c r="AM205" s="209"/>
    </row>
    <row r="206" ht="15.75" customHeight="1">
      <c r="A206" s="103"/>
      <c r="B206" s="103"/>
      <c r="C206" s="103"/>
      <c r="D206" s="103"/>
      <c r="E206" s="252"/>
      <c r="F206" s="252"/>
      <c r="G206" s="252"/>
      <c r="H206" s="232"/>
      <c r="I206" s="257"/>
      <c r="J206" s="258"/>
      <c r="K206" s="258"/>
      <c r="L206" s="258"/>
      <c r="M206" s="258"/>
      <c r="N206" s="258"/>
      <c r="O206" s="258"/>
      <c r="P206" s="258"/>
      <c r="Q206" s="258"/>
      <c r="R206" s="259"/>
      <c r="S206" s="112"/>
      <c r="T206" s="228"/>
      <c r="U206" s="231"/>
      <c r="V206" s="103"/>
      <c r="W206" s="103"/>
      <c r="X206" s="209"/>
      <c r="Y206" s="209"/>
      <c r="Z206" s="209"/>
      <c r="AA206" s="209"/>
      <c r="AB206" s="209"/>
      <c r="AC206" s="209"/>
      <c r="AD206" s="209"/>
      <c r="AE206" s="209"/>
      <c r="AF206" s="209"/>
      <c r="AG206" s="209"/>
      <c r="AH206" s="209"/>
      <c r="AI206" s="209"/>
      <c r="AJ206" s="209"/>
      <c r="AK206" s="209"/>
      <c r="AL206" s="209"/>
      <c r="AM206" s="209"/>
    </row>
    <row r="207" ht="15.75" customHeight="1">
      <c r="A207" s="252"/>
      <c r="B207" s="252"/>
      <c r="C207" s="252"/>
      <c r="D207" s="252"/>
      <c r="E207" s="252"/>
      <c r="F207" s="252"/>
      <c r="G207" s="252"/>
      <c r="H207" s="256"/>
      <c r="I207" s="257"/>
      <c r="J207" s="258"/>
      <c r="K207" s="258"/>
      <c r="L207" s="258"/>
      <c r="M207" s="258"/>
      <c r="N207" s="258"/>
      <c r="O207" s="258"/>
      <c r="P207" s="258"/>
      <c r="Q207" s="258"/>
      <c r="R207" s="259"/>
      <c r="S207" s="119"/>
      <c r="T207" s="165"/>
      <c r="U207" s="231"/>
      <c r="V207" s="103"/>
      <c r="W207" s="103"/>
      <c r="X207" s="209"/>
      <c r="Y207" s="209"/>
      <c r="Z207" s="209"/>
      <c r="AA207" s="209"/>
      <c r="AB207" s="209"/>
      <c r="AC207" s="209"/>
      <c r="AD207" s="209"/>
      <c r="AE207" s="209"/>
      <c r="AF207" s="209"/>
      <c r="AG207" s="209"/>
      <c r="AH207" s="209"/>
      <c r="AI207" s="209"/>
      <c r="AJ207" s="209"/>
      <c r="AK207" s="209"/>
      <c r="AL207" s="209"/>
      <c r="AM207" s="209"/>
    </row>
    <row r="208" ht="15.75" customHeight="1">
      <c r="A208" s="103"/>
      <c r="B208" s="103"/>
      <c r="C208" s="103"/>
      <c r="D208" s="103"/>
      <c r="E208" s="252"/>
      <c r="F208" s="252"/>
      <c r="G208" s="252"/>
      <c r="H208" s="232"/>
      <c r="I208" s="257"/>
      <c r="J208" s="258"/>
      <c r="K208" s="258"/>
      <c r="L208" s="258"/>
      <c r="M208" s="258"/>
      <c r="N208" s="258"/>
      <c r="O208" s="258"/>
      <c r="P208" s="258"/>
      <c r="Q208" s="258"/>
      <c r="R208" s="259"/>
      <c r="S208" s="112"/>
      <c r="T208" s="228"/>
      <c r="U208" s="231"/>
      <c r="V208" s="103"/>
      <c r="W208" s="103"/>
      <c r="X208" s="209"/>
      <c r="Y208" s="209"/>
      <c r="Z208" s="209"/>
      <c r="AA208" s="209"/>
      <c r="AB208" s="209"/>
      <c r="AC208" s="209"/>
      <c r="AD208" s="209"/>
      <c r="AE208" s="209"/>
      <c r="AF208" s="209"/>
      <c r="AG208" s="209"/>
      <c r="AH208" s="209"/>
      <c r="AI208" s="209"/>
      <c r="AJ208" s="209"/>
      <c r="AK208" s="209"/>
      <c r="AL208" s="209"/>
      <c r="AM208" s="209"/>
    </row>
    <row r="209" ht="15.75" customHeight="1">
      <c r="A209" s="252"/>
      <c r="B209" s="252"/>
      <c r="C209" s="252"/>
      <c r="D209" s="252"/>
      <c r="E209" s="252"/>
      <c r="F209" s="252"/>
      <c r="G209" s="252"/>
      <c r="H209" s="256"/>
      <c r="I209" s="257"/>
      <c r="J209" s="258"/>
      <c r="K209" s="258"/>
      <c r="L209" s="258"/>
      <c r="M209" s="258"/>
      <c r="N209" s="258"/>
      <c r="O209" s="258"/>
      <c r="P209" s="258"/>
      <c r="Q209" s="258"/>
      <c r="R209" s="259"/>
      <c r="S209" s="119"/>
      <c r="T209" s="165"/>
      <c r="U209" s="231"/>
      <c r="V209" s="103"/>
      <c r="W209" s="103"/>
      <c r="X209" s="209"/>
      <c r="Y209" s="209"/>
      <c r="Z209" s="209"/>
      <c r="AA209" s="209"/>
      <c r="AB209" s="209"/>
      <c r="AC209" s="209"/>
      <c r="AD209" s="209"/>
      <c r="AE209" s="209"/>
      <c r="AF209" s="209"/>
      <c r="AG209" s="209"/>
      <c r="AH209" s="209"/>
      <c r="AI209" s="209"/>
      <c r="AJ209" s="209"/>
      <c r="AK209" s="209"/>
      <c r="AL209" s="209"/>
      <c r="AM209" s="209"/>
    </row>
    <row r="210" ht="15.75" customHeight="1">
      <c r="A210" s="103"/>
      <c r="B210" s="103"/>
      <c r="C210" s="103"/>
      <c r="D210" s="103"/>
      <c r="E210" s="252"/>
      <c r="F210" s="252"/>
      <c r="G210" s="252"/>
      <c r="H210" s="232"/>
      <c r="I210" s="257"/>
      <c r="J210" s="258"/>
      <c r="K210" s="258"/>
      <c r="L210" s="258"/>
      <c r="M210" s="258"/>
      <c r="N210" s="258"/>
      <c r="O210" s="258"/>
      <c r="P210" s="258"/>
      <c r="Q210" s="258"/>
      <c r="R210" s="259"/>
      <c r="S210" s="112"/>
      <c r="T210" s="228"/>
      <c r="U210" s="231"/>
      <c r="V210" s="103"/>
      <c r="W210" s="103"/>
      <c r="X210" s="209"/>
      <c r="Y210" s="209"/>
      <c r="Z210" s="209"/>
      <c r="AA210" s="209"/>
      <c r="AB210" s="209"/>
      <c r="AC210" s="209"/>
      <c r="AD210" s="209"/>
      <c r="AE210" s="209"/>
      <c r="AF210" s="209"/>
      <c r="AG210" s="209"/>
      <c r="AH210" s="209"/>
      <c r="AI210" s="209"/>
      <c r="AJ210" s="209"/>
      <c r="AK210" s="209"/>
      <c r="AL210" s="209"/>
      <c r="AM210" s="209"/>
    </row>
    <row r="211" ht="15.75" customHeight="1">
      <c r="A211" s="252"/>
      <c r="B211" s="252"/>
      <c r="C211" s="252"/>
      <c r="D211" s="252"/>
      <c r="E211" s="252"/>
      <c r="F211" s="252"/>
      <c r="G211" s="252"/>
      <c r="H211" s="256"/>
      <c r="I211" s="261"/>
      <c r="J211" s="262"/>
      <c r="K211" s="262"/>
      <c r="L211" s="262"/>
      <c r="M211" s="262"/>
      <c r="N211" s="262"/>
      <c r="O211" s="262"/>
      <c r="P211" s="262"/>
      <c r="Q211" s="262"/>
      <c r="R211" s="263"/>
      <c r="S211" s="119"/>
      <c r="T211" s="165"/>
      <c r="U211" s="231"/>
      <c r="V211" s="103"/>
      <c r="W211" s="103"/>
      <c r="X211" s="209"/>
      <c r="Y211" s="209"/>
      <c r="Z211" s="209"/>
      <c r="AA211" s="209"/>
      <c r="AB211" s="209"/>
      <c r="AC211" s="209"/>
      <c r="AD211" s="209"/>
      <c r="AE211" s="209"/>
      <c r="AF211" s="209"/>
      <c r="AG211" s="209"/>
      <c r="AH211" s="209"/>
      <c r="AI211" s="209"/>
      <c r="AJ211" s="209"/>
      <c r="AK211" s="209"/>
      <c r="AL211" s="209"/>
      <c r="AM211" s="209"/>
    </row>
    <row r="212" ht="37.5" customHeight="1">
      <c r="A212" s="244"/>
      <c r="B212" s="96"/>
      <c r="C212" s="97"/>
      <c r="D212" s="245"/>
      <c r="E212" s="96"/>
      <c r="F212" s="96"/>
      <c r="G212" s="96"/>
      <c r="H212" s="96"/>
      <c r="I212" s="266"/>
      <c r="J212" s="127"/>
      <c r="K212" s="127"/>
      <c r="L212" s="119"/>
      <c r="M212" s="267" t="s">
        <v>306</v>
      </c>
      <c r="N212" s="127"/>
      <c r="O212" s="119"/>
      <c r="P212" s="267" t="s">
        <v>307</v>
      </c>
      <c r="Q212" s="127"/>
      <c r="R212" s="202"/>
      <c r="S212" s="246"/>
      <c r="T212" s="247"/>
      <c r="U212" s="248"/>
      <c r="V212" s="96"/>
      <c r="W212" s="96"/>
      <c r="X212" s="249"/>
      <c r="Y212" s="250"/>
      <c r="Z212" s="96"/>
      <c r="AA212" s="96"/>
      <c r="AB212" s="96"/>
      <c r="AC212" s="249"/>
      <c r="AD212" s="250"/>
      <c r="AE212" s="96"/>
      <c r="AF212" s="96"/>
      <c r="AG212" s="96"/>
      <c r="AH212" s="249"/>
      <c r="AI212" s="250"/>
      <c r="AJ212" s="96"/>
      <c r="AK212" s="97"/>
      <c r="AL212" s="250"/>
      <c r="AM212" s="97"/>
    </row>
    <row r="213" ht="15.75" customHeight="1">
      <c r="A213" s="213" t="s">
        <v>284</v>
      </c>
      <c r="B213" s="214" t="s">
        <v>29</v>
      </c>
      <c r="C213" s="214" t="s">
        <v>30</v>
      </c>
      <c r="D213" s="215" t="s">
        <v>32</v>
      </c>
      <c r="E213" s="5"/>
      <c r="F213" s="5"/>
      <c r="G213" s="6"/>
      <c r="H213" s="215" t="s">
        <v>33</v>
      </c>
      <c r="I213" s="216"/>
      <c r="J213" s="216"/>
      <c r="K213" s="216"/>
      <c r="L213" s="216"/>
      <c r="M213" s="216"/>
      <c r="N213" s="216"/>
      <c r="O213" s="216"/>
      <c r="P213" s="216"/>
      <c r="Q213" s="216"/>
      <c r="R213" s="216"/>
      <c r="S213" s="112"/>
      <c r="T213" s="228"/>
      <c r="U213" s="231"/>
      <c r="V213" s="103"/>
      <c r="W213" s="103"/>
      <c r="X213" s="209"/>
      <c r="Y213" s="209"/>
      <c r="Z213" s="209"/>
      <c r="AA213" s="209"/>
      <c r="AB213" s="209"/>
      <c r="AC213" s="209"/>
      <c r="AD213" s="209"/>
      <c r="AE213" s="209"/>
      <c r="AF213" s="209"/>
      <c r="AG213" s="209"/>
      <c r="AH213" s="209"/>
      <c r="AI213" s="209"/>
      <c r="AJ213" s="209"/>
      <c r="AK213" s="209"/>
      <c r="AL213" s="209"/>
      <c r="AM213" s="209"/>
    </row>
    <row r="214" ht="15.75" customHeight="1">
      <c r="A214" s="163"/>
      <c r="B214" s="105"/>
      <c r="C214" s="105"/>
      <c r="D214" s="164"/>
      <c r="E214" s="127"/>
      <c r="F214" s="127"/>
      <c r="G214" s="119"/>
      <c r="H214" s="164"/>
      <c r="I214" s="221"/>
      <c r="J214" s="221"/>
      <c r="K214" s="221"/>
      <c r="L214" s="221"/>
      <c r="M214" s="221"/>
      <c r="N214" s="221"/>
      <c r="O214" s="221"/>
      <c r="P214" s="221"/>
      <c r="Q214" s="221"/>
      <c r="R214" s="221"/>
      <c r="S214" s="119"/>
      <c r="T214" s="165"/>
      <c r="U214" s="231"/>
      <c r="V214" s="103"/>
      <c r="W214" s="103"/>
      <c r="X214" s="209"/>
      <c r="Y214" s="209"/>
      <c r="Z214" s="209"/>
      <c r="AA214" s="209"/>
      <c r="AB214" s="209"/>
      <c r="AC214" s="209"/>
      <c r="AD214" s="209"/>
      <c r="AE214" s="209"/>
      <c r="AF214" s="209"/>
      <c r="AG214" s="209"/>
      <c r="AH214" s="209"/>
      <c r="AI214" s="209"/>
      <c r="AJ214" s="209"/>
      <c r="AK214" s="209"/>
      <c r="AL214" s="209"/>
      <c r="AM214" s="209"/>
    </row>
    <row r="215" ht="15.75" customHeight="1">
      <c r="A215" s="103"/>
      <c r="B215" s="103"/>
      <c r="C215" s="103"/>
      <c r="D215" s="103"/>
      <c r="E215" s="252"/>
      <c r="F215" s="252"/>
      <c r="G215" s="252"/>
      <c r="H215" s="232"/>
      <c r="I215" s="253"/>
      <c r="J215" s="254"/>
      <c r="K215" s="254"/>
      <c r="L215" s="254"/>
      <c r="M215" s="254"/>
      <c r="N215" s="254"/>
      <c r="O215" s="254"/>
      <c r="P215" s="254"/>
      <c r="Q215" s="254"/>
      <c r="R215" s="255"/>
      <c r="S215" s="112"/>
      <c r="T215" s="228"/>
      <c r="U215" s="231"/>
      <c r="V215" s="103"/>
      <c r="W215" s="103"/>
      <c r="X215" s="209"/>
      <c r="Y215" s="209"/>
      <c r="Z215" s="209"/>
      <c r="AA215" s="209"/>
      <c r="AB215" s="209"/>
      <c r="AC215" s="209"/>
      <c r="AD215" s="209"/>
      <c r="AE215" s="209"/>
      <c r="AF215" s="209"/>
      <c r="AG215" s="209"/>
      <c r="AH215" s="209"/>
      <c r="AI215" s="209"/>
      <c r="AJ215" s="209"/>
      <c r="AK215" s="209"/>
      <c r="AL215" s="209"/>
      <c r="AM215" s="209"/>
    </row>
    <row r="216" ht="15.75" customHeight="1">
      <c r="A216" s="252"/>
      <c r="B216" s="252"/>
      <c r="C216" s="252"/>
      <c r="D216" s="252"/>
      <c r="E216" s="252"/>
      <c r="F216" s="252"/>
      <c r="G216" s="252"/>
      <c r="H216" s="256"/>
      <c r="I216" s="257"/>
      <c r="J216" s="258"/>
      <c r="K216" s="258"/>
      <c r="L216" s="258"/>
      <c r="M216" s="258"/>
      <c r="N216" s="258"/>
      <c r="O216" s="258"/>
      <c r="P216" s="258"/>
      <c r="Q216" s="258"/>
      <c r="R216" s="259"/>
      <c r="S216" s="119"/>
      <c r="T216" s="165"/>
      <c r="U216" s="231"/>
      <c r="V216" s="103"/>
      <c r="W216" s="103"/>
      <c r="X216" s="209"/>
      <c r="Y216" s="209"/>
      <c r="Z216" s="209"/>
      <c r="AA216" s="209"/>
      <c r="AB216" s="209"/>
      <c r="AC216" s="209"/>
      <c r="AD216" s="209"/>
      <c r="AE216" s="209"/>
      <c r="AF216" s="209"/>
      <c r="AG216" s="209"/>
      <c r="AH216" s="209"/>
      <c r="AI216" s="209"/>
      <c r="AJ216" s="209"/>
      <c r="AK216" s="209"/>
      <c r="AL216" s="209"/>
      <c r="AM216" s="209"/>
    </row>
    <row r="217" ht="15.75" customHeight="1">
      <c r="A217" s="103"/>
      <c r="B217" s="103"/>
      <c r="C217" s="103"/>
      <c r="D217" s="103"/>
      <c r="E217" s="252"/>
      <c r="F217" s="252"/>
      <c r="G217" s="252"/>
      <c r="H217" s="232"/>
      <c r="I217" s="257"/>
      <c r="J217" s="258"/>
      <c r="K217" s="258"/>
      <c r="L217" s="258"/>
      <c r="M217" s="258"/>
      <c r="N217" s="258"/>
      <c r="O217" s="258"/>
      <c r="P217" s="258"/>
      <c r="Q217" s="258"/>
      <c r="R217" s="259"/>
      <c r="S217" s="112"/>
      <c r="T217" s="228"/>
      <c r="U217" s="231"/>
      <c r="V217" s="103"/>
      <c r="W217" s="103"/>
      <c r="X217" s="209"/>
      <c r="Y217" s="209"/>
      <c r="Z217" s="209"/>
      <c r="AA217" s="209"/>
      <c r="AB217" s="209"/>
      <c r="AC217" s="209"/>
      <c r="AD217" s="209"/>
      <c r="AE217" s="209"/>
      <c r="AF217" s="209"/>
      <c r="AG217" s="209"/>
      <c r="AH217" s="209"/>
      <c r="AI217" s="209"/>
      <c r="AJ217" s="209"/>
      <c r="AK217" s="209"/>
      <c r="AL217" s="209"/>
      <c r="AM217" s="209"/>
    </row>
    <row r="218" ht="15.75" customHeight="1">
      <c r="A218" s="252"/>
      <c r="B218" s="252"/>
      <c r="C218" s="252"/>
      <c r="D218" s="252"/>
      <c r="E218" s="252"/>
      <c r="F218" s="252"/>
      <c r="G218" s="252"/>
      <c r="H218" s="256"/>
      <c r="I218" s="257"/>
      <c r="J218" s="258"/>
      <c r="K218" s="258"/>
      <c r="L218" s="258"/>
      <c r="M218" s="258"/>
      <c r="N218" s="258"/>
      <c r="O218" s="258"/>
      <c r="P218" s="258"/>
      <c r="Q218" s="258"/>
      <c r="R218" s="259"/>
      <c r="S218" s="119"/>
      <c r="T218" s="165"/>
      <c r="U218" s="231"/>
      <c r="V218" s="103"/>
      <c r="W218" s="103"/>
      <c r="X218" s="209"/>
      <c r="Y218" s="209"/>
      <c r="Z218" s="209"/>
      <c r="AA218" s="209"/>
      <c r="AB218" s="209"/>
      <c r="AC218" s="209"/>
      <c r="AD218" s="209"/>
      <c r="AE218" s="209"/>
      <c r="AF218" s="209"/>
      <c r="AG218" s="209"/>
      <c r="AH218" s="209"/>
      <c r="AI218" s="209"/>
      <c r="AJ218" s="209"/>
      <c r="AK218" s="209"/>
      <c r="AL218" s="209"/>
      <c r="AM218" s="209"/>
    </row>
    <row r="219" ht="15.75" customHeight="1">
      <c r="A219" s="103"/>
      <c r="B219" s="103"/>
      <c r="C219" s="103"/>
      <c r="D219" s="103"/>
      <c r="E219" s="252"/>
      <c r="F219" s="252"/>
      <c r="G219" s="252"/>
      <c r="H219" s="232"/>
      <c r="I219" s="257"/>
      <c r="J219" s="258"/>
      <c r="K219" s="258"/>
      <c r="L219" s="258"/>
      <c r="M219" s="258"/>
      <c r="N219" s="258"/>
      <c r="O219" s="258"/>
      <c r="P219" s="258"/>
      <c r="Q219" s="258"/>
      <c r="R219" s="259"/>
      <c r="S219" s="112"/>
      <c r="T219" s="228"/>
      <c r="U219" s="231"/>
      <c r="V219" s="103"/>
      <c r="W219" s="103"/>
      <c r="X219" s="209"/>
      <c r="Y219" s="209"/>
      <c r="Z219" s="209"/>
      <c r="AA219" s="209"/>
      <c r="AB219" s="209"/>
      <c r="AC219" s="209"/>
      <c r="AD219" s="209"/>
      <c r="AE219" s="209"/>
      <c r="AF219" s="209"/>
      <c r="AG219" s="209"/>
      <c r="AH219" s="209"/>
      <c r="AI219" s="209"/>
      <c r="AJ219" s="209"/>
      <c r="AK219" s="209"/>
      <c r="AL219" s="209"/>
      <c r="AM219" s="209"/>
    </row>
    <row r="220" ht="15.75" customHeight="1">
      <c r="A220" s="252"/>
      <c r="B220" s="252"/>
      <c r="C220" s="252"/>
      <c r="D220" s="252"/>
      <c r="E220" s="252"/>
      <c r="F220" s="252"/>
      <c r="G220" s="252"/>
      <c r="H220" s="256"/>
      <c r="I220" s="257"/>
      <c r="J220" s="258"/>
      <c r="K220" s="258"/>
      <c r="L220" s="258"/>
      <c r="M220" s="258"/>
      <c r="N220" s="258"/>
      <c r="O220" s="258"/>
      <c r="P220" s="258"/>
      <c r="Q220" s="258"/>
      <c r="R220" s="259"/>
      <c r="S220" s="119"/>
      <c r="T220" s="165"/>
      <c r="U220" s="231"/>
      <c r="V220" s="103"/>
      <c r="W220" s="103"/>
      <c r="X220" s="209"/>
      <c r="Y220" s="209"/>
      <c r="Z220" s="209"/>
      <c r="AA220" s="209"/>
      <c r="AB220" s="209"/>
      <c r="AC220" s="209"/>
      <c r="AD220" s="209"/>
      <c r="AE220" s="209"/>
      <c r="AF220" s="209"/>
      <c r="AG220" s="209"/>
      <c r="AH220" s="209"/>
      <c r="AI220" s="209"/>
      <c r="AJ220" s="209"/>
      <c r="AK220" s="209"/>
      <c r="AL220" s="209"/>
      <c r="AM220" s="209"/>
    </row>
    <row r="221" ht="15.75" customHeight="1">
      <c r="A221" s="103"/>
      <c r="B221" s="103"/>
      <c r="C221" s="103"/>
      <c r="D221" s="103"/>
      <c r="E221" s="252"/>
      <c r="F221" s="252"/>
      <c r="G221" s="252"/>
      <c r="H221" s="232"/>
      <c r="I221" s="257"/>
      <c r="J221" s="258"/>
      <c r="K221" s="258"/>
      <c r="L221" s="258"/>
      <c r="M221" s="258"/>
      <c r="N221" s="258"/>
      <c r="O221" s="258"/>
      <c r="P221" s="258"/>
      <c r="Q221" s="258"/>
      <c r="R221" s="259"/>
      <c r="S221" s="112"/>
      <c r="T221" s="228"/>
      <c r="U221" s="231"/>
      <c r="V221" s="103"/>
      <c r="W221" s="103"/>
      <c r="X221" s="209"/>
      <c r="Y221" s="209"/>
      <c r="Z221" s="209"/>
      <c r="AA221" s="209"/>
      <c r="AB221" s="209"/>
      <c r="AC221" s="209"/>
      <c r="AD221" s="209"/>
      <c r="AE221" s="209"/>
      <c r="AF221" s="209"/>
      <c r="AG221" s="209"/>
      <c r="AH221" s="209"/>
      <c r="AI221" s="209"/>
      <c r="AJ221" s="209"/>
      <c r="AK221" s="209"/>
      <c r="AL221" s="209"/>
      <c r="AM221" s="209"/>
    </row>
    <row r="222" ht="15.75" customHeight="1">
      <c r="A222" s="252"/>
      <c r="B222" s="252"/>
      <c r="C222" s="252"/>
      <c r="D222" s="252"/>
      <c r="E222" s="252"/>
      <c r="F222" s="252"/>
      <c r="G222" s="252"/>
      <c r="H222" s="256"/>
      <c r="I222" s="257"/>
      <c r="J222" s="258"/>
      <c r="K222" s="258"/>
      <c r="L222" s="258"/>
      <c r="M222" s="258"/>
      <c r="N222" s="258"/>
      <c r="O222" s="258"/>
      <c r="P222" s="258"/>
      <c r="Q222" s="258"/>
      <c r="R222" s="259"/>
      <c r="S222" s="119"/>
      <c r="T222" s="165"/>
      <c r="U222" s="231"/>
      <c r="V222" s="103"/>
      <c r="W222" s="103"/>
      <c r="X222" s="209"/>
      <c r="Y222" s="209"/>
      <c r="Z222" s="209"/>
      <c r="AA222" s="209"/>
      <c r="AB222" s="209"/>
      <c r="AC222" s="209"/>
      <c r="AD222" s="209"/>
      <c r="AE222" s="209"/>
      <c r="AF222" s="209"/>
      <c r="AG222" s="209"/>
      <c r="AH222" s="209"/>
      <c r="AI222" s="209"/>
      <c r="AJ222" s="209"/>
      <c r="AK222" s="209"/>
      <c r="AL222" s="209"/>
      <c r="AM222" s="209"/>
    </row>
    <row r="223" ht="15.75" customHeight="1">
      <c r="A223" s="103"/>
      <c r="B223" s="103"/>
      <c r="C223" s="103"/>
      <c r="D223" s="103"/>
      <c r="E223" s="252"/>
      <c r="F223" s="252"/>
      <c r="G223" s="252"/>
      <c r="H223" s="232"/>
      <c r="I223" s="257"/>
      <c r="J223" s="258"/>
      <c r="K223" s="258"/>
      <c r="L223" s="258"/>
      <c r="M223" s="258"/>
      <c r="N223" s="258"/>
      <c r="O223" s="258"/>
      <c r="P223" s="258"/>
      <c r="Q223" s="258"/>
      <c r="R223" s="259"/>
      <c r="S223" s="112"/>
      <c r="T223" s="228"/>
      <c r="U223" s="231"/>
      <c r="V223" s="103"/>
      <c r="W223" s="103"/>
      <c r="X223" s="209"/>
      <c r="Y223" s="209"/>
      <c r="Z223" s="209"/>
      <c r="AA223" s="209"/>
      <c r="AB223" s="209"/>
      <c r="AC223" s="209"/>
      <c r="AD223" s="209"/>
      <c r="AE223" s="209"/>
      <c r="AF223" s="209"/>
      <c r="AG223" s="209"/>
      <c r="AH223" s="209"/>
      <c r="AI223" s="209"/>
      <c r="AJ223" s="209"/>
      <c r="AK223" s="209"/>
      <c r="AL223" s="209"/>
      <c r="AM223" s="209"/>
    </row>
    <row r="224" ht="15.75" customHeight="1">
      <c r="A224" s="252"/>
      <c r="B224" s="252"/>
      <c r="C224" s="252"/>
      <c r="D224" s="252"/>
      <c r="E224" s="252"/>
      <c r="F224" s="252"/>
      <c r="G224" s="252"/>
      <c r="H224" s="256"/>
      <c r="I224" s="257"/>
      <c r="J224" s="258"/>
      <c r="K224" s="258"/>
      <c r="L224" s="258"/>
      <c r="M224" s="258"/>
      <c r="N224" s="258"/>
      <c r="O224" s="258"/>
      <c r="P224" s="258"/>
      <c r="Q224" s="258"/>
      <c r="R224" s="259"/>
      <c r="S224" s="119"/>
      <c r="T224" s="165"/>
      <c r="U224" s="231"/>
      <c r="V224" s="103"/>
      <c r="W224" s="103"/>
      <c r="X224" s="209"/>
      <c r="Y224" s="209"/>
      <c r="Z224" s="209"/>
      <c r="AA224" s="209"/>
      <c r="AB224" s="209"/>
      <c r="AC224" s="209"/>
      <c r="AD224" s="209"/>
      <c r="AE224" s="209"/>
      <c r="AF224" s="209"/>
      <c r="AG224" s="209"/>
      <c r="AH224" s="209"/>
      <c r="AI224" s="209"/>
      <c r="AJ224" s="209"/>
      <c r="AK224" s="209"/>
      <c r="AL224" s="209"/>
      <c r="AM224" s="209"/>
    </row>
    <row r="225" ht="15.75" customHeight="1">
      <c r="A225" s="103"/>
      <c r="B225" s="103"/>
      <c r="C225" s="103"/>
      <c r="D225" s="103"/>
      <c r="E225" s="252"/>
      <c r="F225" s="252"/>
      <c r="G225" s="252"/>
      <c r="H225" s="232"/>
      <c r="I225" s="257"/>
      <c r="J225" s="258"/>
      <c r="K225" s="258"/>
      <c r="L225" s="258"/>
      <c r="M225" s="258"/>
      <c r="N225" s="258"/>
      <c r="O225" s="258"/>
      <c r="P225" s="258"/>
      <c r="Q225" s="258"/>
      <c r="R225" s="259"/>
      <c r="S225" s="112"/>
      <c r="T225" s="228"/>
      <c r="U225" s="231"/>
      <c r="V225" s="103"/>
      <c r="W225" s="103"/>
      <c r="X225" s="209"/>
      <c r="Y225" s="209"/>
      <c r="Z225" s="209"/>
      <c r="AA225" s="209"/>
      <c r="AB225" s="209"/>
      <c r="AC225" s="209"/>
      <c r="AD225" s="209"/>
      <c r="AE225" s="209"/>
      <c r="AF225" s="209"/>
      <c r="AG225" s="209"/>
      <c r="AH225" s="209"/>
      <c r="AI225" s="209"/>
      <c r="AJ225" s="209"/>
      <c r="AK225" s="209"/>
      <c r="AL225" s="209"/>
      <c r="AM225" s="209"/>
    </row>
    <row r="226" ht="15.75" customHeight="1">
      <c r="A226" s="252"/>
      <c r="B226" s="252"/>
      <c r="C226" s="252"/>
      <c r="D226" s="252"/>
      <c r="E226" s="252"/>
      <c r="F226" s="252"/>
      <c r="G226" s="252"/>
      <c r="H226" s="256"/>
      <c r="I226" s="257"/>
      <c r="J226" s="258"/>
      <c r="K226" s="258"/>
      <c r="L226" s="258"/>
      <c r="M226" s="258"/>
      <c r="N226" s="258"/>
      <c r="O226" s="258"/>
      <c r="P226" s="258"/>
      <c r="Q226" s="258"/>
      <c r="R226" s="259"/>
      <c r="S226" s="119"/>
      <c r="T226" s="165"/>
      <c r="U226" s="231"/>
      <c r="V226" s="103"/>
      <c r="W226" s="103"/>
      <c r="X226" s="209"/>
      <c r="Y226" s="209"/>
      <c r="Z226" s="209"/>
      <c r="AA226" s="209"/>
      <c r="AB226" s="209"/>
      <c r="AC226" s="209"/>
      <c r="AD226" s="209"/>
      <c r="AE226" s="209"/>
      <c r="AF226" s="209"/>
      <c r="AG226" s="209"/>
      <c r="AH226" s="209"/>
      <c r="AI226" s="209"/>
      <c r="AJ226" s="209"/>
      <c r="AK226" s="209"/>
      <c r="AL226" s="209"/>
      <c r="AM226" s="209"/>
    </row>
    <row r="227" ht="15.75" customHeight="1">
      <c r="A227" s="103"/>
      <c r="B227" s="103"/>
      <c r="C227" s="103"/>
      <c r="D227" s="103"/>
      <c r="E227" s="252"/>
      <c r="F227" s="252"/>
      <c r="G227" s="252"/>
      <c r="H227" s="232"/>
      <c r="I227" s="257"/>
      <c r="J227" s="258"/>
      <c r="K227" s="258"/>
      <c r="L227" s="258"/>
      <c r="M227" s="258"/>
      <c r="N227" s="258"/>
      <c r="O227" s="258"/>
      <c r="P227" s="258"/>
      <c r="Q227" s="258"/>
      <c r="R227" s="259"/>
      <c r="S227" s="112"/>
      <c r="T227" s="228"/>
      <c r="U227" s="231"/>
      <c r="V227" s="103"/>
      <c r="W227" s="103"/>
      <c r="X227" s="209"/>
      <c r="Y227" s="209"/>
      <c r="Z227" s="209"/>
      <c r="AA227" s="209"/>
      <c r="AB227" s="209"/>
      <c r="AC227" s="209"/>
      <c r="AD227" s="209"/>
      <c r="AE227" s="209"/>
      <c r="AF227" s="209"/>
      <c r="AG227" s="209"/>
      <c r="AH227" s="209"/>
      <c r="AI227" s="209"/>
      <c r="AJ227" s="209"/>
      <c r="AK227" s="209"/>
      <c r="AL227" s="209"/>
      <c r="AM227" s="209"/>
    </row>
    <row r="228" ht="15.75" customHeight="1">
      <c r="A228" s="252"/>
      <c r="B228" s="252"/>
      <c r="C228" s="252"/>
      <c r="D228" s="252"/>
      <c r="E228" s="252"/>
      <c r="F228" s="252"/>
      <c r="G228" s="252"/>
      <c r="H228" s="256"/>
      <c r="I228" s="257"/>
      <c r="J228" s="258"/>
      <c r="K228" s="258"/>
      <c r="L228" s="258"/>
      <c r="M228" s="258"/>
      <c r="N228" s="258"/>
      <c r="O228" s="258"/>
      <c r="P228" s="258"/>
      <c r="Q228" s="258"/>
      <c r="R228" s="259"/>
      <c r="S228" s="119"/>
      <c r="T228" s="165"/>
      <c r="U228" s="231"/>
      <c r="V228" s="103"/>
      <c r="W228" s="103"/>
      <c r="X228" s="209"/>
      <c r="Y228" s="209"/>
      <c r="Z228" s="209"/>
      <c r="AA228" s="209"/>
      <c r="AB228" s="209"/>
      <c r="AC228" s="209"/>
      <c r="AD228" s="209"/>
      <c r="AE228" s="209"/>
      <c r="AF228" s="209"/>
      <c r="AG228" s="209"/>
      <c r="AH228" s="209"/>
      <c r="AI228" s="209"/>
      <c r="AJ228" s="209"/>
      <c r="AK228" s="209"/>
      <c r="AL228" s="209"/>
      <c r="AM228" s="209"/>
    </row>
    <row r="229" ht="15.75" customHeight="1">
      <c r="A229" s="103"/>
      <c r="B229" s="103"/>
      <c r="C229" s="103"/>
      <c r="D229" s="103"/>
      <c r="E229" s="252"/>
      <c r="F229" s="252"/>
      <c r="G229" s="252"/>
      <c r="H229" s="232"/>
      <c r="I229" s="257"/>
      <c r="J229" s="258"/>
      <c r="K229" s="258"/>
      <c r="L229" s="258"/>
      <c r="M229" s="258"/>
      <c r="N229" s="258"/>
      <c r="O229" s="258"/>
      <c r="P229" s="258"/>
      <c r="Q229" s="258"/>
      <c r="R229" s="259"/>
      <c r="S229" s="112"/>
      <c r="T229" s="228"/>
      <c r="U229" s="231"/>
      <c r="V229" s="103"/>
      <c r="W229" s="103"/>
      <c r="X229" s="209"/>
      <c r="Y229" s="209"/>
      <c r="Z229" s="209"/>
      <c r="AA229" s="209"/>
      <c r="AB229" s="209"/>
      <c r="AC229" s="209"/>
      <c r="AD229" s="209"/>
      <c r="AE229" s="209"/>
      <c r="AF229" s="209"/>
      <c r="AG229" s="209"/>
      <c r="AH229" s="209"/>
      <c r="AI229" s="209"/>
      <c r="AJ229" s="209"/>
      <c r="AK229" s="209"/>
      <c r="AL229" s="209"/>
      <c r="AM229" s="209"/>
    </row>
    <row r="230" ht="15.75" customHeight="1">
      <c r="A230" s="252"/>
      <c r="B230" s="252"/>
      <c r="C230" s="252"/>
      <c r="D230" s="252"/>
      <c r="E230" s="252"/>
      <c r="F230" s="252"/>
      <c r="G230" s="252"/>
      <c r="H230" s="256"/>
      <c r="I230" s="257"/>
      <c r="J230" s="258"/>
      <c r="K230" s="258"/>
      <c r="L230" s="258"/>
      <c r="M230" s="258"/>
      <c r="N230" s="258"/>
      <c r="O230" s="258"/>
      <c r="P230" s="258"/>
      <c r="Q230" s="258"/>
      <c r="R230" s="259"/>
      <c r="S230" s="119"/>
      <c r="T230" s="165"/>
      <c r="U230" s="231"/>
      <c r="V230" s="103"/>
      <c r="W230" s="103"/>
      <c r="X230" s="209"/>
      <c r="Y230" s="209"/>
      <c r="Z230" s="209"/>
      <c r="AA230" s="209"/>
      <c r="AB230" s="209"/>
      <c r="AC230" s="209"/>
      <c r="AD230" s="209"/>
      <c r="AE230" s="209"/>
      <c r="AF230" s="209"/>
      <c r="AG230" s="209"/>
      <c r="AH230" s="209"/>
      <c r="AI230" s="209"/>
      <c r="AJ230" s="209"/>
      <c r="AK230" s="209"/>
      <c r="AL230" s="209"/>
      <c r="AM230" s="209"/>
    </row>
    <row r="231" ht="15.75" customHeight="1">
      <c r="A231" s="103"/>
      <c r="B231" s="103"/>
      <c r="C231" s="103"/>
      <c r="D231" s="103"/>
      <c r="E231" s="252"/>
      <c r="F231" s="252"/>
      <c r="G231" s="252"/>
      <c r="H231" s="232"/>
      <c r="I231" s="257"/>
      <c r="J231" s="258"/>
      <c r="K231" s="258"/>
      <c r="L231" s="258"/>
      <c r="M231" s="258"/>
      <c r="N231" s="258"/>
      <c r="O231" s="258"/>
      <c r="P231" s="258"/>
      <c r="Q231" s="258"/>
      <c r="R231" s="259"/>
      <c r="S231" s="112"/>
      <c r="T231" s="228"/>
      <c r="U231" s="231"/>
      <c r="V231" s="103"/>
      <c r="W231" s="103"/>
      <c r="X231" s="209"/>
      <c r="Y231" s="209"/>
      <c r="Z231" s="209"/>
      <c r="AA231" s="209"/>
      <c r="AB231" s="209"/>
      <c r="AC231" s="209"/>
      <c r="AD231" s="209"/>
      <c r="AE231" s="209"/>
      <c r="AF231" s="209"/>
      <c r="AG231" s="209"/>
      <c r="AH231" s="209"/>
      <c r="AI231" s="209"/>
      <c r="AJ231" s="209"/>
      <c r="AK231" s="209"/>
      <c r="AL231" s="209"/>
      <c r="AM231" s="209"/>
    </row>
    <row r="232" ht="15.75" customHeight="1">
      <c r="A232" s="252"/>
      <c r="B232" s="252"/>
      <c r="C232" s="252"/>
      <c r="D232" s="252"/>
      <c r="E232" s="252"/>
      <c r="F232" s="252"/>
      <c r="G232" s="252"/>
      <c r="H232" s="256"/>
      <c r="I232" s="257"/>
      <c r="J232" s="258"/>
      <c r="K232" s="258"/>
      <c r="L232" s="258"/>
      <c r="M232" s="258"/>
      <c r="N232" s="258"/>
      <c r="O232" s="258"/>
      <c r="P232" s="258"/>
      <c r="Q232" s="258"/>
      <c r="R232" s="259"/>
      <c r="S232" s="119"/>
      <c r="T232" s="165"/>
      <c r="U232" s="231"/>
      <c r="V232" s="103"/>
      <c r="W232" s="103"/>
      <c r="X232" s="209"/>
      <c r="Y232" s="209"/>
      <c r="Z232" s="209"/>
      <c r="AA232" s="209"/>
      <c r="AB232" s="209"/>
      <c r="AC232" s="209"/>
      <c r="AD232" s="209"/>
      <c r="AE232" s="209"/>
      <c r="AF232" s="209"/>
      <c r="AG232" s="209"/>
      <c r="AH232" s="209"/>
      <c r="AI232" s="209"/>
      <c r="AJ232" s="209"/>
      <c r="AK232" s="209"/>
      <c r="AL232" s="209"/>
      <c r="AM232" s="209"/>
    </row>
    <row r="233" ht="15.75" customHeight="1">
      <c r="A233" s="103"/>
      <c r="B233" s="103"/>
      <c r="C233" s="103"/>
      <c r="D233" s="103"/>
      <c r="E233" s="252"/>
      <c r="F233" s="252"/>
      <c r="G233" s="252"/>
      <c r="H233" s="232"/>
      <c r="I233" s="257"/>
      <c r="J233" s="258"/>
      <c r="K233" s="258"/>
      <c r="L233" s="258"/>
      <c r="M233" s="258"/>
      <c r="N233" s="258"/>
      <c r="O233" s="258"/>
      <c r="P233" s="258"/>
      <c r="Q233" s="258"/>
      <c r="R233" s="259"/>
      <c r="S233" s="112"/>
      <c r="T233" s="228"/>
      <c r="U233" s="231"/>
      <c r="V233" s="103"/>
      <c r="W233" s="103"/>
      <c r="X233" s="209"/>
      <c r="Y233" s="209"/>
      <c r="Z233" s="209"/>
      <c r="AA233" s="209"/>
      <c r="AB233" s="209"/>
      <c r="AC233" s="209"/>
      <c r="AD233" s="209"/>
      <c r="AE233" s="209"/>
      <c r="AF233" s="209"/>
      <c r="AG233" s="209"/>
      <c r="AH233" s="209"/>
      <c r="AI233" s="209"/>
      <c r="AJ233" s="209"/>
      <c r="AK233" s="209"/>
      <c r="AL233" s="209"/>
      <c r="AM233" s="209"/>
    </row>
    <row r="234" ht="15.75" customHeight="1">
      <c r="A234" s="252"/>
      <c r="B234" s="252"/>
      <c r="C234" s="252"/>
      <c r="D234" s="252"/>
      <c r="E234" s="252"/>
      <c r="F234" s="252"/>
      <c r="G234" s="252"/>
      <c r="H234" s="256"/>
      <c r="I234" s="257"/>
      <c r="J234" s="258"/>
      <c r="K234" s="258"/>
      <c r="L234" s="258"/>
      <c r="M234" s="258"/>
      <c r="N234" s="258"/>
      <c r="O234" s="258"/>
      <c r="P234" s="258"/>
      <c r="Q234" s="258"/>
      <c r="R234" s="259"/>
      <c r="S234" s="119"/>
      <c r="T234" s="165"/>
      <c r="U234" s="231"/>
      <c r="V234" s="103"/>
      <c r="W234" s="103"/>
      <c r="X234" s="209"/>
      <c r="Y234" s="209"/>
      <c r="Z234" s="209"/>
      <c r="AA234" s="209"/>
      <c r="AB234" s="209"/>
      <c r="AC234" s="209"/>
      <c r="AD234" s="209"/>
      <c r="AE234" s="209"/>
      <c r="AF234" s="209"/>
      <c r="AG234" s="209"/>
      <c r="AH234" s="209"/>
      <c r="AI234" s="209"/>
      <c r="AJ234" s="209"/>
      <c r="AK234" s="209"/>
      <c r="AL234" s="209"/>
      <c r="AM234" s="209"/>
    </row>
    <row r="235" ht="15.75" customHeight="1">
      <c r="A235" s="103"/>
      <c r="B235" s="103"/>
      <c r="C235" s="103"/>
      <c r="D235" s="103"/>
      <c r="E235" s="252"/>
      <c r="F235" s="252"/>
      <c r="G235" s="252"/>
      <c r="H235" s="232"/>
      <c r="I235" s="257"/>
      <c r="J235" s="258"/>
      <c r="K235" s="258"/>
      <c r="L235" s="258"/>
      <c r="M235" s="258"/>
      <c r="N235" s="258"/>
      <c r="O235" s="258"/>
      <c r="P235" s="258"/>
      <c r="Q235" s="258"/>
      <c r="R235" s="259"/>
      <c r="S235" s="112"/>
      <c r="T235" s="228"/>
      <c r="U235" s="231"/>
      <c r="V235" s="103"/>
      <c r="W235" s="103"/>
      <c r="X235" s="209"/>
      <c r="Y235" s="209"/>
      <c r="Z235" s="209"/>
      <c r="AA235" s="209"/>
      <c r="AB235" s="209"/>
      <c r="AC235" s="209"/>
      <c r="AD235" s="209"/>
      <c r="AE235" s="209"/>
      <c r="AF235" s="209"/>
      <c r="AG235" s="209"/>
      <c r="AH235" s="209"/>
      <c r="AI235" s="209"/>
      <c r="AJ235" s="209"/>
      <c r="AK235" s="209"/>
      <c r="AL235" s="209"/>
      <c r="AM235" s="209"/>
    </row>
    <row r="236" ht="15.75" customHeight="1">
      <c r="A236" s="252"/>
      <c r="B236" s="252"/>
      <c r="C236" s="252"/>
      <c r="D236" s="252"/>
      <c r="E236" s="252"/>
      <c r="F236" s="252"/>
      <c r="G236" s="252"/>
      <c r="H236" s="256"/>
      <c r="I236" s="257"/>
      <c r="J236" s="258"/>
      <c r="K236" s="258"/>
      <c r="L236" s="258"/>
      <c r="M236" s="258"/>
      <c r="N236" s="258"/>
      <c r="O236" s="258"/>
      <c r="P236" s="258"/>
      <c r="Q236" s="258"/>
      <c r="R236" s="259"/>
      <c r="S236" s="119"/>
      <c r="T236" s="165"/>
      <c r="U236" s="231"/>
      <c r="V236" s="103"/>
      <c r="W236" s="103"/>
      <c r="X236" s="209"/>
      <c r="Y236" s="209"/>
      <c r="Z236" s="209"/>
      <c r="AA236" s="209"/>
      <c r="AB236" s="209"/>
      <c r="AC236" s="209"/>
      <c r="AD236" s="209"/>
      <c r="AE236" s="209"/>
      <c r="AF236" s="209"/>
      <c r="AG236" s="209"/>
      <c r="AH236" s="209"/>
      <c r="AI236" s="209"/>
      <c r="AJ236" s="209"/>
      <c r="AK236" s="209"/>
      <c r="AL236" s="209"/>
      <c r="AM236" s="209"/>
    </row>
    <row r="237" ht="15.75" customHeight="1">
      <c r="A237" s="103"/>
      <c r="B237" s="103"/>
      <c r="C237" s="103"/>
      <c r="D237" s="103"/>
      <c r="E237" s="252"/>
      <c r="F237" s="252"/>
      <c r="G237" s="252"/>
      <c r="H237" s="232"/>
      <c r="I237" s="257"/>
      <c r="J237" s="258"/>
      <c r="K237" s="258"/>
      <c r="L237" s="258"/>
      <c r="M237" s="258"/>
      <c r="N237" s="258"/>
      <c r="O237" s="258"/>
      <c r="P237" s="258"/>
      <c r="Q237" s="258"/>
      <c r="R237" s="259"/>
      <c r="S237" s="112"/>
      <c r="T237" s="228"/>
      <c r="U237" s="231"/>
      <c r="V237" s="103"/>
      <c r="W237" s="103"/>
      <c r="X237" s="209"/>
      <c r="Y237" s="209"/>
      <c r="Z237" s="209"/>
      <c r="AA237" s="209"/>
      <c r="AB237" s="209"/>
      <c r="AC237" s="209"/>
      <c r="AD237" s="209"/>
      <c r="AE237" s="209"/>
      <c r="AF237" s="209"/>
      <c r="AG237" s="209"/>
      <c r="AH237" s="209"/>
      <c r="AI237" s="209"/>
      <c r="AJ237" s="209"/>
      <c r="AK237" s="209"/>
      <c r="AL237" s="209"/>
      <c r="AM237" s="209"/>
    </row>
    <row r="238" ht="15.75" customHeight="1">
      <c r="A238" s="252"/>
      <c r="B238" s="252"/>
      <c r="C238" s="252"/>
      <c r="D238" s="252"/>
      <c r="E238" s="252"/>
      <c r="F238" s="252"/>
      <c r="G238" s="252"/>
      <c r="H238" s="256"/>
      <c r="I238" s="257"/>
      <c r="J238" s="258"/>
      <c r="K238" s="258"/>
      <c r="L238" s="258"/>
      <c r="M238" s="258"/>
      <c r="N238" s="258"/>
      <c r="O238" s="258"/>
      <c r="P238" s="258"/>
      <c r="Q238" s="258"/>
      <c r="R238" s="259"/>
      <c r="S238" s="119"/>
      <c r="T238" s="165"/>
      <c r="U238" s="231"/>
      <c r="V238" s="103"/>
      <c r="W238" s="103"/>
      <c r="X238" s="209"/>
      <c r="Y238" s="209"/>
      <c r="Z238" s="209"/>
      <c r="AA238" s="209"/>
      <c r="AB238" s="209"/>
      <c r="AC238" s="209"/>
      <c r="AD238" s="209"/>
      <c r="AE238" s="209"/>
      <c r="AF238" s="209"/>
      <c r="AG238" s="209"/>
      <c r="AH238" s="209"/>
      <c r="AI238" s="209"/>
      <c r="AJ238" s="209"/>
      <c r="AK238" s="209"/>
      <c r="AL238" s="209"/>
      <c r="AM238" s="209"/>
    </row>
    <row r="239" ht="15.75" customHeight="1">
      <c r="A239" s="103"/>
      <c r="B239" s="103"/>
      <c r="C239" s="103"/>
      <c r="D239" s="103"/>
      <c r="E239" s="252"/>
      <c r="F239" s="252"/>
      <c r="G239" s="252"/>
      <c r="H239" s="232"/>
      <c r="I239" s="257"/>
      <c r="J239" s="258"/>
      <c r="K239" s="258"/>
      <c r="L239" s="258"/>
      <c r="M239" s="258"/>
      <c r="N239" s="258"/>
      <c r="O239" s="258"/>
      <c r="P239" s="258"/>
      <c r="Q239" s="258"/>
      <c r="R239" s="259"/>
      <c r="S239" s="112"/>
      <c r="T239" s="228"/>
      <c r="U239" s="231"/>
      <c r="V239" s="103"/>
      <c r="W239" s="103"/>
      <c r="X239" s="209"/>
      <c r="Y239" s="209"/>
      <c r="Z239" s="209"/>
      <c r="AA239" s="209"/>
      <c r="AB239" s="209"/>
      <c r="AC239" s="209"/>
      <c r="AD239" s="209"/>
      <c r="AE239" s="209"/>
      <c r="AF239" s="209"/>
      <c r="AG239" s="209"/>
      <c r="AH239" s="209"/>
      <c r="AI239" s="209"/>
      <c r="AJ239" s="209"/>
      <c r="AK239" s="209"/>
      <c r="AL239" s="209"/>
      <c r="AM239" s="209"/>
    </row>
    <row r="240" ht="15.75" customHeight="1">
      <c r="A240" s="252"/>
      <c r="B240" s="252"/>
      <c r="C240" s="252"/>
      <c r="D240" s="252"/>
      <c r="E240" s="252"/>
      <c r="F240" s="252"/>
      <c r="G240" s="252"/>
      <c r="H240" s="256"/>
      <c r="I240" s="257"/>
      <c r="J240" s="258"/>
      <c r="K240" s="258"/>
      <c r="L240" s="258"/>
      <c r="M240" s="258"/>
      <c r="N240" s="258"/>
      <c r="O240" s="258"/>
      <c r="P240" s="258"/>
      <c r="Q240" s="258"/>
      <c r="R240" s="259"/>
      <c r="S240" s="119"/>
      <c r="T240" s="165"/>
      <c r="U240" s="231"/>
      <c r="V240" s="103"/>
      <c r="W240" s="103"/>
      <c r="X240" s="209"/>
      <c r="Y240" s="209"/>
      <c r="Z240" s="209"/>
      <c r="AA240" s="209"/>
      <c r="AB240" s="209"/>
      <c r="AC240" s="209"/>
      <c r="AD240" s="209"/>
      <c r="AE240" s="209"/>
      <c r="AF240" s="209"/>
      <c r="AG240" s="209"/>
      <c r="AH240" s="209"/>
      <c r="AI240" s="209"/>
      <c r="AJ240" s="209"/>
      <c r="AK240" s="209"/>
      <c r="AL240" s="209"/>
      <c r="AM240" s="209"/>
    </row>
    <row r="241" ht="15.75" customHeight="1">
      <c r="A241" s="103"/>
      <c r="B241" s="103"/>
      <c r="C241" s="103"/>
      <c r="D241" s="103"/>
      <c r="E241" s="252"/>
      <c r="F241" s="252"/>
      <c r="G241" s="252"/>
      <c r="H241" s="232"/>
      <c r="I241" s="257"/>
      <c r="J241" s="258"/>
      <c r="K241" s="258"/>
      <c r="L241" s="258"/>
      <c r="M241" s="258"/>
      <c r="N241" s="258"/>
      <c r="O241" s="258"/>
      <c r="P241" s="258"/>
      <c r="Q241" s="258"/>
      <c r="R241" s="259"/>
      <c r="S241" s="112"/>
      <c r="T241" s="228"/>
      <c r="U241" s="231"/>
      <c r="V241" s="103"/>
      <c r="W241" s="103"/>
      <c r="X241" s="209"/>
      <c r="Y241" s="209"/>
      <c r="Z241" s="209"/>
      <c r="AA241" s="209"/>
      <c r="AB241" s="209"/>
      <c r="AC241" s="209"/>
      <c r="AD241" s="209"/>
      <c r="AE241" s="209"/>
      <c r="AF241" s="209"/>
      <c r="AG241" s="209"/>
      <c r="AH241" s="209"/>
      <c r="AI241" s="209"/>
      <c r="AJ241" s="209"/>
      <c r="AK241" s="209"/>
      <c r="AL241" s="209"/>
      <c r="AM241" s="209"/>
    </row>
    <row r="242" ht="15.75" customHeight="1">
      <c r="A242" s="252"/>
      <c r="B242" s="252"/>
      <c r="C242" s="252"/>
      <c r="D242" s="252"/>
      <c r="E242" s="252"/>
      <c r="F242" s="252"/>
      <c r="G242" s="252"/>
      <c r="H242" s="256"/>
      <c r="I242" s="257"/>
      <c r="J242" s="258"/>
      <c r="K242" s="258"/>
      <c r="L242" s="258"/>
      <c r="M242" s="258"/>
      <c r="N242" s="258"/>
      <c r="O242" s="258"/>
      <c r="P242" s="258"/>
      <c r="Q242" s="258"/>
      <c r="R242" s="259"/>
      <c r="S242" s="119"/>
      <c r="T242" s="165"/>
      <c r="U242" s="231"/>
      <c r="V242" s="103"/>
      <c r="W242" s="103"/>
      <c r="X242" s="209"/>
      <c r="Y242" s="209"/>
      <c r="Z242" s="209"/>
      <c r="AA242" s="209"/>
      <c r="AB242" s="209"/>
      <c r="AC242" s="209"/>
      <c r="AD242" s="209"/>
      <c r="AE242" s="209"/>
      <c r="AF242" s="209"/>
      <c r="AG242" s="209"/>
      <c r="AH242" s="209"/>
      <c r="AI242" s="209"/>
      <c r="AJ242" s="209"/>
      <c r="AK242" s="209"/>
      <c r="AL242" s="209"/>
      <c r="AM242" s="209"/>
    </row>
    <row r="243" ht="15.75" customHeight="1">
      <c r="A243" s="103"/>
      <c r="B243" s="103"/>
      <c r="C243" s="103"/>
      <c r="D243" s="103"/>
      <c r="E243" s="252"/>
      <c r="F243" s="252"/>
      <c r="G243" s="252"/>
      <c r="H243" s="232"/>
      <c r="I243" s="257"/>
      <c r="J243" s="258"/>
      <c r="K243" s="258"/>
      <c r="L243" s="258"/>
      <c r="M243" s="258"/>
      <c r="N243" s="258"/>
      <c r="O243" s="258"/>
      <c r="P243" s="258"/>
      <c r="Q243" s="258"/>
      <c r="R243" s="259"/>
      <c r="S243" s="112"/>
      <c r="T243" s="228"/>
      <c r="U243" s="231"/>
      <c r="V243" s="103"/>
      <c r="W243" s="103"/>
      <c r="X243" s="209"/>
      <c r="Y243" s="209"/>
      <c r="Z243" s="209"/>
      <c r="AA243" s="209"/>
      <c r="AB243" s="209"/>
      <c r="AC243" s="209"/>
      <c r="AD243" s="209"/>
      <c r="AE243" s="209"/>
      <c r="AF243" s="209"/>
      <c r="AG243" s="209"/>
      <c r="AH243" s="209"/>
      <c r="AI243" s="209"/>
      <c r="AJ243" s="209"/>
      <c r="AK243" s="209"/>
      <c r="AL243" s="209"/>
      <c r="AM243" s="209"/>
    </row>
    <row r="244" ht="15.75" customHeight="1">
      <c r="A244" s="252"/>
      <c r="B244" s="252"/>
      <c r="C244" s="252"/>
      <c r="D244" s="252"/>
      <c r="E244" s="252"/>
      <c r="F244" s="252"/>
      <c r="G244" s="252"/>
      <c r="H244" s="256"/>
      <c r="I244" s="257"/>
      <c r="J244" s="258"/>
      <c r="K244" s="258"/>
      <c r="L244" s="258"/>
      <c r="M244" s="258"/>
      <c r="N244" s="258"/>
      <c r="O244" s="258"/>
      <c r="P244" s="258"/>
      <c r="Q244" s="258"/>
      <c r="R244" s="259"/>
      <c r="S244" s="119"/>
      <c r="T244" s="165"/>
      <c r="U244" s="231"/>
      <c r="V244" s="103"/>
      <c r="W244" s="103"/>
      <c r="X244" s="209"/>
      <c r="Y244" s="209"/>
      <c r="Z244" s="209"/>
      <c r="AA244" s="209"/>
      <c r="AB244" s="209"/>
      <c r="AC244" s="209"/>
      <c r="AD244" s="209"/>
      <c r="AE244" s="209"/>
      <c r="AF244" s="209"/>
      <c r="AG244" s="209"/>
      <c r="AH244" s="209"/>
      <c r="AI244" s="209"/>
      <c r="AJ244" s="209"/>
      <c r="AK244" s="209"/>
      <c r="AL244" s="209"/>
      <c r="AM244" s="209"/>
    </row>
    <row r="245" ht="15.75" customHeight="1">
      <c r="A245" s="103"/>
      <c r="B245" s="103"/>
      <c r="C245" s="103"/>
      <c r="D245" s="103"/>
      <c r="E245" s="252"/>
      <c r="F245" s="252"/>
      <c r="G245" s="252"/>
      <c r="H245" s="232"/>
      <c r="I245" s="257"/>
      <c r="J245" s="258"/>
      <c r="K245" s="258"/>
      <c r="L245" s="258"/>
      <c r="M245" s="258"/>
      <c r="N245" s="258"/>
      <c r="O245" s="258"/>
      <c r="P245" s="258"/>
      <c r="Q245" s="258"/>
      <c r="R245" s="259"/>
      <c r="S245" s="112"/>
      <c r="T245" s="228"/>
      <c r="U245" s="231"/>
      <c r="V245" s="103"/>
      <c r="W245" s="103"/>
      <c r="X245" s="209"/>
      <c r="Y245" s="209"/>
      <c r="Z245" s="209"/>
      <c r="AA245" s="209"/>
      <c r="AB245" s="209"/>
      <c r="AC245" s="209"/>
      <c r="AD245" s="209"/>
      <c r="AE245" s="209"/>
      <c r="AF245" s="209"/>
      <c r="AG245" s="209"/>
      <c r="AH245" s="209"/>
      <c r="AI245" s="209"/>
      <c r="AJ245" s="209"/>
      <c r="AK245" s="209"/>
      <c r="AL245" s="209"/>
      <c r="AM245" s="209"/>
    </row>
    <row r="246" ht="15.75" customHeight="1">
      <c r="A246" s="252"/>
      <c r="B246" s="252"/>
      <c r="C246" s="252"/>
      <c r="D246" s="252"/>
      <c r="E246" s="252"/>
      <c r="F246" s="252"/>
      <c r="G246" s="252"/>
      <c r="H246" s="256"/>
      <c r="I246" s="261"/>
      <c r="J246" s="262"/>
      <c r="K246" s="262"/>
      <c r="L246" s="262"/>
      <c r="M246" s="262"/>
      <c r="N246" s="262"/>
      <c r="O246" s="262"/>
      <c r="P246" s="262"/>
      <c r="Q246" s="262"/>
      <c r="R246" s="263"/>
      <c r="S246" s="119"/>
      <c r="T246" s="165"/>
      <c r="U246" s="231"/>
      <c r="V246" s="103"/>
      <c r="W246" s="103"/>
      <c r="X246" s="209"/>
      <c r="Y246" s="209"/>
      <c r="Z246" s="209"/>
      <c r="AA246" s="209"/>
      <c r="AB246" s="209"/>
      <c r="AC246" s="209"/>
      <c r="AD246" s="209"/>
      <c r="AE246" s="209"/>
      <c r="AF246" s="209"/>
      <c r="AG246" s="209"/>
      <c r="AH246" s="209"/>
      <c r="AI246" s="209"/>
      <c r="AJ246" s="209"/>
      <c r="AK246" s="209"/>
      <c r="AL246" s="209"/>
      <c r="AM246" s="209"/>
    </row>
    <row r="247" ht="37.5" customHeight="1">
      <c r="A247" s="244"/>
      <c r="B247" s="96"/>
      <c r="C247" s="97"/>
      <c r="D247" s="245"/>
      <c r="E247" s="96"/>
      <c r="F247" s="96"/>
      <c r="G247" s="96"/>
      <c r="H247" s="96"/>
      <c r="I247" s="266"/>
      <c r="J247" s="127"/>
      <c r="K247" s="127"/>
      <c r="L247" s="119"/>
      <c r="M247" s="267" t="s">
        <v>306</v>
      </c>
      <c r="N247" s="127"/>
      <c r="O247" s="119"/>
      <c r="P247" s="267" t="s">
        <v>307</v>
      </c>
      <c r="Q247" s="127"/>
      <c r="R247" s="202"/>
      <c r="S247" s="246"/>
      <c r="T247" s="247"/>
      <c r="U247" s="248"/>
      <c r="V247" s="96"/>
      <c r="W247" s="96"/>
      <c r="X247" s="249"/>
      <c r="Y247" s="250"/>
      <c r="Z247" s="96"/>
      <c r="AA247" s="96"/>
      <c r="AB247" s="96"/>
      <c r="AC247" s="249"/>
      <c r="AD247" s="250"/>
      <c r="AE247" s="96"/>
      <c r="AF247" s="96"/>
      <c r="AG247" s="96"/>
      <c r="AH247" s="249"/>
      <c r="AI247" s="250"/>
      <c r="AJ247" s="96"/>
      <c r="AK247" s="97"/>
      <c r="AL247" s="250"/>
      <c r="AM247" s="97"/>
    </row>
    <row r="248" ht="15.75" customHeight="1">
      <c r="A248" s="213" t="s">
        <v>284</v>
      </c>
      <c r="B248" s="214" t="s">
        <v>29</v>
      </c>
      <c r="C248" s="214" t="s">
        <v>30</v>
      </c>
      <c r="D248" s="215" t="s">
        <v>32</v>
      </c>
      <c r="E248" s="5"/>
      <c r="F248" s="5"/>
      <c r="G248" s="6"/>
      <c r="H248" s="215" t="s">
        <v>33</v>
      </c>
      <c r="I248" s="216"/>
      <c r="J248" s="216"/>
      <c r="K248" s="216"/>
      <c r="L248" s="216"/>
      <c r="M248" s="216"/>
      <c r="N248" s="216"/>
      <c r="O248" s="216"/>
      <c r="P248" s="216"/>
      <c r="Q248" s="216"/>
      <c r="R248" s="216"/>
      <c r="S248" s="112"/>
      <c r="T248" s="228"/>
      <c r="U248" s="231"/>
      <c r="V248" s="103"/>
      <c r="W248" s="103"/>
      <c r="X248" s="209"/>
      <c r="Y248" s="209"/>
      <c r="Z248" s="209"/>
      <c r="AA248" s="209"/>
      <c r="AB248" s="209"/>
      <c r="AC248" s="209"/>
      <c r="AD248" s="209"/>
      <c r="AE248" s="209"/>
      <c r="AF248" s="209"/>
      <c r="AG248" s="209"/>
      <c r="AH248" s="209"/>
      <c r="AI248" s="209"/>
      <c r="AJ248" s="209"/>
      <c r="AK248" s="209"/>
      <c r="AL248" s="209"/>
      <c r="AM248" s="209"/>
    </row>
    <row r="249" ht="15.75" customHeight="1">
      <c r="A249" s="163"/>
      <c r="B249" s="105"/>
      <c r="C249" s="105"/>
      <c r="D249" s="164"/>
      <c r="E249" s="127"/>
      <c r="F249" s="127"/>
      <c r="G249" s="119"/>
      <c r="H249" s="164"/>
      <c r="I249" s="221"/>
      <c r="J249" s="221"/>
      <c r="K249" s="221"/>
      <c r="L249" s="221"/>
      <c r="M249" s="221"/>
      <c r="N249" s="221"/>
      <c r="O249" s="221"/>
      <c r="P249" s="221"/>
      <c r="Q249" s="221"/>
      <c r="R249" s="221"/>
      <c r="S249" s="119"/>
      <c r="T249" s="165"/>
      <c r="U249" s="231"/>
      <c r="V249" s="103"/>
      <c r="W249" s="103"/>
      <c r="X249" s="209"/>
      <c r="Y249" s="209"/>
      <c r="Z249" s="209"/>
      <c r="AA249" s="209"/>
      <c r="AB249" s="209"/>
      <c r="AC249" s="209"/>
      <c r="AD249" s="209"/>
      <c r="AE249" s="209"/>
      <c r="AF249" s="209"/>
      <c r="AG249" s="209"/>
      <c r="AH249" s="209"/>
      <c r="AI249" s="209"/>
      <c r="AJ249" s="209"/>
      <c r="AK249" s="209"/>
      <c r="AL249" s="209"/>
      <c r="AM249" s="209"/>
    </row>
    <row r="250" ht="15.75" customHeight="1">
      <c r="A250" s="103"/>
      <c r="B250" s="103"/>
      <c r="C250" s="103"/>
      <c r="D250" s="103"/>
      <c r="E250" s="252"/>
      <c r="F250" s="252"/>
      <c r="G250" s="252"/>
      <c r="H250" s="232"/>
      <c r="I250" s="253"/>
      <c r="J250" s="254"/>
      <c r="K250" s="254"/>
      <c r="L250" s="254"/>
      <c r="M250" s="254"/>
      <c r="N250" s="254"/>
      <c r="O250" s="254"/>
      <c r="P250" s="254"/>
      <c r="Q250" s="254"/>
      <c r="R250" s="255"/>
      <c r="S250" s="112"/>
      <c r="T250" s="228"/>
      <c r="U250" s="231"/>
      <c r="V250" s="103"/>
      <c r="W250" s="103"/>
      <c r="X250" s="209"/>
      <c r="Y250" s="209"/>
      <c r="Z250" s="209"/>
      <c r="AA250" s="209"/>
      <c r="AB250" s="209"/>
      <c r="AC250" s="209"/>
      <c r="AD250" s="209"/>
      <c r="AE250" s="209"/>
      <c r="AF250" s="209"/>
      <c r="AG250" s="209"/>
      <c r="AH250" s="209"/>
      <c r="AI250" s="209"/>
      <c r="AJ250" s="209"/>
      <c r="AK250" s="209"/>
      <c r="AL250" s="209"/>
      <c r="AM250" s="209"/>
    </row>
    <row r="251" ht="15.75" customHeight="1">
      <c r="A251" s="252"/>
      <c r="B251" s="252"/>
      <c r="C251" s="252"/>
      <c r="D251" s="252"/>
      <c r="E251" s="252"/>
      <c r="F251" s="252"/>
      <c r="G251" s="252"/>
      <c r="H251" s="256"/>
      <c r="I251" s="257"/>
      <c r="J251" s="258"/>
      <c r="K251" s="258"/>
      <c r="L251" s="258"/>
      <c r="M251" s="258"/>
      <c r="N251" s="258"/>
      <c r="O251" s="258"/>
      <c r="P251" s="258"/>
      <c r="Q251" s="258"/>
      <c r="R251" s="259"/>
      <c r="S251" s="119"/>
      <c r="T251" s="165"/>
      <c r="U251" s="231"/>
      <c r="V251" s="103"/>
      <c r="W251" s="103"/>
      <c r="X251" s="209"/>
      <c r="Y251" s="209"/>
      <c r="Z251" s="209"/>
      <c r="AA251" s="209"/>
      <c r="AB251" s="209"/>
      <c r="AC251" s="209"/>
      <c r="AD251" s="209"/>
      <c r="AE251" s="209"/>
      <c r="AF251" s="209"/>
      <c r="AG251" s="209"/>
      <c r="AH251" s="209"/>
      <c r="AI251" s="209"/>
      <c r="AJ251" s="209"/>
      <c r="AK251" s="209"/>
      <c r="AL251" s="209"/>
      <c r="AM251" s="209"/>
    </row>
    <row r="252" ht="15.75" customHeight="1">
      <c r="A252" s="103"/>
      <c r="B252" s="103"/>
      <c r="C252" s="103"/>
      <c r="D252" s="103"/>
      <c r="E252" s="252"/>
      <c r="F252" s="252"/>
      <c r="G252" s="252"/>
      <c r="H252" s="232"/>
      <c r="I252" s="257"/>
      <c r="J252" s="258"/>
      <c r="K252" s="258"/>
      <c r="L252" s="258"/>
      <c r="M252" s="258"/>
      <c r="N252" s="258"/>
      <c r="O252" s="258"/>
      <c r="P252" s="258"/>
      <c r="Q252" s="258"/>
      <c r="R252" s="259"/>
      <c r="S252" s="112"/>
      <c r="T252" s="228"/>
      <c r="U252" s="231"/>
      <c r="V252" s="103"/>
      <c r="W252" s="103"/>
      <c r="X252" s="209"/>
      <c r="Y252" s="209"/>
      <c r="Z252" s="209"/>
      <c r="AA252" s="209"/>
      <c r="AB252" s="209"/>
      <c r="AC252" s="209"/>
      <c r="AD252" s="209"/>
      <c r="AE252" s="209"/>
      <c r="AF252" s="209"/>
      <c r="AG252" s="209"/>
      <c r="AH252" s="209"/>
      <c r="AI252" s="209"/>
      <c r="AJ252" s="209"/>
      <c r="AK252" s="209"/>
      <c r="AL252" s="209"/>
      <c r="AM252" s="209"/>
    </row>
    <row r="253" ht="15.75" customHeight="1">
      <c r="A253" s="252"/>
      <c r="B253" s="252"/>
      <c r="C253" s="252"/>
      <c r="D253" s="252"/>
      <c r="E253" s="252"/>
      <c r="F253" s="252"/>
      <c r="G253" s="252"/>
      <c r="H253" s="256"/>
      <c r="I253" s="257"/>
      <c r="J253" s="258"/>
      <c r="K253" s="258"/>
      <c r="L253" s="258"/>
      <c r="M253" s="258"/>
      <c r="N253" s="258"/>
      <c r="O253" s="258"/>
      <c r="P253" s="258"/>
      <c r="Q253" s="258"/>
      <c r="R253" s="259"/>
      <c r="S253" s="119"/>
      <c r="T253" s="165"/>
      <c r="U253" s="231"/>
      <c r="V253" s="103"/>
      <c r="W253" s="103"/>
      <c r="X253" s="209"/>
      <c r="Y253" s="209"/>
      <c r="Z253" s="209"/>
      <c r="AA253" s="209"/>
      <c r="AB253" s="209"/>
      <c r="AC253" s="209"/>
      <c r="AD253" s="209"/>
      <c r="AE253" s="209"/>
      <c r="AF253" s="209"/>
      <c r="AG253" s="209"/>
      <c r="AH253" s="209"/>
      <c r="AI253" s="209"/>
      <c r="AJ253" s="209"/>
      <c r="AK253" s="209"/>
      <c r="AL253" s="209"/>
      <c r="AM253" s="209"/>
    </row>
    <row r="254" ht="15.75" customHeight="1">
      <c r="A254" s="103"/>
      <c r="B254" s="103"/>
      <c r="C254" s="103"/>
      <c r="D254" s="103"/>
      <c r="E254" s="252"/>
      <c r="F254" s="252"/>
      <c r="G254" s="252"/>
      <c r="H254" s="232"/>
      <c r="I254" s="257"/>
      <c r="J254" s="258"/>
      <c r="K254" s="258"/>
      <c r="L254" s="258"/>
      <c r="M254" s="258"/>
      <c r="N254" s="258"/>
      <c r="O254" s="258"/>
      <c r="P254" s="258"/>
      <c r="Q254" s="258"/>
      <c r="R254" s="259"/>
      <c r="S254" s="112"/>
      <c r="T254" s="228"/>
      <c r="U254" s="231"/>
      <c r="V254" s="103"/>
      <c r="W254" s="103"/>
      <c r="X254" s="209"/>
      <c r="Y254" s="209"/>
      <c r="Z254" s="209"/>
      <c r="AA254" s="209"/>
      <c r="AB254" s="209"/>
      <c r="AC254" s="209"/>
      <c r="AD254" s="209"/>
      <c r="AE254" s="209"/>
      <c r="AF254" s="209"/>
      <c r="AG254" s="209"/>
      <c r="AH254" s="209"/>
      <c r="AI254" s="209"/>
      <c r="AJ254" s="209"/>
      <c r="AK254" s="209"/>
      <c r="AL254" s="209"/>
      <c r="AM254" s="209"/>
    </row>
    <row r="255" ht="15.75" customHeight="1">
      <c r="A255" s="252"/>
      <c r="B255" s="252"/>
      <c r="C255" s="252"/>
      <c r="D255" s="252"/>
      <c r="E255" s="252"/>
      <c r="F255" s="252"/>
      <c r="G255" s="252"/>
      <c r="H255" s="256"/>
      <c r="I255" s="257"/>
      <c r="J255" s="258"/>
      <c r="K255" s="258"/>
      <c r="L255" s="258"/>
      <c r="M255" s="258"/>
      <c r="N255" s="258"/>
      <c r="O255" s="258"/>
      <c r="P255" s="258"/>
      <c r="Q255" s="258"/>
      <c r="R255" s="259"/>
      <c r="S255" s="119"/>
      <c r="T255" s="165"/>
      <c r="U255" s="231"/>
      <c r="V255" s="103"/>
      <c r="W255" s="103"/>
      <c r="X255" s="209"/>
      <c r="Y255" s="209"/>
      <c r="Z255" s="209"/>
      <c r="AA255" s="209"/>
      <c r="AB255" s="209"/>
      <c r="AC255" s="209"/>
      <c r="AD255" s="209"/>
      <c r="AE255" s="209"/>
      <c r="AF255" s="209"/>
      <c r="AG255" s="209"/>
      <c r="AH255" s="209"/>
      <c r="AI255" s="209"/>
      <c r="AJ255" s="209"/>
      <c r="AK255" s="209"/>
      <c r="AL255" s="209"/>
      <c r="AM255" s="209"/>
    </row>
    <row r="256" ht="15.75" customHeight="1">
      <c r="A256" s="103"/>
      <c r="B256" s="103"/>
      <c r="C256" s="103"/>
      <c r="D256" s="103"/>
      <c r="E256" s="252"/>
      <c r="F256" s="252"/>
      <c r="G256" s="252"/>
      <c r="H256" s="232"/>
      <c r="I256" s="257"/>
      <c r="J256" s="258"/>
      <c r="K256" s="258"/>
      <c r="L256" s="258"/>
      <c r="M256" s="258"/>
      <c r="N256" s="258"/>
      <c r="O256" s="258"/>
      <c r="P256" s="258"/>
      <c r="Q256" s="258"/>
      <c r="R256" s="259"/>
      <c r="S256" s="112"/>
      <c r="T256" s="228"/>
      <c r="U256" s="231"/>
      <c r="V256" s="103"/>
      <c r="W256" s="103"/>
      <c r="X256" s="209"/>
      <c r="Y256" s="209"/>
      <c r="Z256" s="209"/>
      <c r="AA256" s="209"/>
      <c r="AB256" s="209"/>
      <c r="AC256" s="209"/>
      <c r="AD256" s="209"/>
      <c r="AE256" s="209"/>
      <c r="AF256" s="209"/>
      <c r="AG256" s="209"/>
      <c r="AH256" s="209"/>
      <c r="AI256" s="209"/>
      <c r="AJ256" s="209"/>
      <c r="AK256" s="209"/>
      <c r="AL256" s="209"/>
      <c r="AM256" s="209"/>
    </row>
    <row r="257" ht="15.75" customHeight="1">
      <c r="A257" s="252"/>
      <c r="B257" s="252"/>
      <c r="C257" s="252"/>
      <c r="D257" s="252"/>
      <c r="E257" s="252"/>
      <c r="F257" s="252"/>
      <c r="G257" s="252"/>
      <c r="H257" s="256"/>
      <c r="I257" s="257"/>
      <c r="J257" s="258"/>
      <c r="K257" s="258"/>
      <c r="L257" s="258"/>
      <c r="M257" s="258"/>
      <c r="N257" s="258"/>
      <c r="O257" s="258"/>
      <c r="P257" s="258"/>
      <c r="Q257" s="258"/>
      <c r="R257" s="259"/>
      <c r="S257" s="119"/>
      <c r="T257" s="165"/>
      <c r="U257" s="231"/>
      <c r="V257" s="103"/>
      <c r="W257" s="103"/>
      <c r="X257" s="209"/>
      <c r="Y257" s="209"/>
      <c r="Z257" s="209"/>
      <c r="AA257" s="209"/>
      <c r="AB257" s="209"/>
      <c r="AC257" s="209"/>
      <c r="AD257" s="209"/>
      <c r="AE257" s="209"/>
      <c r="AF257" s="209"/>
      <c r="AG257" s="209"/>
      <c r="AH257" s="209"/>
      <c r="AI257" s="209"/>
      <c r="AJ257" s="209"/>
      <c r="AK257" s="209"/>
      <c r="AL257" s="209"/>
      <c r="AM257" s="209"/>
    </row>
    <row r="258" ht="15.75" customHeight="1">
      <c r="A258" s="103"/>
      <c r="B258" s="103"/>
      <c r="C258" s="103"/>
      <c r="D258" s="103"/>
      <c r="E258" s="252"/>
      <c r="F258" s="252"/>
      <c r="G258" s="252"/>
      <c r="H258" s="232"/>
      <c r="I258" s="257"/>
      <c r="J258" s="258"/>
      <c r="K258" s="258"/>
      <c r="L258" s="258"/>
      <c r="M258" s="258"/>
      <c r="N258" s="258"/>
      <c r="O258" s="258"/>
      <c r="P258" s="258"/>
      <c r="Q258" s="258"/>
      <c r="R258" s="259"/>
      <c r="S258" s="112"/>
      <c r="T258" s="228"/>
      <c r="U258" s="231"/>
      <c r="V258" s="103"/>
      <c r="W258" s="103"/>
      <c r="X258" s="209"/>
      <c r="Y258" s="209"/>
      <c r="Z258" s="209"/>
      <c r="AA258" s="209"/>
      <c r="AB258" s="209"/>
      <c r="AC258" s="209"/>
      <c r="AD258" s="209"/>
      <c r="AE258" s="209"/>
      <c r="AF258" s="209"/>
      <c r="AG258" s="209"/>
      <c r="AH258" s="209"/>
      <c r="AI258" s="209"/>
      <c r="AJ258" s="209"/>
      <c r="AK258" s="209"/>
      <c r="AL258" s="209"/>
      <c r="AM258" s="209"/>
    </row>
    <row r="259" ht="15.75" customHeight="1">
      <c r="A259" s="252"/>
      <c r="B259" s="252"/>
      <c r="C259" s="252"/>
      <c r="D259" s="252"/>
      <c r="E259" s="252"/>
      <c r="F259" s="252"/>
      <c r="G259" s="252"/>
      <c r="H259" s="256"/>
      <c r="I259" s="257"/>
      <c r="J259" s="258"/>
      <c r="K259" s="258"/>
      <c r="L259" s="258"/>
      <c r="M259" s="258"/>
      <c r="N259" s="258"/>
      <c r="O259" s="258"/>
      <c r="P259" s="258"/>
      <c r="Q259" s="258"/>
      <c r="R259" s="259"/>
      <c r="S259" s="119"/>
      <c r="T259" s="165"/>
      <c r="U259" s="117"/>
      <c r="V259" s="103"/>
      <c r="W259" s="103"/>
      <c r="X259" s="209"/>
      <c r="Y259" s="209"/>
      <c r="Z259" s="209"/>
      <c r="AA259" s="209"/>
      <c r="AB259" s="209"/>
      <c r="AC259" s="209"/>
      <c r="AD259" s="209"/>
      <c r="AE259" s="209"/>
      <c r="AF259" s="209"/>
      <c r="AG259" s="209"/>
      <c r="AH259" s="209"/>
      <c r="AI259" s="209"/>
      <c r="AJ259" s="209"/>
      <c r="AK259" s="209"/>
      <c r="AL259" s="209"/>
      <c r="AM259" s="209"/>
    </row>
    <row r="260" ht="15.75" customHeight="1">
      <c r="A260" s="103"/>
      <c r="B260" s="103"/>
      <c r="C260" s="103"/>
      <c r="D260" s="103"/>
      <c r="E260" s="252"/>
      <c r="F260" s="252"/>
      <c r="G260" s="252"/>
      <c r="H260" s="232"/>
      <c r="I260" s="257"/>
      <c r="J260" s="258"/>
      <c r="K260" s="258"/>
      <c r="L260" s="258"/>
      <c r="M260" s="258"/>
      <c r="N260" s="258"/>
      <c r="O260" s="258"/>
      <c r="P260" s="258"/>
      <c r="Q260" s="258"/>
      <c r="R260" s="259"/>
      <c r="S260" s="112"/>
      <c r="T260" s="228"/>
      <c r="U260" s="209"/>
      <c r="V260" s="103"/>
      <c r="W260" s="103"/>
      <c r="X260" s="209"/>
      <c r="Y260" s="209"/>
      <c r="Z260" s="209"/>
      <c r="AA260" s="209"/>
      <c r="AB260" s="209"/>
      <c r="AC260" s="209"/>
      <c r="AD260" s="209"/>
      <c r="AE260" s="209"/>
      <c r="AF260" s="209"/>
      <c r="AG260" s="209"/>
      <c r="AH260" s="209"/>
      <c r="AI260" s="209"/>
      <c r="AJ260" s="209"/>
      <c r="AK260" s="209"/>
      <c r="AL260" s="209"/>
      <c r="AM260" s="209"/>
    </row>
    <row r="261" ht="15.75" customHeight="1">
      <c r="A261" s="252"/>
      <c r="B261" s="252"/>
      <c r="C261" s="252"/>
      <c r="D261" s="252"/>
      <c r="E261" s="252"/>
      <c r="F261" s="252"/>
      <c r="G261" s="252"/>
      <c r="H261" s="256"/>
      <c r="I261" s="257"/>
      <c r="J261" s="258"/>
      <c r="K261" s="258"/>
      <c r="L261" s="258"/>
      <c r="M261" s="258"/>
      <c r="N261" s="258"/>
      <c r="O261" s="258"/>
      <c r="P261" s="258"/>
      <c r="Q261" s="258"/>
      <c r="R261" s="259"/>
      <c r="S261" s="119"/>
      <c r="T261" s="165"/>
      <c r="U261" s="209"/>
      <c r="V261" s="103"/>
      <c r="W261" s="103"/>
      <c r="X261" s="209"/>
      <c r="Y261" s="209"/>
      <c r="Z261" s="209"/>
      <c r="AA261" s="209"/>
      <c r="AB261" s="209"/>
      <c r="AC261" s="209"/>
      <c r="AD261" s="209"/>
      <c r="AE261" s="209"/>
      <c r="AF261" s="209"/>
      <c r="AG261" s="209"/>
      <c r="AH261" s="209"/>
      <c r="AI261" s="209"/>
      <c r="AJ261" s="209"/>
      <c r="AK261" s="209"/>
      <c r="AL261" s="209"/>
      <c r="AM261" s="209"/>
    </row>
    <row r="262" ht="15.75" customHeight="1">
      <c r="A262" s="103"/>
      <c r="B262" s="103"/>
      <c r="C262" s="103"/>
      <c r="D262" s="103"/>
      <c r="E262" s="252"/>
      <c r="F262" s="252"/>
      <c r="G262" s="252"/>
      <c r="H262" s="232"/>
      <c r="I262" s="257"/>
      <c r="J262" s="258"/>
      <c r="K262" s="258"/>
      <c r="L262" s="258"/>
      <c r="M262" s="258"/>
      <c r="N262" s="258"/>
      <c r="O262" s="258"/>
      <c r="P262" s="258"/>
      <c r="Q262" s="258"/>
      <c r="R262" s="259"/>
      <c r="S262" s="112"/>
      <c r="T262" s="228"/>
      <c r="U262" s="209"/>
      <c r="V262" s="103"/>
      <c r="W262" s="103"/>
      <c r="X262" s="209"/>
      <c r="Y262" s="209"/>
      <c r="Z262" s="209"/>
      <c r="AA262" s="209"/>
      <c r="AB262" s="209"/>
      <c r="AC262" s="209"/>
      <c r="AD262" s="209"/>
      <c r="AE262" s="209"/>
      <c r="AF262" s="209"/>
      <c r="AG262" s="209"/>
      <c r="AH262" s="209"/>
      <c r="AI262" s="209"/>
      <c r="AJ262" s="209"/>
      <c r="AK262" s="209"/>
      <c r="AL262" s="209"/>
      <c r="AM262" s="209"/>
    </row>
    <row r="263" ht="15.75" customHeight="1">
      <c r="A263" s="252"/>
      <c r="B263" s="252"/>
      <c r="C263" s="252"/>
      <c r="D263" s="252"/>
      <c r="E263" s="252"/>
      <c r="F263" s="252"/>
      <c r="G263" s="252"/>
      <c r="H263" s="256"/>
      <c r="I263" s="257"/>
      <c r="J263" s="258"/>
      <c r="K263" s="258"/>
      <c r="L263" s="258"/>
      <c r="M263" s="258"/>
      <c r="N263" s="258"/>
      <c r="O263" s="258"/>
      <c r="P263" s="258"/>
      <c r="Q263" s="258"/>
      <c r="R263" s="259"/>
      <c r="S263" s="119"/>
      <c r="T263" s="165"/>
      <c r="U263" s="209"/>
      <c r="V263" s="103"/>
      <c r="W263" s="103"/>
      <c r="X263" s="209"/>
      <c r="Y263" s="209"/>
      <c r="Z263" s="209"/>
      <c r="AA263" s="209"/>
      <c r="AB263" s="209"/>
      <c r="AC263" s="209"/>
      <c r="AD263" s="209"/>
      <c r="AE263" s="209"/>
      <c r="AF263" s="209"/>
      <c r="AG263" s="209"/>
      <c r="AH263" s="209"/>
      <c r="AI263" s="209"/>
      <c r="AJ263" s="209"/>
      <c r="AK263" s="209"/>
      <c r="AL263" s="209"/>
      <c r="AM263" s="209"/>
    </row>
    <row r="264" ht="15.75" customHeight="1">
      <c r="A264" s="103"/>
      <c r="B264" s="103"/>
      <c r="C264" s="103"/>
      <c r="D264" s="103"/>
      <c r="E264" s="252"/>
      <c r="F264" s="252"/>
      <c r="G264" s="252"/>
      <c r="H264" s="232"/>
      <c r="I264" s="257"/>
      <c r="J264" s="258"/>
      <c r="K264" s="258"/>
      <c r="L264" s="258"/>
      <c r="M264" s="258"/>
      <c r="N264" s="258"/>
      <c r="O264" s="258"/>
      <c r="P264" s="258"/>
      <c r="Q264" s="258"/>
      <c r="R264" s="259"/>
      <c r="S264" s="112"/>
      <c r="T264" s="228"/>
      <c r="U264" s="209"/>
      <c r="V264" s="103"/>
      <c r="W264" s="103"/>
      <c r="X264" s="209"/>
      <c r="Y264" s="209"/>
      <c r="Z264" s="209"/>
      <c r="AA264" s="209"/>
      <c r="AB264" s="209"/>
      <c r="AC264" s="209"/>
      <c r="AD264" s="209"/>
      <c r="AE264" s="209"/>
      <c r="AF264" s="209"/>
      <c r="AG264" s="209"/>
      <c r="AH264" s="209"/>
      <c r="AI264" s="209"/>
      <c r="AJ264" s="209"/>
      <c r="AK264" s="209"/>
      <c r="AL264" s="209"/>
      <c r="AM264" s="209"/>
    </row>
    <row r="265" ht="15.75" customHeight="1">
      <c r="A265" s="252"/>
      <c r="B265" s="252"/>
      <c r="C265" s="252"/>
      <c r="D265" s="252"/>
      <c r="E265" s="252"/>
      <c r="F265" s="252"/>
      <c r="G265" s="252"/>
      <c r="H265" s="256"/>
      <c r="I265" s="257"/>
      <c r="J265" s="258"/>
      <c r="K265" s="258"/>
      <c r="L265" s="258"/>
      <c r="M265" s="258"/>
      <c r="N265" s="258"/>
      <c r="O265" s="258"/>
      <c r="P265" s="258"/>
      <c r="Q265" s="258"/>
      <c r="R265" s="259"/>
      <c r="S265" s="119"/>
      <c r="T265" s="165"/>
      <c r="U265" s="209"/>
      <c r="V265" s="103"/>
      <c r="W265" s="103"/>
      <c r="X265" s="209"/>
      <c r="Y265" s="209"/>
      <c r="Z265" s="209"/>
      <c r="AA265" s="209"/>
      <c r="AB265" s="209"/>
      <c r="AC265" s="209"/>
      <c r="AD265" s="209"/>
      <c r="AE265" s="209"/>
      <c r="AF265" s="209"/>
      <c r="AG265" s="209"/>
      <c r="AH265" s="209"/>
      <c r="AI265" s="209"/>
      <c r="AJ265" s="209"/>
      <c r="AK265" s="209"/>
      <c r="AL265" s="209"/>
      <c r="AM265" s="209"/>
    </row>
    <row r="266" ht="15.75" customHeight="1">
      <c r="A266" s="103"/>
      <c r="B266" s="103"/>
      <c r="C266" s="103"/>
      <c r="D266" s="103"/>
      <c r="E266" s="252"/>
      <c r="F266" s="252"/>
      <c r="G266" s="252"/>
      <c r="H266" s="232"/>
      <c r="I266" s="257"/>
      <c r="J266" s="258"/>
      <c r="K266" s="258"/>
      <c r="L266" s="258"/>
      <c r="M266" s="258"/>
      <c r="N266" s="258"/>
      <c r="O266" s="258"/>
      <c r="P266" s="258"/>
      <c r="Q266" s="258"/>
      <c r="R266" s="259"/>
      <c r="S266" s="112"/>
      <c r="T266" s="228"/>
      <c r="U266" s="209"/>
      <c r="V266" s="103"/>
      <c r="W266" s="103"/>
      <c r="X266" s="209"/>
      <c r="Y266" s="209"/>
      <c r="Z266" s="209"/>
      <c r="AA266" s="209"/>
      <c r="AB266" s="209"/>
      <c r="AC266" s="209"/>
      <c r="AD266" s="209"/>
      <c r="AE266" s="209"/>
      <c r="AF266" s="209"/>
      <c r="AG266" s="209"/>
      <c r="AH266" s="209"/>
      <c r="AI266" s="209"/>
      <c r="AJ266" s="209"/>
      <c r="AK266" s="209"/>
      <c r="AL266" s="209"/>
      <c r="AM266" s="209"/>
    </row>
    <row r="267" ht="15.75" customHeight="1">
      <c r="A267" s="252"/>
      <c r="B267" s="252"/>
      <c r="C267" s="252"/>
      <c r="D267" s="252"/>
      <c r="E267" s="252"/>
      <c r="F267" s="252"/>
      <c r="G267" s="252"/>
      <c r="H267" s="256"/>
      <c r="I267" s="257"/>
      <c r="J267" s="258"/>
      <c r="K267" s="258"/>
      <c r="L267" s="258"/>
      <c r="M267" s="258"/>
      <c r="N267" s="258"/>
      <c r="O267" s="258"/>
      <c r="P267" s="258"/>
      <c r="Q267" s="258"/>
      <c r="R267" s="259"/>
      <c r="S267" s="119"/>
      <c r="T267" s="165"/>
      <c r="U267" s="209"/>
      <c r="V267" s="103"/>
      <c r="W267" s="103"/>
      <c r="X267" s="209"/>
      <c r="Y267" s="209"/>
      <c r="Z267" s="209"/>
      <c r="AA267" s="209"/>
      <c r="AB267" s="209"/>
      <c r="AC267" s="209"/>
      <c r="AD267" s="209"/>
      <c r="AE267" s="209"/>
      <c r="AF267" s="209"/>
      <c r="AG267" s="209"/>
      <c r="AH267" s="209"/>
      <c r="AI267" s="209"/>
      <c r="AJ267" s="209"/>
      <c r="AK267" s="209"/>
      <c r="AL267" s="209"/>
      <c r="AM267" s="209"/>
    </row>
    <row r="268" ht="15.75" customHeight="1">
      <c r="A268" s="103"/>
      <c r="B268" s="103"/>
      <c r="C268" s="103"/>
      <c r="D268" s="103"/>
      <c r="E268" s="252"/>
      <c r="F268" s="252"/>
      <c r="G268" s="252"/>
      <c r="H268" s="232"/>
      <c r="I268" s="257"/>
      <c r="J268" s="258"/>
      <c r="K268" s="258"/>
      <c r="L268" s="258"/>
      <c r="M268" s="258"/>
      <c r="N268" s="258"/>
      <c r="O268" s="258"/>
      <c r="P268" s="258"/>
      <c r="Q268" s="258"/>
      <c r="R268" s="259"/>
      <c r="S268" s="112"/>
      <c r="T268" s="228"/>
      <c r="U268" s="209"/>
      <c r="V268" s="103"/>
      <c r="W268" s="103"/>
      <c r="X268" s="209"/>
      <c r="Y268" s="209"/>
      <c r="Z268" s="209"/>
      <c r="AA268" s="209"/>
      <c r="AB268" s="209"/>
      <c r="AC268" s="209"/>
      <c r="AD268" s="209"/>
      <c r="AE268" s="209"/>
      <c r="AF268" s="209"/>
      <c r="AG268" s="209"/>
      <c r="AH268" s="209"/>
      <c r="AI268" s="209"/>
      <c r="AJ268" s="209"/>
      <c r="AK268" s="209"/>
      <c r="AL268" s="209"/>
      <c r="AM268" s="209"/>
    </row>
    <row r="269" ht="15.75" customHeight="1">
      <c r="A269" s="252"/>
      <c r="B269" s="252"/>
      <c r="C269" s="252"/>
      <c r="D269" s="252"/>
      <c r="E269" s="252"/>
      <c r="F269" s="252"/>
      <c r="G269" s="252"/>
      <c r="H269" s="256"/>
      <c r="I269" s="257"/>
      <c r="J269" s="258"/>
      <c r="K269" s="258"/>
      <c r="L269" s="258"/>
      <c r="M269" s="258"/>
      <c r="N269" s="258"/>
      <c r="O269" s="258"/>
      <c r="P269" s="258"/>
      <c r="Q269" s="258"/>
      <c r="R269" s="259"/>
      <c r="S269" s="119"/>
      <c r="T269" s="165"/>
      <c r="U269" s="209"/>
      <c r="V269" s="103"/>
      <c r="W269" s="103"/>
      <c r="X269" s="209"/>
      <c r="Y269" s="209"/>
      <c r="Z269" s="209"/>
      <c r="AA269" s="209"/>
      <c r="AB269" s="209"/>
      <c r="AC269" s="209"/>
      <c r="AD269" s="209"/>
      <c r="AE269" s="209"/>
      <c r="AF269" s="209"/>
      <c r="AG269" s="209"/>
      <c r="AH269" s="209"/>
      <c r="AI269" s="209"/>
      <c r="AJ269" s="209"/>
      <c r="AK269" s="209"/>
      <c r="AL269" s="209"/>
      <c r="AM269" s="209"/>
    </row>
    <row r="270" ht="15.75" customHeight="1">
      <c r="A270" s="103"/>
      <c r="B270" s="103"/>
      <c r="C270" s="103"/>
      <c r="D270" s="103"/>
      <c r="E270" s="252"/>
      <c r="F270" s="252"/>
      <c r="G270" s="252"/>
      <c r="H270" s="232"/>
      <c r="I270" s="257"/>
      <c r="J270" s="258"/>
      <c r="K270" s="258"/>
      <c r="L270" s="258"/>
      <c r="M270" s="258"/>
      <c r="N270" s="258"/>
      <c r="O270" s="258"/>
      <c r="P270" s="258"/>
      <c r="Q270" s="258"/>
      <c r="R270" s="259"/>
      <c r="S270" s="112"/>
      <c r="T270" s="228"/>
      <c r="U270" s="209"/>
      <c r="V270" s="103"/>
      <c r="W270" s="103"/>
      <c r="X270" s="209"/>
      <c r="Y270" s="209"/>
      <c r="Z270" s="209"/>
      <c r="AA270" s="209"/>
      <c r="AB270" s="209"/>
      <c r="AC270" s="209"/>
      <c r="AD270" s="209"/>
      <c r="AE270" s="209"/>
      <c r="AF270" s="209"/>
      <c r="AG270" s="209"/>
      <c r="AH270" s="209"/>
      <c r="AI270" s="209"/>
      <c r="AJ270" s="209"/>
      <c r="AK270" s="209"/>
      <c r="AL270" s="209"/>
      <c r="AM270" s="209"/>
    </row>
    <row r="271" ht="15.75" customHeight="1">
      <c r="A271" s="252"/>
      <c r="B271" s="252"/>
      <c r="C271" s="252"/>
      <c r="D271" s="252"/>
      <c r="E271" s="252"/>
      <c r="F271" s="252"/>
      <c r="G271" s="252"/>
      <c r="H271" s="256"/>
      <c r="I271" s="257"/>
      <c r="J271" s="258"/>
      <c r="K271" s="258"/>
      <c r="L271" s="258"/>
      <c r="M271" s="258"/>
      <c r="N271" s="258"/>
      <c r="O271" s="258"/>
      <c r="P271" s="258"/>
      <c r="Q271" s="258"/>
      <c r="R271" s="259"/>
      <c r="S271" s="119"/>
      <c r="T271" s="165"/>
      <c r="U271" s="209"/>
      <c r="V271" s="103"/>
      <c r="W271" s="103"/>
      <c r="X271" s="209"/>
      <c r="Y271" s="209"/>
      <c r="Z271" s="209"/>
      <c r="AA271" s="209"/>
      <c r="AB271" s="209"/>
      <c r="AC271" s="209"/>
      <c r="AD271" s="209"/>
      <c r="AE271" s="209"/>
      <c r="AF271" s="209"/>
      <c r="AG271" s="209"/>
      <c r="AH271" s="209"/>
      <c r="AI271" s="209"/>
      <c r="AJ271" s="209"/>
      <c r="AK271" s="209"/>
      <c r="AL271" s="209"/>
      <c r="AM271" s="209"/>
    </row>
    <row r="272" ht="15.75" customHeight="1">
      <c r="A272" s="103"/>
      <c r="B272" s="103"/>
      <c r="C272" s="103"/>
      <c r="D272" s="103"/>
      <c r="E272" s="252"/>
      <c r="F272" s="252"/>
      <c r="G272" s="252"/>
      <c r="H272" s="232"/>
      <c r="I272" s="257"/>
      <c r="J272" s="258"/>
      <c r="K272" s="258"/>
      <c r="L272" s="258"/>
      <c r="M272" s="258"/>
      <c r="N272" s="258"/>
      <c r="O272" s="258"/>
      <c r="P272" s="258"/>
      <c r="Q272" s="258"/>
      <c r="R272" s="259"/>
      <c r="S272" s="112"/>
      <c r="T272" s="228"/>
      <c r="U272" s="209"/>
      <c r="V272" s="103"/>
      <c r="W272" s="103"/>
      <c r="X272" s="209"/>
      <c r="Y272" s="209"/>
      <c r="Z272" s="209"/>
      <c r="AA272" s="209"/>
      <c r="AB272" s="209"/>
      <c r="AC272" s="209"/>
      <c r="AD272" s="209"/>
      <c r="AE272" s="209"/>
      <c r="AF272" s="209"/>
      <c r="AG272" s="209"/>
      <c r="AH272" s="209"/>
      <c r="AI272" s="209"/>
      <c r="AJ272" s="209"/>
      <c r="AK272" s="209"/>
      <c r="AL272" s="209"/>
      <c r="AM272" s="209"/>
    </row>
    <row r="273" ht="15.75" customHeight="1">
      <c r="A273" s="252"/>
      <c r="B273" s="252"/>
      <c r="C273" s="252"/>
      <c r="D273" s="252"/>
      <c r="E273" s="252"/>
      <c r="F273" s="252"/>
      <c r="G273" s="252"/>
      <c r="H273" s="256"/>
      <c r="I273" s="257"/>
      <c r="J273" s="258"/>
      <c r="K273" s="258"/>
      <c r="L273" s="258"/>
      <c r="M273" s="258"/>
      <c r="N273" s="258"/>
      <c r="O273" s="258"/>
      <c r="P273" s="258"/>
      <c r="Q273" s="258"/>
      <c r="R273" s="259"/>
      <c r="S273" s="119"/>
      <c r="T273" s="165"/>
      <c r="U273" s="209"/>
      <c r="V273" s="103"/>
      <c r="W273" s="103"/>
      <c r="X273" s="209"/>
      <c r="Y273" s="209"/>
      <c r="Z273" s="209"/>
      <c r="AA273" s="209"/>
      <c r="AB273" s="209"/>
      <c r="AC273" s="209"/>
      <c r="AD273" s="209"/>
      <c r="AE273" s="209"/>
      <c r="AF273" s="209"/>
      <c r="AG273" s="209"/>
      <c r="AH273" s="209"/>
      <c r="AI273" s="209"/>
      <c r="AJ273" s="209"/>
      <c r="AK273" s="209"/>
      <c r="AL273" s="209"/>
      <c r="AM273" s="209"/>
    </row>
    <row r="274" ht="15.75" customHeight="1">
      <c r="A274" s="103"/>
      <c r="B274" s="103"/>
      <c r="C274" s="103"/>
      <c r="D274" s="103"/>
      <c r="E274" s="252"/>
      <c r="F274" s="252"/>
      <c r="G274" s="252"/>
      <c r="H274" s="232"/>
      <c r="I274" s="257"/>
      <c r="J274" s="258"/>
      <c r="K274" s="258"/>
      <c r="L274" s="258"/>
      <c r="M274" s="258"/>
      <c r="N274" s="258"/>
      <c r="O274" s="258"/>
      <c r="P274" s="258"/>
      <c r="Q274" s="258"/>
      <c r="R274" s="259"/>
      <c r="S274" s="112"/>
      <c r="T274" s="228"/>
      <c r="U274" s="209"/>
      <c r="V274" s="103"/>
      <c r="W274" s="103"/>
      <c r="X274" s="209"/>
      <c r="Y274" s="209"/>
      <c r="Z274" s="209"/>
      <c r="AA274" s="209"/>
      <c r="AB274" s="209"/>
      <c r="AC274" s="209"/>
      <c r="AD274" s="209"/>
      <c r="AE274" s="209"/>
      <c r="AF274" s="209"/>
      <c r="AG274" s="209"/>
      <c r="AH274" s="209"/>
      <c r="AI274" s="209"/>
      <c r="AJ274" s="209"/>
      <c r="AK274" s="209"/>
      <c r="AL274" s="209"/>
      <c r="AM274" s="209"/>
    </row>
    <row r="275" ht="15.75" customHeight="1">
      <c r="A275" s="252"/>
      <c r="B275" s="252"/>
      <c r="C275" s="252"/>
      <c r="D275" s="252"/>
      <c r="E275" s="252"/>
      <c r="F275" s="252"/>
      <c r="G275" s="252"/>
      <c r="H275" s="256"/>
      <c r="I275" s="257"/>
      <c r="J275" s="258"/>
      <c r="K275" s="258"/>
      <c r="L275" s="258"/>
      <c r="M275" s="258"/>
      <c r="N275" s="258"/>
      <c r="O275" s="258"/>
      <c r="P275" s="258"/>
      <c r="Q275" s="258"/>
      <c r="R275" s="259"/>
      <c r="S275" s="119"/>
      <c r="T275" s="165"/>
      <c r="U275" s="209"/>
      <c r="V275" s="103"/>
      <c r="W275" s="103"/>
      <c r="X275" s="209"/>
      <c r="Y275" s="209"/>
      <c r="Z275" s="209"/>
      <c r="AA275" s="209"/>
      <c r="AB275" s="209"/>
      <c r="AC275" s="209"/>
      <c r="AD275" s="209"/>
      <c r="AE275" s="209"/>
      <c r="AF275" s="209"/>
      <c r="AG275" s="209"/>
      <c r="AH275" s="209"/>
      <c r="AI275" s="209"/>
      <c r="AJ275" s="209"/>
      <c r="AK275" s="209"/>
      <c r="AL275" s="209"/>
      <c r="AM275" s="209"/>
    </row>
    <row r="276" ht="15.75" customHeight="1">
      <c r="A276" s="103"/>
      <c r="B276" s="103"/>
      <c r="C276" s="103"/>
      <c r="D276" s="103"/>
      <c r="E276" s="252"/>
      <c r="F276" s="252"/>
      <c r="G276" s="252"/>
      <c r="H276" s="232"/>
      <c r="I276" s="257"/>
      <c r="J276" s="258"/>
      <c r="K276" s="258"/>
      <c r="L276" s="258"/>
      <c r="M276" s="258"/>
      <c r="N276" s="258"/>
      <c r="O276" s="258"/>
      <c r="P276" s="258"/>
      <c r="Q276" s="258"/>
      <c r="R276" s="259"/>
      <c r="S276" s="112"/>
      <c r="T276" s="228"/>
      <c r="U276" s="209"/>
      <c r="V276" s="103"/>
      <c r="W276" s="103"/>
      <c r="X276" s="209"/>
      <c r="Y276" s="209"/>
      <c r="Z276" s="209"/>
      <c r="AA276" s="209"/>
      <c r="AB276" s="209"/>
      <c r="AC276" s="209"/>
      <c r="AD276" s="209"/>
      <c r="AE276" s="209"/>
      <c r="AF276" s="209"/>
      <c r="AG276" s="209"/>
      <c r="AH276" s="209"/>
      <c r="AI276" s="209"/>
      <c r="AJ276" s="209"/>
      <c r="AK276" s="209"/>
      <c r="AL276" s="209"/>
      <c r="AM276" s="209"/>
    </row>
    <row r="277" ht="15.75" customHeight="1">
      <c r="A277" s="252"/>
      <c r="B277" s="252"/>
      <c r="C277" s="252"/>
      <c r="D277" s="252"/>
      <c r="E277" s="252"/>
      <c r="F277" s="252"/>
      <c r="G277" s="252"/>
      <c r="H277" s="256"/>
      <c r="I277" s="257"/>
      <c r="J277" s="258"/>
      <c r="K277" s="258"/>
      <c r="L277" s="258"/>
      <c r="M277" s="258"/>
      <c r="N277" s="258"/>
      <c r="O277" s="258"/>
      <c r="P277" s="258"/>
      <c r="Q277" s="258"/>
      <c r="R277" s="259"/>
      <c r="S277" s="119"/>
      <c r="T277" s="165"/>
      <c r="U277" s="209"/>
      <c r="V277" s="103"/>
      <c r="W277" s="103"/>
      <c r="X277" s="209"/>
      <c r="Y277" s="209"/>
      <c r="Z277" s="209"/>
      <c r="AA277" s="209"/>
      <c r="AB277" s="209"/>
      <c r="AC277" s="209"/>
      <c r="AD277" s="209"/>
      <c r="AE277" s="209"/>
      <c r="AF277" s="209"/>
      <c r="AG277" s="209"/>
      <c r="AH277" s="209"/>
      <c r="AI277" s="209"/>
      <c r="AJ277" s="209"/>
      <c r="AK277" s="209"/>
      <c r="AL277" s="209"/>
      <c r="AM277" s="209"/>
    </row>
    <row r="278" ht="15.75" customHeight="1">
      <c r="A278" s="103"/>
      <c r="B278" s="103"/>
      <c r="C278" s="103"/>
      <c r="D278" s="103"/>
      <c r="E278" s="252"/>
      <c r="F278" s="252"/>
      <c r="G278" s="252"/>
      <c r="H278" s="232"/>
      <c r="I278" s="257"/>
      <c r="J278" s="258"/>
      <c r="K278" s="258"/>
      <c r="L278" s="258"/>
      <c r="M278" s="258"/>
      <c r="N278" s="258"/>
      <c r="O278" s="258"/>
      <c r="P278" s="258"/>
      <c r="Q278" s="258"/>
      <c r="R278" s="259"/>
      <c r="S278" s="112"/>
      <c r="T278" s="228"/>
      <c r="U278" s="209"/>
      <c r="V278" s="103"/>
      <c r="W278" s="103"/>
      <c r="X278" s="209"/>
      <c r="Y278" s="209"/>
      <c r="Z278" s="209"/>
      <c r="AA278" s="209"/>
      <c r="AB278" s="209"/>
      <c r="AC278" s="209"/>
      <c r="AD278" s="209"/>
      <c r="AE278" s="209"/>
      <c r="AF278" s="209"/>
      <c r="AG278" s="209"/>
      <c r="AH278" s="209"/>
      <c r="AI278" s="209"/>
      <c r="AJ278" s="209"/>
      <c r="AK278" s="209"/>
      <c r="AL278" s="209"/>
      <c r="AM278" s="209"/>
    </row>
    <row r="279" ht="15.75" customHeight="1">
      <c r="A279" s="252"/>
      <c r="B279" s="252"/>
      <c r="C279" s="252"/>
      <c r="D279" s="252"/>
      <c r="E279" s="252"/>
      <c r="F279" s="252"/>
      <c r="G279" s="252"/>
      <c r="H279" s="256"/>
      <c r="I279" s="257"/>
      <c r="J279" s="258"/>
      <c r="K279" s="258"/>
      <c r="L279" s="258"/>
      <c r="M279" s="258"/>
      <c r="N279" s="258"/>
      <c r="O279" s="258"/>
      <c r="P279" s="258"/>
      <c r="Q279" s="258"/>
      <c r="R279" s="259"/>
      <c r="S279" s="119"/>
      <c r="T279" s="165"/>
      <c r="U279" s="209"/>
      <c r="V279" s="103"/>
      <c r="W279" s="103"/>
      <c r="X279" s="209"/>
      <c r="Y279" s="209"/>
      <c r="Z279" s="209"/>
      <c r="AA279" s="209"/>
      <c r="AB279" s="209"/>
      <c r="AC279" s="209"/>
      <c r="AD279" s="209"/>
      <c r="AE279" s="209"/>
      <c r="AF279" s="209"/>
      <c r="AG279" s="209"/>
      <c r="AH279" s="209"/>
      <c r="AI279" s="209"/>
      <c r="AJ279" s="209"/>
      <c r="AK279" s="209"/>
      <c r="AL279" s="209"/>
      <c r="AM279" s="209"/>
    </row>
    <row r="280" ht="15.75" customHeight="1">
      <c r="A280" s="103"/>
      <c r="B280" s="103"/>
      <c r="C280" s="103"/>
      <c r="D280" s="103"/>
      <c r="E280" s="252"/>
      <c r="F280" s="252"/>
      <c r="G280" s="252"/>
      <c r="H280" s="232"/>
      <c r="I280" s="257"/>
      <c r="J280" s="258"/>
      <c r="K280" s="258"/>
      <c r="L280" s="258"/>
      <c r="M280" s="258"/>
      <c r="N280" s="258"/>
      <c r="O280" s="258"/>
      <c r="P280" s="258"/>
      <c r="Q280" s="258"/>
      <c r="R280" s="259"/>
      <c r="S280" s="112"/>
      <c r="T280" s="228"/>
      <c r="U280" s="209"/>
      <c r="V280" s="103"/>
      <c r="W280" s="103"/>
      <c r="X280" s="209"/>
      <c r="Y280" s="209"/>
      <c r="Z280" s="209"/>
      <c r="AA280" s="209"/>
      <c r="AB280" s="209"/>
      <c r="AC280" s="209"/>
      <c r="AD280" s="209"/>
      <c r="AE280" s="209"/>
      <c r="AF280" s="209"/>
      <c r="AG280" s="209"/>
      <c r="AH280" s="209"/>
      <c r="AI280" s="209"/>
      <c r="AJ280" s="209"/>
      <c r="AK280" s="209"/>
      <c r="AL280" s="209"/>
      <c r="AM280" s="209"/>
    </row>
    <row r="281" ht="15.75" customHeight="1">
      <c r="A281" s="252"/>
      <c r="B281" s="252"/>
      <c r="C281" s="252"/>
      <c r="D281" s="252"/>
      <c r="E281" s="252"/>
      <c r="F281" s="252"/>
      <c r="G281" s="252"/>
      <c r="H281" s="256"/>
      <c r="I281" s="261"/>
      <c r="J281" s="262"/>
      <c r="K281" s="262"/>
      <c r="L281" s="262"/>
      <c r="M281" s="262"/>
      <c r="N281" s="262"/>
      <c r="O281" s="262"/>
      <c r="P281" s="262"/>
      <c r="Q281" s="262"/>
      <c r="R281" s="263"/>
      <c r="S281" s="119"/>
      <c r="T281" s="165"/>
      <c r="U281" s="209"/>
      <c r="V281" s="103"/>
      <c r="W281" s="103"/>
      <c r="X281" s="209"/>
      <c r="Y281" s="209"/>
      <c r="Z281" s="209"/>
      <c r="AA281" s="209"/>
      <c r="AB281" s="209"/>
      <c r="AC281" s="209"/>
      <c r="AD281" s="209"/>
      <c r="AE281" s="209"/>
      <c r="AF281" s="209"/>
      <c r="AG281" s="209"/>
      <c r="AH281" s="209"/>
      <c r="AI281" s="209"/>
      <c r="AJ281" s="209"/>
      <c r="AK281" s="209"/>
      <c r="AL281" s="209"/>
      <c r="AM281" s="209"/>
    </row>
    <row r="282" ht="37.5" customHeight="1">
      <c r="A282" s="244"/>
      <c r="B282" s="96"/>
      <c r="C282" s="97"/>
      <c r="D282" s="245"/>
      <c r="E282" s="96"/>
      <c r="F282" s="96"/>
      <c r="G282" s="96"/>
      <c r="H282" s="96"/>
      <c r="I282" s="266"/>
      <c r="J282" s="127"/>
      <c r="K282" s="127"/>
      <c r="L282" s="119"/>
      <c r="M282" s="267" t="s">
        <v>306</v>
      </c>
      <c r="N282" s="127"/>
      <c r="O282" s="119"/>
      <c r="P282" s="267" t="s">
        <v>307</v>
      </c>
      <c r="Q282" s="127"/>
      <c r="R282" s="202"/>
      <c r="S282" s="246"/>
      <c r="T282" s="247"/>
      <c r="U282" s="248"/>
      <c r="V282" s="96"/>
      <c r="W282" s="96"/>
      <c r="X282" s="249"/>
      <c r="Y282" s="250"/>
      <c r="Z282" s="96"/>
      <c r="AA282" s="96"/>
      <c r="AB282" s="96"/>
      <c r="AC282" s="249"/>
      <c r="AD282" s="250"/>
      <c r="AE282" s="96"/>
      <c r="AF282" s="96"/>
      <c r="AG282" s="96"/>
      <c r="AH282" s="249"/>
      <c r="AI282" s="250"/>
      <c r="AJ282" s="96"/>
      <c r="AK282" s="97"/>
      <c r="AL282" s="250"/>
      <c r="AM282" s="97"/>
    </row>
    <row r="283" ht="15.75" customHeight="1">
      <c r="A283" s="213" t="s">
        <v>284</v>
      </c>
      <c r="B283" s="214" t="s">
        <v>29</v>
      </c>
      <c r="C283" s="214" t="s">
        <v>30</v>
      </c>
      <c r="D283" s="215" t="s">
        <v>32</v>
      </c>
      <c r="E283" s="5"/>
      <c r="F283" s="5"/>
      <c r="G283" s="6"/>
      <c r="H283" s="215" t="s">
        <v>33</v>
      </c>
      <c r="I283" s="216"/>
      <c r="J283" s="216"/>
      <c r="K283" s="216"/>
      <c r="L283" s="216"/>
      <c r="M283" s="216"/>
      <c r="N283" s="216"/>
      <c r="O283" s="216"/>
      <c r="P283" s="216"/>
      <c r="Q283" s="216"/>
      <c r="R283" s="216"/>
      <c r="S283" s="112"/>
      <c r="T283" s="228"/>
      <c r="U283" s="209"/>
      <c r="V283" s="103"/>
      <c r="W283" s="103"/>
      <c r="X283" s="209"/>
      <c r="Y283" s="209"/>
      <c r="Z283" s="209"/>
      <c r="AA283" s="209"/>
      <c r="AB283" s="209"/>
      <c r="AC283" s="209"/>
      <c r="AD283" s="209"/>
      <c r="AE283" s="209"/>
      <c r="AF283" s="209"/>
      <c r="AG283" s="209"/>
      <c r="AH283" s="209"/>
      <c r="AI283" s="209"/>
      <c r="AJ283" s="209"/>
      <c r="AK283" s="209"/>
      <c r="AL283" s="209"/>
      <c r="AM283" s="209"/>
    </row>
    <row r="284" ht="15.75" customHeight="1">
      <c r="A284" s="163"/>
      <c r="B284" s="105"/>
      <c r="C284" s="105"/>
      <c r="D284" s="164"/>
      <c r="E284" s="127"/>
      <c r="F284" s="127"/>
      <c r="G284" s="119"/>
      <c r="H284" s="164"/>
      <c r="I284" s="221"/>
      <c r="J284" s="221"/>
      <c r="K284" s="221"/>
      <c r="L284" s="221"/>
      <c r="M284" s="221"/>
      <c r="N284" s="221"/>
      <c r="O284" s="221"/>
      <c r="P284" s="221"/>
      <c r="Q284" s="221"/>
      <c r="R284" s="221"/>
      <c r="S284" s="119"/>
      <c r="T284" s="165"/>
      <c r="U284" s="209"/>
      <c r="V284" s="103"/>
      <c r="W284" s="103"/>
      <c r="X284" s="209"/>
      <c r="Y284" s="209"/>
      <c r="Z284" s="209"/>
      <c r="AA284" s="209"/>
      <c r="AB284" s="209"/>
      <c r="AC284" s="209"/>
      <c r="AD284" s="209"/>
      <c r="AE284" s="209"/>
      <c r="AF284" s="209"/>
      <c r="AG284" s="209"/>
      <c r="AH284" s="209"/>
      <c r="AI284" s="209"/>
      <c r="AJ284" s="209"/>
      <c r="AK284" s="209"/>
      <c r="AL284" s="209"/>
      <c r="AM284" s="209"/>
    </row>
    <row r="285" ht="15.75" customHeight="1">
      <c r="A285" s="103"/>
      <c r="B285" s="103"/>
      <c r="C285" s="103"/>
      <c r="D285" s="103"/>
      <c r="E285" s="252"/>
      <c r="F285" s="252"/>
      <c r="G285" s="252"/>
      <c r="H285" s="232"/>
      <c r="I285" s="253"/>
      <c r="J285" s="254"/>
      <c r="K285" s="254"/>
      <c r="L285" s="254"/>
      <c r="M285" s="254"/>
      <c r="N285" s="254"/>
      <c r="O285" s="254"/>
      <c r="P285" s="254"/>
      <c r="Q285" s="254"/>
      <c r="R285" s="255"/>
      <c r="S285" s="112"/>
      <c r="T285" s="228"/>
      <c r="U285" s="209"/>
      <c r="V285" s="103"/>
      <c r="W285" s="103"/>
      <c r="X285" s="209"/>
      <c r="Y285" s="209"/>
      <c r="Z285" s="209"/>
      <c r="AA285" s="209"/>
      <c r="AB285" s="209"/>
      <c r="AC285" s="209"/>
      <c r="AD285" s="209"/>
      <c r="AE285" s="209"/>
      <c r="AF285" s="209"/>
      <c r="AG285" s="209"/>
      <c r="AH285" s="209"/>
      <c r="AI285" s="209"/>
      <c r="AJ285" s="209"/>
      <c r="AK285" s="209"/>
      <c r="AL285" s="209"/>
      <c r="AM285" s="209"/>
    </row>
    <row r="286" ht="15.75" customHeight="1">
      <c r="A286" s="252"/>
      <c r="B286" s="252"/>
      <c r="C286" s="252"/>
      <c r="D286" s="252"/>
      <c r="E286" s="252"/>
      <c r="F286" s="252"/>
      <c r="G286" s="252"/>
      <c r="H286" s="256"/>
      <c r="I286" s="257"/>
      <c r="J286" s="258"/>
      <c r="K286" s="258"/>
      <c r="L286" s="258"/>
      <c r="M286" s="258"/>
      <c r="N286" s="258"/>
      <c r="O286" s="258"/>
      <c r="P286" s="258"/>
      <c r="Q286" s="258"/>
      <c r="R286" s="259"/>
      <c r="S286" s="119"/>
      <c r="T286" s="165"/>
      <c r="U286" s="209"/>
      <c r="V286" s="103"/>
      <c r="W286" s="103"/>
      <c r="X286" s="209"/>
      <c r="Y286" s="209"/>
      <c r="Z286" s="209"/>
      <c r="AA286" s="209"/>
      <c r="AB286" s="209"/>
      <c r="AC286" s="209"/>
      <c r="AD286" s="209"/>
      <c r="AE286" s="209"/>
      <c r="AF286" s="209"/>
      <c r="AG286" s="209"/>
      <c r="AH286" s="209"/>
      <c r="AI286" s="209"/>
      <c r="AJ286" s="209"/>
      <c r="AK286" s="209"/>
      <c r="AL286" s="209"/>
      <c r="AM286" s="209"/>
    </row>
    <row r="287" ht="15.75" customHeight="1">
      <c r="A287" s="103"/>
      <c r="B287" s="103"/>
      <c r="C287" s="103"/>
      <c r="D287" s="103"/>
      <c r="E287" s="252"/>
      <c r="F287" s="252"/>
      <c r="G287" s="252"/>
      <c r="H287" s="232"/>
      <c r="I287" s="257"/>
      <c r="J287" s="258"/>
      <c r="K287" s="258"/>
      <c r="L287" s="258"/>
      <c r="M287" s="258"/>
      <c r="N287" s="258"/>
      <c r="O287" s="258"/>
      <c r="P287" s="258"/>
      <c r="Q287" s="258"/>
      <c r="R287" s="259"/>
      <c r="S287" s="112"/>
      <c r="T287" s="228"/>
      <c r="U287" s="209"/>
      <c r="V287" s="103"/>
      <c r="W287" s="103"/>
      <c r="X287" s="209"/>
      <c r="Y287" s="209"/>
      <c r="Z287" s="209"/>
      <c r="AA287" s="209"/>
      <c r="AB287" s="209"/>
      <c r="AC287" s="209"/>
      <c r="AD287" s="209"/>
      <c r="AE287" s="209"/>
      <c r="AF287" s="209"/>
      <c r="AG287" s="209"/>
      <c r="AH287" s="209"/>
      <c r="AI287" s="209"/>
      <c r="AJ287" s="209"/>
      <c r="AK287" s="209"/>
      <c r="AL287" s="209"/>
      <c r="AM287" s="209"/>
    </row>
    <row r="288" ht="15.75" customHeight="1">
      <c r="A288" s="252"/>
      <c r="B288" s="252"/>
      <c r="C288" s="252"/>
      <c r="D288" s="252"/>
      <c r="E288" s="252"/>
      <c r="F288" s="252"/>
      <c r="G288" s="252"/>
      <c r="H288" s="256"/>
      <c r="I288" s="257"/>
      <c r="J288" s="258"/>
      <c r="K288" s="258"/>
      <c r="L288" s="258"/>
      <c r="M288" s="258"/>
      <c r="N288" s="258"/>
      <c r="O288" s="258"/>
      <c r="P288" s="258"/>
      <c r="Q288" s="258"/>
      <c r="R288" s="259"/>
      <c r="S288" s="119"/>
      <c r="T288" s="165"/>
      <c r="U288" s="209"/>
      <c r="V288" s="103"/>
      <c r="W288" s="103"/>
      <c r="X288" s="209"/>
      <c r="Y288" s="209"/>
      <c r="Z288" s="209"/>
      <c r="AA288" s="209"/>
      <c r="AB288" s="209"/>
      <c r="AC288" s="209"/>
      <c r="AD288" s="209"/>
      <c r="AE288" s="209"/>
      <c r="AF288" s="209"/>
      <c r="AG288" s="209"/>
      <c r="AH288" s="209"/>
      <c r="AI288" s="209"/>
      <c r="AJ288" s="209"/>
      <c r="AK288" s="209"/>
      <c r="AL288" s="209"/>
      <c r="AM288" s="209"/>
    </row>
    <row r="289" ht="15.75" customHeight="1">
      <c r="A289" s="103"/>
      <c r="B289" s="103"/>
      <c r="C289" s="103"/>
      <c r="D289" s="103"/>
      <c r="E289" s="252"/>
      <c r="F289" s="252"/>
      <c r="G289" s="252"/>
      <c r="H289" s="232"/>
      <c r="I289" s="257"/>
      <c r="J289" s="258"/>
      <c r="K289" s="258"/>
      <c r="L289" s="258"/>
      <c r="M289" s="258"/>
      <c r="N289" s="258"/>
      <c r="O289" s="258"/>
      <c r="P289" s="258"/>
      <c r="Q289" s="258"/>
      <c r="R289" s="259"/>
      <c r="S289" s="112"/>
      <c r="T289" s="228"/>
      <c r="U289" s="209"/>
      <c r="V289" s="103"/>
      <c r="W289" s="103"/>
      <c r="X289" s="209"/>
      <c r="Y289" s="209"/>
      <c r="Z289" s="209"/>
      <c r="AA289" s="209"/>
      <c r="AB289" s="209"/>
      <c r="AC289" s="209"/>
      <c r="AD289" s="209"/>
      <c r="AE289" s="209"/>
      <c r="AF289" s="209"/>
      <c r="AG289" s="209"/>
      <c r="AH289" s="209"/>
      <c r="AI289" s="209"/>
      <c r="AJ289" s="209"/>
      <c r="AK289" s="209"/>
      <c r="AL289" s="209"/>
      <c r="AM289" s="209"/>
    </row>
    <row r="290" ht="15.75" customHeight="1">
      <c r="A290" s="252"/>
      <c r="B290" s="252"/>
      <c r="C290" s="252"/>
      <c r="D290" s="252"/>
      <c r="E290" s="252"/>
      <c r="F290" s="252"/>
      <c r="G290" s="252"/>
      <c r="H290" s="256"/>
      <c r="I290" s="257"/>
      <c r="J290" s="258"/>
      <c r="K290" s="258"/>
      <c r="L290" s="258"/>
      <c r="M290" s="258"/>
      <c r="N290" s="258"/>
      <c r="O290" s="258"/>
      <c r="P290" s="258"/>
      <c r="Q290" s="258"/>
      <c r="R290" s="259"/>
      <c r="S290" s="119"/>
      <c r="T290" s="165"/>
      <c r="U290" s="209"/>
      <c r="V290" s="103"/>
      <c r="W290" s="103"/>
      <c r="X290" s="209"/>
      <c r="Y290" s="209"/>
      <c r="Z290" s="209"/>
      <c r="AA290" s="209"/>
      <c r="AB290" s="209"/>
      <c r="AC290" s="209"/>
      <c r="AD290" s="209"/>
      <c r="AE290" s="209"/>
      <c r="AF290" s="209"/>
      <c r="AG290" s="209"/>
      <c r="AH290" s="209"/>
      <c r="AI290" s="209"/>
      <c r="AJ290" s="209"/>
      <c r="AK290" s="209"/>
      <c r="AL290" s="209"/>
      <c r="AM290" s="209"/>
    </row>
    <row r="291" ht="15.75" customHeight="1">
      <c r="A291" s="103"/>
      <c r="B291" s="103"/>
      <c r="C291" s="103"/>
      <c r="D291" s="103"/>
      <c r="E291" s="252"/>
      <c r="F291" s="252"/>
      <c r="G291" s="252"/>
      <c r="H291" s="232"/>
      <c r="I291" s="257"/>
      <c r="J291" s="258"/>
      <c r="K291" s="258"/>
      <c r="L291" s="258"/>
      <c r="M291" s="258"/>
      <c r="N291" s="258"/>
      <c r="O291" s="258"/>
      <c r="P291" s="258"/>
      <c r="Q291" s="258"/>
      <c r="R291" s="259"/>
      <c r="S291" s="112"/>
      <c r="T291" s="228"/>
      <c r="U291" s="209"/>
      <c r="V291" s="103"/>
      <c r="W291" s="103"/>
      <c r="X291" s="209"/>
      <c r="Y291" s="209"/>
      <c r="Z291" s="209"/>
      <c r="AA291" s="209"/>
      <c r="AB291" s="209"/>
      <c r="AC291" s="209"/>
      <c r="AD291" s="209"/>
      <c r="AE291" s="209"/>
      <c r="AF291" s="209"/>
      <c r="AG291" s="209"/>
      <c r="AH291" s="209"/>
      <c r="AI291" s="209"/>
      <c r="AJ291" s="209"/>
      <c r="AK291" s="209"/>
      <c r="AL291" s="209"/>
      <c r="AM291" s="209"/>
    </row>
    <row r="292" ht="15.75" customHeight="1">
      <c r="A292" s="252"/>
      <c r="B292" s="252"/>
      <c r="C292" s="252"/>
      <c r="D292" s="252"/>
      <c r="E292" s="252"/>
      <c r="F292" s="252"/>
      <c r="G292" s="252"/>
      <c r="H292" s="256"/>
      <c r="I292" s="257"/>
      <c r="J292" s="258"/>
      <c r="K292" s="258"/>
      <c r="L292" s="258"/>
      <c r="M292" s="258"/>
      <c r="N292" s="258"/>
      <c r="O292" s="258"/>
      <c r="P292" s="258"/>
      <c r="Q292" s="258"/>
      <c r="R292" s="259"/>
      <c r="S292" s="119"/>
      <c r="T292" s="165"/>
      <c r="U292" s="209"/>
      <c r="V292" s="103"/>
      <c r="W292" s="103"/>
      <c r="X292" s="209"/>
      <c r="Y292" s="209"/>
      <c r="Z292" s="209"/>
      <c r="AA292" s="209"/>
      <c r="AB292" s="209"/>
      <c r="AC292" s="209"/>
      <c r="AD292" s="209"/>
      <c r="AE292" s="209"/>
      <c r="AF292" s="209"/>
      <c r="AG292" s="209"/>
      <c r="AH292" s="209"/>
      <c r="AI292" s="209"/>
      <c r="AJ292" s="209"/>
      <c r="AK292" s="209"/>
      <c r="AL292" s="209"/>
      <c r="AM292" s="209"/>
    </row>
    <row r="293" ht="15.75" customHeight="1">
      <c r="A293" s="103"/>
      <c r="B293" s="103"/>
      <c r="C293" s="103"/>
      <c r="D293" s="103"/>
      <c r="E293" s="252"/>
      <c r="F293" s="252"/>
      <c r="G293" s="252"/>
      <c r="H293" s="232"/>
      <c r="I293" s="257"/>
      <c r="J293" s="258"/>
      <c r="K293" s="258"/>
      <c r="L293" s="258"/>
      <c r="M293" s="258"/>
      <c r="N293" s="258"/>
      <c r="O293" s="258"/>
      <c r="P293" s="258"/>
      <c r="Q293" s="258"/>
      <c r="R293" s="259"/>
      <c r="S293" s="112"/>
      <c r="T293" s="228"/>
      <c r="U293" s="209"/>
      <c r="V293" s="103"/>
      <c r="W293" s="103"/>
      <c r="X293" s="209"/>
      <c r="Y293" s="209"/>
      <c r="Z293" s="209"/>
      <c r="AA293" s="209"/>
      <c r="AB293" s="209"/>
      <c r="AC293" s="209"/>
      <c r="AD293" s="209"/>
      <c r="AE293" s="209"/>
      <c r="AF293" s="209"/>
      <c r="AG293" s="209"/>
      <c r="AH293" s="209"/>
      <c r="AI293" s="209"/>
      <c r="AJ293" s="209"/>
      <c r="AK293" s="209"/>
      <c r="AL293" s="209"/>
      <c r="AM293" s="209"/>
    </row>
    <row r="294" ht="15.75" customHeight="1">
      <c r="A294" s="252"/>
      <c r="B294" s="252"/>
      <c r="C294" s="252"/>
      <c r="D294" s="252"/>
      <c r="E294" s="252"/>
      <c r="F294" s="252"/>
      <c r="G294" s="252"/>
      <c r="H294" s="256"/>
      <c r="I294" s="257"/>
      <c r="J294" s="258"/>
      <c r="K294" s="258"/>
      <c r="L294" s="258"/>
      <c r="M294" s="258"/>
      <c r="N294" s="258"/>
      <c r="O294" s="258"/>
      <c r="P294" s="258"/>
      <c r="Q294" s="258"/>
      <c r="R294" s="259"/>
      <c r="S294" s="119"/>
      <c r="T294" s="165"/>
      <c r="U294" s="209"/>
      <c r="V294" s="103"/>
      <c r="W294" s="103"/>
      <c r="X294" s="209"/>
      <c r="Y294" s="209"/>
      <c r="Z294" s="209"/>
      <c r="AA294" s="209"/>
      <c r="AB294" s="209"/>
      <c r="AC294" s="209"/>
      <c r="AD294" s="209"/>
      <c r="AE294" s="209"/>
      <c r="AF294" s="209"/>
      <c r="AG294" s="209"/>
      <c r="AH294" s="209"/>
      <c r="AI294" s="209"/>
      <c r="AJ294" s="209"/>
      <c r="AK294" s="209"/>
      <c r="AL294" s="209"/>
      <c r="AM294" s="209"/>
    </row>
    <row r="295" ht="15.75" customHeight="1">
      <c r="A295" s="103"/>
      <c r="B295" s="103"/>
      <c r="C295" s="103"/>
      <c r="D295" s="103"/>
      <c r="E295" s="252"/>
      <c r="F295" s="252"/>
      <c r="G295" s="252"/>
      <c r="H295" s="232"/>
      <c r="I295" s="257"/>
      <c r="J295" s="258"/>
      <c r="K295" s="258"/>
      <c r="L295" s="258"/>
      <c r="M295" s="258"/>
      <c r="N295" s="258"/>
      <c r="O295" s="258"/>
      <c r="P295" s="258"/>
      <c r="Q295" s="258"/>
      <c r="R295" s="259"/>
      <c r="S295" s="112"/>
      <c r="T295" s="228"/>
      <c r="U295" s="209"/>
      <c r="V295" s="103"/>
      <c r="W295" s="103"/>
      <c r="X295" s="209"/>
      <c r="Y295" s="209"/>
      <c r="Z295" s="209"/>
      <c r="AA295" s="209"/>
      <c r="AB295" s="209"/>
      <c r="AC295" s="209"/>
      <c r="AD295" s="209"/>
      <c r="AE295" s="209"/>
      <c r="AF295" s="209"/>
      <c r="AG295" s="209"/>
      <c r="AH295" s="209"/>
      <c r="AI295" s="209"/>
      <c r="AJ295" s="209"/>
      <c r="AK295" s="209"/>
      <c r="AL295" s="209"/>
      <c r="AM295" s="209"/>
    </row>
    <row r="296" ht="15.75" customHeight="1">
      <c r="A296" s="252"/>
      <c r="B296" s="252"/>
      <c r="C296" s="252"/>
      <c r="D296" s="252"/>
      <c r="E296" s="252"/>
      <c r="F296" s="252"/>
      <c r="G296" s="252"/>
      <c r="H296" s="256"/>
      <c r="I296" s="257"/>
      <c r="J296" s="258"/>
      <c r="K296" s="258"/>
      <c r="L296" s="258"/>
      <c r="M296" s="258"/>
      <c r="N296" s="258"/>
      <c r="O296" s="258"/>
      <c r="P296" s="258"/>
      <c r="Q296" s="258"/>
      <c r="R296" s="259"/>
      <c r="S296" s="119"/>
      <c r="T296" s="165"/>
      <c r="U296" s="209"/>
      <c r="V296" s="103"/>
      <c r="W296" s="103"/>
      <c r="X296" s="209"/>
      <c r="Y296" s="209"/>
      <c r="Z296" s="209"/>
      <c r="AA296" s="209"/>
      <c r="AB296" s="209"/>
      <c r="AC296" s="209"/>
      <c r="AD296" s="209"/>
      <c r="AE296" s="209"/>
      <c r="AF296" s="209"/>
      <c r="AG296" s="209"/>
      <c r="AH296" s="209"/>
      <c r="AI296" s="209"/>
      <c r="AJ296" s="209"/>
      <c r="AK296" s="209"/>
      <c r="AL296" s="209"/>
      <c r="AM296" s="209"/>
    </row>
    <row r="297" ht="15.75" customHeight="1">
      <c r="A297" s="103"/>
      <c r="B297" s="103"/>
      <c r="C297" s="103"/>
      <c r="D297" s="103"/>
      <c r="E297" s="252"/>
      <c r="F297" s="252"/>
      <c r="G297" s="252"/>
      <c r="H297" s="232"/>
      <c r="I297" s="257"/>
      <c r="J297" s="258"/>
      <c r="K297" s="258"/>
      <c r="L297" s="258"/>
      <c r="M297" s="258"/>
      <c r="N297" s="258"/>
      <c r="O297" s="258"/>
      <c r="P297" s="258"/>
      <c r="Q297" s="258"/>
      <c r="R297" s="259"/>
      <c r="S297" s="112"/>
      <c r="T297" s="228"/>
      <c r="U297" s="209"/>
      <c r="V297" s="103"/>
      <c r="W297" s="103"/>
      <c r="X297" s="209"/>
      <c r="Y297" s="209"/>
      <c r="Z297" s="209"/>
      <c r="AA297" s="209"/>
      <c r="AB297" s="209"/>
      <c r="AC297" s="209"/>
      <c r="AD297" s="209"/>
      <c r="AE297" s="209"/>
      <c r="AF297" s="209"/>
      <c r="AG297" s="209"/>
      <c r="AH297" s="209"/>
      <c r="AI297" s="209"/>
      <c r="AJ297" s="209"/>
      <c r="AK297" s="209"/>
      <c r="AL297" s="209"/>
      <c r="AM297" s="209"/>
    </row>
    <row r="298" ht="15.75" customHeight="1">
      <c r="A298" s="252"/>
      <c r="B298" s="252"/>
      <c r="C298" s="252"/>
      <c r="D298" s="252"/>
      <c r="E298" s="252"/>
      <c r="F298" s="252"/>
      <c r="G298" s="252"/>
      <c r="H298" s="256"/>
      <c r="I298" s="257"/>
      <c r="J298" s="258"/>
      <c r="K298" s="258"/>
      <c r="L298" s="258"/>
      <c r="M298" s="258"/>
      <c r="N298" s="258"/>
      <c r="O298" s="258"/>
      <c r="P298" s="258"/>
      <c r="Q298" s="258"/>
      <c r="R298" s="259"/>
      <c r="S298" s="119"/>
      <c r="T298" s="165"/>
      <c r="U298" s="209"/>
      <c r="V298" s="103"/>
      <c r="W298" s="103"/>
      <c r="X298" s="209"/>
      <c r="Y298" s="209"/>
      <c r="Z298" s="209"/>
      <c r="AA298" s="209"/>
      <c r="AB298" s="209"/>
      <c r="AC298" s="209"/>
      <c r="AD298" s="209"/>
      <c r="AE298" s="209"/>
      <c r="AF298" s="209"/>
      <c r="AG298" s="209"/>
      <c r="AH298" s="209"/>
      <c r="AI298" s="209"/>
      <c r="AJ298" s="209"/>
      <c r="AK298" s="209"/>
      <c r="AL298" s="209"/>
      <c r="AM298" s="209"/>
    </row>
    <row r="299" ht="15.75" customHeight="1">
      <c r="A299" s="103"/>
      <c r="B299" s="103"/>
      <c r="C299" s="103"/>
      <c r="D299" s="103"/>
      <c r="E299" s="252"/>
      <c r="F299" s="252"/>
      <c r="G299" s="252"/>
      <c r="H299" s="232"/>
      <c r="I299" s="257"/>
      <c r="J299" s="258"/>
      <c r="K299" s="258"/>
      <c r="L299" s="258"/>
      <c r="M299" s="258"/>
      <c r="N299" s="258"/>
      <c r="O299" s="258"/>
      <c r="P299" s="258"/>
      <c r="Q299" s="258"/>
      <c r="R299" s="259"/>
      <c r="S299" s="112"/>
      <c r="T299" s="228"/>
      <c r="U299" s="209"/>
      <c r="V299" s="103"/>
      <c r="W299" s="103"/>
      <c r="X299" s="209"/>
      <c r="Y299" s="209"/>
      <c r="Z299" s="209"/>
      <c r="AA299" s="209"/>
      <c r="AB299" s="209"/>
      <c r="AC299" s="209"/>
      <c r="AD299" s="209"/>
      <c r="AE299" s="209"/>
      <c r="AF299" s="209"/>
      <c r="AG299" s="209"/>
      <c r="AH299" s="209"/>
      <c r="AI299" s="209"/>
      <c r="AJ299" s="209"/>
      <c r="AK299" s="209"/>
      <c r="AL299" s="209"/>
      <c r="AM299" s="209"/>
    </row>
    <row r="300" ht="15.75" customHeight="1">
      <c r="A300" s="252"/>
      <c r="B300" s="252"/>
      <c r="C300" s="252"/>
      <c r="D300" s="252"/>
      <c r="E300" s="252"/>
      <c r="F300" s="252"/>
      <c r="G300" s="252"/>
      <c r="H300" s="256"/>
      <c r="I300" s="257"/>
      <c r="J300" s="258"/>
      <c r="K300" s="258"/>
      <c r="L300" s="258"/>
      <c r="M300" s="258"/>
      <c r="N300" s="258"/>
      <c r="O300" s="258"/>
      <c r="P300" s="258"/>
      <c r="Q300" s="258"/>
      <c r="R300" s="259"/>
      <c r="S300" s="119"/>
      <c r="T300" s="165"/>
      <c r="U300" s="209"/>
      <c r="V300" s="103"/>
      <c r="W300" s="103"/>
      <c r="X300" s="209"/>
      <c r="Y300" s="209"/>
      <c r="Z300" s="209"/>
      <c r="AA300" s="209"/>
      <c r="AB300" s="209"/>
      <c r="AC300" s="209"/>
      <c r="AD300" s="209"/>
      <c r="AE300" s="209"/>
      <c r="AF300" s="209"/>
      <c r="AG300" s="209"/>
      <c r="AH300" s="209"/>
      <c r="AI300" s="209"/>
      <c r="AJ300" s="209"/>
      <c r="AK300" s="209"/>
      <c r="AL300" s="209"/>
      <c r="AM300" s="209"/>
    </row>
    <row r="301" ht="15.75" customHeight="1">
      <c r="A301" s="103"/>
      <c r="B301" s="103"/>
      <c r="C301" s="103"/>
      <c r="D301" s="103"/>
      <c r="E301" s="252"/>
      <c r="F301" s="252"/>
      <c r="G301" s="252"/>
      <c r="H301" s="232"/>
      <c r="I301" s="257"/>
      <c r="J301" s="258"/>
      <c r="K301" s="258"/>
      <c r="L301" s="258"/>
      <c r="M301" s="258"/>
      <c r="N301" s="258"/>
      <c r="O301" s="258"/>
      <c r="P301" s="258"/>
      <c r="Q301" s="258"/>
      <c r="R301" s="259"/>
      <c r="S301" s="112"/>
      <c r="T301" s="228"/>
      <c r="U301" s="209"/>
      <c r="V301" s="103"/>
      <c r="W301" s="103"/>
      <c r="X301" s="209"/>
      <c r="Y301" s="209"/>
      <c r="Z301" s="209"/>
      <c r="AA301" s="209"/>
      <c r="AB301" s="209"/>
      <c r="AC301" s="209"/>
      <c r="AD301" s="209"/>
      <c r="AE301" s="209"/>
      <c r="AF301" s="209"/>
      <c r="AG301" s="209"/>
      <c r="AH301" s="209"/>
      <c r="AI301" s="209"/>
      <c r="AJ301" s="209"/>
      <c r="AK301" s="209"/>
      <c r="AL301" s="209"/>
      <c r="AM301" s="209"/>
    </row>
    <row r="302" ht="15.75" customHeight="1">
      <c r="A302" s="252"/>
      <c r="B302" s="252"/>
      <c r="C302" s="252"/>
      <c r="D302" s="252"/>
      <c r="E302" s="252"/>
      <c r="F302" s="252"/>
      <c r="G302" s="252"/>
      <c r="H302" s="256"/>
      <c r="I302" s="257"/>
      <c r="J302" s="258"/>
      <c r="K302" s="258"/>
      <c r="L302" s="258"/>
      <c r="M302" s="258"/>
      <c r="N302" s="258"/>
      <c r="O302" s="258"/>
      <c r="P302" s="258"/>
      <c r="Q302" s="258"/>
      <c r="R302" s="259"/>
      <c r="S302" s="119"/>
      <c r="T302" s="165"/>
      <c r="U302" s="209"/>
      <c r="V302" s="103"/>
      <c r="W302" s="103"/>
      <c r="X302" s="209"/>
      <c r="Y302" s="209"/>
      <c r="Z302" s="209"/>
      <c r="AA302" s="209"/>
      <c r="AB302" s="209"/>
      <c r="AC302" s="209"/>
      <c r="AD302" s="209"/>
      <c r="AE302" s="209"/>
      <c r="AF302" s="209"/>
      <c r="AG302" s="209"/>
      <c r="AH302" s="209"/>
      <c r="AI302" s="209"/>
      <c r="AJ302" s="209"/>
      <c r="AK302" s="209"/>
      <c r="AL302" s="209"/>
      <c r="AM302" s="209"/>
    </row>
    <row r="303" ht="15.75" customHeight="1">
      <c r="A303" s="103"/>
      <c r="B303" s="103"/>
      <c r="C303" s="103"/>
      <c r="D303" s="103"/>
      <c r="E303" s="252"/>
      <c r="F303" s="252"/>
      <c r="G303" s="252"/>
      <c r="H303" s="232"/>
      <c r="I303" s="257"/>
      <c r="J303" s="258"/>
      <c r="K303" s="258"/>
      <c r="L303" s="258"/>
      <c r="M303" s="258"/>
      <c r="N303" s="258"/>
      <c r="O303" s="258"/>
      <c r="P303" s="258"/>
      <c r="Q303" s="258"/>
      <c r="R303" s="259"/>
      <c r="S303" s="112"/>
      <c r="T303" s="228"/>
      <c r="U303" s="209"/>
      <c r="V303" s="103"/>
      <c r="W303" s="103"/>
      <c r="X303" s="209"/>
      <c r="Y303" s="209"/>
      <c r="Z303" s="209"/>
      <c r="AA303" s="209"/>
      <c r="AB303" s="209"/>
      <c r="AC303" s="209"/>
      <c r="AD303" s="209"/>
      <c r="AE303" s="209"/>
      <c r="AF303" s="209"/>
      <c r="AG303" s="209"/>
      <c r="AH303" s="209"/>
      <c r="AI303" s="209"/>
      <c r="AJ303" s="209"/>
      <c r="AK303" s="209"/>
      <c r="AL303" s="209"/>
      <c r="AM303" s="209"/>
    </row>
    <row r="304" ht="15.75" customHeight="1">
      <c r="A304" s="252"/>
      <c r="B304" s="252"/>
      <c r="C304" s="252"/>
      <c r="D304" s="252"/>
      <c r="E304" s="252"/>
      <c r="F304" s="252"/>
      <c r="G304" s="252"/>
      <c r="H304" s="256"/>
      <c r="I304" s="257"/>
      <c r="J304" s="258"/>
      <c r="K304" s="258"/>
      <c r="L304" s="258"/>
      <c r="M304" s="258"/>
      <c r="N304" s="258"/>
      <c r="O304" s="258"/>
      <c r="P304" s="258"/>
      <c r="Q304" s="258"/>
      <c r="R304" s="259"/>
      <c r="S304" s="119"/>
      <c r="T304" s="165"/>
      <c r="U304" s="209"/>
      <c r="V304" s="103"/>
      <c r="W304" s="103"/>
      <c r="X304" s="209"/>
      <c r="Y304" s="209"/>
      <c r="Z304" s="209"/>
      <c r="AA304" s="209"/>
      <c r="AB304" s="209"/>
      <c r="AC304" s="209"/>
      <c r="AD304" s="209"/>
      <c r="AE304" s="209"/>
      <c r="AF304" s="209"/>
      <c r="AG304" s="209"/>
      <c r="AH304" s="209"/>
      <c r="AI304" s="209"/>
      <c r="AJ304" s="209"/>
      <c r="AK304" s="209"/>
      <c r="AL304" s="209"/>
      <c r="AM304" s="209"/>
    </row>
    <row r="305" ht="15.75" customHeight="1">
      <c r="A305" s="103"/>
      <c r="B305" s="103"/>
      <c r="C305" s="103"/>
      <c r="D305" s="103"/>
      <c r="E305" s="252"/>
      <c r="F305" s="252"/>
      <c r="G305" s="252"/>
      <c r="H305" s="232"/>
      <c r="I305" s="257"/>
      <c r="J305" s="258"/>
      <c r="K305" s="258"/>
      <c r="L305" s="258"/>
      <c r="M305" s="258"/>
      <c r="N305" s="258"/>
      <c r="O305" s="258"/>
      <c r="P305" s="258"/>
      <c r="Q305" s="258"/>
      <c r="R305" s="259"/>
      <c r="S305" s="112"/>
      <c r="T305" s="228"/>
      <c r="U305" s="209"/>
      <c r="V305" s="103"/>
      <c r="W305" s="103"/>
      <c r="X305" s="209"/>
      <c r="Y305" s="209"/>
      <c r="Z305" s="209"/>
      <c r="AA305" s="209"/>
      <c r="AB305" s="209"/>
      <c r="AC305" s="209"/>
      <c r="AD305" s="209"/>
      <c r="AE305" s="209"/>
      <c r="AF305" s="209"/>
      <c r="AG305" s="209"/>
      <c r="AH305" s="209"/>
      <c r="AI305" s="209"/>
      <c r="AJ305" s="209"/>
      <c r="AK305" s="209"/>
      <c r="AL305" s="209"/>
      <c r="AM305" s="209"/>
    </row>
    <row r="306" ht="15.75" customHeight="1">
      <c r="A306" s="252"/>
      <c r="B306" s="252"/>
      <c r="C306" s="252"/>
      <c r="D306" s="252"/>
      <c r="E306" s="252"/>
      <c r="F306" s="252"/>
      <c r="G306" s="252"/>
      <c r="H306" s="256"/>
      <c r="I306" s="257"/>
      <c r="J306" s="258"/>
      <c r="K306" s="258"/>
      <c r="L306" s="258"/>
      <c r="M306" s="258"/>
      <c r="N306" s="258"/>
      <c r="O306" s="258"/>
      <c r="P306" s="258"/>
      <c r="Q306" s="258"/>
      <c r="R306" s="259"/>
      <c r="S306" s="119"/>
      <c r="T306" s="165"/>
      <c r="U306" s="209"/>
      <c r="V306" s="103"/>
      <c r="W306" s="103"/>
      <c r="X306" s="209"/>
      <c r="Y306" s="209"/>
      <c r="Z306" s="209"/>
      <c r="AA306" s="209"/>
      <c r="AB306" s="209"/>
      <c r="AC306" s="209"/>
      <c r="AD306" s="209"/>
      <c r="AE306" s="209"/>
      <c r="AF306" s="209"/>
      <c r="AG306" s="209"/>
      <c r="AH306" s="209"/>
      <c r="AI306" s="209"/>
      <c r="AJ306" s="209"/>
      <c r="AK306" s="209"/>
      <c r="AL306" s="209"/>
      <c r="AM306" s="209"/>
    </row>
    <row r="307" ht="15.75" customHeight="1">
      <c r="A307" s="103"/>
      <c r="B307" s="103"/>
      <c r="C307" s="103"/>
      <c r="D307" s="103"/>
      <c r="E307" s="252"/>
      <c r="F307" s="252"/>
      <c r="G307" s="252"/>
      <c r="H307" s="232"/>
      <c r="I307" s="257"/>
      <c r="J307" s="258"/>
      <c r="K307" s="258"/>
      <c r="L307" s="258"/>
      <c r="M307" s="258"/>
      <c r="N307" s="258"/>
      <c r="O307" s="258"/>
      <c r="P307" s="258"/>
      <c r="Q307" s="258"/>
      <c r="R307" s="259"/>
      <c r="S307" s="112"/>
      <c r="T307" s="228"/>
      <c r="U307" s="209"/>
      <c r="V307" s="103"/>
      <c r="W307" s="103"/>
      <c r="X307" s="209"/>
      <c r="Y307" s="209"/>
      <c r="Z307" s="209"/>
      <c r="AA307" s="209"/>
      <c r="AB307" s="209"/>
      <c r="AC307" s="209"/>
      <c r="AD307" s="209"/>
      <c r="AE307" s="209"/>
      <c r="AF307" s="209"/>
      <c r="AG307" s="209"/>
      <c r="AH307" s="209"/>
      <c r="AI307" s="209"/>
      <c r="AJ307" s="209"/>
      <c r="AK307" s="209"/>
      <c r="AL307" s="209"/>
      <c r="AM307" s="209"/>
    </row>
    <row r="308" ht="15.75" customHeight="1">
      <c r="A308" s="252"/>
      <c r="B308" s="252"/>
      <c r="C308" s="252"/>
      <c r="D308" s="252"/>
      <c r="E308" s="252"/>
      <c r="F308" s="252"/>
      <c r="G308" s="252"/>
      <c r="H308" s="256"/>
      <c r="I308" s="257"/>
      <c r="J308" s="258"/>
      <c r="K308" s="258"/>
      <c r="L308" s="258"/>
      <c r="M308" s="258"/>
      <c r="N308" s="258"/>
      <c r="O308" s="258"/>
      <c r="P308" s="258"/>
      <c r="Q308" s="258"/>
      <c r="R308" s="259"/>
      <c r="S308" s="119"/>
      <c r="T308" s="165"/>
      <c r="U308" s="209"/>
      <c r="V308" s="103"/>
      <c r="W308" s="103"/>
      <c r="X308" s="209"/>
      <c r="Y308" s="209"/>
      <c r="Z308" s="209"/>
      <c r="AA308" s="209"/>
      <c r="AB308" s="209"/>
      <c r="AC308" s="209"/>
      <c r="AD308" s="209"/>
      <c r="AE308" s="209"/>
      <c r="AF308" s="209"/>
      <c r="AG308" s="209"/>
      <c r="AH308" s="209"/>
      <c r="AI308" s="209"/>
      <c r="AJ308" s="209"/>
      <c r="AK308" s="209"/>
      <c r="AL308" s="209"/>
      <c r="AM308" s="209"/>
    </row>
    <row r="309" ht="15.75" customHeight="1">
      <c r="A309" s="103"/>
      <c r="B309" s="103"/>
      <c r="C309" s="103"/>
      <c r="D309" s="103"/>
      <c r="E309" s="252"/>
      <c r="F309" s="252"/>
      <c r="G309" s="252"/>
      <c r="H309" s="232"/>
      <c r="I309" s="257"/>
      <c r="J309" s="258"/>
      <c r="K309" s="258"/>
      <c r="L309" s="258"/>
      <c r="M309" s="258"/>
      <c r="N309" s="258"/>
      <c r="O309" s="258"/>
      <c r="P309" s="258"/>
      <c r="Q309" s="258"/>
      <c r="R309" s="259"/>
      <c r="S309" s="112"/>
      <c r="T309" s="228"/>
      <c r="U309" s="209"/>
      <c r="V309" s="103"/>
      <c r="W309" s="103"/>
      <c r="X309" s="209"/>
      <c r="Y309" s="209"/>
      <c r="Z309" s="209"/>
      <c r="AA309" s="209"/>
      <c r="AB309" s="209"/>
      <c r="AC309" s="209"/>
      <c r="AD309" s="209"/>
      <c r="AE309" s="209"/>
      <c r="AF309" s="209"/>
      <c r="AG309" s="209"/>
      <c r="AH309" s="209"/>
      <c r="AI309" s="209"/>
      <c r="AJ309" s="209"/>
      <c r="AK309" s="209"/>
      <c r="AL309" s="209"/>
      <c r="AM309" s="209"/>
    </row>
    <row r="310" ht="15.75" customHeight="1">
      <c r="A310" s="252"/>
      <c r="B310" s="252"/>
      <c r="C310" s="252"/>
      <c r="D310" s="252"/>
      <c r="E310" s="252"/>
      <c r="F310" s="252"/>
      <c r="G310" s="252"/>
      <c r="H310" s="256"/>
      <c r="I310" s="257"/>
      <c r="J310" s="258"/>
      <c r="K310" s="258"/>
      <c r="L310" s="258"/>
      <c r="M310" s="258"/>
      <c r="N310" s="258"/>
      <c r="O310" s="258"/>
      <c r="P310" s="258"/>
      <c r="Q310" s="258"/>
      <c r="R310" s="259"/>
      <c r="S310" s="119"/>
      <c r="T310" s="165"/>
      <c r="U310" s="209"/>
      <c r="V310" s="103"/>
      <c r="W310" s="103"/>
      <c r="X310" s="209"/>
      <c r="Y310" s="209"/>
      <c r="Z310" s="209"/>
      <c r="AA310" s="209"/>
      <c r="AB310" s="209"/>
      <c r="AC310" s="209"/>
      <c r="AD310" s="209"/>
      <c r="AE310" s="209"/>
      <c r="AF310" s="209"/>
      <c r="AG310" s="209"/>
      <c r="AH310" s="209"/>
      <c r="AI310" s="209"/>
      <c r="AJ310" s="209"/>
      <c r="AK310" s="209"/>
      <c r="AL310" s="209"/>
      <c r="AM310" s="209"/>
    </row>
    <row r="311" ht="15.75" customHeight="1">
      <c r="A311" s="103"/>
      <c r="B311" s="103"/>
      <c r="C311" s="103"/>
      <c r="D311" s="103"/>
      <c r="E311" s="252"/>
      <c r="F311" s="252"/>
      <c r="G311" s="252"/>
      <c r="H311" s="232"/>
      <c r="I311" s="257"/>
      <c r="J311" s="258"/>
      <c r="K311" s="258"/>
      <c r="L311" s="258"/>
      <c r="M311" s="258"/>
      <c r="N311" s="258"/>
      <c r="O311" s="258"/>
      <c r="P311" s="258"/>
      <c r="Q311" s="258"/>
      <c r="R311" s="259"/>
      <c r="S311" s="112"/>
      <c r="T311" s="228"/>
      <c r="U311" s="209"/>
      <c r="V311" s="103"/>
      <c r="W311" s="103"/>
      <c r="X311" s="209"/>
      <c r="Y311" s="209"/>
      <c r="Z311" s="209"/>
      <c r="AA311" s="209"/>
      <c r="AB311" s="209"/>
      <c r="AC311" s="209"/>
      <c r="AD311" s="209"/>
      <c r="AE311" s="209"/>
      <c r="AF311" s="209"/>
      <c r="AG311" s="209"/>
      <c r="AH311" s="209"/>
      <c r="AI311" s="209"/>
      <c r="AJ311" s="209"/>
      <c r="AK311" s="209"/>
      <c r="AL311" s="209"/>
      <c r="AM311" s="209"/>
    </row>
    <row r="312" ht="15.75" customHeight="1">
      <c r="A312" s="252"/>
      <c r="B312" s="252"/>
      <c r="C312" s="252"/>
      <c r="D312" s="252"/>
      <c r="E312" s="252"/>
      <c r="F312" s="252"/>
      <c r="G312" s="252"/>
      <c r="H312" s="256"/>
      <c r="I312" s="257"/>
      <c r="J312" s="258"/>
      <c r="K312" s="258"/>
      <c r="L312" s="258"/>
      <c r="M312" s="258"/>
      <c r="N312" s="258"/>
      <c r="O312" s="258"/>
      <c r="P312" s="258"/>
      <c r="Q312" s="258"/>
      <c r="R312" s="259"/>
      <c r="S312" s="119"/>
      <c r="T312" s="165"/>
      <c r="U312" s="209"/>
      <c r="V312" s="103"/>
      <c r="W312" s="103"/>
      <c r="X312" s="209"/>
      <c r="Y312" s="209"/>
      <c r="Z312" s="209"/>
      <c r="AA312" s="209"/>
      <c r="AB312" s="209"/>
      <c r="AC312" s="209"/>
      <c r="AD312" s="209"/>
      <c r="AE312" s="209"/>
      <c r="AF312" s="209"/>
      <c r="AG312" s="209"/>
      <c r="AH312" s="209"/>
      <c r="AI312" s="209"/>
      <c r="AJ312" s="209"/>
      <c r="AK312" s="209"/>
      <c r="AL312" s="209"/>
      <c r="AM312" s="209"/>
    </row>
    <row r="313" ht="15.75" customHeight="1">
      <c r="A313" s="103"/>
      <c r="B313" s="103"/>
      <c r="C313" s="103"/>
      <c r="D313" s="103"/>
      <c r="E313" s="252"/>
      <c r="F313" s="252"/>
      <c r="G313" s="252"/>
      <c r="H313" s="232"/>
      <c r="I313" s="257"/>
      <c r="J313" s="258"/>
      <c r="K313" s="258"/>
      <c r="L313" s="258"/>
      <c r="M313" s="258"/>
      <c r="N313" s="258"/>
      <c r="O313" s="258"/>
      <c r="P313" s="258"/>
      <c r="Q313" s="258"/>
      <c r="R313" s="259"/>
      <c r="S313" s="112"/>
      <c r="T313" s="228"/>
      <c r="U313" s="209"/>
      <c r="V313" s="103"/>
      <c r="W313" s="103"/>
      <c r="X313" s="209"/>
      <c r="Y313" s="209"/>
      <c r="Z313" s="209"/>
      <c r="AA313" s="209"/>
      <c r="AB313" s="209"/>
      <c r="AC313" s="209"/>
      <c r="AD313" s="209"/>
      <c r="AE313" s="209"/>
      <c r="AF313" s="209"/>
      <c r="AG313" s="209"/>
      <c r="AH313" s="209"/>
      <c r="AI313" s="209"/>
      <c r="AJ313" s="209"/>
      <c r="AK313" s="209"/>
      <c r="AL313" s="209"/>
      <c r="AM313" s="209"/>
    </row>
    <row r="314" ht="15.75" customHeight="1">
      <c r="A314" s="252"/>
      <c r="B314" s="252"/>
      <c r="C314" s="252"/>
      <c r="D314" s="252"/>
      <c r="E314" s="252"/>
      <c r="F314" s="252"/>
      <c r="G314" s="252"/>
      <c r="H314" s="256"/>
      <c r="I314" s="257"/>
      <c r="J314" s="258"/>
      <c r="K314" s="258"/>
      <c r="L314" s="258"/>
      <c r="M314" s="258"/>
      <c r="N314" s="258"/>
      <c r="O314" s="258"/>
      <c r="P314" s="258"/>
      <c r="Q314" s="258"/>
      <c r="R314" s="259"/>
      <c r="S314" s="119"/>
      <c r="T314" s="165"/>
      <c r="U314" s="209"/>
      <c r="V314" s="103"/>
      <c r="W314" s="103"/>
      <c r="X314" s="209"/>
      <c r="Y314" s="209"/>
      <c r="Z314" s="209"/>
      <c r="AA314" s="209"/>
      <c r="AB314" s="209"/>
      <c r="AC314" s="209"/>
      <c r="AD314" s="209"/>
      <c r="AE314" s="209"/>
      <c r="AF314" s="209"/>
      <c r="AG314" s="209"/>
      <c r="AH314" s="209"/>
      <c r="AI314" s="209"/>
      <c r="AJ314" s="209"/>
      <c r="AK314" s="209"/>
      <c r="AL314" s="209"/>
      <c r="AM314" s="209"/>
    </row>
    <row r="315" ht="15.75" customHeight="1">
      <c r="A315" s="103"/>
      <c r="B315" s="103"/>
      <c r="C315" s="103"/>
      <c r="D315" s="103"/>
      <c r="E315" s="252"/>
      <c r="F315" s="252"/>
      <c r="G315" s="252"/>
      <c r="H315" s="232"/>
      <c r="I315" s="257"/>
      <c r="J315" s="258"/>
      <c r="K315" s="258"/>
      <c r="L315" s="258"/>
      <c r="M315" s="258"/>
      <c r="N315" s="258"/>
      <c r="O315" s="258"/>
      <c r="P315" s="258"/>
      <c r="Q315" s="258"/>
      <c r="R315" s="259"/>
      <c r="S315" s="112"/>
      <c r="T315" s="228"/>
      <c r="U315" s="209"/>
      <c r="V315" s="103"/>
      <c r="W315" s="103"/>
      <c r="X315" s="209"/>
      <c r="Y315" s="209"/>
      <c r="Z315" s="209"/>
      <c r="AA315" s="209"/>
      <c r="AB315" s="209"/>
      <c r="AC315" s="209"/>
      <c r="AD315" s="209"/>
      <c r="AE315" s="209"/>
      <c r="AF315" s="209"/>
      <c r="AG315" s="209"/>
      <c r="AH315" s="209"/>
      <c r="AI315" s="209"/>
      <c r="AJ315" s="209"/>
      <c r="AK315" s="209"/>
      <c r="AL315" s="209"/>
      <c r="AM315" s="209"/>
    </row>
    <row r="316" ht="15.75" customHeight="1">
      <c r="A316" s="252"/>
      <c r="B316" s="252"/>
      <c r="C316" s="252"/>
      <c r="D316" s="252"/>
      <c r="E316" s="252"/>
      <c r="F316" s="252"/>
      <c r="G316" s="252"/>
      <c r="H316" s="256"/>
      <c r="I316" s="261"/>
      <c r="J316" s="262"/>
      <c r="K316" s="262"/>
      <c r="L316" s="262"/>
      <c r="M316" s="262"/>
      <c r="N316" s="262"/>
      <c r="O316" s="262"/>
      <c r="P316" s="262"/>
      <c r="Q316" s="262"/>
      <c r="R316" s="263"/>
      <c r="S316" s="119"/>
      <c r="T316" s="165"/>
      <c r="U316" s="209"/>
      <c r="V316" s="103"/>
      <c r="W316" s="103"/>
      <c r="X316" s="209"/>
      <c r="Y316" s="209"/>
      <c r="Z316" s="209"/>
      <c r="AA316" s="209"/>
      <c r="AB316" s="209"/>
      <c r="AC316" s="209"/>
      <c r="AD316" s="209"/>
      <c r="AE316" s="209"/>
      <c r="AF316" s="209"/>
      <c r="AG316" s="209"/>
      <c r="AH316" s="209"/>
      <c r="AI316" s="209"/>
      <c r="AJ316" s="209"/>
      <c r="AK316" s="209"/>
      <c r="AL316" s="209"/>
      <c r="AM316" s="209"/>
    </row>
    <row r="317" ht="37.5" customHeight="1">
      <c r="A317" s="244"/>
      <c r="B317" s="96"/>
      <c r="C317" s="97"/>
      <c r="D317" s="245"/>
      <c r="E317" s="96"/>
      <c r="F317" s="96"/>
      <c r="G317" s="96"/>
      <c r="H317" s="96"/>
      <c r="I317" s="266"/>
      <c r="J317" s="127"/>
      <c r="K317" s="127"/>
      <c r="L317" s="119"/>
      <c r="M317" s="267" t="s">
        <v>306</v>
      </c>
      <c r="N317" s="127"/>
      <c r="O317" s="119"/>
      <c r="P317" s="267" t="s">
        <v>307</v>
      </c>
      <c r="Q317" s="127"/>
      <c r="R317" s="202"/>
      <c r="S317" s="246"/>
      <c r="T317" s="247"/>
      <c r="U317" s="248"/>
      <c r="V317" s="96"/>
      <c r="W317" s="96"/>
      <c r="X317" s="249"/>
      <c r="Y317" s="250"/>
      <c r="Z317" s="96"/>
      <c r="AA317" s="96"/>
      <c r="AB317" s="96"/>
      <c r="AC317" s="249"/>
      <c r="AD317" s="250"/>
      <c r="AE317" s="96"/>
      <c r="AF317" s="96"/>
      <c r="AG317" s="96"/>
      <c r="AH317" s="249"/>
      <c r="AI317" s="250"/>
      <c r="AJ317" s="96"/>
      <c r="AK317" s="97"/>
      <c r="AL317" s="250"/>
      <c r="AM317" s="97"/>
    </row>
    <row r="318" ht="15.75" customHeight="1">
      <c r="A318" s="213" t="s">
        <v>284</v>
      </c>
      <c r="B318" s="214" t="s">
        <v>29</v>
      </c>
      <c r="C318" s="214" t="s">
        <v>30</v>
      </c>
      <c r="D318" s="215" t="s">
        <v>32</v>
      </c>
      <c r="E318" s="5"/>
      <c r="F318" s="5"/>
      <c r="G318" s="6"/>
      <c r="H318" s="215" t="s">
        <v>33</v>
      </c>
      <c r="I318" s="216"/>
      <c r="J318" s="216"/>
      <c r="K318" s="216"/>
      <c r="L318" s="216"/>
      <c r="M318" s="216"/>
      <c r="N318" s="216"/>
      <c r="O318" s="216"/>
      <c r="P318" s="216"/>
      <c r="Q318" s="216"/>
      <c r="R318" s="216"/>
      <c r="S318" s="112"/>
      <c r="T318" s="228"/>
      <c r="U318" s="209"/>
      <c r="V318" s="103"/>
      <c r="W318" s="103"/>
      <c r="X318" s="209"/>
      <c r="Y318" s="209"/>
      <c r="Z318" s="209"/>
      <c r="AA318" s="209"/>
      <c r="AB318" s="209"/>
      <c r="AC318" s="209"/>
      <c r="AD318" s="209"/>
      <c r="AE318" s="209"/>
      <c r="AF318" s="209"/>
      <c r="AG318" s="209"/>
      <c r="AH318" s="209"/>
      <c r="AI318" s="209"/>
      <c r="AJ318" s="209"/>
      <c r="AK318" s="209"/>
      <c r="AL318" s="209"/>
      <c r="AM318" s="209"/>
    </row>
    <row r="319" ht="15.75" customHeight="1">
      <c r="A319" s="163"/>
      <c r="B319" s="105"/>
      <c r="C319" s="105"/>
      <c r="D319" s="164"/>
      <c r="E319" s="127"/>
      <c r="F319" s="127"/>
      <c r="G319" s="119"/>
      <c r="H319" s="164"/>
      <c r="I319" s="221"/>
      <c r="J319" s="221"/>
      <c r="K319" s="221"/>
      <c r="L319" s="221"/>
      <c r="M319" s="221"/>
      <c r="N319" s="221"/>
      <c r="O319" s="221"/>
      <c r="P319" s="221"/>
      <c r="Q319" s="221"/>
      <c r="R319" s="221"/>
      <c r="S319" s="119"/>
      <c r="T319" s="165"/>
      <c r="U319" s="209"/>
      <c r="V319" s="103"/>
      <c r="W319" s="103"/>
      <c r="X319" s="209"/>
      <c r="Y319" s="209"/>
      <c r="Z319" s="209"/>
      <c r="AA319" s="209"/>
      <c r="AB319" s="209"/>
      <c r="AC319" s="209"/>
      <c r="AD319" s="209"/>
      <c r="AE319" s="209"/>
      <c r="AF319" s="209"/>
      <c r="AG319" s="209"/>
      <c r="AH319" s="209"/>
      <c r="AI319" s="209"/>
      <c r="AJ319" s="209"/>
      <c r="AK319" s="209"/>
      <c r="AL319" s="209"/>
      <c r="AM319" s="209"/>
    </row>
    <row r="320" ht="15.75" customHeight="1">
      <c r="A320" s="103"/>
      <c r="B320" s="103"/>
      <c r="C320" s="103"/>
      <c r="D320" s="103"/>
      <c r="E320" s="252"/>
      <c r="F320" s="252"/>
      <c r="G320" s="252"/>
      <c r="H320" s="232"/>
      <c r="I320" s="253"/>
      <c r="J320" s="254"/>
      <c r="K320" s="254"/>
      <c r="L320" s="254"/>
      <c r="M320" s="254"/>
      <c r="N320" s="254"/>
      <c r="O320" s="254"/>
      <c r="P320" s="254"/>
      <c r="Q320" s="254"/>
      <c r="R320" s="255"/>
      <c r="S320" s="112"/>
      <c r="T320" s="228"/>
      <c r="U320" s="209"/>
      <c r="V320" s="103"/>
      <c r="W320" s="103"/>
      <c r="X320" s="209"/>
      <c r="Y320" s="209"/>
      <c r="Z320" s="209"/>
      <c r="AA320" s="209"/>
      <c r="AB320" s="209"/>
      <c r="AC320" s="209"/>
      <c r="AD320" s="209"/>
      <c r="AE320" s="209"/>
      <c r="AF320" s="209"/>
      <c r="AG320" s="209"/>
      <c r="AH320" s="209"/>
      <c r="AI320" s="209"/>
      <c r="AJ320" s="209"/>
      <c r="AK320" s="209"/>
      <c r="AL320" s="209"/>
      <c r="AM320" s="209"/>
    </row>
    <row r="321" ht="15.75" customHeight="1">
      <c r="A321" s="252"/>
      <c r="B321" s="252"/>
      <c r="C321" s="252"/>
      <c r="D321" s="252"/>
      <c r="E321" s="252"/>
      <c r="F321" s="252"/>
      <c r="G321" s="252"/>
      <c r="H321" s="256"/>
      <c r="I321" s="257"/>
      <c r="J321" s="258"/>
      <c r="K321" s="258"/>
      <c r="L321" s="258"/>
      <c r="M321" s="258"/>
      <c r="N321" s="258"/>
      <c r="O321" s="258"/>
      <c r="P321" s="258"/>
      <c r="Q321" s="258"/>
      <c r="R321" s="259"/>
      <c r="S321" s="119"/>
      <c r="T321" s="165"/>
      <c r="U321" s="209"/>
      <c r="V321" s="103"/>
      <c r="W321" s="103"/>
      <c r="X321" s="209"/>
      <c r="Y321" s="209"/>
      <c r="Z321" s="209"/>
      <c r="AA321" s="209"/>
      <c r="AB321" s="209"/>
      <c r="AC321" s="209"/>
      <c r="AD321" s="209"/>
      <c r="AE321" s="209"/>
      <c r="AF321" s="209"/>
      <c r="AG321" s="209"/>
      <c r="AH321" s="209"/>
      <c r="AI321" s="209"/>
      <c r="AJ321" s="209"/>
      <c r="AK321" s="209"/>
      <c r="AL321" s="209"/>
      <c r="AM321" s="209"/>
    </row>
    <row r="322" ht="15.75" customHeight="1">
      <c r="A322" s="103"/>
      <c r="B322" s="103"/>
      <c r="C322" s="103"/>
      <c r="D322" s="103"/>
      <c r="E322" s="252"/>
      <c r="F322" s="252"/>
      <c r="G322" s="252"/>
      <c r="H322" s="232"/>
      <c r="I322" s="257"/>
      <c r="J322" s="258"/>
      <c r="K322" s="258"/>
      <c r="L322" s="258"/>
      <c r="M322" s="258"/>
      <c r="N322" s="258"/>
      <c r="O322" s="258"/>
      <c r="P322" s="258"/>
      <c r="Q322" s="258"/>
      <c r="R322" s="259"/>
      <c r="S322" s="112"/>
      <c r="T322" s="228"/>
      <c r="U322" s="209"/>
      <c r="V322" s="103"/>
      <c r="W322" s="103"/>
      <c r="X322" s="209"/>
      <c r="Y322" s="209"/>
      <c r="Z322" s="209"/>
      <c r="AA322" s="209"/>
      <c r="AB322" s="209"/>
      <c r="AC322" s="209"/>
      <c r="AD322" s="209"/>
      <c r="AE322" s="209"/>
      <c r="AF322" s="209"/>
      <c r="AG322" s="209"/>
      <c r="AH322" s="209"/>
      <c r="AI322" s="209"/>
      <c r="AJ322" s="209"/>
      <c r="AK322" s="209"/>
      <c r="AL322" s="209"/>
      <c r="AM322" s="209"/>
    </row>
    <row r="323" ht="15.75" customHeight="1">
      <c r="A323" s="252"/>
      <c r="B323" s="252"/>
      <c r="C323" s="252"/>
      <c r="D323" s="252"/>
      <c r="E323" s="252"/>
      <c r="F323" s="252"/>
      <c r="G323" s="252"/>
      <c r="H323" s="256"/>
      <c r="I323" s="257"/>
      <c r="J323" s="258"/>
      <c r="K323" s="258"/>
      <c r="L323" s="258"/>
      <c r="M323" s="258"/>
      <c r="N323" s="258"/>
      <c r="O323" s="258"/>
      <c r="P323" s="258"/>
      <c r="Q323" s="258"/>
      <c r="R323" s="259"/>
      <c r="S323" s="119"/>
      <c r="T323" s="165"/>
      <c r="U323" s="209"/>
      <c r="V323" s="103"/>
      <c r="W323" s="103"/>
      <c r="X323" s="209"/>
      <c r="Y323" s="209"/>
      <c r="Z323" s="209"/>
      <c r="AA323" s="209"/>
      <c r="AB323" s="209"/>
      <c r="AC323" s="209"/>
      <c r="AD323" s="209"/>
      <c r="AE323" s="209"/>
      <c r="AF323" s="209"/>
      <c r="AG323" s="209"/>
      <c r="AH323" s="209"/>
      <c r="AI323" s="209"/>
      <c r="AJ323" s="209"/>
      <c r="AK323" s="209"/>
      <c r="AL323" s="209"/>
      <c r="AM323" s="209"/>
    </row>
    <row r="324" ht="15.75" customHeight="1">
      <c r="A324" s="103"/>
      <c r="B324" s="103"/>
      <c r="C324" s="103"/>
      <c r="D324" s="103"/>
      <c r="E324" s="252"/>
      <c r="F324" s="252"/>
      <c r="G324" s="252"/>
      <c r="H324" s="232"/>
      <c r="I324" s="257"/>
      <c r="J324" s="258"/>
      <c r="K324" s="258"/>
      <c r="L324" s="258"/>
      <c r="M324" s="258"/>
      <c r="N324" s="258"/>
      <c r="O324" s="258"/>
      <c r="P324" s="258"/>
      <c r="Q324" s="258"/>
      <c r="R324" s="259"/>
      <c r="S324" s="112"/>
      <c r="T324" s="228"/>
      <c r="U324" s="209"/>
      <c r="V324" s="103"/>
      <c r="W324" s="103"/>
      <c r="X324" s="209"/>
      <c r="Y324" s="209"/>
      <c r="Z324" s="209"/>
      <c r="AA324" s="209"/>
      <c r="AB324" s="209"/>
      <c r="AC324" s="209"/>
      <c r="AD324" s="209"/>
      <c r="AE324" s="209"/>
      <c r="AF324" s="209"/>
      <c r="AG324" s="209"/>
      <c r="AH324" s="209"/>
      <c r="AI324" s="209"/>
      <c r="AJ324" s="209"/>
      <c r="AK324" s="209"/>
      <c r="AL324" s="209"/>
      <c r="AM324" s="209"/>
    </row>
    <row r="325" ht="15.75" customHeight="1">
      <c r="A325" s="252"/>
      <c r="B325" s="252"/>
      <c r="C325" s="252"/>
      <c r="D325" s="252"/>
      <c r="E325" s="252"/>
      <c r="F325" s="252"/>
      <c r="G325" s="252"/>
      <c r="H325" s="256"/>
      <c r="I325" s="257"/>
      <c r="J325" s="258"/>
      <c r="K325" s="258"/>
      <c r="L325" s="258"/>
      <c r="M325" s="258"/>
      <c r="N325" s="258"/>
      <c r="O325" s="258"/>
      <c r="P325" s="258"/>
      <c r="Q325" s="258"/>
      <c r="R325" s="259"/>
      <c r="S325" s="119"/>
      <c r="T325" s="165"/>
      <c r="U325" s="209"/>
      <c r="V325" s="103"/>
      <c r="W325" s="103"/>
      <c r="X325" s="209"/>
      <c r="Y325" s="209"/>
      <c r="Z325" s="209"/>
      <c r="AA325" s="209"/>
      <c r="AB325" s="209"/>
      <c r="AC325" s="209"/>
      <c r="AD325" s="209"/>
      <c r="AE325" s="209"/>
      <c r="AF325" s="209"/>
      <c r="AG325" s="209"/>
      <c r="AH325" s="209"/>
      <c r="AI325" s="209"/>
      <c r="AJ325" s="209"/>
      <c r="AK325" s="209"/>
      <c r="AL325" s="209"/>
      <c r="AM325" s="209"/>
    </row>
    <row r="326" ht="15.75" customHeight="1">
      <c r="A326" s="103"/>
      <c r="B326" s="103"/>
      <c r="C326" s="103"/>
      <c r="D326" s="103"/>
      <c r="E326" s="252"/>
      <c r="F326" s="252"/>
      <c r="G326" s="252"/>
      <c r="H326" s="232"/>
      <c r="I326" s="257"/>
      <c r="J326" s="258"/>
      <c r="K326" s="258"/>
      <c r="L326" s="258"/>
      <c r="M326" s="258"/>
      <c r="N326" s="258"/>
      <c r="O326" s="258"/>
      <c r="P326" s="258"/>
      <c r="Q326" s="258"/>
      <c r="R326" s="259"/>
      <c r="S326" s="112"/>
      <c r="T326" s="228"/>
      <c r="U326" s="209"/>
      <c r="V326" s="103"/>
      <c r="W326" s="103"/>
      <c r="X326" s="209"/>
      <c r="Y326" s="209"/>
      <c r="Z326" s="209"/>
      <c r="AA326" s="209"/>
      <c r="AB326" s="209"/>
      <c r="AC326" s="209"/>
      <c r="AD326" s="209"/>
      <c r="AE326" s="209"/>
      <c r="AF326" s="209"/>
      <c r="AG326" s="209"/>
      <c r="AH326" s="209"/>
      <c r="AI326" s="209"/>
      <c r="AJ326" s="209"/>
      <c r="AK326" s="209"/>
      <c r="AL326" s="209"/>
      <c r="AM326" s="209"/>
    </row>
    <row r="327" ht="15.75" customHeight="1">
      <c r="A327" s="252"/>
      <c r="B327" s="252"/>
      <c r="C327" s="252"/>
      <c r="D327" s="252"/>
      <c r="E327" s="252"/>
      <c r="F327" s="252"/>
      <c r="G327" s="252"/>
      <c r="H327" s="256"/>
      <c r="I327" s="257"/>
      <c r="J327" s="258"/>
      <c r="K327" s="258"/>
      <c r="L327" s="258"/>
      <c r="M327" s="258"/>
      <c r="N327" s="258"/>
      <c r="O327" s="258"/>
      <c r="P327" s="258"/>
      <c r="Q327" s="258"/>
      <c r="R327" s="259"/>
      <c r="S327" s="119"/>
      <c r="T327" s="165"/>
      <c r="U327" s="209"/>
      <c r="V327" s="103"/>
      <c r="W327" s="103"/>
      <c r="X327" s="209"/>
      <c r="Y327" s="209"/>
      <c r="Z327" s="209"/>
      <c r="AA327" s="209"/>
      <c r="AB327" s="209"/>
      <c r="AC327" s="209"/>
      <c r="AD327" s="209"/>
      <c r="AE327" s="209"/>
      <c r="AF327" s="209"/>
      <c r="AG327" s="209"/>
      <c r="AH327" s="209"/>
      <c r="AI327" s="209"/>
      <c r="AJ327" s="209"/>
      <c r="AK327" s="209"/>
      <c r="AL327" s="209"/>
      <c r="AM327" s="209"/>
    </row>
    <row r="328" ht="15.75" customHeight="1">
      <c r="A328" s="103"/>
      <c r="B328" s="103"/>
      <c r="C328" s="103"/>
      <c r="D328" s="103"/>
      <c r="E328" s="252"/>
      <c r="F328" s="252"/>
      <c r="G328" s="252"/>
      <c r="H328" s="232"/>
      <c r="I328" s="257"/>
      <c r="J328" s="258"/>
      <c r="K328" s="258"/>
      <c r="L328" s="258"/>
      <c r="M328" s="258"/>
      <c r="N328" s="258"/>
      <c r="O328" s="258"/>
      <c r="P328" s="258"/>
      <c r="Q328" s="258"/>
      <c r="R328" s="259"/>
      <c r="S328" s="112"/>
      <c r="T328" s="228"/>
      <c r="U328" s="209"/>
      <c r="V328" s="103"/>
      <c r="W328" s="103"/>
      <c r="X328" s="209"/>
      <c r="Y328" s="209"/>
      <c r="Z328" s="209"/>
      <c r="AA328" s="209"/>
      <c r="AB328" s="209"/>
      <c r="AC328" s="209"/>
      <c r="AD328" s="209"/>
      <c r="AE328" s="209"/>
      <c r="AF328" s="209"/>
      <c r="AG328" s="209"/>
      <c r="AH328" s="209"/>
      <c r="AI328" s="209"/>
      <c r="AJ328" s="209"/>
      <c r="AK328" s="209"/>
      <c r="AL328" s="209"/>
      <c r="AM328" s="209"/>
    </row>
    <row r="329" ht="15.75" customHeight="1">
      <c r="A329" s="252"/>
      <c r="B329" s="252"/>
      <c r="C329" s="252"/>
      <c r="D329" s="252"/>
      <c r="E329" s="252"/>
      <c r="F329" s="252"/>
      <c r="G329" s="252"/>
      <c r="H329" s="256"/>
      <c r="I329" s="257"/>
      <c r="J329" s="258"/>
      <c r="K329" s="258"/>
      <c r="L329" s="258"/>
      <c r="M329" s="258"/>
      <c r="N329" s="258"/>
      <c r="O329" s="258"/>
      <c r="P329" s="258"/>
      <c r="Q329" s="258"/>
      <c r="R329" s="259"/>
      <c r="S329" s="119"/>
      <c r="T329" s="165"/>
      <c r="U329" s="209"/>
      <c r="V329" s="103"/>
      <c r="W329" s="103"/>
      <c r="X329" s="209"/>
      <c r="Y329" s="209"/>
      <c r="Z329" s="209"/>
      <c r="AA329" s="209"/>
      <c r="AB329" s="209"/>
      <c r="AC329" s="209"/>
      <c r="AD329" s="209"/>
      <c r="AE329" s="209"/>
      <c r="AF329" s="209"/>
      <c r="AG329" s="209"/>
      <c r="AH329" s="209"/>
      <c r="AI329" s="209"/>
      <c r="AJ329" s="209"/>
      <c r="AK329" s="209"/>
      <c r="AL329" s="209"/>
      <c r="AM329" s="209"/>
    </row>
    <row r="330" ht="15.75" customHeight="1">
      <c r="A330" s="103"/>
      <c r="B330" s="103"/>
      <c r="C330" s="103"/>
      <c r="D330" s="103"/>
      <c r="E330" s="252"/>
      <c r="F330" s="252"/>
      <c r="G330" s="252"/>
      <c r="H330" s="232"/>
      <c r="I330" s="257"/>
      <c r="J330" s="258"/>
      <c r="K330" s="258"/>
      <c r="L330" s="258"/>
      <c r="M330" s="258"/>
      <c r="N330" s="258"/>
      <c r="O330" s="258"/>
      <c r="P330" s="258"/>
      <c r="Q330" s="258"/>
      <c r="R330" s="259"/>
      <c r="S330" s="112"/>
      <c r="T330" s="228"/>
      <c r="U330" s="209"/>
      <c r="V330" s="103"/>
      <c r="W330" s="103"/>
      <c r="X330" s="209"/>
      <c r="Y330" s="209"/>
      <c r="Z330" s="209"/>
      <c r="AA330" s="209"/>
      <c r="AB330" s="209"/>
      <c r="AC330" s="209"/>
      <c r="AD330" s="209"/>
      <c r="AE330" s="209"/>
      <c r="AF330" s="209"/>
      <c r="AG330" s="209"/>
      <c r="AH330" s="209"/>
      <c r="AI330" s="209"/>
      <c r="AJ330" s="209"/>
      <c r="AK330" s="209"/>
      <c r="AL330" s="209"/>
      <c r="AM330" s="209"/>
    </row>
    <row r="331" ht="15.75" customHeight="1">
      <c r="A331" s="252"/>
      <c r="B331" s="252"/>
      <c r="C331" s="252"/>
      <c r="D331" s="252"/>
      <c r="E331" s="252"/>
      <c r="F331" s="252"/>
      <c r="G331" s="252"/>
      <c r="H331" s="256"/>
      <c r="I331" s="257"/>
      <c r="J331" s="258"/>
      <c r="K331" s="258"/>
      <c r="L331" s="258"/>
      <c r="M331" s="258"/>
      <c r="N331" s="258"/>
      <c r="O331" s="258"/>
      <c r="P331" s="258"/>
      <c r="Q331" s="258"/>
      <c r="R331" s="259"/>
      <c r="S331" s="119"/>
      <c r="T331" s="165"/>
      <c r="U331" s="209"/>
      <c r="V331" s="103"/>
      <c r="W331" s="103"/>
      <c r="X331" s="209"/>
      <c r="Y331" s="209"/>
      <c r="Z331" s="209"/>
      <c r="AA331" s="209"/>
      <c r="AB331" s="209"/>
      <c r="AC331" s="209"/>
      <c r="AD331" s="209"/>
      <c r="AE331" s="209"/>
      <c r="AF331" s="209"/>
      <c r="AG331" s="209"/>
      <c r="AH331" s="209"/>
      <c r="AI331" s="209"/>
      <c r="AJ331" s="209"/>
      <c r="AK331" s="209"/>
      <c r="AL331" s="209"/>
      <c r="AM331" s="209"/>
    </row>
    <row r="332" ht="15.75" customHeight="1">
      <c r="A332" s="103"/>
      <c r="B332" s="103"/>
      <c r="C332" s="103"/>
      <c r="D332" s="103"/>
      <c r="E332" s="252"/>
      <c r="F332" s="252"/>
      <c r="G332" s="252"/>
      <c r="H332" s="232"/>
      <c r="I332" s="257"/>
      <c r="J332" s="258"/>
      <c r="K332" s="258"/>
      <c r="L332" s="258"/>
      <c r="M332" s="258"/>
      <c r="N332" s="258"/>
      <c r="O332" s="258"/>
      <c r="P332" s="258"/>
      <c r="Q332" s="258"/>
      <c r="R332" s="259"/>
      <c r="S332" s="112"/>
      <c r="T332" s="228"/>
      <c r="U332" s="209"/>
      <c r="V332" s="103"/>
      <c r="W332" s="103"/>
      <c r="X332" s="209"/>
      <c r="Y332" s="209"/>
      <c r="Z332" s="209"/>
      <c r="AA332" s="209"/>
      <c r="AB332" s="209"/>
      <c r="AC332" s="209"/>
      <c r="AD332" s="209"/>
      <c r="AE332" s="209"/>
      <c r="AF332" s="209"/>
      <c r="AG332" s="209"/>
      <c r="AH332" s="209"/>
      <c r="AI332" s="209"/>
      <c r="AJ332" s="209"/>
      <c r="AK332" s="209"/>
      <c r="AL332" s="209"/>
      <c r="AM332" s="209"/>
    </row>
    <row r="333" ht="14.25" customHeight="1">
      <c r="A333" s="252"/>
      <c r="B333" s="252"/>
      <c r="C333" s="252"/>
      <c r="D333" s="252"/>
      <c r="E333" s="252"/>
      <c r="F333" s="252"/>
      <c r="G333" s="252"/>
      <c r="H333" s="256"/>
      <c r="I333" s="257"/>
      <c r="J333" s="258"/>
      <c r="K333" s="258"/>
      <c r="L333" s="258"/>
      <c r="M333" s="258"/>
      <c r="N333" s="258"/>
      <c r="O333" s="258"/>
      <c r="P333" s="258"/>
      <c r="Q333" s="258"/>
      <c r="R333" s="259"/>
      <c r="S333" s="119"/>
      <c r="T333" s="165"/>
      <c r="U333" s="209"/>
      <c r="V333" s="103"/>
      <c r="W333" s="103"/>
      <c r="X333" s="209"/>
      <c r="Y333" s="209"/>
      <c r="Z333" s="209"/>
      <c r="AA333" s="209"/>
      <c r="AB333" s="209"/>
      <c r="AC333" s="209"/>
      <c r="AD333" s="209"/>
      <c r="AE333" s="209"/>
      <c r="AF333" s="209"/>
      <c r="AG333" s="209"/>
      <c r="AH333" s="209"/>
      <c r="AI333" s="209"/>
      <c r="AJ333" s="209"/>
      <c r="AK333" s="209"/>
      <c r="AL333" s="209"/>
      <c r="AM333" s="209"/>
    </row>
    <row r="334" ht="15.75" customHeight="1">
      <c r="A334" s="103"/>
      <c r="B334" s="103"/>
      <c r="C334" s="103"/>
      <c r="D334" s="103"/>
      <c r="E334" s="252"/>
      <c r="F334" s="252"/>
      <c r="G334" s="252"/>
      <c r="H334" s="232"/>
      <c r="I334" s="257"/>
      <c r="J334" s="258"/>
      <c r="K334" s="258"/>
      <c r="L334" s="258"/>
      <c r="M334" s="258"/>
      <c r="N334" s="258"/>
      <c r="O334" s="258"/>
      <c r="P334" s="258"/>
      <c r="Q334" s="258"/>
      <c r="R334" s="259"/>
      <c r="S334" s="112"/>
      <c r="T334" s="228"/>
      <c r="U334" s="209"/>
      <c r="V334" s="103"/>
      <c r="W334" s="103"/>
      <c r="X334" s="209"/>
      <c r="Y334" s="209"/>
      <c r="Z334" s="209"/>
      <c r="AA334" s="209"/>
      <c r="AB334" s="209"/>
      <c r="AC334" s="209"/>
      <c r="AD334" s="209"/>
      <c r="AE334" s="209"/>
      <c r="AF334" s="209"/>
      <c r="AG334" s="209"/>
      <c r="AH334" s="209"/>
      <c r="AI334" s="209"/>
      <c r="AJ334" s="209"/>
      <c r="AK334" s="209"/>
      <c r="AL334" s="209"/>
      <c r="AM334" s="209"/>
    </row>
    <row r="335" ht="15.75" customHeight="1">
      <c r="A335" s="252"/>
      <c r="B335" s="252"/>
      <c r="C335" s="252"/>
      <c r="D335" s="252"/>
      <c r="E335" s="252"/>
      <c r="F335" s="252"/>
      <c r="G335" s="252"/>
      <c r="H335" s="256"/>
      <c r="I335" s="257"/>
      <c r="J335" s="258"/>
      <c r="K335" s="258"/>
      <c r="L335" s="258"/>
      <c r="M335" s="258"/>
      <c r="N335" s="258"/>
      <c r="O335" s="258"/>
      <c r="P335" s="258"/>
      <c r="Q335" s="258"/>
      <c r="R335" s="259"/>
      <c r="S335" s="119"/>
      <c r="T335" s="165"/>
      <c r="U335" s="209"/>
      <c r="V335" s="103"/>
      <c r="W335" s="103"/>
      <c r="X335" s="209"/>
      <c r="Y335" s="209"/>
      <c r="Z335" s="209"/>
      <c r="AA335" s="209"/>
      <c r="AB335" s="209"/>
      <c r="AC335" s="209"/>
      <c r="AD335" s="209"/>
      <c r="AE335" s="209"/>
      <c r="AF335" s="209"/>
      <c r="AG335" s="209"/>
      <c r="AH335" s="209"/>
      <c r="AI335" s="209"/>
      <c r="AJ335" s="209"/>
      <c r="AK335" s="209"/>
      <c r="AL335" s="209"/>
      <c r="AM335" s="209"/>
    </row>
    <row r="336" ht="15.75" customHeight="1">
      <c r="A336" s="103"/>
      <c r="B336" s="103"/>
      <c r="C336" s="103"/>
      <c r="D336" s="103"/>
      <c r="E336" s="252"/>
      <c r="F336" s="252"/>
      <c r="G336" s="252"/>
      <c r="H336" s="232"/>
      <c r="I336" s="257"/>
      <c r="J336" s="258"/>
      <c r="K336" s="258"/>
      <c r="L336" s="258"/>
      <c r="M336" s="258"/>
      <c r="N336" s="258"/>
      <c r="O336" s="258"/>
      <c r="P336" s="258"/>
      <c r="Q336" s="258"/>
      <c r="R336" s="259"/>
      <c r="S336" s="112"/>
      <c r="T336" s="228"/>
      <c r="U336" s="209"/>
      <c r="V336" s="103"/>
      <c r="W336" s="103"/>
      <c r="X336" s="209"/>
      <c r="Y336" s="209"/>
      <c r="Z336" s="209"/>
      <c r="AA336" s="209"/>
      <c r="AB336" s="209"/>
      <c r="AC336" s="209"/>
      <c r="AD336" s="209"/>
      <c r="AE336" s="209"/>
      <c r="AF336" s="209"/>
      <c r="AG336" s="209"/>
      <c r="AH336" s="209"/>
      <c r="AI336" s="209"/>
      <c r="AJ336" s="209"/>
      <c r="AK336" s="209"/>
      <c r="AL336" s="209"/>
      <c r="AM336" s="209"/>
    </row>
    <row r="337" ht="15.75" customHeight="1">
      <c r="A337" s="252"/>
      <c r="B337" s="252"/>
      <c r="C337" s="252"/>
      <c r="D337" s="252"/>
      <c r="E337" s="252"/>
      <c r="F337" s="252"/>
      <c r="G337" s="252"/>
      <c r="H337" s="256"/>
      <c r="I337" s="257"/>
      <c r="J337" s="258"/>
      <c r="K337" s="258"/>
      <c r="L337" s="258"/>
      <c r="M337" s="258"/>
      <c r="N337" s="258"/>
      <c r="O337" s="258"/>
      <c r="P337" s="258"/>
      <c r="Q337" s="258"/>
      <c r="R337" s="259"/>
      <c r="S337" s="119"/>
      <c r="T337" s="165"/>
      <c r="U337" s="209"/>
      <c r="V337" s="103"/>
      <c r="W337" s="103"/>
      <c r="X337" s="209"/>
      <c r="Y337" s="209"/>
      <c r="Z337" s="209"/>
      <c r="AA337" s="209"/>
      <c r="AB337" s="209"/>
      <c r="AC337" s="209"/>
      <c r="AD337" s="209"/>
      <c r="AE337" s="209"/>
      <c r="AF337" s="209"/>
      <c r="AG337" s="209"/>
      <c r="AH337" s="209"/>
      <c r="AI337" s="209"/>
      <c r="AJ337" s="209"/>
      <c r="AK337" s="209"/>
      <c r="AL337" s="209"/>
      <c r="AM337" s="209"/>
    </row>
    <row r="338" ht="15.75" customHeight="1">
      <c r="A338" s="103"/>
      <c r="B338" s="103"/>
      <c r="C338" s="103"/>
      <c r="D338" s="103"/>
      <c r="E338" s="252"/>
      <c r="F338" s="252"/>
      <c r="G338" s="252"/>
      <c r="H338" s="232"/>
      <c r="I338" s="257"/>
      <c r="J338" s="258"/>
      <c r="K338" s="258"/>
      <c r="L338" s="258"/>
      <c r="M338" s="258"/>
      <c r="N338" s="258"/>
      <c r="O338" s="258"/>
      <c r="P338" s="258"/>
      <c r="Q338" s="258"/>
      <c r="R338" s="259"/>
      <c r="S338" s="112"/>
      <c r="T338" s="228"/>
      <c r="U338" s="209"/>
      <c r="V338" s="103"/>
      <c r="W338" s="103"/>
      <c r="X338" s="209"/>
      <c r="Y338" s="209"/>
      <c r="Z338" s="209"/>
      <c r="AA338" s="209"/>
      <c r="AB338" s="209"/>
      <c r="AC338" s="209"/>
      <c r="AD338" s="209"/>
      <c r="AE338" s="209"/>
      <c r="AF338" s="209"/>
      <c r="AG338" s="209"/>
      <c r="AH338" s="209"/>
      <c r="AI338" s="209"/>
      <c r="AJ338" s="209"/>
      <c r="AK338" s="209"/>
      <c r="AL338" s="209"/>
      <c r="AM338" s="209"/>
    </row>
    <row r="339" ht="15.75" customHeight="1">
      <c r="A339" s="252"/>
      <c r="B339" s="252"/>
      <c r="C339" s="252"/>
      <c r="D339" s="252"/>
      <c r="E339" s="252"/>
      <c r="F339" s="252"/>
      <c r="G339" s="252"/>
      <c r="H339" s="256"/>
      <c r="I339" s="257"/>
      <c r="J339" s="258"/>
      <c r="K339" s="258"/>
      <c r="L339" s="258"/>
      <c r="M339" s="258"/>
      <c r="N339" s="258"/>
      <c r="O339" s="258"/>
      <c r="P339" s="258"/>
      <c r="Q339" s="258"/>
      <c r="R339" s="259"/>
      <c r="S339" s="119"/>
      <c r="T339" s="165"/>
      <c r="U339" s="209"/>
      <c r="V339" s="103"/>
      <c r="W339" s="103"/>
      <c r="X339" s="209"/>
      <c r="Y339" s="209"/>
      <c r="Z339" s="209"/>
      <c r="AA339" s="209"/>
      <c r="AB339" s="209"/>
      <c r="AC339" s="209"/>
      <c r="AD339" s="209"/>
      <c r="AE339" s="209"/>
      <c r="AF339" s="209"/>
      <c r="AG339" s="209"/>
      <c r="AH339" s="209"/>
      <c r="AI339" s="209"/>
      <c r="AJ339" s="209"/>
      <c r="AK339" s="209"/>
      <c r="AL339" s="209"/>
      <c r="AM339" s="209"/>
    </row>
    <row r="340" ht="15.75" customHeight="1">
      <c r="A340" s="103"/>
      <c r="B340" s="103"/>
      <c r="C340" s="103"/>
      <c r="D340" s="103"/>
      <c r="E340" s="252"/>
      <c r="F340" s="252"/>
      <c r="G340" s="252"/>
      <c r="H340" s="232"/>
      <c r="I340" s="257"/>
      <c r="J340" s="258"/>
      <c r="K340" s="258"/>
      <c r="L340" s="258"/>
      <c r="M340" s="258"/>
      <c r="N340" s="258"/>
      <c r="O340" s="258"/>
      <c r="P340" s="258"/>
      <c r="Q340" s="258"/>
      <c r="R340" s="259"/>
      <c r="S340" s="112"/>
      <c r="T340" s="228"/>
      <c r="U340" s="209"/>
      <c r="V340" s="103"/>
      <c r="W340" s="103"/>
      <c r="X340" s="209"/>
      <c r="Y340" s="209"/>
      <c r="Z340" s="209"/>
      <c r="AA340" s="209"/>
      <c r="AB340" s="209"/>
      <c r="AC340" s="209"/>
      <c r="AD340" s="209"/>
      <c r="AE340" s="209"/>
      <c r="AF340" s="209"/>
      <c r="AG340" s="209"/>
      <c r="AH340" s="209"/>
      <c r="AI340" s="209"/>
      <c r="AJ340" s="209"/>
      <c r="AK340" s="209"/>
      <c r="AL340" s="209"/>
      <c r="AM340" s="209"/>
    </row>
    <row r="341" ht="15.75" customHeight="1">
      <c r="A341" s="252"/>
      <c r="B341" s="252"/>
      <c r="C341" s="252"/>
      <c r="D341" s="252"/>
      <c r="E341" s="252"/>
      <c r="F341" s="252"/>
      <c r="G341" s="252"/>
      <c r="H341" s="256"/>
      <c r="I341" s="257"/>
      <c r="J341" s="258"/>
      <c r="K341" s="258"/>
      <c r="L341" s="258"/>
      <c r="M341" s="258"/>
      <c r="N341" s="258"/>
      <c r="O341" s="258"/>
      <c r="P341" s="258"/>
      <c r="Q341" s="258"/>
      <c r="R341" s="259"/>
      <c r="S341" s="119"/>
      <c r="T341" s="165"/>
      <c r="U341" s="209"/>
      <c r="V341" s="103"/>
      <c r="W341" s="103"/>
      <c r="X341" s="209"/>
      <c r="Y341" s="209"/>
      <c r="Z341" s="209"/>
      <c r="AA341" s="209"/>
      <c r="AB341" s="209"/>
      <c r="AC341" s="209"/>
      <c r="AD341" s="209"/>
      <c r="AE341" s="209"/>
      <c r="AF341" s="209"/>
      <c r="AG341" s="209"/>
      <c r="AH341" s="209"/>
      <c r="AI341" s="209"/>
      <c r="AJ341" s="209"/>
      <c r="AK341" s="209"/>
      <c r="AL341" s="209"/>
      <c r="AM341" s="209"/>
    </row>
    <row r="342" ht="15.75" customHeight="1">
      <c r="A342" s="103"/>
      <c r="B342" s="103"/>
      <c r="C342" s="103"/>
      <c r="D342" s="103"/>
      <c r="E342" s="252"/>
      <c r="F342" s="252"/>
      <c r="G342" s="252"/>
      <c r="H342" s="232"/>
      <c r="I342" s="257"/>
      <c r="J342" s="258"/>
      <c r="K342" s="258"/>
      <c r="L342" s="258"/>
      <c r="M342" s="258"/>
      <c r="N342" s="258"/>
      <c r="O342" s="258"/>
      <c r="P342" s="258"/>
      <c r="Q342" s="258"/>
      <c r="R342" s="259"/>
      <c r="S342" s="112"/>
      <c r="T342" s="228"/>
      <c r="U342" s="209"/>
      <c r="V342" s="103"/>
      <c r="W342" s="103"/>
      <c r="X342" s="209"/>
      <c r="Y342" s="209"/>
      <c r="Z342" s="209"/>
      <c r="AA342" s="209"/>
      <c r="AB342" s="209"/>
      <c r="AC342" s="209"/>
      <c r="AD342" s="209"/>
      <c r="AE342" s="209"/>
      <c r="AF342" s="209"/>
      <c r="AG342" s="209"/>
      <c r="AH342" s="209"/>
      <c r="AI342" s="209"/>
      <c r="AJ342" s="209"/>
      <c r="AK342" s="209"/>
      <c r="AL342" s="209"/>
      <c r="AM342" s="209"/>
    </row>
    <row r="343" ht="15.75" customHeight="1">
      <c r="A343" s="252"/>
      <c r="B343" s="252"/>
      <c r="C343" s="252"/>
      <c r="D343" s="252"/>
      <c r="E343" s="252"/>
      <c r="F343" s="252"/>
      <c r="G343" s="252"/>
      <c r="H343" s="256"/>
      <c r="I343" s="257"/>
      <c r="J343" s="258"/>
      <c r="K343" s="258"/>
      <c r="L343" s="258"/>
      <c r="M343" s="258"/>
      <c r="N343" s="258"/>
      <c r="O343" s="258"/>
      <c r="P343" s="258"/>
      <c r="Q343" s="258"/>
      <c r="R343" s="259"/>
      <c r="S343" s="119"/>
      <c r="T343" s="165"/>
      <c r="U343" s="209"/>
      <c r="V343" s="103"/>
      <c r="W343" s="103"/>
      <c r="X343" s="209"/>
      <c r="Y343" s="209"/>
      <c r="Z343" s="209"/>
      <c r="AA343" s="209"/>
      <c r="AB343" s="209"/>
      <c r="AC343" s="209"/>
      <c r="AD343" s="209"/>
      <c r="AE343" s="209"/>
      <c r="AF343" s="209"/>
      <c r="AG343" s="209"/>
      <c r="AH343" s="209"/>
      <c r="AI343" s="209"/>
      <c r="AJ343" s="209"/>
      <c r="AK343" s="209"/>
      <c r="AL343" s="209"/>
      <c r="AM343" s="209"/>
    </row>
    <row r="344" ht="15.75" customHeight="1">
      <c r="A344" s="103"/>
      <c r="B344" s="103"/>
      <c r="C344" s="103"/>
      <c r="D344" s="103"/>
      <c r="E344" s="252"/>
      <c r="F344" s="252"/>
      <c r="G344" s="252"/>
      <c r="H344" s="232"/>
      <c r="I344" s="257"/>
      <c r="J344" s="258"/>
      <c r="K344" s="258"/>
      <c r="L344" s="258"/>
      <c r="M344" s="258"/>
      <c r="N344" s="258"/>
      <c r="O344" s="258"/>
      <c r="P344" s="258"/>
      <c r="Q344" s="258"/>
      <c r="R344" s="259"/>
      <c r="S344" s="112"/>
      <c r="T344" s="228"/>
      <c r="U344" s="209"/>
      <c r="V344" s="103"/>
      <c r="W344" s="103"/>
      <c r="X344" s="209"/>
      <c r="Y344" s="209"/>
      <c r="Z344" s="209"/>
      <c r="AA344" s="209"/>
      <c r="AB344" s="209"/>
      <c r="AC344" s="209"/>
      <c r="AD344" s="209"/>
      <c r="AE344" s="209"/>
      <c r="AF344" s="209"/>
      <c r="AG344" s="209"/>
      <c r="AH344" s="209"/>
      <c r="AI344" s="209"/>
      <c r="AJ344" s="209"/>
      <c r="AK344" s="209"/>
      <c r="AL344" s="209"/>
      <c r="AM344" s="209"/>
    </row>
    <row r="345" ht="15.75" customHeight="1">
      <c r="A345" s="252"/>
      <c r="B345" s="252"/>
      <c r="C345" s="252"/>
      <c r="D345" s="252"/>
      <c r="E345" s="252"/>
      <c r="F345" s="252"/>
      <c r="G345" s="252"/>
      <c r="H345" s="256"/>
      <c r="I345" s="257"/>
      <c r="J345" s="258"/>
      <c r="K345" s="258"/>
      <c r="L345" s="258"/>
      <c r="M345" s="258"/>
      <c r="N345" s="258"/>
      <c r="O345" s="258"/>
      <c r="P345" s="258"/>
      <c r="Q345" s="258"/>
      <c r="R345" s="259"/>
      <c r="S345" s="119"/>
      <c r="T345" s="165"/>
      <c r="U345" s="209"/>
      <c r="V345" s="103"/>
      <c r="W345" s="103"/>
      <c r="X345" s="209"/>
      <c r="Y345" s="209"/>
      <c r="Z345" s="209"/>
      <c r="AA345" s="209"/>
      <c r="AB345" s="209"/>
      <c r="AC345" s="209"/>
      <c r="AD345" s="209"/>
      <c r="AE345" s="209"/>
      <c r="AF345" s="209"/>
      <c r="AG345" s="209"/>
      <c r="AH345" s="209"/>
      <c r="AI345" s="209"/>
      <c r="AJ345" s="209"/>
      <c r="AK345" s="209"/>
      <c r="AL345" s="209"/>
      <c r="AM345" s="209"/>
    </row>
    <row r="346" ht="15.75" customHeight="1">
      <c r="A346" s="103"/>
      <c r="B346" s="103"/>
      <c r="C346" s="103"/>
      <c r="D346" s="103"/>
      <c r="E346" s="252"/>
      <c r="F346" s="252"/>
      <c r="G346" s="252"/>
      <c r="H346" s="232"/>
      <c r="I346" s="257"/>
      <c r="J346" s="258"/>
      <c r="K346" s="258"/>
      <c r="L346" s="258"/>
      <c r="M346" s="258"/>
      <c r="N346" s="258"/>
      <c r="O346" s="258"/>
      <c r="P346" s="258"/>
      <c r="Q346" s="258"/>
      <c r="R346" s="259"/>
      <c r="S346" s="112"/>
      <c r="T346" s="228"/>
      <c r="U346" s="209"/>
      <c r="V346" s="103"/>
      <c r="W346" s="103"/>
      <c r="X346" s="209"/>
      <c r="Y346" s="209"/>
      <c r="Z346" s="209"/>
      <c r="AA346" s="209"/>
      <c r="AB346" s="209"/>
      <c r="AC346" s="209"/>
      <c r="AD346" s="209"/>
      <c r="AE346" s="209"/>
      <c r="AF346" s="209"/>
      <c r="AG346" s="209"/>
      <c r="AH346" s="209"/>
      <c r="AI346" s="209"/>
      <c r="AJ346" s="209"/>
      <c r="AK346" s="209"/>
      <c r="AL346" s="209"/>
      <c r="AM346" s="209"/>
    </row>
    <row r="347" ht="15.75" customHeight="1">
      <c r="A347" s="252"/>
      <c r="B347" s="252"/>
      <c r="C347" s="252"/>
      <c r="D347" s="252"/>
      <c r="E347" s="252"/>
      <c r="F347" s="252"/>
      <c r="G347" s="252"/>
      <c r="H347" s="256"/>
      <c r="I347" s="257"/>
      <c r="J347" s="258"/>
      <c r="K347" s="258"/>
      <c r="L347" s="258"/>
      <c r="M347" s="258"/>
      <c r="N347" s="258"/>
      <c r="O347" s="258"/>
      <c r="P347" s="258"/>
      <c r="Q347" s="258"/>
      <c r="R347" s="259"/>
      <c r="S347" s="119"/>
      <c r="T347" s="165"/>
      <c r="U347" s="209"/>
      <c r="V347" s="103"/>
      <c r="W347" s="103"/>
      <c r="X347" s="209"/>
      <c r="Y347" s="209"/>
      <c r="Z347" s="209"/>
      <c r="AA347" s="209"/>
      <c r="AB347" s="209"/>
      <c r="AC347" s="209"/>
      <c r="AD347" s="209"/>
      <c r="AE347" s="209"/>
      <c r="AF347" s="209"/>
      <c r="AG347" s="209"/>
      <c r="AH347" s="209"/>
      <c r="AI347" s="209"/>
      <c r="AJ347" s="209"/>
      <c r="AK347" s="209"/>
      <c r="AL347" s="209"/>
      <c r="AM347" s="209"/>
    </row>
    <row r="348" ht="15.75" customHeight="1">
      <c r="A348" s="103"/>
      <c r="B348" s="103"/>
      <c r="C348" s="103"/>
      <c r="D348" s="103"/>
      <c r="E348" s="252"/>
      <c r="F348" s="252"/>
      <c r="G348" s="252"/>
      <c r="H348" s="232"/>
      <c r="I348" s="257"/>
      <c r="J348" s="258"/>
      <c r="K348" s="258"/>
      <c r="L348" s="258"/>
      <c r="M348" s="258"/>
      <c r="N348" s="258"/>
      <c r="O348" s="258"/>
      <c r="P348" s="258"/>
      <c r="Q348" s="258"/>
      <c r="R348" s="259"/>
      <c r="S348" s="112"/>
      <c r="T348" s="228"/>
      <c r="U348" s="209"/>
      <c r="V348" s="103"/>
      <c r="W348" s="103"/>
      <c r="X348" s="209"/>
      <c r="Y348" s="209"/>
      <c r="Z348" s="209"/>
      <c r="AA348" s="209"/>
      <c r="AB348" s="209"/>
      <c r="AC348" s="209"/>
      <c r="AD348" s="209"/>
      <c r="AE348" s="209"/>
      <c r="AF348" s="209"/>
      <c r="AG348" s="209"/>
      <c r="AH348" s="209"/>
      <c r="AI348" s="209"/>
      <c r="AJ348" s="209"/>
      <c r="AK348" s="209"/>
      <c r="AL348" s="209"/>
      <c r="AM348" s="209"/>
    </row>
    <row r="349" ht="15.75" customHeight="1">
      <c r="A349" s="252"/>
      <c r="B349" s="252"/>
      <c r="C349" s="252"/>
      <c r="D349" s="252"/>
      <c r="E349" s="252"/>
      <c r="F349" s="252"/>
      <c r="G349" s="252"/>
      <c r="H349" s="256"/>
      <c r="I349" s="257"/>
      <c r="J349" s="258"/>
      <c r="K349" s="258"/>
      <c r="L349" s="258"/>
      <c r="M349" s="258"/>
      <c r="N349" s="258"/>
      <c r="O349" s="258"/>
      <c r="P349" s="258"/>
      <c r="Q349" s="258"/>
      <c r="R349" s="259"/>
      <c r="S349" s="119"/>
      <c r="T349" s="165"/>
      <c r="U349" s="209"/>
      <c r="V349" s="103"/>
      <c r="W349" s="103"/>
      <c r="X349" s="209"/>
      <c r="Y349" s="209"/>
      <c r="Z349" s="209"/>
      <c r="AA349" s="209"/>
      <c r="AB349" s="209"/>
      <c r="AC349" s="209"/>
      <c r="AD349" s="209"/>
      <c r="AE349" s="209"/>
      <c r="AF349" s="209"/>
      <c r="AG349" s="209"/>
      <c r="AH349" s="209"/>
      <c r="AI349" s="209"/>
      <c r="AJ349" s="209"/>
      <c r="AK349" s="209"/>
      <c r="AL349" s="209"/>
      <c r="AM349" s="209"/>
    </row>
    <row r="350" ht="15.75" customHeight="1">
      <c r="A350" s="103"/>
      <c r="B350" s="103"/>
      <c r="C350" s="103"/>
      <c r="D350" s="103"/>
      <c r="E350" s="252"/>
      <c r="F350" s="252"/>
      <c r="G350" s="252"/>
      <c r="H350" s="232"/>
      <c r="I350" s="257"/>
      <c r="J350" s="258"/>
      <c r="K350" s="258"/>
      <c r="L350" s="258"/>
      <c r="M350" s="258"/>
      <c r="N350" s="258"/>
      <c r="O350" s="258"/>
      <c r="P350" s="258"/>
      <c r="Q350" s="258"/>
      <c r="R350" s="259"/>
      <c r="S350" s="112"/>
      <c r="T350" s="228"/>
      <c r="U350" s="209"/>
      <c r="V350" s="103"/>
      <c r="W350" s="103"/>
      <c r="X350" s="209"/>
      <c r="Y350" s="209"/>
      <c r="Z350" s="209"/>
      <c r="AA350" s="209"/>
      <c r="AB350" s="209"/>
      <c r="AC350" s="209"/>
      <c r="AD350" s="209"/>
      <c r="AE350" s="209"/>
      <c r="AF350" s="209"/>
      <c r="AG350" s="209"/>
      <c r="AH350" s="209"/>
      <c r="AI350" s="209"/>
      <c r="AJ350" s="209"/>
      <c r="AK350" s="209"/>
      <c r="AL350" s="209"/>
      <c r="AM350" s="209"/>
    </row>
    <row r="351" ht="15.75" customHeight="1">
      <c r="A351" s="252"/>
      <c r="B351" s="252"/>
      <c r="C351" s="252"/>
      <c r="D351" s="252"/>
      <c r="E351" s="252"/>
      <c r="F351" s="252"/>
      <c r="G351" s="252"/>
      <c r="H351" s="256"/>
      <c r="I351" s="261"/>
      <c r="J351" s="262"/>
      <c r="K351" s="262"/>
      <c r="L351" s="262"/>
      <c r="M351" s="262"/>
      <c r="N351" s="262"/>
      <c r="O351" s="262"/>
      <c r="P351" s="262"/>
      <c r="Q351" s="262"/>
      <c r="R351" s="263"/>
      <c r="S351" s="119"/>
      <c r="T351" s="165"/>
      <c r="U351" s="209"/>
      <c r="V351" s="103"/>
      <c r="W351" s="103"/>
      <c r="X351" s="209"/>
      <c r="Y351" s="209"/>
      <c r="Z351" s="209"/>
      <c r="AA351" s="209"/>
      <c r="AB351" s="209"/>
      <c r="AC351" s="209"/>
      <c r="AD351" s="209"/>
      <c r="AE351" s="209"/>
      <c r="AF351" s="209"/>
      <c r="AG351" s="209"/>
      <c r="AH351" s="209"/>
      <c r="AI351" s="209"/>
      <c r="AJ351" s="209"/>
      <c r="AK351" s="209"/>
      <c r="AL351" s="209"/>
      <c r="AM351" s="209"/>
    </row>
    <row r="352" ht="37.5" customHeight="1">
      <c r="A352" s="244"/>
      <c r="B352" s="96"/>
      <c r="C352" s="97"/>
      <c r="D352" s="245"/>
      <c r="E352" s="96"/>
      <c r="F352" s="96"/>
      <c r="G352" s="96"/>
      <c r="H352" s="96"/>
      <c r="I352" s="266"/>
      <c r="J352" s="127"/>
      <c r="K352" s="127"/>
      <c r="L352" s="119"/>
      <c r="M352" s="267" t="s">
        <v>306</v>
      </c>
      <c r="N352" s="127"/>
      <c r="O352" s="119"/>
      <c r="P352" s="267" t="s">
        <v>307</v>
      </c>
      <c r="Q352" s="127"/>
      <c r="R352" s="202"/>
      <c r="S352" s="246"/>
      <c r="T352" s="247"/>
      <c r="U352" s="248"/>
      <c r="V352" s="96"/>
      <c r="W352" s="96"/>
      <c r="X352" s="249"/>
      <c r="Y352" s="250"/>
      <c r="Z352" s="96"/>
      <c r="AA352" s="96"/>
      <c r="AB352" s="96"/>
      <c r="AC352" s="249"/>
      <c r="AD352" s="250"/>
      <c r="AE352" s="96"/>
      <c r="AF352" s="96"/>
      <c r="AG352" s="96"/>
      <c r="AH352" s="249"/>
      <c r="AI352" s="250"/>
      <c r="AJ352" s="96"/>
      <c r="AK352" s="97"/>
      <c r="AL352" s="250"/>
      <c r="AM352" s="97"/>
    </row>
    <row r="353" ht="15.75" customHeight="1">
      <c r="A353" s="213" t="s">
        <v>284</v>
      </c>
      <c r="B353" s="214" t="s">
        <v>29</v>
      </c>
      <c r="C353" s="214" t="s">
        <v>30</v>
      </c>
      <c r="D353" s="215" t="s">
        <v>32</v>
      </c>
      <c r="E353" s="5"/>
      <c r="F353" s="5"/>
      <c r="G353" s="6"/>
      <c r="H353" s="215" t="s">
        <v>33</v>
      </c>
      <c r="I353" s="216"/>
      <c r="J353" s="216"/>
      <c r="K353" s="216"/>
      <c r="L353" s="216"/>
      <c r="M353" s="216"/>
      <c r="N353" s="216"/>
      <c r="O353" s="216"/>
      <c r="P353" s="216"/>
      <c r="Q353" s="216"/>
      <c r="R353" s="216"/>
      <c r="S353" s="112"/>
      <c r="T353" s="228"/>
      <c r="U353" s="209"/>
      <c r="V353" s="103"/>
      <c r="W353" s="103"/>
      <c r="X353" s="209"/>
      <c r="Y353" s="209"/>
      <c r="Z353" s="209"/>
      <c r="AA353" s="209"/>
      <c r="AB353" s="209"/>
      <c r="AC353" s="209"/>
      <c r="AD353" s="209"/>
      <c r="AE353" s="209"/>
      <c r="AF353" s="209"/>
      <c r="AG353" s="209"/>
      <c r="AH353" s="209"/>
      <c r="AI353" s="209"/>
      <c r="AJ353" s="209"/>
      <c r="AK353" s="209"/>
      <c r="AL353" s="209"/>
      <c r="AM353" s="209"/>
    </row>
    <row r="354" ht="15.75" customHeight="1">
      <c r="A354" s="163"/>
      <c r="B354" s="105"/>
      <c r="C354" s="105"/>
      <c r="D354" s="164"/>
      <c r="E354" s="127"/>
      <c r="F354" s="127"/>
      <c r="G354" s="119"/>
      <c r="H354" s="164"/>
      <c r="I354" s="221"/>
      <c r="J354" s="221"/>
      <c r="K354" s="221"/>
      <c r="L354" s="221"/>
      <c r="M354" s="221"/>
      <c r="N354" s="221"/>
      <c r="O354" s="221"/>
      <c r="P354" s="221"/>
      <c r="Q354" s="221"/>
      <c r="R354" s="221"/>
      <c r="S354" s="119"/>
      <c r="T354" s="165"/>
      <c r="U354" s="209"/>
      <c r="V354" s="103"/>
      <c r="W354" s="103"/>
      <c r="X354" s="209"/>
      <c r="Y354" s="209"/>
      <c r="Z354" s="209"/>
      <c r="AA354" s="209"/>
      <c r="AB354" s="209"/>
      <c r="AC354" s="209"/>
      <c r="AD354" s="209"/>
      <c r="AE354" s="209"/>
      <c r="AF354" s="209"/>
      <c r="AG354" s="209"/>
      <c r="AH354" s="209"/>
      <c r="AI354" s="209"/>
      <c r="AJ354" s="209"/>
      <c r="AK354" s="209"/>
      <c r="AL354" s="209"/>
      <c r="AM354" s="209"/>
    </row>
    <row r="355" ht="15.75" customHeight="1">
      <c r="A355" s="103"/>
      <c r="B355" s="103"/>
      <c r="C355" s="103"/>
      <c r="D355" s="103"/>
      <c r="E355" s="252"/>
      <c r="F355" s="252"/>
      <c r="G355" s="252"/>
      <c r="H355" s="232"/>
      <c r="I355" s="253"/>
      <c r="J355" s="254"/>
      <c r="K355" s="254"/>
      <c r="L355" s="254"/>
      <c r="M355" s="254"/>
      <c r="N355" s="254"/>
      <c r="O355" s="254"/>
      <c r="P355" s="254"/>
      <c r="Q355" s="254"/>
      <c r="R355" s="255"/>
      <c r="S355" s="112"/>
      <c r="T355" s="228"/>
      <c r="U355" s="209"/>
      <c r="V355" s="103"/>
      <c r="W355" s="103"/>
      <c r="X355" s="209"/>
      <c r="Y355" s="209"/>
      <c r="Z355" s="209"/>
      <c r="AA355" s="209"/>
      <c r="AB355" s="209"/>
      <c r="AC355" s="209"/>
      <c r="AD355" s="209"/>
      <c r="AE355" s="209"/>
      <c r="AF355" s="209"/>
      <c r="AG355" s="209"/>
      <c r="AH355" s="209"/>
      <c r="AI355" s="209"/>
      <c r="AJ355" s="209"/>
      <c r="AK355" s="209"/>
      <c r="AL355" s="209"/>
      <c r="AM355" s="209"/>
    </row>
    <row r="356" ht="15.75" customHeight="1">
      <c r="A356" s="252"/>
      <c r="B356" s="252"/>
      <c r="C356" s="252"/>
      <c r="D356" s="252"/>
      <c r="E356" s="252"/>
      <c r="F356" s="252"/>
      <c r="G356" s="252"/>
      <c r="H356" s="256"/>
      <c r="I356" s="257"/>
      <c r="J356" s="258"/>
      <c r="K356" s="258"/>
      <c r="L356" s="258"/>
      <c r="M356" s="258"/>
      <c r="N356" s="258"/>
      <c r="O356" s="258"/>
      <c r="P356" s="258"/>
      <c r="Q356" s="258"/>
      <c r="R356" s="259"/>
      <c r="S356" s="119"/>
      <c r="T356" s="165"/>
      <c r="U356" s="209"/>
      <c r="V356" s="103"/>
      <c r="W356" s="103"/>
      <c r="X356" s="209"/>
      <c r="Y356" s="209"/>
      <c r="Z356" s="209"/>
      <c r="AA356" s="209"/>
      <c r="AB356" s="209"/>
      <c r="AC356" s="209"/>
      <c r="AD356" s="209"/>
      <c r="AE356" s="209"/>
      <c r="AF356" s="209"/>
      <c r="AG356" s="209"/>
      <c r="AH356" s="209"/>
      <c r="AI356" s="209"/>
      <c r="AJ356" s="209"/>
      <c r="AK356" s="209"/>
      <c r="AL356" s="209"/>
      <c r="AM356" s="209"/>
    </row>
    <row r="357" ht="15.75" customHeight="1">
      <c r="A357" s="103"/>
      <c r="B357" s="103"/>
      <c r="C357" s="103"/>
      <c r="D357" s="103"/>
      <c r="E357" s="252"/>
      <c r="F357" s="252"/>
      <c r="G357" s="252"/>
      <c r="H357" s="232"/>
      <c r="I357" s="257"/>
      <c r="J357" s="258"/>
      <c r="K357" s="258"/>
      <c r="L357" s="258"/>
      <c r="M357" s="258"/>
      <c r="N357" s="258"/>
      <c r="O357" s="258"/>
      <c r="P357" s="258"/>
      <c r="Q357" s="258"/>
      <c r="R357" s="259"/>
      <c r="S357" s="112"/>
      <c r="T357" s="228"/>
      <c r="U357" s="209"/>
      <c r="V357" s="103"/>
      <c r="W357" s="103"/>
      <c r="X357" s="209"/>
      <c r="Y357" s="209"/>
      <c r="Z357" s="209"/>
      <c r="AA357" s="209"/>
      <c r="AB357" s="209"/>
      <c r="AC357" s="209"/>
      <c r="AD357" s="209"/>
      <c r="AE357" s="209"/>
      <c r="AF357" s="209"/>
      <c r="AG357" s="209"/>
      <c r="AH357" s="209"/>
      <c r="AI357" s="209"/>
      <c r="AJ357" s="209"/>
      <c r="AK357" s="209"/>
      <c r="AL357" s="209"/>
      <c r="AM357" s="209"/>
    </row>
    <row r="358" ht="15.75" customHeight="1">
      <c r="A358" s="252"/>
      <c r="B358" s="252"/>
      <c r="C358" s="252"/>
      <c r="D358" s="252"/>
      <c r="E358" s="252"/>
      <c r="F358" s="252"/>
      <c r="G358" s="252"/>
      <c r="H358" s="256"/>
      <c r="I358" s="257"/>
      <c r="J358" s="258"/>
      <c r="K358" s="258"/>
      <c r="L358" s="258"/>
      <c r="M358" s="258"/>
      <c r="N358" s="258"/>
      <c r="O358" s="258"/>
      <c r="P358" s="258"/>
      <c r="Q358" s="258"/>
      <c r="R358" s="259"/>
      <c r="S358" s="119"/>
      <c r="T358" s="165"/>
      <c r="U358" s="209"/>
      <c r="V358" s="103"/>
      <c r="W358" s="103"/>
      <c r="X358" s="209"/>
      <c r="Y358" s="209"/>
      <c r="Z358" s="209"/>
      <c r="AA358" s="209"/>
      <c r="AB358" s="209"/>
      <c r="AC358" s="209"/>
      <c r="AD358" s="209"/>
      <c r="AE358" s="209"/>
      <c r="AF358" s="209"/>
      <c r="AG358" s="209"/>
      <c r="AH358" s="209"/>
      <c r="AI358" s="209"/>
      <c r="AJ358" s="209"/>
      <c r="AK358" s="209"/>
      <c r="AL358" s="209"/>
      <c r="AM358" s="209"/>
    </row>
    <row r="359" ht="15.75" customHeight="1">
      <c r="A359" s="103"/>
      <c r="B359" s="103"/>
      <c r="C359" s="103"/>
      <c r="D359" s="103"/>
      <c r="E359" s="252"/>
      <c r="F359" s="252"/>
      <c r="G359" s="252"/>
      <c r="H359" s="232"/>
      <c r="I359" s="257"/>
      <c r="J359" s="258"/>
      <c r="K359" s="258"/>
      <c r="L359" s="258"/>
      <c r="M359" s="258"/>
      <c r="N359" s="258"/>
      <c r="O359" s="258"/>
      <c r="P359" s="258"/>
      <c r="Q359" s="258"/>
      <c r="R359" s="259"/>
      <c r="S359" s="112"/>
      <c r="T359" s="228"/>
      <c r="U359" s="209"/>
      <c r="V359" s="103"/>
      <c r="W359" s="103"/>
      <c r="X359" s="209"/>
      <c r="Y359" s="209"/>
      <c r="Z359" s="209"/>
      <c r="AA359" s="209"/>
      <c r="AB359" s="209"/>
      <c r="AC359" s="209"/>
      <c r="AD359" s="209"/>
      <c r="AE359" s="209"/>
      <c r="AF359" s="209"/>
      <c r="AG359" s="209"/>
      <c r="AH359" s="209"/>
      <c r="AI359" s="209"/>
      <c r="AJ359" s="209"/>
      <c r="AK359" s="209"/>
      <c r="AL359" s="209"/>
      <c r="AM359" s="209"/>
    </row>
    <row r="360" ht="15.75" customHeight="1">
      <c r="A360" s="252"/>
      <c r="B360" s="252"/>
      <c r="C360" s="252"/>
      <c r="D360" s="252"/>
      <c r="E360" s="252"/>
      <c r="F360" s="252"/>
      <c r="G360" s="252"/>
      <c r="H360" s="256"/>
      <c r="I360" s="257"/>
      <c r="J360" s="258"/>
      <c r="K360" s="258"/>
      <c r="L360" s="258"/>
      <c r="M360" s="258"/>
      <c r="N360" s="258"/>
      <c r="O360" s="258"/>
      <c r="P360" s="258"/>
      <c r="Q360" s="258"/>
      <c r="R360" s="259"/>
      <c r="S360" s="119"/>
      <c r="T360" s="165"/>
      <c r="U360" s="209"/>
      <c r="V360" s="103"/>
      <c r="W360" s="103"/>
      <c r="X360" s="209"/>
      <c r="Y360" s="209"/>
      <c r="Z360" s="209"/>
      <c r="AA360" s="209"/>
      <c r="AB360" s="209"/>
      <c r="AC360" s="209"/>
      <c r="AD360" s="209"/>
      <c r="AE360" s="209"/>
      <c r="AF360" s="209"/>
      <c r="AG360" s="209"/>
      <c r="AH360" s="209"/>
      <c r="AI360" s="209"/>
      <c r="AJ360" s="209"/>
      <c r="AK360" s="209"/>
      <c r="AL360" s="209"/>
      <c r="AM360" s="209"/>
    </row>
    <row r="361" ht="15.75" customHeight="1">
      <c r="A361" s="103"/>
      <c r="B361" s="103"/>
      <c r="C361" s="103"/>
      <c r="D361" s="103"/>
      <c r="E361" s="252"/>
      <c r="F361" s="252"/>
      <c r="G361" s="252"/>
      <c r="H361" s="232"/>
      <c r="I361" s="257"/>
      <c r="J361" s="258"/>
      <c r="K361" s="258"/>
      <c r="L361" s="258"/>
      <c r="M361" s="258"/>
      <c r="N361" s="258"/>
      <c r="O361" s="258"/>
      <c r="P361" s="258"/>
      <c r="Q361" s="258"/>
      <c r="R361" s="259"/>
      <c r="S361" s="112"/>
      <c r="T361" s="228"/>
      <c r="U361" s="209"/>
      <c r="V361" s="103"/>
      <c r="W361" s="103"/>
      <c r="X361" s="209"/>
      <c r="Y361" s="209"/>
      <c r="Z361" s="209"/>
      <c r="AA361" s="209"/>
      <c r="AB361" s="209"/>
      <c r="AC361" s="209"/>
      <c r="AD361" s="209"/>
      <c r="AE361" s="209"/>
      <c r="AF361" s="209"/>
      <c r="AG361" s="209"/>
      <c r="AH361" s="209"/>
      <c r="AI361" s="209"/>
      <c r="AJ361" s="209"/>
      <c r="AK361" s="209"/>
      <c r="AL361" s="209"/>
      <c r="AM361" s="209"/>
    </row>
    <row r="362" ht="15.75" customHeight="1">
      <c r="A362" s="252"/>
      <c r="B362" s="252"/>
      <c r="C362" s="252"/>
      <c r="D362" s="252"/>
      <c r="E362" s="252"/>
      <c r="F362" s="252"/>
      <c r="G362" s="252"/>
      <c r="H362" s="256"/>
      <c r="I362" s="257"/>
      <c r="J362" s="258"/>
      <c r="K362" s="258"/>
      <c r="L362" s="258"/>
      <c r="M362" s="258"/>
      <c r="N362" s="258"/>
      <c r="O362" s="258"/>
      <c r="P362" s="258"/>
      <c r="Q362" s="258"/>
      <c r="R362" s="259"/>
      <c r="S362" s="119"/>
      <c r="T362" s="165"/>
      <c r="U362" s="209"/>
      <c r="V362" s="103"/>
      <c r="W362" s="103"/>
      <c r="X362" s="209"/>
      <c r="Y362" s="209"/>
      <c r="Z362" s="209"/>
      <c r="AA362" s="209"/>
      <c r="AB362" s="209"/>
      <c r="AC362" s="209"/>
      <c r="AD362" s="209"/>
      <c r="AE362" s="209"/>
      <c r="AF362" s="209"/>
      <c r="AG362" s="209"/>
      <c r="AH362" s="209"/>
      <c r="AI362" s="209"/>
      <c r="AJ362" s="209"/>
      <c r="AK362" s="209"/>
      <c r="AL362" s="209"/>
      <c r="AM362" s="209"/>
    </row>
    <row r="363" ht="15.75" customHeight="1">
      <c r="A363" s="103"/>
      <c r="B363" s="103"/>
      <c r="C363" s="103"/>
      <c r="D363" s="103"/>
      <c r="E363" s="252"/>
      <c r="F363" s="252"/>
      <c r="G363" s="252"/>
      <c r="H363" s="232"/>
      <c r="I363" s="257"/>
      <c r="J363" s="258"/>
      <c r="K363" s="258"/>
      <c r="L363" s="258"/>
      <c r="M363" s="258"/>
      <c r="N363" s="258"/>
      <c r="O363" s="258"/>
      <c r="P363" s="258"/>
      <c r="Q363" s="258"/>
      <c r="R363" s="259"/>
      <c r="S363" s="112"/>
      <c r="T363" s="228"/>
      <c r="U363" s="209"/>
      <c r="V363" s="103"/>
      <c r="W363" s="103"/>
      <c r="X363" s="209"/>
      <c r="Y363" s="209"/>
      <c r="Z363" s="209"/>
      <c r="AA363" s="209"/>
      <c r="AB363" s="209"/>
      <c r="AC363" s="209"/>
      <c r="AD363" s="209"/>
      <c r="AE363" s="209"/>
      <c r="AF363" s="209"/>
      <c r="AG363" s="209"/>
      <c r="AH363" s="209"/>
      <c r="AI363" s="209"/>
      <c r="AJ363" s="209"/>
      <c r="AK363" s="209"/>
      <c r="AL363" s="209"/>
      <c r="AM363" s="209"/>
    </row>
    <row r="364" ht="15.75" customHeight="1">
      <c r="A364" s="252"/>
      <c r="B364" s="252"/>
      <c r="C364" s="252"/>
      <c r="D364" s="252"/>
      <c r="E364" s="252"/>
      <c r="F364" s="252"/>
      <c r="G364" s="252"/>
      <c r="H364" s="256"/>
      <c r="I364" s="257"/>
      <c r="J364" s="258"/>
      <c r="K364" s="258"/>
      <c r="L364" s="258"/>
      <c r="M364" s="258"/>
      <c r="N364" s="258"/>
      <c r="O364" s="258"/>
      <c r="P364" s="258"/>
      <c r="Q364" s="258"/>
      <c r="R364" s="259"/>
      <c r="S364" s="119"/>
      <c r="T364" s="165"/>
      <c r="U364" s="209"/>
      <c r="V364" s="103"/>
      <c r="W364" s="103"/>
      <c r="X364" s="209"/>
      <c r="Y364" s="209"/>
      <c r="Z364" s="209"/>
      <c r="AA364" s="209"/>
      <c r="AB364" s="209"/>
      <c r="AC364" s="209"/>
      <c r="AD364" s="209"/>
      <c r="AE364" s="209"/>
      <c r="AF364" s="209"/>
      <c r="AG364" s="209"/>
      <c r="AH364" s="209"/>
      <c r="AI364" s="209"/>
      <c r="AJ364" s="209"/>
      <c r="AK364" s="209"/>
      <c r="AL364" s="209"/>
      <c r="AM364" s="209"/>
    </row>
    <row r="365" ht="15.75" customHeight="1">
      <c r="A365" s="103"/>
      <c r="B365" s="103"/>
      <c r="C365" s="103"/>
      <c r="D365" s="103"/>
      <c r="E365" s="252"/>
      <c r="F365" s="252"/>
      <c r="G365" s="252"/>
      <c r="H365" s="232"/>
      <c r="I365" s="257"/>
      <c r="J365" s="258"/>
      <c r="K365" s="258"/>
      <c r="L365" s="258"/>
      <c r="M365" s="258"/>
      <c r="N365" s="258"/>
      <c r="O365" s="258"/>
      <c r="P365" s="258"/>
      <c r="Q365" s="258"/>
      <c r="R365" s="259"/>
      <c r="S365" s="112"/>
      <c r="T365" s="228"/>
      <c r="U365" s="209"/>
      <c r="V365" s="103"/>
      <c r="W365" s="103"/>
      <c r="X365" s="209"/>
      <c r="Y365" s="209"/>
      <c r="Z365" s="209"/>
      <c r="AA365" s="209"/>
      <c r="AB365" s="209"/>
      <c r="AC365" s="209"/>
      <c r="AD365" s="209"/>
      <c r="AE365" s="209"/>
      <c r="AF365" s="209"/>
      <c r="AG365" s="209"/>
      <c r="AH365" s="209"/>
      <c r="AI365" s="209"/>
      <c r="AJ365" s="209"/>
      <c r="AK365" s="209"/>
      <c r="AL365" s="209"/>
      <c r="AM365" s="209"/>
    </row>
    <row r="366" ht="15.75" customHeight="1">
      <c r="A366" s="252"/>
      <c r="B366" s="252"/>
      <c r="C366" s="252"/>
      <c r="D366" s="252"/>
      <c r="E366" s="252"/>
      <c r="F366" s="252"/>
      <c r="G366" s="252"/>
      <c r="H366" s="256"/>
      <c r="I366" s="257"/>
      <c r="J366" s="258"/>
      <c r="K366" s="258"/>
      <c r="L366" s="258"/>
      <c r="M366" s="258"/>
      <c r="N366" s="258"/>
      <c r="O366" s="258"/>
      <c r="P366" s="258"/>
      <c r="Q366" s="258"/>
      <c r="R366" s="259"/>
      <c r="S366" s="119"/>
      <c r="T366" s="165"/>
      <c r="U366" s="209"/>
      <c r="V366" s="103"/>
      <c r="W366" s="103"/>
      <c r="X366" s="209"/>
      <c r="Y366" s="209"/>
      <c r="Z366" s="209"/>
      <c r="AA366" s="209"/>
      <c r="AB366" s="209"/>
      <c r="AC366" s="209"/>
      <c r="AD366" s="209"/>
      <c r="AE366" s="209"/>
      <c r="AF366" s="209"/>
      <c r="AG366" s="209"/>
      <c r="AH366" s="209"/>
      <c r="AI366" s="209"/>
      <c r="AJ366" s="209"/>
      <c r="AK366" s="209"/>
      <c r="AL366" s="209"/>
      <c r="AM366" s="209"/>
    </row>
    <row r="367" ht="15.75" customHeight="1">
      <c r="A367" s="103"/>
      <c r="B367" s="103"/>
      <c r="C367" s="103"/>
      <c r="D367" s="103"/>
      <c r="E367" s="252"/>
      <c r="F367" s="252"/>
      <c r="G367" s="252"/>
      <c r="H367" s="232"/>
      <c r="I367" s="257"/>
      <c r="J367" s="258"/>
      <c r="K367" s="258"/>
      <c r="L367" s="258"/>
      <c r="M367" s="258"/>
      <c r="N367" s="258"/>
      <c r="O367" s="258"/>
      <c r="P367" s="258"/>
      <c r="Q367" s="258"/>
      <c r="R367" s="259"/>
      <c r="S367" s="112"/>
      <c r="T367" s="228"/>
      <c r="U367" s="209"/>
      <c r="V367" s="103"/>
      <c r="W367" s="103"/>
      <c r="X367" s="209"/>
      <c r="Y367" s="209"/>
      <c r="Z367" s="209"/>
      <c r="AA367" s="209"/>
      <c r="AB367" s="209"/>
      <c r="AC367" s="209"/>
      <c r="AD367" s="209"/>
      <c r="AE367" s="209"/>
      <c r="AF367" s="209"/>
      <c r="AG367" s="209"/>
      <c r="AH367" s="209"/>
      <c r="AI367" s="209"/>
      <c r="AJ367" s="209"/>
      <c r="AK367" s="209"/>
      <c r="AL367" s="209"/>
      <c r="AM367" s="209"/>
    </row>
    <row r="368" ht="15.75" customHeight="1">
      <c r="A368" s="252"/>
      <c r="B368" s="252"/>
      <c r="C368" s="252"/>
      <c r="D368" s="252"/>
      <c r="E368" s="252"/>
      <c r="F368" s="252"/>
      <c r="G368" s="252"/>
      <c r="H368" s="256"/>
      <c r="I368" s="257"/>
      <c r="J368" s="258"/>
      <c r="K368" s="258"/>
      <c r="L368" s="258"/>
      <c r="M368" s="258"/>
      <c r="N368" s="258"/>
      <c r="O368" s="258"/>
      <c r="P368" s="258"/>
      <c r="Q368" s="258"/>
      <c r="R368" s="259"/>
      <c r="S368" s="119"/>
      <c r="T368" s="165"/>
      <c r="U368" s="209"/>
      <c r="V368" s="103"/>
      <c r="W368" s="103"/>
      <c r="X368" s="209"/>
      <c r="Y368" s="209"/>
      <c r="Z368" s="209"/>
      <c r="AA368" s="209"/>
      <c r="AB368" s="209"/>
      <c r="AC368" s="209"/>
      <c r="AD368" s="209"/>
      <c r="AE368" s="209"/>
      <c r="AF368" s="209"/>
      <c r="AG368" s="209"/>
      <c r="AH368" s="209"/>
      <c r="AI368" s="209"/>
      <c r="AJ368" s="209"/>
      <c r="AK368" s="209"/>
      <c r="AL368" s="209"/>
      <c r="AM368" s="209"/>
    </row>
    <row r="369" ht="15.75" customHeight="1">
      <c r="A369" s="103"/>
      <c r="B369" s="103"/>
      <c r="C369" s="103"/>
      <c r="D369" s="103"/>
      <c r="E369" s="252"/>
      <c r="F369" s="252"/>
      <c r="G369" s="252"/>
      <c r="H369" s="232"/>
      <c r="I369" s="257"/>
      <c r="J369" s="258"/>
      <c r="K369" s="258"/>
      <c r="L369" s="258"/>
      <c r="M369" s="258"/>
      <c r="N369" s="258"/>
      <c r="O369" s="258"/>
      <c r="P369" s="258"/>
      <c r="Q369" s="258"/>
      <c r="R369" s="259"/>
      <c r="S369" s="112"/>
      <c r="T369" s="228"/>
      <c r="U369" s="209"/>
      <c r="V369" s="103"/>
      <c r="W369" s="103"/>
      <c r="X369" s="209"/>
      <c r="Y369" s="209"/>
      <c r="Z369" s="209"/>
      <c r="AA369" s="209"/>
      <c r="AB369" s="209"/>
      <c r="AC369" s="209"/>
      <c r="AD369" s="209"/>
      <c r="AE369" s="209"/>
      <c r="AF369" s="209"/>
      <c r="AG369" s="209"/>
      <c r="AH369" s="209"/>
      <c r="AI369" s="209"/>
      <c r="AJ369" s="209"/>
      <c r="AK369" s="209"/>
      <c r="AL369" s="209"/>
      <c r="AM369" s="209"/>
    </row>
    <row r="370" ht="15.75" customHeight="1">
      <c r="A370" s="252"/>
      <c r="B370" s="252"/>
      <c r="C370" s="252"/>
      <c r="D370" s="252"/>
      <c r="E370" s="252"/>
      <c r="F370" s="252"/>
      <c r="G370" s="252"/>
      <c r="H370" s="256"/>
      <c r="I370" s="257"/>
      <c r="J370" s="258"/>
      <c r="K370" s="258"/>
      <c r="L370" s="258"/>
      <c r="M370" s="258"/>
      <c r="N370" s="258"/>
      <c r="O370" s="258"/>
      <c r="P370" s="258"/>
      <c r="Q370" s="258"/>
      <c r="R370" s="259"/>
      <c r="S370" s="119"/>
      <c r="T370" s="165"/>
      <c r="U370" s="209"/>
      <c r="V370" s="103"/>
      <c r="W370" s="103"/>
      <c r="X370" s="209"/>
      <c r="Y370" s="209"/>
      <c r="Z370" s="209"/>
      <c r="AA370" s="209"/>
      <c r="AB370" s="209"/>
      <c r="AC370" s="209"/>
      <c r="AD370" s="209"/>
      <c r="AE370" s="209"/>
      <c r="AF370" s="209"/>
      <c r="AG370" s="209"/>
      <c r="AH370" s="209"/>
      <c r="AI370" s="209"/>
      <c r="AJ370" s="209"/>
      <c r="AK370" s="209"/>
      <c r="AL370" s="209"/>
      <c r="AM370" s="209"/>
    </row>
    <row r="371" ht="15.75" customHeight="1">
      <c r="A371" s="103"/>
      <c r="B371" s="103"/>
      <c r="C371" s="103"/>
      <c r="D371" s="103"/>
      <c r="E371" s="252"/>
      <c r="F371" s="252"/>
      <c r="G371" s="252"/>
      <c r="H371" s="232"/>
      <c r="I371" s="257"/>
      <c r="J371" s="258"/>
      <c r="K371" s="258"/>
      <c r="L371" s="258"/>
      <c r="M371" s="258"/>
      <c r="N371" s="258"/>
      <c r="O371" s="258"/>
      <c r="P371" s="258"/>
      <c r="Q371" s="258"/>
      <c r="R371" s="259"/>
      <c r="S371" s="112"/>
      <c r="T371" s="228"/>
      <c r="U371" s="209"/>
      <c r="V371" s="103"/>
      <c r="W371" s="103"/>
      <c r="X371" s="209"/>
      <c r="Y371" s="209"/>
      <c r="Z371" s="209"/>
      <c r="AA371" s="209"/>
      <c r="AB371" s="209"/>
      <c r="AC371" s="209"/>
      <c r="AD371" s="209"/>
      <c r="AE371" s="209"/>
      <c r="AF371" s="209"/>
      <c r="AG371" s="209"/>
      <c r="AH371" s="209"/>
      <c r="AI371" s="209"/>
      <c r="AJ371" s="209"/>
      <c r="AK371" s="209"/>
      <c r="AL371" s="209"/>
      <c r="AM371" s="209"/>
    </row>
    <row r="372" ht="15.75" customHeight="1">
      <c r="A372" s="252"/>
      <c r="B372" s="252"/>
      <c r="C372" s="252"/>
      <c r="D372" s="252"/>
      <c r="E372" s="252"/>
      <c r="F372" s="252"/>
      <c r="G372" s="252"/>
      <c r="H372" s="256"/>
      <c r="I372" s="257"/>
      <c r="J372" s="258"/>
      <c r="K372" s="258"/>
      <c r="L372" s="258"/>
      <c r="M372" s="258"/>
      <c r="N372" s="258"/>
      <c r="O372" s="258"/>
      <c r="P372" s="258"/>
      <c r="Q372" s="258"/>
      <c r="R372" s="259"/>
      <c r="S372" s="119"/>
      <c r="T372" s="165"/>
      <c r="U372" s="209"/>
      <c r="V372" s="103"/>
      <c r="W372" s="103"/>
      <c r="X372" s="209"/>
      <c r="Y372" s="209"/>
      <c r="Z372" s="209"/>
      <c r="AA372" s="209"/>
      <c r="AB372" s="209"/>
      <c r="AC372" s="209"/>
      <c r="AD372" s="209"/>
      <c r="AE372" s="209"/>
      <c r="AF372" s="209"/>
      <c r="AG372" s="209"/>
      <c r="AH372" s="209"/>
      <c r="AI372" s="209"/>
      <c r="AJ372" s="209"/>
      <c r="AK372" s="209"/>
      <c r="AL372" s="209"/>
      <c r="AM372" s="209"/>
    </row>
    <row r="373" ht="15.75" customHeight="1">
      <c r="A373" s="103"/>
      <c r="B373" s="103"/>
      <c r="C373" s="103"/>
      <c r="D373" s="103"/>
      <c r="E373" s="252"/>
      <c r="F373" s="252"/>
      <c r="G373" s="252"/>
      <c r="H373" s="232"/>
      <c r="I373" s="257"/>
      <c r="J373" s="258"/>
      <c r="K373" s="258"/>
      <c r="L373" s="258"/>
      <c r="M373" s="258"/>
      <c r="N373" s="258"/>
      <c r="O373" s="258"/>
      <c r="P373" s="258"/>
      <c r="Q373" s="258"/>
      <c r="R373" s="259"/>
      <c r="S373" s="112"/>
      <c r="T373" s="228"/>
      <c r="U373" s="209"/>
      <c r="V373" s="103"/>
      <c r="W373" s="103"/>
      <c r="X373" s="209"/>
      <c r="Y373" s="209"/>
      <c r="Z373" s="209"/>
      <c r="AA373" s="209"/>
      <c r="AB373" s="209"/>
      <c r="AC373" s="209"/>
      <c r="AD373" s="209"/>
      <c r="AE373" s="209"/>
      <c r="AF373" s="209"/>
      <c r="AG373" s="209"/>
      <c r="AH373" s="209"/>
      <c r="AI373" s="209"/>
      <c r="AJ373" s="209"/>
      <c r="AK373" s="209"/>
      <c r="AL373" s="209"/>
      <c r="AM373" s="209"/>
    </row>
    <row r="374" ht="15.75" customHeight="1">
      <c r="A374" s="252"/>
      <c r="B374" s="252"/>
      <c r="C374" s="252"/>
      <c r="D374" s="252"/>
      <c r="E374" s="252"/>
      <c r="F374" s="252"/>
      <c r="G374" s="252"/>
      <c r="H374" s="256"/>
      <c r="I374" s="257"/>
      <c r="J374" s="258"/>
      <c r="K374" s="258"/>
      <c r="L374" s="258"/>
      <c r="M374" s="258"/>
      <c r="N374" s="258"/>
      <c r="O374" s="258"/>
      <c r="P374" s="258"/>
      <c r="Q374" s="258"/>
      <c r="R374" s="259"/>
      <c r="S374" s="119"/>
      <c r="T374" s="165"/>
      <c r="U374" s="209"/>
      <c r="V374" s="103"/>
      <c r="W374" s="103"/>
      <c r="X374" s="209"/>
      <c r="Y374" s="209"/>
      <c r="Z374" s="209"/>
      <c r="AA374" s="209"/>
      <c r="AB374" s="209"/>
      <c r="AC374" s="209"/>
      <c r="AD374" s="209"/>
      <c r="AE374" s="209"/>
      <c r="AF374" s="209"/>
      <c r="AG374" s="209"/>
      <c r="AH374" s="209"/>
      <c r="AI374" s="209"/>
      <c r="AJ374" s="209"/>
      <c r="AK374" s="209"/>
      <c r="AL374" s="209"/>
      <c r="AM374" s="209"/>
    </row>
    <row r="375" ht="15.75" customHeight="1">
      <c r="A375" s="103"/>
      <c r="B375" s="103"/>
      <c r="C375" s="103"/>
      <c r="D375" s="103"/>
      <c r="E375" s="252"/>
      <c r="F375" s="252"/>
      <c r="G375" s="252"/>
      <c r="H375" s="232"/>
      <c r="I375" s="257"/>
      <c r="J375" s="258"/>
      <c r="K375" s="258"/>
      <c r="L375" s="258"/>
      <c r="M375" s="258"/>
      <c r="N375" s="258"/>
      <c r="O375" s="258"/>
      <c r="P375" s="258"/>
      <c r="Q375" s="258"/>
      <c r="R375" s="259"/>
      <c r="S375" s="112"/>
      <c r="T375" s="228"/>
      <c r="U375" s="209"/>
      <c r="V375" s="103"/>
      <c r="W375" s="103"/>
      <c r="X375" s="209"/>
      <c r="Y375" s="209"/>
      <c r="Z375" s="209"/>
      <c r="AA375" s="209"/>
      <c r="AB375" s="209"/>
      <c r="AC375" s="209"/>
      <c r="AD375" s="209"/>
      <c r="AE375" s="209"/>
      <c r="AF375" s="209"/>
      <c r="AG375" s="209"/>
      <c r="AH375" s="209"/>
      <c r="AI375" s="209"/>
      <c r="AJ375" s="209"/>
      <c r="AK375" s="209"/>
      <c r="AL375" s="209"/>
      <c r="AM375" s="209"/>
    </row>
    <row r="376" ht="15.75" customHeight="1">
      <c r="A376" s="252"/>
      <c r="B376" s="252"/>
      <c r="C376" s="252"/>
      <c r="D376" s="252"/>
      <c r="E376" s="252"/>
      <c r="F376" s="252"/>
      <c r="G376" s="252"/>
      <c r="H376" s="256"/>
      <c r="I376" s="257"/>
      <c r="J376" s="258"/>
      <c r="K376" s="258"/>
      <c r="L376" s="258"/>
      <c r="M376" s="258"/>
      <c r="N376" s="258"/>
      <c r="O376" s="258"/>
      <c r="P376" s="258"/>
      <c r="Q376" s="258"/>
      <c r="R376" s="259"/>
      <c r="S376" s="119"/>
      <c r="T376" s="165"/>
      <c r="U376" s="209"/>
      <c r="V376" s="103"/>
      <c r="W376" s="103"/>
      <c r="X376" s="209"/>
      <c r="Y376" s="209"/>
      <c r="Z376" s="209"/>
      <c r="AA376" s="209"/>
      <c r="AB376" s="209"/>
      <c r="AC376" s="209"/>
      <c r="AD376" s="209"/>
      <c r="AE376" s="209"/>
      <c r="AF376" s="209"/>
      <c r="AG376" s="209"/>
      <c r="AH376" s="209"/>
      <c r="AI376" s="209"/>
      <c r="AJ376" s="209"/>
      <c r="AK376" s="209"/>
      <c r="AL376" s="209"/>
      <c r="AM376" s="209"/>
    </row>
    <row r="377" ht="15.75" customHeight="1">
      <c r="A377" s="103"/>
      <c r="B377" s="103"/>
      <c r="C377" s="103"/>
      <c r="D377" s="103"/>
      <c r="E377" s="252"/>
      <c r="F377" s="252"/>
      <c r="G377" s="252"/>
      <c r="H377" s="232"/>
      <c r="I377" s="257"/>
      <c r="J377" s="258"/>
      <c r="K377" s="258"/>
      <c r="L377" s="258"/>
      <c r="M377" s="258"/>
      <c r="N377" s="258"/>
      <c r="O377" s="258"/>
      <c r="P377" s="258"/>
      <c r="Q377" s="258"/>
      <c r="R377" s="259"/>
      <c r="S377" s="112"/>
      <c r="T377" s="228"/>
      <c r="U377" s="209"/>
      <c r="V377" s="103"/>
      <c r="W377" s="103"/>
      <c r="X377" s="209"/>
      <c r="Y377" s="209"/>
      <c r="Z377" s="209"/>
      <c r="AA377" s="209"/>
      <c r="AB377" s="209"/>
      <c r="AC377" s="209"/>
      <c r="AD377" s="209"/>
      <c r="AE377" s="209"/>
      <c r="AF377" s="209"/>
      <c r="AG377" s="209"/>
      <c r="AH377" s="209"/>
      <c r="AI377" s="209"/>
      <c r="AJ377" s="209"/>
      <c r="AK377" s="209"/>
      <c r="AL377" s="209"/>
      <c r="AM377" s="209"/>
    </row>
    <row r="378" ht="15.75" customHeight="1">
      <c r="A378" s="252"/>
      <c r="B378" s="252"/>
      <c r="C378" s="252"/>
      <c r="D378" s="252"/>
      <c r="E378" s="252"/>
      <c r="F378" s="252"/>
      <c r="G378" s="252"/>
      <c r="H378" s="256"/>
      <c r="I378" s="257"/>
      <c r="J378" s="258"/>
      <c r="K378" s="258"/>
      <c r="L378" s="258"/>
      <c r="M378" s="258"/>
      <c r="N378" s="258"/>
      <c r="O378" s="258"/>
      <c r="P378" s="258"/>
      <c r="Q378" s="258"/>
      <c r="R378" s="259"/>
      <c r="S378" s="119"/>
      <c r="T378" s="165"/>
      <c r="U378" s="209"/>
      <c r="V378" s="103"/>
      <c r="W378" s="103"/>
      <c r="X378" s="209"/>
      <c r="Y378" s="209"/>
      <c r="Z378" s="209"/>
      <c r="AA378" s="209"/>
      <c r="AB378" s="209"/>
      <c r="AC378" s="209"/>
      <c r="AD378" s="209"/>
      <c r="AE378" s="209"/>
      <c r="AF378" s="209"/>
      <c r="AG378" s="209"/>
      <c r="AH378" s="209"/>
      <c r="AI378" s="209"/>
      <c r="AJ378" s="209"/>
      <c r="AK378" s="209"/>
      <c r="AL378" s="209"/>
      <c r="AM378" s="209"/>
    </row>
    <row r="379" ht="15.75" customHeight="1">
      <c r="A379" s="103"/>
      <c r="B379" s="103"/>
      <c r="C379" s="103"/>
      <c r="D379" s="103"/>
      <c r="E379" s="252"/>
      <c r="F379" s="252"/>
      <c r="G379" s="252"/>
      <c r="H379" s="232"/>
      <c r="I379" s="257"/>
      <c r="J379" s="258"/>
      <c r="K379" s="258"/>
      <c r="L379" s="258"/>
      <c r="M379" s="258"/>
      <c r="N379" s="258"/>
      <c r="O379" s="258"/>
      <c r="P379" s="258"/>
      <c r="Q379" s="258"/>
      <c r="R379" s="259"/>
      <c r="S379" s="112"/>
      <c r="T379" s="228"/>
      <c r="U379" s="209"/>
      <c r="V379" s="103"/>
      <c r="W379" s="103"/>
      <c r="X379" s="209"/>
      <c r="Y379" s="209"/>
      <c r="Z379" s="209"/>
      <c r="AA379" s="209"/>
      <c r="AB379" s="209"/>
      <c r="AC379" s="209"/>
      <c r="AD379" s="209"/>
      <c r="AE379" s="209"/>
      <c r="AF379" s="209"/>
      <c r="AG379" s="209"/>
      <c r="AH379" s="209"/>
      <c r="AI379" s="209"/>
      <c r="AJ379" s="209"/>
      <c r="AK379" s="209"/>
      <c r="AL379" s="209"/>
      <c r="AM379" s="209"/>
    </row>
    <row r="380" ht="15.75" customHeight="1">
      <c r="A380" s="252"/>
      <c r="B380" s="252"/>
      <c r="C380" s="252"/>
      <c r="D380" s="252"/>
      <c r="E380" s="252"/>
      <c r="F380" s="252"/>
      <c r="G380" s="252"/>
      <c r="H380" s="256"/>
      <c r="I380" s="257"/>
      <c r="J380" s="258"/>
      <c r="K380" s="258"/>
      <c r="L380" s="258"/>
      <c r="M380" s="258"/>
      <c r="N380" s="258"/>
      <c r="O380" s="258"/>
      <c r="P380" s="258"/>
      <c r="Q380" s="258"/>
      <c r="R380" s="259"/>
      <c r="S380" s="119"/>
      <c r="T380" s="165"/>
      <c r="U380" s="209"/>
      <c r="V380" s="103"/>
      <c r="W380" s="103"/>
      <c r="X380" s="209"/>
      <c r="Y380" s="209"/>
      <c r="Z380" s="209"/>
      <c r="AA380" s="209"/>
      <c r="AB380" s="209"/>
      <c r="AC380" s="209"/>
      <c r="AD380" s="209"/>
      <c r="AE380" s="209"/>
      <c r="AF380" s="209"/>
      <c r="AG380" s="209"/>
      <c r="AH380" s="209"/>
      <c r="AI380" s="209"/>
      <c r="AJ380" s="209"/>
      <c r="AK380" s="209"/>
      <c r="AL380" s="209"/>
      <c r="AM380" s="209"/>
    </row>
    <row r="381" ht="15.75" customHeight="1">
      <c r="A381" s="103"/>
      <c r="B381" s="103"/>
      <c r="C381" s="103"/>
      <c r="D381" s="103"/>
      <c r="E381" s="252"/>
      <c r="F381" s="252"/>
      <c r="G381" s="252"/>
      <c r="H381" s="232"/>
      <c r="I381" s="257"/>
      <c r="J381" s="258"/>
      <c r="K381" s="258"/>
      <c r="L381" s="258"/>
      <c r="M381" s="258"/>
      <c r="N381" s="258"/>
      <c r="O381" s="258"/>
      <c r="P381" s="258"/>
      <c r="Q381" s="258"/>
      <c r="R381" s="259"/>
      <c r="S381" s="112"/>
      <c r="T381" s="228"/>
      <c r="U381" s="209"/>
      <c r="V381" s="103"/>
      <c r="W381" s="103"/>
      <c r="X381" s="209"/>
      <c r="Y381" s="209"/>
      <c r="Z381" s="209"/>
      <c r="AA381" s="209"/>
      <c r="AB381" s="209"/>
      <c r="AC381" s="209"/>
      <c r="AD381" s="209"/>
      <c r="AE381" s="209"/>
      <c r="AF381" s="209"/>
      <c r="AG381" s="209"/>
      <c r="AH381" s="209"/>
      <c r="AI381" s="209"/>
      <c r="AJ381" s="209"/>
      <c r="AK381" s="209"/>
      <c r="AL381" s="209"/>
      <c r="AM381" s="209"/>
    </row>
    <row r="382" ht="15.75" customHeight="1">
      <c r="A382" s="252"/>
      <c r="B382" s="252"/>
      <c r="C382" s="252"/>
      <c r="D382" s="252"/>
      <c r="E382" s="252"/>
      <c r="F382" s="252"/>
      <c r="G382" s="252"/>
      <c r="H382" s="256"/>
      <c r="I382" s="257"/>
      <c r="J382" s="258"/>
      <c r="K382" s="258"/>
      <c r="L382" s="258"/>
      <c r="M382" s="258"/>
      <c r="N382" s="258"/>
      <c r="O382" s="258"/>
      <c r="P382" s="258"/>
      <c r="Q382" s="258"/>
      <c r="R382" s="259"/>
      <c r="S382" s="119"/>
      <c r="T382" s="165"/>
      <c r="U382" s="209"/>
      <c r="V382" s="103"/>
      <c r="W382" s="103"/>
      <c r="X382" s="209"/>
      <c r="Y382" s="209"/>
      <c r="Z382" s="209"/>
      <c r="AA382" s="209"/>
      <c r="AB382" s="209"/>
      <c r="AC382" s="209"/>
      <c r="AD382" s="209"/>
      <c r="AE382" s="209"/>
      <c r="AF382" s="209"/>
      <c r="AG382" s="209"/>
      <c r="AH382" s="209"/>
      <c r="AI382" s="209"/>
      <c r="AJ382" s="209"/>
      <c r="AK382" s="209"/>
      <c r="AL382" s="209"/>
      <c r="AM382" s="209"/>
    </row>
    <row r="383" ht="15.75" customHeight="1">
      <c r="A383" s="103"/>
      <c r="B383" s="103"/>
      <c r="C383" s="103"/>
      <c r="D383" s="103"/>
      <c r="E383" s="252"/>
      <c r="F383" s="252"/>
      <c r="G383" s="252"/>
      <c r="H383" s="232"/>
      <c r="I383" s="257"/>
      <c r="J383" s="258"/>
      <c r="K383" s="258"/>
      <c r="L383" s="258"/>
      <c r="M383" s="258"/>
      <c r="N383" s="258"/>
      <c r="O383" s="258"/>
      <c r="P383" s="258"/>
      <c r="Q383" s="258"/>
      <c r="R383" s="259"/>
      <c r="S383" s="112"/>
      <c r="T383" s="228"/>
      <c r="U383" s="209"/>
      <c r="V383" s="103"/>
      <c r="W383" s="103"/>
      <c r="X383" s="209"/>
      <c r="Y383" s="209"/>
      <c r="Z383" s="209"/>
      <c r="AA383" s="209"/>
      <c r="AB383" s="209"/>
      <c r="AC383" s="209"/>
      <c r="AD383" s="209"/>
      <c r="AE383" s="209"/>
      <c r="AF383" s="209"/>
      <c r="AG383" s="209"/>
      <c r="AH383" s="209"/>
      <c r="AI383" s="209"/>
      <c r="AJ383" s="209"/>
      <c r="AK383" s="209"/>
      <c r="AL383" s="209"/>
      <c r="AM383" s="209"/>
    </row>
    <row r="384" ht="15.75" customHeight="1">
      <c r="A384" s="252"/>
      <c r="B384" s="252"/>
      <c r="C384" s="252"/>
      <c r="D384" s="252"/>
      <c r="E384" s="252"/>
      <c r="F384" s="252"/>
      <c r="G384" s="252"/>
      <c r="H384" s="256"/>
      <c r="I384" s="257"/>
      <c r="J384" s="258"/>
      <c r="K384" s="258"/>
      <c r="L384" s="258"/>
      <c r="M384" s="258"/>
      <c r="N384" s="258"/>
      <c r="O384" s="258"/>
      <c r="P384" s="258"/>
      <c r="Q384" s="258"/>
      <c r="R384" s="259"/>
      <c r="S384" s="119"/>
      <c r="T384" s="165"/>
      <c r="U384" s="209"/>
      <c r="V384" s="103"/>
      <c r="W384" s="103"/>
      <c r="X384" s="209"/>
      <c r="Y384" s="209"/>
      <c r="Z384" s="209"/>
      <c r="AA384" s="209"/>
      <c r="AB384" s="209"/>
      <c r="AC384" s="209"/>
      <c r="AD384" s="209"/>
      <c r="AE384" s="209"/>
      <c r="AF384" s="209"/>
      <c r="AG384" s="209"/>
      <c r="AH384" s="209"/>
      <c r="AI384" s="209"/>
      <c r="AJ384" s="209"/>
      <c r="AK384" s="209"/>
      <c r="AL384" s="209"/>
      <c r="AM384" s="209"/>
    </row>
    <row r="385" ht="15.75" customHeight="1">
      <c r="A385" s="103"/>
      <c r="B385" s="103"/>
      <c r="C385" s="103"/>
      <c r="D385" s="103"/>
      <c r="E385" s="252"/>
      <c r="F385" s="252"/>
      <c r="G385" s="252"/>
      <c r="H385" s="232"/>
      <c r="I385" s="257"/>
      <c r="J385" s="258"/>
      <c r="K385" s="258"/>
      <c r="L385" s="258"/>
      <c r="M385" s="258"/>
      <c r="N385" s="258"/>
      <c r="O385" s="258"/>
      <c r="P385" s="258"/>
      <c r="Q385" s="258"/>
      <c r="R385" s="259"/>
      <c r="S385" s="112"/>
      <c r="T385" s="228"/>
      <c r="U385" s="209"/>
      <c r="V385" s="103"/>
      <c r="W385" s="103"/>
      <c r="X385" s="209"/>
      <c r="Y385" s="209"/>
      <c r="Z385" s="209"/>
      <c r="AA385" s="209"/>
      <c r="AB385" s="209"/>
      <c r="AC385" s="209"/>
      <c r="AD385" s="209"/>
      <c r="AE385" s="209"/>
      <c r="AF385" s="209"/>
      <c r="AG385" s="209"/>
      <c r="AH385" s="209"/>
      <c r="AI385" s="209"/>
      <c r="AJ385" s="209"/>
      <c r="AK385" s="209"/>
      <c r="AL385" s="209"/>
      <c r="AM385" s="209"/>
    </row>
    <row r="386" ht="15.75" customHeight="1">
      <c r="A386" s="252"/>
      <c r="B386" s="252"/>
      <c r="C386" s="252"/>
      <c r="D386" s="252"/>
      <c r="E386" s="252"/>
      <c r="F386" s="252"/>
      <c r="G386" s="252"/>
      <c r="H386" s="256"/>
      <c r="I386" s="261"/>
      <c r="J386" s="262"/>
      <c r="K386" s="262"/>
      <c r="L386" s="262"/>
      <c r="M386" s="262"/>
      <c r="N386" s="262"/>
      <c r="O386" s="262"/>
      <c r="P386" s="262"/>
      <c r="Q386" s="262"/>
      <c r="R386" s="263"/>
      <c r="S386" s="119"/>
      <c r="T386" s="165"/>
      <c r="U386" s="209"/>
      <c r="V386" s="103"/>
      <c r="W386" s="103"/>
      <c r="X386" s="209"/>
      <c r="Y386" s="209"/>
      <c r="Z386" s="209"/>
      <c r="AA386" s="209"/>
      <c r="AB386" s="209"/>
      <c r="AC386" s="209"/>
      <c r="AD386" s="209"/>
      <c r="AE386" s="209"/>
      <c r="AF386" s="209"/>
      <c r="AG386" s="209"/>
      <c r="AH386" s="209"/>
      <c r="AI386" s="209"/>
      <c r="AJ386" s="209"/>
      <c r="AK386" s="209"/>
      <c r="AL386" s="209"/>
      <c r="AM386" s="209"/>
    </row>
    <row r="387" ht="37.5" customHeight="1">
      <c r="A387" s="244"/>
      <c r="B387" s="96"/>
      <c r="C387" s="97"/>
      <c r="D387" s="245"/>
      <c r="E387" s="96"/>
      <c r="F387" s="96"/>
      <c r="G387" s="96"/>
      <c r="H387" s="96"/>
      <c r="I387" s="266"/>
      <c r="J387" s="127"/>
      <c r="K387" s="127"/>
      <c r="L387" s="119"/>
      <c r="M387" s="267" t="s">
        <v>306</v>
      </c>
      <c r="N387" s="127"/>
      <c r="O387" s="119"/>
      <c r="P387" s="267" t="s">
        <v>307</v>
      </c>
      <c r="Q387" s="127"/>
      <c r="R387" s="202"/>
      <c r="S387" s="246"/>
      <c r="T387" s="247"/>
      <c r="U387" s="248"/>
      <c r="V387" s="96"/>
      <c r="W387" s="96"/>
      <c r="X387" s="249"/>
      <c r="Y387" s="250"/>
      <c r="Z387" s="96"/>
      <c r="AA387" s="96"/>
      <c r="AB387" s="96"/>
      <c r="AC387" s="249"/>
      <c r="AD387" s="250"/>
      <c r="AE387" s="96"/>
      <c r="AF387" s="96"/>
      <c r="AG387" s="96"/>
      <c r="AH387" s="249"/>
      <c r="AI387" s="250"/>
      <c r="AJ387" s="96"/>
      <c r="AK387" s="97"/>
      <c r="AL387" s="250"/>
      <c r="AM387" s="97"/>
    </row>
    <row r="388" ht="15.75" customHeight="1">
      <c r="A388" s="213" t="s">
        <v>284</v>
      </c>
      <c r="B388" s="214" t="s">
        <v>29</v>
      </c>
      <c r="C388" s="214" t="s">
        <v>30</v>
      </c>
      <c r="D388" s="215" t="s">
        <v>32</v>
      </c>
      <c r="E388" s="5"/>
      <c r="F388" s="5"/>
      <c r="G388" s="6"/>
      <c r="H388" s="215" t="s">
        <v>33</v>
      </c>
      <c r="I388" s="216"/>
      <c r="J388" s="216"/>
      <c r="K388" s="216"/>
      <c r="L388" s="216"/>
      <c r="M388" s="216"/>
      <c r="N388" s="216"/>
      <c r="O388" s="216"/>
      <c r="P388" s="216"/>
      <c r="Q388" s="216"/>
      <c r="R388" s="216"/>
      <c r="S388" s="112"/>
      <c r="T388" s="228"/>
      <c r="U388" s="209"/>
      <c r="V388" s="103"/>
      <c r="W388" s="103"/>
      <c r="X388" s="209"/>
      <c r="Y388" s="209"/>
      <c r="Z388" s="209"/>
      <c r="AA388" s="209"/>
      <c r="AB388" s="209"/>
      <c r="AC388" s="209"/>
      <c r="AD388" s="209"/>
      <c r="AE388" s="209"/>
      <c r="AF388" s="209"/>
      <c r="AG388" s="209"/>
      <c r="AH388" s="209"/>
      <c r="AI388" s="209"/>
      <c r="AJ388" s="209"/>
      <c r="AK388" s="209"/>
      <c r="AL388" s="209"/>
      <c r="AM388" s="209"/>
    </row>
    <row r="389" ht="15.75" customHeight="1">
      <c r="A389" s="163"/>
      <c r="B389" s="105"/>
      <c r="C389" s="105"/>
      <c r="D389" s="164"/>
      <c r="E389" s="127"/>
      <c r="F389" s="127"/>
      <c r="G389" s="119"/>
      <c r="H389" s="164"/>
      <c r="I389" s="221"/>
      <c r="J389" s="221"/>
      <c r="K389" s="221"/>
      <c r="L389" s="221"/>
      <c r="M389" s="221"/>
      <c r="N389" s="221"/>
      <c r="O389" s="221"/>
      <c r="P389" s="221"/>
      <c r="Q389" s="221"/>
      <c r="R389" s="221"/>
      <c r="S389" s="119"/>
      <c r="T389" s="165"/>
      <c r="U389" s="209"/>
      <c r="V389" s="103"/>
      <c r="W389" s="103"/>
      <c r="X389" s="209"/>
      <c r="Y389" s="209"/>
      <c r="Z389" s="209"/>
      <c r="AA389" s="209"/>
      <c r="AB389" s="209"/>
      <c r="AC389" s="209"/>
      <c r="AD389" s="209"/>
      <c r="AE389" s="209"/>
      <c r="AF389" s="209"/>
      <c r="AG389" s="209"/>
      <c r="AH389" s="209"/>
      <c r="AI389" s="209"/>
      <c r="AJ389" s="209"/>
      <c r="AK389" s="209"/>
      <c r="AL389" s="209"/>
      <c r="AM389" s="209"/>
    </row>
    <row r="390" ht="15.75" customHeight="1">
      <c r="A390" s="103"/>
      <c r="B390" s="103"/>
      <c r="C390" s="103"/>
      <c r="D390" s="103"/>
      <c r="E390" s="252"/>
      <c r="F390" s="252"/>
      <c r="G390" s="252"/>
      <c r="H390" s="232"/>
      <c r="I390" s="253"/>
      <c r="J390" s="254"/>
      <c r="K390" s="254"/>
      <c r="L390" s="254"/>
      <c r="M390" s="254"/>
      <c r="N390" s="254"/>
      <c r="O390" s="254"/>
      <c r="P390" s="254"/>
      <c r="Q390" s="254"/>
      <c r="R390" s="255"/>
      <c r="S390" s="112"/>
      <c r="T390" s="228"/>
      <c r="U390" s="209"/>
      <c r="V390" s="103"/>
      <c r="W390" s="103"/>
      <c r="X390" s="209"/>
      <c r="Y390" s="209"/>
      <c r="Z390" s="209"/>
      <c r="AA390" s="209"/>
      <c r="AB390" s="209"/>
      <c r="AC390" s="209"/>
      <c r="AD390" s="209"/>
      <c r="AE390" s="209"/>
      <c r="AF390" s="209"/>
      <c r="AG390" s="209"/>
      <c r="AH390" s="209"/>
      <c r="AI390" s="209"/>
      <c r="AJ390" s="209"/>
      <c r="AK390" s="209"/>
      <c r="AL390" s="209"/>
      <c r="AM390" s="209"/>
    </row>
    <row r="391" ht="15.75" customHeight="1">
      <c r="A391" s="252"/>
      <c r="B391" s="252"/>
      <c r="C391" s="252"/>
      <c r="D391" s="252"/>
      <c r="E391" s="252"/>
      <c r="F391" s="252"/>
      <c r="G391" s="252"/>
      <c r="H391" s="256"/>
      <c r="I391" s="257"/>
      <c r="J391" s="258"/>
      <c r="K391" s="258"/>
      <c r="L391" s="258"/>
      <c r="M391" s="258"/>
      <c r="N391" s="258"/>
      <c r="O391" s="258"/>
      <c r="P391" s="258"/>
      <c r="Q391" s="258"/>
      <c r="R391" s="259"/>
      <c r="S391" s="119"/>
      <c r="T391" s="165"/>
      <c r="U391" s="209"/>
      <c r="V391" s="103"/>
      <c r="W391" s="103"/>
      <c r="X391" s="209"/>
      <c r="Y391" s="209"/>
      <c r="Z391" s="209"/>
      <c r="AA391" s="209"/>
      <c r="AB391" s="209"/>
      <c r="AC391" s="209"/>
      <c r="AD391" s="209"/>
      <c r="AE391" s="209"/>
      <c r="AF391" s="209"/>
      <c r="AG391" s="209"/>
      <c r="AH391" s="209"/>
      <c r="AI391" s="209"/>
      <c r="AJ391" s="209"/>
      <c r="AK391" s="209"/>
      <c r="AL391" s="209"/>
      <c r="AM391" s="209"/>
    </row>
    <row r="392" ht="15.75" customHeight="1">
      <c r="A392" s="103"/>
      <c r="B392" s="103"/>
      <c r="C392" s="103"/>
      <c r="D392" s="103"/>
      <c r="E392" s="252"/>
      <c r="F392" s="252"/>
      <c r="G392" s="252"/>
      <c r="H392" s="232"/>
      <c r="I392" s="257"/>
      <c r="J392" s="258"/>
      <c r="K392" s="258"/>
      <c r="L392" s="258"/>
      <c r="M392" s="258"/>
      <c r="N392" s="258"/>
      <c r="O392" s="258"/>
      <c r="P392" s="258"/>
      <c r="Q392" s="258"/>
      <c r="R392" s="259"/>
      <c r="S392" s="112"/>
      <c r="T392" s="228"/>
      <c r="U392" s="209"/>
      <c r="V392" s="103"/>
      <c r="W392" s="103"/>
      <c r="X392" s="209"/>
      <c r="Y392" s="209"/>
      <c r="Z392" s="209"/>
      <c r="AA392" s="209"/>
      <c r="AB392" s="209"/>
      <c r="AC392" s="209"/>
      <c r="AD392" s="209"/>
      <c r="AE392" s="209"/>
      <c r="AF392" s="209"/>
      <c r="AG392" s="209"/>
      <c r="AH392" s="209"/>
      <c r="AI392" s="209"/>
      <c r="AJ392" s="209"/>
      <c r="AK392" s="209"/>
      <c r="AL392" s="209"/>
      <c r="AM392" s="209"/>
    </row>
    <row r="393" ht="15.75" customHeight="1">
      <c r="A393" s="252"/>
      <c r="B393" s="252"/>
      <c r="C393" s="252"/>
      <c r="D393" s="252"/>
      <c r="E393" s="252"/>
      <c r="F393" s="252"/>
      <c r="G393" s="252"/>
      <c r="H393" s="256"/>
      <c r="I393" s="257"/>
      <c r="J393" s="258"/>
      <c r="K393" s="258"/>
      <c r="L393" s="258"/>
      <c r="M393" s="258"/>
      <c r="N393" s="258"/>
      <c r="O393" s="258"/>
      <c r="P393" s="258"/>
      <c r="Q393" s="258"/>
      <c r="R393" s="259"/>
      <c r="S393" s="119"/>
      <c r="T393" s="165"/>
      <c r="U393" s="209"/>
      <c r="V393" s="103"/>
      <c r="W393" s="103"/>
      <c r="X393" s="209"/>
      <c r="Y393" s="209"/>
      <c r="Z393" s="209"/>
      <c r="AA393" s="209"/>
      <c r="AB393" s="209"/>
      <c r="AC393" s="209"/>
      <c r="AD393" s="209"/>
      <c r="AE393" s="209"/>
      <c r="AF393" s="209"/>
      <c r="AG393" s="209"/>
      <c r="AH393" s="209"/>
      <c r="AI393" s="209"/>
      <c r="AJ393" s="209"/>
      <c r="AK393" s="209"/>
      <c r="AL393" s="209"/>
      <c r="AM393" s="209"/>
    </row>
    <row r="394" ht="15.75" customHeight="1">
      <c r="A394" s="103"/>
      <c r="B394" s="103"/>
      <c r="C394" s="103"/>
      <c r="D394" s="103"/>
      <c r="E394" s="252"/>
      <c r="F394" s="252"/>
      <c r="G394" s="252"/>
      <c r="H394" s="232"/>
      <c r="I394" s="257"/>
      <c r="J394" s="258"/>
      <c r="K394" s="258"/>
      <c r="L394" s="258"/>
      <c r="M394" s="258"/>
      <c r="N394" s="258"/>
      <c r="O394" s="258"/>
      <c r="P394" s="258"/>
      <c r="Q394" s="258"/>
      <c r="R394" s="259"/>
      <c r="S394" s="112"/>
      <c r="T394" s="228"/>
      <c r="U394" s="209"/>
      <c r="V394" s="103"/>
      <c r="W394" s="103"/>
      <c r="X394" s="209"/>
      <c r="Y394" s="209"/>
      <c r="Z394" s="209"/>
      <c r="AA394" s="209"/>
      <c r="AB394" s="209"/>
      <c r="AC394" s="209"/>
      <c r="AD394" s="209"/>
      <c r="AE394" s="209"/>
      <c r="AF394" s="209"/>
      <c r="AG394" s="209"/>
      <c r="AH394" s="209"/>
      <c r="AI394" s="209"/>
      <c r="AJ394" s="209"/>
      <c r="AK394" s="209"/>
      <c r="AL394" s="209"/>
      <c r="AM394" s="209"/>
    </row>
    <row r="395" ht="15.75" customHeight="1">
      <c r="A395" s="252"/>
      <c r="B395" s="252"/>
      <c r="C395" s="252"/>
      <c r="D395" s="252"/>
      <c r="E395" s="252"/>
      <c r="F395" s="252"/>
      <c r="G395" s="252"/>
      <c r="H395" s="256"/>
      <c r="I395" s="257"/>
      <c r="J395" s="258"/>
      <c r="K395" s="258"/>
      <c r="L395" s="258"/>
      <c r="M395" s="258"/>
      <c r="N395" s="258"/>
      <c r="O395" s="258"/>
      <c r="P395" s="258"/>
      <c r="Q395" s="258"/>
      <c r="R395" s="259"/>
      <c r="S395" s="119"/>
      <c r="T395" s="165"/>
      <c r="U395" s="209"/>
      <c r="V395" s="103"/>
      <c r="W395" s="103"/>
      <c r="X395" s="209"/>
      <c r="Y395" s="209"/>
      <c r="Z395" s="209"/>
      <c r="AA395" s="209"/>
      <c r="AB395" s="209"/>
      <c r="AC395" s="209"/>
      <c r="AD395" s="209"/>
      <c r="AE395" s="209"/>
      <c r="AF395" s="209"/>
      <c r="AG395" s="209"/>
      <c r="AH395" s="209"/>
      <c r="AI395" s="209"/>
      <c r="AJ395" s="209"/>
      <c r="AK395" s="209"/>
      <c r="AL395" s="209"/>
      <c r="AM395" s="209"/>
    </row>
    <row r="396" ht="15.75" customHeight="1">
      <c r="A396" s="103"/>
      <c r="B396" s="103"/>
      <c r="C396" s="103"/>
      <c r="D396" s="103"/>
      <c r="E396" s="252"/>
      <c r="F396" s="252"/>
      <c r="G396" s="252"/>
      <c r="H396" s="232"/>
      <c r="I396" s="257"/>
      <c r="J396" s="258"/>
      <c r="K396" s="258"/>
      <c r="L396" s="258"/>
      <c r="M396" s="258"/>
      <c r="N396" s="258"/>
      <c r="O396" s="258"/>
      <c r="P396" s="258"/>
      <c r="Q396" s="258"/>
      <c r="R396" s="259"/>
      <c r="S396" s="112"/>
      <c r="T396" s="228"/>
      <c r="U396" s="209"/>
      <c r="V396" s="103"/>
      <c r="W396" s="103"/>
      <c r="X396" s="209"/>
      <c r="Y396" s="209"/>
      <c r="Z396" s="209"/>
      <c r="AA396" s="209"/>
      <c r="AB396" s="209"/>
      <c r="AC396" s="209"/>
      <c r="AD396" s="209"/>
      <c r="AE396" s="209"/>
      <c r="AF396" s="209"/>
      <c r="AG396" s="209"/>
      <c r="AH396" s="209"/>
      <c r="AI396" s="209"/>
      <c r="AJ396" s="209"/>
      <c r="AK396" s="209"/>
      <c r="AL396" s="209"/>
      <c r="AM396" s="209"/>
    </row>
    <row r="397" ht="15.75" customHeight="1">
      <c r="A397" s="252"/>
      <c r="B397" s="252"/>
      <c r="C397" s="252"/>
      <c r="D397" s="252"/>
      <c r="E397" s="252"/>
      <c r="F397" s="252"/>
      <c r="G397" s="252"/>
      <c r="H397" s="256"/>
      <c r="I397" s="257"/>
      <c r="J397" s="258"/>
      <c r="K397" s="258"/>
      <c r="L397" s="258"/>
      <c r="M397" s="258"/>
      <c r="N397" s="258"/>
      <c r="O397" s="258"/>
      <c r="P397" s="258"/>
      <c r="Q397" s="258"/>
      <c r="R397" s="259"/>
      <c r="S397" s="119"/>
      <c r="T397" s="165"/>
      <c r="U397" s="209"/>
      <c r="V397" s="103"/>
      <c r="W397" s="103"/>
      <c r="X397" s="209"/>
      <c r="Y397" s="209"/>
      <c r="Z397" s="209"/>
      <c r="AA397" s="209"/>
      <c r="AB397" s="209"/>
      <c r="AC397" s="209"/>
      <c r="AD397" s="209"/>
      <c r="AE397" s="209"/>
      <c r="AF397" s="209"/>
      <c r="AG397" s="209"/>
      <c r="AH397" s="209"/>
      <c r="AI397" s="209"/>
      <c r="AJ397" s="209"/>
      <c r="AK397" s="209"/>
      <c r="AL397" s="209"/>
      <c r="AM397" s="209"/>
    </row>
    <row r="398" ht="15.75" customHeight="1">
      <c r="A398" s="103"/>
      <c r="B398" s="103"/>
      <c r="C398" s="103"/>
      <c r="D398" s="103"/>
      <c r="E398" s="252"/>
      <c r="F398" s="252"/>
      <c r="G398" s="252"/>
      <c r="H398" s="232"/>
      <c r="I398" s="257"/>
      <c r="J398" s="258"/>
      <c r="K398" s="258"/>
      <c r="L398" s="258"/>
      <c r="M398" s="258"/>
      <c r="N398" s="258"/>
      <c r="O398" s="258"/>
      <c r="P398" s="258"/>
      <c r="Q398" s="258"/>
      <c r="R398" s="259"/>
      <c r="S398" s="112"/>
      <c r="T398" s="228"/>
      <c r="U398" s="209"/>
      <c r="V398" s="103"/>
      <c r="W398" s="103"/>
      <c r="X398" s="209"/>
      <c r="Y398" s="209"/>
      <c r="Z398" s="209"/>
      <c r="AA398" s="209"/>
      <c r="AB398" s="209"/>
      <c r="AC398" s="209"/>
      <c r="AD398" s="209"/>
      <c r="AE398" s="209"/>
      <c r="AF398" s="209"/>
      <c r="AG398" s="209"/>
      <c r="AH398" s="209"/>
      <c r="AI398" s="209"/>
      <c r="AJ398" s="209"/>
      <c r="AK398" s="209"/>
      <c r="AL398" s="209"/>
      <c r="AM398" s="209"/>
    </row>
    <row r="399" ht="15.75" customHeight="1">
      <c r="A399" s="252"/>
      <c r="B399" s="252"/>
      <c r="C399" s="252"/>
      <c r="D399" s="252"/>
      <c r="E399" s="252"/>
      <c r="F399" s="252"/>
      <c r="G399" s="252"/>
      <c r="H399" s="256"/>
      <c r="I399" s="257"/>
      <c r="J399" s="258"/>
      <c r="K399" s="258"/>
      <c r="L399" s="258"/>
      <c r="M399" s="258"/>
      <c r="N399" s="258"/>
      <c r="O399" s="258"/>
      <c r="P399" s="258"/>
      <c r="Q399" s="258"/>
      <c r="R399" s="259"/>
      <c r="S399" s="119"/>
      <c r="T399" s="165"/>
      <c r="U399" s="209"/>
      <c r="V399" s="103"/>
      <c r="W399" s="103"/>
      <c r="X399" s="209"/>
      <c r="Y399" s="209"/>
      <c r="Z399" s="209"/>
      <c r="AA399" s="209"/>
      <c r="AB399" s="209"/>
      <c r="AC399" s="209"/>
      <c r="AD399" s="209"/>
      <c r="AE399" s="209"/>
      <c r="AF399" s="209"/>
      <c r="AG399" s="209"/>
      <c r="AH399" s="209"/>
      <c r="AI399" s="209"/>
      <c r="AJ399" s="209"/>
      <c r="AK399" s="209"/>
      <c r="AL399" s="209"/>
      <c r="AM399" s="209"/>
    </row>
    <row r="400" ht="15.75" customHeight="1">
      <c r="A400" s="103"/>
      <c r="B400" s="103"/>
      <c r="C400" s="103"/>
      <c r="D400" s="103"/>
      <c r="E400" s="252"/>
      <c r="F400" s="252"/>
      <c r="G400" s="252"/>
      <c r="H400" s="232"/>
      <c r="I400" s="257"/>
      <c r="J400" s="258"/>
      <c r="K400" s="258"/>
      <c r="L400" s="258"/>
      <c r="M400" s="258"/>
      <c r="N400" s="258"/>
      <c r="O400" s="258"/>
      <c r="P400" s="258"/>
      <c r="Q400" s="258"/>
      <c r="R400" s="259"/>
      <c r="S400" s="112"/>
      <c r="T400" s="228"/>
      <c r="U400" s="209"/>
      <c r="V400" s="103"/>
      <c r="W400" s="103"/>
      <c r="X400" s="209"/>
      <c r="Y400" s="209"/>
      <c r="Z400" s="209"/>
      <c r="AA400" s="209"/>
      <c r="AB400" s="209"/>
      <c r="AC400" s="209"/>
      <c r="AD400" s="209"/>
      <c r="AE400" s="209"/>
      <c r="AF400" s="209"/>
      <c r="AG400" s="209"/>
      <c r="AH400" s="209"/>
      <c r="AI400" s="209"/>
      <c r="AJ400" s="209"/>
      <c r="AK400" s="209"/>
      <c r="AL400" s="209"/>
      <c r="AM400" s="209"/>
    </row>
    <row r="401" ht="15.75" customHeight="1">
      <c r="A401" s="252"/>
      <c r="B401" s="252"/>
      <c r="C401" s="252"/>
      <c r="D401" s="252"/>
      <c r="E401" s="252"/>
      <c r="F401" s="252"/>
      <c r="G401" s="252"/>
      <c r="H401" s="256"/>
      <c r="I401" s="257"/>
      <c r="J401" s="258"/>
      <c r="K401" s="258"/>
      <c r="L401" s="258"/>
      <c r="M401" s="258"/>
      <c r="N401" s="258"/>
      <c r="O401" s="258"/>
      <c r="P401" s="258"/>
      <c r="Q401" s="258"/>
      <c r="R401" s="259"/>
      <c r="S401" s="119"/>
      <c r="T401" s="165"/>
      <c r="U401" s="209"/>
      <c r="V401" s="103"/>
      <c r="W401" s="103"/>
      <c r="X401" s="209"/>
      <c r="Y401" s="209"/>
      <c r="Z401" s="209"/>
      <c r="AA401" s="209"/>
      <c r="AB401" s="209"/>
      <c r="AC401" s="209"/>
      <c r="AD401" s="209"/>
      <c r="AE401" s="209"/>
      <c r="AF401" s="209"/>
      <c r="AG401" s="209"/>
      <c r="AH401" s="209"/>
      <c r="AI401" s="209"/>
      <c r="AJ401" s="209"/>
      <c r="AK401" s="209"/>
      <c r="AL401" s="209"/>
      <c r="AM401" s="209"/>
    </row>
    <row r="402" ht="15.75" customHeight="1">
      <c r="A402" s="103"/>
      <c r="B402" s="103"/>
      <c r="C402" s="103"/>
      <c r="D402" s="103"/>
      <c r="E402" s="252"/>
      <c r="F402" s="252"/>
      <c r="G402" s="252"/>
      <c r="H402" s="232"/>
      <c r="I402" s="257"/>
      <c r="J402" s="258"/>
      <c r="K402" s="258"/>
      <c r="L402" s="258"/>
      <c r="M402" s="258"/>
      <c r="N402" s="258"/>
      <c r="O402" s="258"/>
      <c r="P402" s="258"/>
      <c r="Q402" s="258"/>
      <c r="R402" s="259"/>
      <c r="S402" s="112"/>
      <c r="T402" s="228"/>
      <c r="U402" s="209"/>
      <c r="V402" s="103"/>
      <c r="W402" s="103"/>
      <c r="X402" s="209"/>
      <c r="Y402" s="209"/>
      <c r="Z402" s="209"/>
      <c r="AA402" s="209"/>
      <c r="AB402" s="209"/>
      <c r="AC402" s="209"/>
      <c r="AD402" s="209"/>
      <c r="AE402" s="209"/>
      <c r="AF402" s="209"/>
      <c r="AG402" s="209"/>
      <c r="AH402" s="209"/>
      <c r="AI402" s="209"/>
      <c r="AJ402" s="209"/>
      <c r="AK402" s="209"/>
      <c r="AL402" s="209"/>
      <c r="AM402" s="209"/>
    </row>
    <row r="403" ht="15.75" customHeight="1">
      <c r="A403" s="252"/>
      <c r="B403" s="252"/>
      <c r="C403" s="252"/>
      <c r="D403" s="252"/>
      <c r="E403" s="252"/>
      <c r="F403" s="252"/>
      <c r="G403" s="252"/>
      <c r="H403" s="256"/>
      <c r="I403" s="257"/>
      <c r="J403" s="258"/>
      <c r="K403" s="258"/>
      <c r="L403" s="258"/>
      <c r="M403" s="258"/>
      <c r="N403" s="258"/>
      <c r="O403" s="258"/>
      <c r="P403" s="258"/>
      <c r="Q403" s="258"/>
      <c r="R403" s="259"/>
      <c r="S403" s="119"/>
      <c r="T403" s="165"/>
      <c r="U403" s="209"/>
      <c r="V403" s="103"/>
      <c r="W403" s="103"/>
      <c r="X403" s="209"/>
      <c r="Y403" s="209"/>
      <c r="Z403" s="209"/>
      <c r="AA403" s="209"/>
      <c r="AB403" s="209"/>
      <c r="AC403" s="209"/>
      <c r="AD403" s="209"/>
      <c r="AE403" s="209"/>
      <c r="AF403" s="209"/>
      <c r="AG403" s="209"/>
      <c r="AH403" s="209"/>
      <c r="AI403" s="209"/>
      <c r="AJ403" s="209"/>
      <c r="AK403" s="209"/>
      <c r="AL403" s="209"/>
      <c r="AM403" s="209"/>
    </row>
    <row r="404" ht="15.75" customHeight="1">
      <c r="A404" s="103"/>
      <c r="B404" s="103"/>
      <c r="C404" s="103"/>
      <c r="D404" s="103"/>
      <c r="E404" s="252"/>
      <c r="F404" s="252"/>
      <c r="G404" s="252"/>
      <c r="H404" s="232"/>
      <c r="I404" s="257"/>
      <c r="J404" s="258"/>
      <c r="K404" s="258"/>
      <c r="L404" s="258"/>
      <c r="M404" s="258"/>
      <c r="N404" s="258"/>
      <c r="O404" s="258"/>
      <c r="P404" s="258"/>
      <c r="Q404" s="258"/>
      <c r="R404" s="259"/>
      <c r="S404" s="112"/>
      <c r="T404" s="228"/>
      <c r="U404" s="209"/>
      <c r="V404" s="103"/>
      <c r="W404" s="103"/>
      <c r="X404" s="209"/>
      <c r="Y404" s="209"/>
      <c r="Z404" s="209"/>
      <c r="AA404" s="209"/>
      <c r="AB404" s="209"/>
      <c r="AC404" s="209"/>
      <c r="AD404" s="209"/>
      <c r="AE404" s="209"/>
      <c r="AF404" s="209"/>
      <c r="AG404" s="209"/>
      <c r="AH404" s="209"/>
      <c r="AI404" s="209"/>
      <c r="AJ404" s="209"/>
      <c r="AK404" s="209"/>
      <c r="AL404" s="209"/>
      <c r="AM404" s="209"/>
    </row>
    <row r="405" ht="15.75" customHeight="1">
      <c r="A405" s="252"/>
      <c r="B405" s="252"/>
      <c r="C405" s="252"/>
      <c r="D405" s="252"/>
      <c r="E405" s="252"/>
      <c r="F405" s="252"/>
      <c r="G405" s="252"/>
      <c r="H405" s="256"/>
      <c r="I405" s="257"/>
      <c r="J405" s="258"/>
      <c r="K405" s="258"/>
      <c r="L405" s="258"/>
      <c r="M405" s="258"/>
      <c r="N405" s="258"/>
      <c r="O405" s="258"/>
      <c r="P405" s="258"/>
      <c r="Q405" s="258"/>
      <c r="R405" s="259"/>
      <c r="S405" s="119"/>
      <c r="T405" s="165"/>
      <c r="U405" s="209"/>
      <c r="V405" s="103"/>
      <c r="W405" s="103"/>
      <c r="X405" s="209"/>
      <c r="Y405" s="209"/>
      <c r="Z405" s="209"/>
      <c r="AA405" s="209"/>
      <c r="AB405" s="209"/>
      <c r="AC405" s="209"/>
      <c r="AD405" s="209"/>
      <c r="AE405" s="209"/>
      <c r="AF405" s="209"/>
      <c r="AG405" s="209"/>
      <c r="AH405" s="209"/>
      <c r="AI405" s="209"/>
      <c r="AJ405" s="209"/>
      <c r="AK405" s="209"/>
      <c r="AL405" s="209"/>
      <c r="AM405" s="209"/>
    </row>
    <row r="406" ht="15.75" customHeight="1">
      <c r="A406" s="103"/>
      <c r="B406" s="103"/>
      <c r="C406" s="103"/>
      <c r="D406" s="103"/>
      <c r="E406" s="252"/>
      <c r="F406" s="252"/>
      <c r="G406" s="252"/>
      <c r="H406" s="232"/>
      <c r="I406" s="257"/>
      <c r="J406" s="258"/>
      <c r="K406" s="258"/>
      <c r="L406" s="258"/>
      <c r="M406" s="258"/>
      <c r="N406" s="258"/>
      <c r="O406" s="258"/>
      <c r="P406" s="258"/>
      <c r="Q406" s="258"/>
      <c r="R406" s="259"/>
      <c r="S406" s="112"/>
      <c r="T406" s="228"/>
      <c r="U406" s="209"/>
      <c r="V406" s="103"/>
      <c r="W406" s="103"/>
      <c r="X406" s="209"/>
      <c r="Y406" s="209"/>
      <c r="Z406" s="209"/>
      <c r="AA406" s="209"/>
      <c r="AB406" s="209"/>
      <c r="AC406" s="209"/>
      <c r="AD406" s="209"/>
      <c r="AE406" s="209"/>
      <c r="AF406" s="209"/>
      <c r="AG406" s="209"/>
      <c r="AH406" s="209"/>
      <c r="AI406" s="209"/>
      <c r="AJ406" s="209"/>
      <c r="AK406" s="209"/>
      <c r="AL406" s="209"/>
      <c r="AM406" s="209"/>
    </row>
    <row r="407" ht="15.75" customHeight="1">
      <c r="A407" s="252"/>
      <c r="B407" s="252"/>
      <c r="C407" s="252"/>
      <c r="D407" s="252"/>
      <c r="E407" s="252"/>
      <c r="F407" s="252"/>
      <c r="G407" s="252"/>
      <c r="H407" s="256"/>
      <c r="I407" s="257"/>
      <c r="J407" s="258"/>
      <c r="K407" s="258"/>
      <c r="L407" s="258"/>
      <c r="M407" s="258"/>
      <c r="N407" s="258"/>
      <c r="O407" s="258"/>
      <c r="P407" s="258"/>
      <c r="Q407" s="258"/>
      <c r="R407" s="259"/>
      <c r="S407" s="119"/>
      <c r="T407" s="165"/>
      <c r="U407" s="209"/>
      <c r="V407" s="103"/>
      <c r="W407" s="103"/>
      <c r="X407" s="209"/>
      <c r="Y407" s="209"/>
      <c r="Z407" s="209"/>
      <c r="AA407" s="209"/>
      <c r="AB407" s="209"/>
      <c r="AC407" s="209"/>
      <c r="AD407" s="209"/>
      <c r="AE407" s="209"/>
      <c r="AF407" s="209"/>
      <c r="AG407" s="209"/>
      <c r="AH407" s="209"/>
      <c r="AI407" s="209"/>
      <c r="AJ407" s="209"/>
      <c r="AK407" s="209"/>
      <c r="AL407" s="209"/>
      <c r="AM407" s="209"/>
    </row>
    <row r="408" ht="15.75" customHeight="1">
      <c r="A408" s="103"/>
      <c r="B408" s="103"/>
      <c r="C408" s="103"/>
      <c r="D408" s="103"/>
      <c r="E408" s="252"/>
      <c r="F408" s="252"/>
      <c r="G408" s="252"/>
      <c r="H408" s="232"/>
      <c r="I408" s="257"/>
      <c r="J408" s="258"/>
      <c r="K408" s="258"/>
      <c r="L408" s="258"/>
      <c r="M408" s="258"/>
      <c r="N408" s="258"/>
      <c r="O408" s="258"/>
      <c r="P408" s="258"/>
      <c r="Q408" s="258"/>
      <c r="R408" s="259"/>
      <c r="S408" s="112"/>
      <c r="T408" s="228"/>
      <c r="U408" s="209"/>
      <c r="V408" s="103"/>
      <c r="W408" s="103"/>
      <c r="X408" s="209"/>
      <c r="Y408" s="209"/>
      <c r="Z408" s="209"/>
      <c r="AA408" s="209"/>
      <c r="AB408" s="209"/>
      <c r="AC408" s="209"/>
      <c r="AD408" s="209"/>
      <c r="AE408" s="209"/>
      <c r="AF408" s="209"/>
      <c r="AG408" s="209"/>
      <c r="AH408" s="209"/>
      <c r="AI408" s="209"/>
      <c r="AJ408" s="209"/>
      <c r="AK408" s="209"/>
      <c r="AL408" s="209"/>
      <c r="AM408" s="209"/>
    </row>
    <row r="409" ht="15.75" customHeight="1">
      <c r="A409" s="252"/>
      <c r="B409" s="252"/>
      <c r="C409" s="252"/>
      <c r="D409" s="252"/>
      <c r="E409" s="252"/>
      <c r="F409" s="252"/>
      <c r="G409" s="252"/>
      <c r="H409" s="256"/>
      <c r="I409" s="257"/>
      <c r="J409" s="258"/>
      <c r="K409" s="258"/>
      <c r="L409" s="258"/>
      <c r="M409" s="258"/>
      <c r="N409" s="258"/>
      <c r="O409" s="258"/>
      <c r="P409" s="258"/>
      <c r="Q409" s="258"/>
      <c r="R409" s="259"/>
      <c r="S409" s="119"/>
      <c r="T409" s="165"/>
      <c r="U409" s="209"/>
      <c r="V409" s="103"/>
      <c r="W409" s="103"/>
      <c r="X409" s="209"/>
      <c r="Y409" s="209"/>
      <c r="Z409" s="209"/>
      <c r="AA409" s="209"/>
      <c r="AB409" s="209"/>
      <c r="AC409" s="209"/>
      <c r="AD409" s="209"/>
      <c r="AE409" s="209"/>
      <c r="AF409" s="209"/>
      <c r="AG409" s="209"/>
      <c r="AH409" s="209"/>
      <c r="AI409" s="209"/>
      <c r="AJ409" s="209"/>
      <c r="AK409" s="209"/>
      <c r="AL409" s="209"/>
      <c r="AM409" s="209"/>
    </row>
    <row r="410" ht="15.75" customHeight="1">
      <c r="A410" s="103"/>
      <c r="B410" s="103"/>
      <c r="C410" s="103"/>
      <c r="D410" s="103"/>
      <c r="E410" s="252"/>
      <c r="F410" s="252"/>
      <c r="G410" s="252"/>
      <c r="H410" s="232"/>
      <c r="I410" s="257"/>
      <c r="J410" s="258"/>
      <c r="K410" s="258"/>
      <c r="L410" s="258"/>
      <c r="M410" s="258"/>
      <c r="N410" s="258"/>
      <c r="O410" s="258"/>
      <c r="P410" s="258"/>
      <c r="Q410" s="258"/>
      <c r="R410" s="259"/>
      <c r="S410" s="112"/>
      <c r="T410" s="228"/>
      <c r="U410" s="209"/>
      <c r="V410" s="103"/>
      <c r="W410" s="103"/>
      <c r="X410" s="209"/>
      <c r="Y410" s="209"/>
      <c r="Z410" s="209"/>
      <c r="AA410" s="209"/>
      <c r="AB410" s="209"/>
      <c r="AC410" s="209"/>
      <c r="AD410" s="209"/>
      <c r="AE410" s="209"/>
      <c r="AF410" s="209"/>
      <c r="AG410" s="209"/>
      <c r="AH410" s="209"/>
      <c r="AI410" s="209"/>
      <c r="AJ410" s="209"/>
      <c r="AK410" s="209"/>
      <c r="AL410" s="209"/>
      <c r="AM410" s="209"/>
    </row>
    <row r="411" ht="15.75" customHeight="1">
      <c r="A411" s="252"/>
      <c r="B411" s="252"/>
      <c r="C411" s="252"/>
      <c r="D411" s="252"/>
      <c r="E411" s="252"/>
      <c r="F411" s="252"/>
      <c r="G411" s="252"/>
      <c r="H411" s="256"/>
      <c r="I411" s="257"/>
      <c r="J411" s="258"/>
      <c r="K411" s="258"/>
      <c r="L411" s="258"/>
      <c r="M411" s="258"/>
      <c r="N411" s="258"/>
      <c r="O411" s="258"/>
      <c r="P411" s="258"/>
      <c r="Q411" s="258"/>
      <c r="R411" s="259"/>
      <c r="S411" s="119"/>
      <c r="T411" s="165"/>
      <c r="U411" s="209"/>
      <c r="V411" s="103"/>
      <c r="W411" s="103"/>
      <c r="X411" s="209"/>
      <c r="Y411" s="209"/>
      <c r="Z411" s="209"/>
      <c r="AA411" s="209"/>
      <c r="AB411" s="209"/>
      <c r="AC411" s="209"/>
      <c r="AD411" s="209"/>
      <c r="AE411" s="209"/>
      <c r="AF411" s="209"/>
      <c r="AG411" s="209"/>
      <c r="AH411" s="209"/>
      <c r="AI411" s="209"/>
      <c r="AJ411" s="209"/>
      <c r="AK411" s="209"/>
      <c r="AL411" s="209"/>
      <c r="AM411" s="209"/>
    </row>
    <row r="412" ht="15.75" customHeight="1">
      <c r="A412" s="103"/>
      <c r="B412" s="103"/>
      <c r="C412" s="103"/>
      <c r="D412" s="103"/>
      <c r="E412" s="252"/>
      <c r="F412" s="252"/>
      <c r="G412" s="252"/>
      <c r="H412" s="232"/>
      <c r="I412" s="257"/>
      <c r="J412" s="258"/>
      <c r="K412" s="258"/>
      <c r="L412" s="258"/>
      <c r="M412" s="258"/>
      <c r="N412" s="258"/>
      <c r="O412" s="258"/>
      <c r="P412" s="258"/>
      <c r="Q412" s="258"/>
      <c r="R412" s="259"/>
      <c r="S412" s="112"/>
      <c r="T412" s="228"/>
      <c r="U412" s="209"/>
      <c r="V412" s="103"/>
      <c r="W412" s="103"/>
      <c r="X412" s="209"/>
      <c r="Y412" s="209"/>
      <c r="Z412" s="209"/>
      <c r="AA412" s="209"/>
      <c r="AB412" s="209"/>
      <c r="AC412" s="209"/>
      <c r="AD412" s="209"/>
      <c r="AE412" s="209"/>
      <c r="AF412" s="209"/>
      <c r="AG412" s="209"/>
      <c r="AH412" s="209"/>
      <c r="AI412" s="209"/>
      <c r="AJ412" s="209"/>
      <c r="AK412" s="209"/>
      <c r="AL412" s="209"/>
      <c r="AM412" s="209"/>
    </row>
    <row r="413" ht="15.75" customHeight="1">
      <c r="A413" s="252"/>
      <c r="B413" s="252"/>
      <c r="C413" s="252"/>
      <c r="D413" s="252"/>
      <c r="E413" s="252"/>
      <c r="F413" s="252"/>
      <c r="G413" s="252"/>
      <c r="H413" s="256"/>
      <c r="I413" s="257"/>
      <c r="J413" s="258"/>
      <c r="K413" s="258"/>
      <c r="L413" s="258"/>
      <c r="M413" s="258"/>
      <c r="N413" s="258"/>
      <c r="O413" s="258"/>
      <c r="P413" s="258"/>
      <c r="Q413" s="258"/>
      <c r="R413" s="259"/>
      <c r="S413" s="119"/>
      <c r="T413" s="165"/>
      <c r="U413" s="209"/>
      <c r="V413" s="103"/>
      <c r="W413" s="103"/>
      <c r="X413" s="209"/>
      <c r="Y413" s="209"/>
      <c r="Z413" s="209"/>
      <c r="AA413" s="209"/>
      <c r="AB413" s="209"/>
      <c r="AC413" s="209"/>
      <c r="AD413" s="209"/>
      <c r="AE413" s="209"/>
      <c r="AF413" s="209"/>
      <c r="AG413" s="209"/>
      <c r="AH413" s="209"/>
      <c r="AI413" s="209"/>
      <c r="AJ413" s="209"/>
      <c r="AK413" s="209"/>
      <c r="AL413" s="209"/>
      <c r="AM413" s="209"/>
    </row>
    <row r="414" ht="15.75" customHeight="1">
      <c r="A414" s="103"/>
      <c r="B414" s="103"/>
      <c r="C414" s="103"/>
      <c r="D414" s="103"/>
      <c r="E414" s="252"/>
      <c r="F414" s="252"/>
      <c r="G414" s="252"/>
      <c r="H414" s="232"/>
      <c r="I414" s="257"/>
      <c r="J414" s="258"/>
      <c r="K414" s="258"/>
      <c r="L414" s="258"/>
      <c r="M414" s="258"/>
      <c r="N414" s="258"/>
      <c r="O414" s="258"/>
      <c r="P414" s="258"/>
      <c r="Q414" s="258"/>
      <c r="R414" s="259"/>
      <c r="S414" s="112"/>
      <c r="T414" s="228"/>
      <c r="U414" s="209"/>
      <c r="V414" s="103"/>
      <c r="W414" s="103"/>
      <c r="X414" s="209"/>
      <c r="Y414" s="209"/>
      <c r="Z414" s="209"/>
      <c r="AA414" s="209"/>
      <c r="AB414" s="209"/>
      <c r="AC414" s="209"/>
      <c r="AD414" s="209"/>
      <c r="AE414" s="209"/>
      <c r="AF414" s="209"/>
      <c r="AG414" s="209"/>
      <c r="AH414" s="209"/>
      <c r="AI414" s="209"/>
      <c r="AJ414" s="209"/>
      <c r="AK414" s="209"/>
      <c r="AL414" s="209"/>
      <c r="AM414" s="209"/>
    </row>
    <row r="415" ht="15.75" customHeight="1">
      <c r="A415" s="252"/>
      <c r="B415" s="252"/>
      <c r="C415" s="252"/>
      <c r="D415" s="252"/>
      <c r="E415" s="252"/>
      <c r="F415" s="252"/>
      <c r="G415" s="252"/>
      <c r="H415" s="256"/>
      <c r="I415" s="257"/>
      <c r="J415" s="258"/>
      <c r="K415" s="258"/>
      <c r="L415" s="258"/>
      <c r="M415" s="258"/>
      <c r="N415" s="258"/>
      <c r="O415" s="258"/>
      <c r="P415" s="258"/>
      <c r="Q415" s="258"/>
      <c r="R415" s="259"/>
      <c r="S415" s="119"/>
      <c r="T415" s="165"/>
      <c r="U415" s="209"/>
      <c r="V415" s="103"/>
      <c r="W415" s="103"/>
      <c r="X415" s="209"/>
      <c r="Y415" s="209"/>
      <c r="Z415" s="209"/>
      <c r="AA415" s="209"/>
      <c r="AB415" s="209"/>
      <c r="AC415" s="209"/>
      <c r="AD415" s="209"/>
      <c r="AE415" s="209"/>
      <c r="AF415" s="209"/>
      <c r="AG415" s="209"/>
      <c r="AH415" s="209"/>
      <c r="AI415" s="209"/>
      <c r="AJ415" s="209"/>
      <c r="AK415" s="209"/>
      <c r="AL415" s="209"/>
      <c r="AM415" s="209"/>
    </row>
    <row r="416" ht="15.75" customHeight="1">
      <c r="A416" s="103"/>
      <c r="B416" s="103"/>
      <c r="C416" s="103"/>
      <c r="D416" s="103"/>
      <c r="E416" s="252"/>
      <c r="F416" s="252"/>
      <c r="G416" s="252"/>
      <c r="H416" s="232"/>
      <c r="I416" s="257"/>
      <c r="J416" s="258"/>
      <c r="K416" s="258"/>
      <c r="L416" s="258"/>
      <c r="M416" s="258"/>
      <c r="N416" s="258"/>
      <c r="O416" s="258"/>
      <c r="P416" s="258"/>
      <c r="Q416" s="258"/>
      <c r="R416" s="259"/>
      <c r="S416" s="112"/>
      <c r="T416" s="228"/>
      <c r="U416" s="209"/>
      <c r="V416" s="103"/>
      <c r="W416" s="103"/>
      <c r="X416" s="209"/>
      <c r="Y416" s="209"/>
      <c r="Z416" s="209"/>
      <c r="AA416" s="209"/>
      <c r="AB416" s="209"/>
      <c r="AC416" s="209"/>
      <c r="AD416" s="209"/>
      <c r="AE416" s="209"/>
      <c r="AF416" s="209"/>
      <c r="AG416" s="209"/>
      <c r="AH416" s="209"/>
      <c r="AI416" s="209"/>
      <c r="AJ416" s="209"/>
      <c r="AK416" s="209"/>
      <c r="AL416" s="209"/>
      <c r="AM416" s="209"/>
    </row>
    <row r="417" ht="15.75" customHeight="1">
      <c r="A417" s="252"/>
      <c r="B417" s="252"/>
      <c r="C417" s="252"/>
      <c r="D417" s="252"/>
      <c r="E417" s="252"/>
      <c r="F417" s="252"/>
      <c r="G417" s="252"/>
      <c r="H417" s="256"/>
      <c r="I417" s="257"/>
      <c r="J417" s="258"/>
      <c r="K417" s="258"/>
      <c r="L417" s="258"/>
      <c r="M417" s="258"/>
      <c r="N417" s="258"/>
      <c r="O417" s="258"/>
      <c r="P417" s="258"/>
      <c r="Q417" s="258"/>
      <c r="R417" s="259"/>
      <c r="S417" s="119"/>
      <c r="T417" s="165"/>
      <c r="U417" s="209"/>
      <c r="V417" s="103"/>
      <c r="W417" s="103"/>
      <c r="X417" s="209"/>
      <c r="Y417" s="209"/>
      <c r="Z417" s="209"/>
      <c r="AA417" s="209"/>
      <c r="AB417" s="209"/>
      <c r="AC417" s="209"/>
      <c r="AD417" s="209"/>
      <c r="AE417" s="209"/>
      <c r="AF417" s="209"/>
      <c r="AG417" s="209"/>
      <c r="AH417" s="209"/>
      <c r="AI417" s="209"/>
      <c r="AJ417" s="209"/>
      <c r="AK417" s="209"/>
      <c r="AL417" s="209"/>
      <c r="AM417" s="209"/>
    </row>
    <row r="418" ht="15.75" customHeight="1">
      <c r="A418" s="103"/>
      <c r="B418" s="103"/>
      <c r="C418" s="103"/>
      <c r="D418" s="103"/>
      <c r="E418" s="252"/>
      <c r="F418" s="252"/>
      <c r="G418" s="252"/>
      <c r="H418" s="232"/>
      <c r="I418" s="257"/>
      <c r="J418" s="258"/>
      <c r="K418" s="258"/>
      <c r="L418" s="258"/>
      <c r="M418" s="258"/>
      <c r="N418" s="258"/>
      <c r="O418" s="258"/>
      <c r="P418" s="258"/>
      <c r="Q418" s="258"/>
      <c r="R418" s="259"/>
      <c r="S418" s="112"/>
      <c r="T418" s="228"/>
      <c r="U418" s="209"/>
      <c r="V418" s="103"/>
      <c r="W418" s="103"/>
      <c r="X418" s="209"/>
      <c r="Y418" s="209"/>
      <c r="Z418" s="209"/>
      <c r="AA418" s="209"/>
      <c r="AB418" s="209"/>
      <c r="AC418" s="209"/>
      <c r="AD418" s="209"/>
      <c r="AE418" s="209"/>
      <c r="AF418" s="209"/>
      <c r="AG418" s="209"/>
      <c r="AH418" s="209"/>
      <c r="AI418" s="209"/>
      <c r="AJ418" s="209"/>
      <c r="AK418" s="209"/>
      <c r="AL418" s="209"/>
      <c r="AM418" s="209"/>
    </row>
    <row r="419" ht="15.75" customHeight="1">
      <c r="A419" s="252"/>
      <c r="B419" s="252"/>
      <c r="C419" s="252"/>
      <c r="D419" s="252"/>
      <c r="E419" s="252"/>
      <c r="F419" s="252"/>
      <c r="G419" s="252"/>
      <c r="H419" s="256"/>
      <c r="I419" s="257"/>
      <c r="J419" s="258"/>
      <c r="K419" s="258"/>
      <c r="L419" s="258"/>
      <c r="M419" s="258"/>
      <c r="N419" s="258"/>
      <c r="O419" s="258"/>
      <c r="P419" s="258"/>
      <c r="Q419" s="258"/>
      <c r="R419" s="259"/>
      <c r="S419" s="119"/>
      <c r="T419" s="165"/>
      <c r="U419" s="209"/>
      <c r="V419" s="103"/>
      <c r="W419" s="103"/>
      <c r="X419" s="209"/>
      <c r="Y419" s="209"/>
      <c r="Z419" s="209"/>
      <c r="AA419" s="209"/>
      <c r="AB419" s="209"/>
      <c r="AC419" s="209"/>
      <c r="AD419" s="209"/>
      <c r="AE419" s="209"/>
      <c r="AF419" s="209"/>
      <c r="AG419" s="209"/>
      <c r="AH419" s="209"/>
      <c r="AI419" s="209"/>
      <c r="AJ419" s="209"/>
      <c r="AK419" s="209"/>
      <c r="AL419" s="209"/>
      <c r="AM419" s="209"/>
    </row>
    <row r="420" ht="15.75" customHeight="1">
      <c r="A420" s="103"/>
      <c r="B420" s="103"/>
      <c r="C420" s="103"/>
      <c r="D420" s="103"/>
      <c r="E420" s="252"/>
      <c r="F420" s="252"/>
      <c r="G420" s="252"/>
      <c r="H420" s="232"/>
      <c r="I420" s="257"/>
      <c r="J420" s="258"/>
      <c r="K420" s="258"/>
      <c r="L420" s="258"/>
      <c r="M420" s="258"/>
      <c r="N420" s="258"/>
      <c r="O420" s="258"/>
      <c r="P420" s="258"/>
      <c r="Q420" s="258"/>
      <c r="R420" s="259"/>
      <c r="S420" s="112"/>
      <c r="T420" s="228"/>
      <c r="U420" s="209"/>
      <c r="V420" s="103"/>
      <c r="W420" s="103"/>
      <c r="X420" s="209"/>
      <c r="Y420" s="209"/>
      <c r="Z420" s="209"/>
      <c r="AA420" s="209"/>
      <c r="AB420" s="209"/>
      <c r="AC420" s="209"/>
      <c r="AD420" s="209"/>
      <c r="AE420" s="209"/>
      <c r="AF420" s="209"/>
      <c r="AG420" s="209"/>
      <c r="AH420" s="209"/>
      <c r="AI420" s="209"/>
      <c r="AJ420" s="209"/>
      <c r="AK420" s="209"/>
      <c r="AL420" s="209"/>
      <c r="AM420" s="209"/>
    </row>
    <row r="421" ht="15.75" customHeight="1">
      <c r="A421" s="252"/>
      <c r="B421" s="252"/>
      <c r="C421" s="252"/>
      <c r="D421" s="252"/>
      <c r="E421" s="252"/>
      <c r="F421" s="252"/>
      <c r="G421" s="252"/>
      <c r="H421" s="256"/>
      <c r="I421" s="261"/>
      <c r="J421" s="262"/>
      <c r="K421" s="262"/>
      <c r="L421" s="262"/>
      <c r="M421" s="262"/>
      <c r="N421" s="262"/>
      <c r="O421" s="262"/>
      <c r="P421" s="262"/>
      <c r="Q421" s="262"/>
      <c r="R421" s="263"/>
      <c r="S421" s="119"/>
      <c r="T421" s="165"/>
      <c r="U421" s="209"/>
      <c r="V421" s="103"/>
      <c r="W421" s="103"/>
      <c r="X421" s="209"/>
      <c r="Y421" s="209"/>
      <c r="Z421" s="209"/>
      <c r="AA421" s="209"/>
      <c r="AB421" s="209"/>
      <c r="AC421" s="209"/>
      <c r="AD421" s="209"/>
      <c r="AE421" s="209"/>
      <c r="AF421" s="209"/>
      <c r="AG421" s="209"/>
      <c r="AH421" s="209"/>
      <c r="AI421" s="209"/>
      <c r="AJ421" s="209"/>
      <c r="AK421" s="209"/>
      <c r="AL421" s="209"/>
      <c r="AM421" s="209"/>
    </row>
    <row r="422" ht="37.5" customHeight="1">
      <c r="A422" s="244"/>
      <c r="B422" s="96"/>
      <c r="C422" s="97"/>
      <c r="D422" s="245"/>
      <c r="E422" s="96"/>
      <c r="F422" s="96"/>
      <c r="G422" s="96"/>
      <c r="H422" s="96"/>
      <c r="I422" s="266"/>
      <c r="J422" s="127"/>
      <c r="K422" s="127"/>
      <c r="L422" s="119"/>
      <c r="M422" s="267" t="s">
        <v>306</v>
      </c>
      <c r="N422" s="127"/>
      <c r="O422" s="119"/>
      <c r="P422" s="267" t="s">
        <v>307</v>
      </c>
      <c r="Q422" s="127"/>
      <c r="R422" s="202"/>
      <c r="S422" s="246"/>
      <c r="T422" s="247"/>
      <c r="U422" s="248"/>
      <c r="V422" s="96"/>
      <c r="W422" s="96"/>
      <c r="X422" s="249"/>
      <c r="Y422" s="250"/>
      <c r="Z422" s="96"/>
      <c r="AA422" s="96"/>
      <c r="AB422" s="96"/>
      <c r="AC422" s="249"/>
      <c r="AD422" s="250"/>
      <c r="AE422" s="96"/>
      <c r="AF422" s="96"/>
      <c r="AG422" s="96"/>
      <c r="AH422" s="249"/>
      <c r="AI422" s="250"/>
      <c r="AJ422" s="96"/>
      <c r="AK422" s="97"/>
      <c r="AL422" s="250"/>
      <c r="AM422" s="97"/>
    </row>
    <row r="423" ht="15.75" customHeight="1">
      <c r="A423" s="213" t="s">
        <v>284</v>
      </c>
      <c r="B423" s="214" t="s">
        <v>29</v>
      </c>
      <c r="C423" s="214" t="s">
        <v>30</v>
      </c>
      <c r="D423" s="215" t="s">
        <v>32</v>
      </c>
      <c r="E423" s="5"/>
      <c r="F423" s="5"/>
      <c r="G423" s="6"/>
      <c r="H423" s="215" t="s">
        <v>33</v>
      </c>
      <c r="I423" s="216"/>
      <c r="J423" s="216"/>
      <c r="K423" s="216"/>
      <c r="L423" s="216"/>
      <c r="M423" s="216"/>
      <c r="N423" s="216"/>
      <c r="O423" s="216"/>
      <c r="P423" s="216"/>
      <c r="Q423" s="216"/>
      <c r="R423" s="216"/>
      <c r="S423" s="112"/>
      <c r="T423" s="228"/>
      <c r="U423" s="209"/>
      <c r="V423" s="103"/>
      <c r="W423" s="103"/>
      <c r="X423" s="209"/>
      <c r="Y423" s="209"/>
      <c r="Z423" s="209"/>
      <c r="AA423" s="209"/>
      <c r="AB423" s="209"/>
      <c r="AC423" s="209"/>
      <c r="AD423" s="209"/>
      <c r="AE423" s="209"/>
      <c r="AF423" s="209"/>
      <c r="AG423" s="209"/>
      <c r="AH423" s="209"/>
      <c r="AI423" s="209"/>
      <c r="AJ423" s="209"/>
      <c r="AK423" s="209"/>
      <c r="AL423" s="209"/>
      <c r="AM423" s="209"/>
    </row>
    <row r="424" ht="15.75" customHeight="1">
      <c r="A424" s="163"/>
      <c r="B424" s="105"/>
      <c r="C424" s="105"/>
      <c r="D424" s="164"/>
      <c r="E424" s="127"/>
      <c r="F424" s="127"/>
      <c r="G424" s="119"/>
      <c r="H424" s="164"/>
      <c r="I424" s="221"/>
      <c r="J424" s="221"/>
      <c r="K424" s="221"/>
      <c r="L424" s="221"/>
      <c r="M424" s="221"/>
      <c r="N424" s="221"/>
      <c r="O424" s="221"/>
      <c r="P424" s="221"/>
      <c r="Q424" s="221"/>
      <c r="R424" s="221"/>
      <c r="S424" s="119"/>
      <c r="T424" s="165"/>
      <c r="U424" s="209"/>
      <c r="V424" s="103"/>
      <c r="W424" s="103"/>
      <c r="X424" s="209"/>
      <c r="Y424" s="209"/>
      <c r="Z424" s="209"/>
      <c r="AA424" s="209"/>
      <c r="AB424" s="209"/>
      <c r="AC424" s="209"/>
      <c r="AD424" s="209"/>
      <c r="AE424" s="209"/>
      <c r="AF424" s="209"/>
      <c r="AG424" s="209"/>
      <c r="AH424" s="209"/>
      <c r="AI424" s="209"/>
      <c r="AJ424" s="209"/>
      <c r="AK424" s="209"/>
      <c r="AL424" s="209"/>
      <c r="AM424" s="209"/>
    </row>
    <row r="425" ht="15.75" customHeight="1">
      <c r="A425" s="103"/>
      <c r="B425" s="103"/>
      <c r="C425" s="103"/>
      <c r="D425" s="103"/>
      <c r="E425" s="252"/>
      <c r="F425" s="252"/>
      <c r="G425" s="252"/>
      <c r="H425" s="232"/>
      <c r="I425" s="253"/>
      <c r="J425" s="254"/>
      <c r="K425" s="254"/>
      <c r="L425" s="254"/>
      <c r="M425" s="254"/>
      <c r="N425" s="254"/>
      <c r="O425" s="254"/>
      <c r="P425" s="254"/>
      <c r="Q425" s="254"/>
      <c r="R425" s="255"/>
      <c r="S425" s="112"/>
      <c r="T425" s="228"/>
      <c r="U425" s="209"/>
      <c r="V425" s="103"/>
      <c r="W425" s="103"/>
      <c r="X425" s="209"/>
      <c r="Y425" s="209"/>
      <c r="Z425" s="209"/>
      <c r="AA425" s="209"/>
      <c r="AB425" s="209"/>
      <c r="AC425" s="209"/>
      <c r="AD425" s="209"/>
      <c r="AE425" s="209"/>
      <c r="AF425" s="209"/>
      <c r="AG425" s="209"/>
      <c r="AH425" s="209"/>
      <c r="AI425" s="209"/>
      <c r="AJ425" s="209"/>
      <c r="AK425" s="209"/>
      <c r="AL425" s="209"/>
      <c r="AM425" s="209"/>
    </row>
    <row r="426" ht="15.75" customHeight="1">
      <c r="A426" s="252"/>
      <c r="B426" s="252"/>
      <c r="C426" s="252"/>
      <c r="D426" s="252"/>
      <c r="E426" s="252"/>
      <c r="F426" s="252"/>
      <c r="G426" s="252"/>
      <c r="H426" s="256"/>
      <c r="I426" s="257"/>
      <c r="J426" s="258"/>
      <c r="K426" s="258"/>
      <c r="L426" s="258"/>
      <c r="M426" s="258"/>
      <c r="N426" s="258"/>
      <c r="O426" s="258"/>
      <c r="P426" s="258"/>
      <c r="Q426" s="258"/>
      <c r="R426" s="259"/>
      <c r="S426" s="119"/>
      <c r="T426" s="165"/>
      <c r="U426" s="209"/>
      <c r="V426" s="103"/>
      <c r="W426" s="103"/>
      <c r="X426" s="209"/>
      <c r="Y426" s="209"/>
      <c r="Z426" s="209"/>
      <c r="AA426" s="209"/>
      <c r="AB426" s="209"/>
      <c r="AC426" s="209"/>
      <c r="AD426" s="209"/>
      <c r="AE426" s="209"/>
      <c r="AF426" s="209"/>
      <c r="AG426" s="209"/>
      <c r="AH426" s="209"/>
      <c r="AI426" s="209"/>
      <c r="AJ426" s="209"/>
      <c r="AK426" s="209"/>
      <c r="AL426" s="209"/>
      <c r="AM426" s="209"/>
    </row>
    <row r="427" ht="15.75" customHeight="1">
      <c r="A427" s="103"/>
      <c r="B427" s="103"/>
      <c r="C427" s="103"/>
      <c r="D427" s="103"/>
      <c r="E427" s="252"/>
      <c r="F427" s="252"/>
      <c r="G427" s="252"/>
      <c r="H427" s="232"/>
      <c r="I427" s="257"/>
      <c r="J427" s="258"/>
      <c r="K427" s="258"/>
      <c r="L427" s="258"/>
      <c r="M427" s="258"/>
      <c r="N427" s="258"/>
      <c r="O427" s="258"/>
      <c r="P427" s="258"/>
      <c r="Q427" s="258"/>
      <c r="R427" s="259"/>
      <c r="S427" s="112"/>
      <c r="T427" s="228"/>
      <c r="U427" s="209"/>
      <c r="V427" s="103"/>
      <c r="W427" s="103"/>
      <c r="X427" s="209"/>
      <c r="Y427" s="209"/>
      <c r="Z427" s="209"/>
      <c r="AA427" s="209"/>
      <c r="AB427" s="209"/>
      <c r="AC427" s="209"/>
      <c r="AD427" s="209"/>
      <c r="AE427" s="209"/>
      <c r="AF427" s="209"/>
      <c r="AG427" s="209"/>
      <c r="AH427" s="209"/>
      <c r="AI427" s="209"/>
      <c r="AJ427" s="209"/>
      <c r="AK427" s="209"/>
      <c r="AL427" s="209"/>
      <c r="AM427" s="209"/>
    </row>
    <row r="428" ht="15.75" customHeight="1">
      <c r="A428" s="252"/>
      <c r="B428" s="252"/>
      <c r="C428" s="252"/>
      <c r="D428" s="252"/>
      <c r="E428" s="252"/>
      <c r="F428" s="252"/>
      <c r="G428" s="252"/>
      <c r="H428" s="256"/>
      <c r="I428" s="257"/>
      <c r="J428" s="258"/>
      <c r="K428" s="258"/>
      <c r="L428" s="258"/>
      <c r="M428" s="258"/>
      <c r="N428" s="258"/>
      <c r="O428" s="258"/>
      <c r="P428" s="258"/>
      <c r="Q428" s="258"/>
      <c r="R428" s="259"/>
      <c r="S428" s="119"/>
      <c r="T428" s="165"/>
      <c r="U428" s="209"/>
      <c r="V428" s="103"/>
      <c r="W428" s="103"/>
      <c r="X428" s="209"/>
      <c r="Y428" s="209"/>
      <c r="Z428" s="209"/>
      <c r="AA428" s="209"/>
      <c r="AB428" s="209"/>
      <c r="AC428" s="209"/>
      <c r="AD428" s="209"/>
      <c r="AE428" s="209"/>
      <c r="AF428" s="209"/>
      <c r="AG428" s="209"/>
      <c r="AH428" s="209"/>
      <c r="AI428" s="209"/>
      <c r="AJ428" s="209"/>
      <c r="AK428" s="209"/>
      <c r="AL428" s="209"/>
      <c r="AM428" s="209"/>
    </row>
    <row r="429" ht="15.75" customHeight="1">
      <c r="A429" s="103"/>
      <c r="B429" s="103"/>
      <c r="C429" s="103"/>
      <c r="D429" s="103"/>
      <c r="E429" s="252"/>
      <c r="F429" s="252"/>
      <c r="G429" s="252"/>
      <c r="H429" s="232"/>
      <c r="I429" s="257"/>
      <c r="J429" s="258"/>
      <c r="K429" s="258"/>
      <c r="L429" s="258"/>
      <c r="M429" s="258"/>
      <c r="N429" s="258"/>
      <c r="O429" s="258"/>
      <c r="P429" s="258"/>
      <c r="Q429" s="258"/>
      <c r="R429" s="259"/>
      <c r="S429" s="112"/>
      <c r="T429" s="228"/>
      <c r="U429" s="209"/>
      <c r="V429" s="104"/>
      <c r="W429" s="104"/>
      <c r="X429" s="209"/>
      <c r="Y429" s="209"/>
      <c r="Z429" s="209"/>
      <c r="AA429" s="209"/>
      <c r="AB429" s="209"/>
      <c r="AC429" s="209"/>
      <c r="AD429" s="209"/>
      <c r="AE429" s="209"/>
      <c r="AF429" s="209"/>
      <c r="AG429" s="209"/>
      <c r="AH429" s="209"/>
      <c r="AI429" s="209"/>
      <c r="AJ429" s="209"/>
      <c r="AK429" s="209"/>
      <c r="AL429" s="209"/>
      <c r="AM429" s="209"/>
    </row>
    <row r="430" ht="15.75" customHeight="1">
      <c r="A430" s="252"/>
      <c r="B430" s="252"/>
      <c r="C430" s="252"/>
      <c r="D430" s="252"/>
      <c r="E430" s="252"/>
      <c r="F430" s="252"/>
      <c r="G430" s="252"/>
      <c r="H430" s="256"/>
      <c r="I430" s="257"/>
      <c r="J430" s="258"/>
      <c r="K430" s="258"/>
      <c r="L430" s="258"/>
      <c r="M430" s="258"/>
      <c r="N430" s="258"/>
      <c r="O430" s="258"/>
      <c r="P430" s="258"/>
      <c r="Q430" s="258"/>
      <c r="R430" s="259"/>
      <c r="S430" s="119"/>
      <c r="T430" s="165"/>
      <c r="U430" s="209"/>
      <c r="V430" s="104"/>
      <c r="W430" s="104"/>
      <c r="X430" s="209"/>
      <c r="Y430" s="209"/>
      <c r="Z430" s="209"/>
      <c r="AA430" s="209"/>
      <c r="AB430" s="209"/>
      <c r="AC430" s="209"/>
      <c r="AD430" s="209"/>
      <c r="AE430" s="209"/>
      <c r="AF430" s="209"/>
      <c r="AG430" s="209"/>
      <c r="AH430" s="209"/>
      <c r="AI430" s="209"/>
      <c r="AJ430" s="209"/>
      <c r="AK430" s="209"/>
      <c r="AL430" s="209"/>
      <c r="AM430" s="209"/>
    </row>
    <row r="431" ht="15.75" customHeight="1">
      <c r="A431" s="103"/>
      <c r="B431" s="103"/>
      <c r="C431" s="103"/>
      <c r="D431" s="103"/>
      <c r="E431" s="252"/>
      <c r="F431" s="252"/>
      <c r="G431" s="252"/>
      <c r="H431" s="232"/>
      <c r="I431" s="257"/>
      <c r="J431" s="258"/>
      <c r="K431" s="258"/>
      <c r="L431" s="258"/>
      <c r="M431" s="258"/>
      <c r="N431" s="258"/>
      <c r="O431" s="258"/>
      <c r="P431" s="258"/>
      <c r="Q431" s="258"/>
      <c r="R431" s="259"/>
      <c r="S431" s="112"/>
      <c r="T431" s="228"/>
      <c r="U431" s="209"/>
      <c r="V431" s="104"/>
      <c r="W431" s="104"/>
      <c r="X431" s="209"/>
      <c r="Y431" s="209"/>
      <c r="Z431" s="209"/>
      <c r="AA431" s="209"/>
      <c r="AB431" s="209"/>
      <c r="AC431" s="209"/>
      <c r="AD431" s="209"/>
      <c r="AE431" s="209"/>
      <c r="AF431" s="209"/>
      <c r="AG431" s="209"/>
      <c r="AH431" s="209"/>
      <c r="AI431" s="209"/>
      <c r="AJ431" s="209"/>
      <c r="AK431" s="209"/>
      <c r="AL431" s="209"/>
      <c r="AM431" s="209"/>
    </row>
    <row r="432" ht="15.75" customHeight="1">
      <c r="A432" s="252"/>
      <c r="B432" s="252"/>
      <c r="C432" s="252"/>
      <c r="D432" s="252"/>
      <c r="E432" s="252"/>
      <c r="F432" s="252"/>
      <c r="G432" s="252"/>
      <c r="H432" s="256"/>
      <c r="I432" s="257"/>
      <c r="J432" s="258"/>
      <c r="K432" s="258"/>
      <c r="L432" s="258"/>
      <c r="M432" s="258"/>
      <c r="N432" s="258"/>
      <c r="O432" s="258"/>
      <c r="P432" s="258"/>
      <c r="Q432" s="258"/>
      <c r="R432" s="259"/>
      <c r="S432" s="119"/>
      <c r="T432" s="165"/>
      <c r="U432" s="209"/>
      <c r="V432" s="104"/>
      <c r="W432" s="104"/>
      <c r="X432" s="209"/>
      <c r="Y432" s="209"/>
      <c r="Z432" s="209"/>
      <c r="AA432" s="209"/>
      <c r="AB432" s="209"/>
      <c r="AC432" s="209"/>
      <c r="AD432" s="209"/>
      <c r="AE432" s="209"/>
      <c r="AF432" s="209"/>
      <c r="AG432" s="209"/>
      <c r="AH432" s="209"/>
      <c r="AI432" s="209"/>
      <c r="AJ432" s="209"/>
      <c r="AK432" s="209"/>
      <c r="AL432" s="209"/>
      <c r="AM432" s="209"/>
    </row>
    <row r="433" ht="15.75" customHeight="1">
      <c r="A433" s="103"/>
      <c r="B433" s="103"/>
      <c r="C433" s="103"/>
      <c r="D433" s="103"/>
      <c r="E433" s="252"/>
      <c r="F433" s="252"/>
      <c r="G433" s="252"/>
      <c r="H433" s="232"/>
      <c r="I433" s="257"/>
      <c r="J433" s="258"/>
      <c r="K433" s="258"/>
      <c r="L433" s="258"/>
      <c r="M433" s="258"/>
      <c r="N433" s="258"/>
      <c r="O433" s="258"/>
      <c r="P433" s="258"/>
      <c r="Q433" s="258"/>
      <c r="R433" s="259"/>
      <c r="S433" s="112"/>
      <c r="T433" s="228"/>
      <c r="U433" s="209"/>
      <c r="V433" s="104"/>
      <c r="W433" s="104"/>
      <c r="X433" s="209"/>
      <c r="Y433" s="209"/>
      <c r="Z433" s="209"/>
      <c r="AA433" s="209"/>
      <c r="AB433" s="209"/>
      <c r="AC433" s="209"/>
      <c r="AD433" s="209"/>
      <c r="AE433" s="209"/>
      <c r="AF433" s="209"/>
      <c r="AG433" s="209"/>
      <c r="AH433" s="209"/>
      <c r="AI433" s="209"/>
      <c r="AJ433" s="209"/>
      <c r="AK433" s="209"/>
      <c r="AL433" s="209"/>
      <c r="AM433" s="209"/>
    </row>
    <row r="434" ht="15.75" customHeight="1">
      <c r="A434" s="252"/>
      <c r="B434" s="252"/>
      <c r="C434" s="252"/>
      <c r="D434" s="252"/>
      <c r="E434" s="252"/>
      <c r="F434" s="252"/>
      <c r="G434" s="252"/>
      <c r="H434" s="256"/>
      <c r="I434" s="257"/>
      <c r="J434" s="258"/>
      <c r="K434" s="258"/>
      <c r="L434" s="258"/>
      <c r="M434" s="258"/>
      <c r="N434" s="258"/>
      <c r="O434" s="258"/>
      <c r="P434" s="258"/>
      <c r="Q434" s="258"/>
      <c r="R434" s="259"/>
      <c r="S434" s="119"/>
      <c r="T434" s="165"/>
      <c r="U434" s="209"/>
      <c r="V434" s="104"/>
      <c r="W434" s="104"/>
      <c r="X434" s="209"/>
      <c r="Y434" s="209"/>
      <c r="Z434" s="209"/>
      <c r="AA434" s="209"/>
      <c r="AB434" s="209"/>
      <c r="AC434" s="209"/>
      <c r="AD434" s="209"/>
      <c r="AE434" s="209"/>
      <c r="AF434" s="209"/>
      <c r="AG434" s="209"/>
      <c r="AH434" s="209"/>
      <c r="AI434" s="209"/>
      <c r="AJ434" s="209"/>
      <c r="AK434" s="209"/>
      <c r="AL434" s="209"/>
      <c r="AM434" s="209"/>
    </row>
    <row r="435" ht="15.75" customHeight="1">
      <c r="A435" s="103"/>
      <c r="B435" s="103"/>
      <c r="C435" s="103"/>
      <c r="D435" s="103"/>
      <c r="E435" s="252"/>
      <c r="F435" s="252"/>
      <c r="G435" s="252"/>
      <c r="H435" s="232"/>
      <c r="I435" s="257"/>
      <c r="J435" s="258"/>
      <c r="K435" s="258"/>
      <c r="L435" s="258"/>
      <c r="M435" s="258"/>
      <c r="N435" s="258"/>
      <c r="O435" s="258"/>
      <c r="P435" s="258"/>
      <c r="Q435" s="258"/>
      <c r="R435" s="259"/>
      <c r="S435" s="112"/>
      <c r="T435" s="228"/>
      <c r="U435" s="209"/>
      <c r="V435" s="104"/>
      <c r="W435" s="104"/>
      <c r="X435" s="209"/>
      <c r="Y435" s="209"/>
      <c r="Z435" s="209"/>
      <c r="AA435" s="209"/>
      <c r="AB435" s="209"/>
      <c r="AC435" s="209"/>
      <c r="AD435" s="209"/>
      <c r="AE435" s="209"/>
      <c r="AF435" s="209"/>
      <c r="AG435" s="209"/>
      <c r="AH435" s="209"/>
      <c r="AI435" s="209"/>
      <c r="AJ435" s="209"/>
      <c r="AK435" s="209"/>
      <c r="AL435" s="209"/>
      <c r="AM435" s="209"/>
    </row>
    <row r="436" ht="15.75" customHeight="1">
      <c r="A436" s="252"/>
      <c r="B436" s="252"/>
      <c r="C436" s="252"/>
      <c r="D436" s="252"/>
      <c r="E436" s="252"/>
      <c r="F436" s="252"/>
      <c r="G436" s="252"/>
      <c r="H436" s="256"/>
      <c r="I436" s="257"/>
      <c r="J436" s="258"/>
      <c r="K436" s="258"/>
      <c r="L436" s="258"/>
      <c r="M436" s="258"/>
      <c r="N436" s="258"/>
      <c r="O436" s="258"/>
      <c r="P436" s="258"/>
      <c r="Q436" s="258"/>
      <c r="R436" s="259"/>
      <c r="S436" s="119"/>
      <c r="T436" s="165"/>
      <c r="U436" s="209"/>
      <c r="V436" s="104"/>
      <c r="W436" s="104"/>
      <c r="X436" s="209"/>
      <c r="Y436" s="209"/>
      <c r="Z436" s="209"/>
      <c r="AA436" s="209"/>
      <c r="AB436" s="209"/>
      <c r="AC436" s="209"/>
      <c r="AD436" s="209"/>
      <c r="AE436" s="209"/>
      <c r="AF436" s="209"/>
      <c r="AG436" s="209"/>
      <c r="AH436" s="209"/>
      <c r="AI436" s="209"/>
      <c r="AJ436" s="209"/>
      <c r="AK436" s="209"/>
      <c r="AL436" s="209"/>
      <c r="AM436" s="209"/>
    </row>
    <row r="437" ht="15.75" customHeight="1">
      <c r="A437" s="103"/>
      <c r="B437" s="103"/>
      <c r="C437" s="103"/>
      <c r="D437" s="103"/>
      <c r="E437" s="252"/>
      <c r="F437" s="252"/>
      <c r="G437" s="252"/>
      <c r="H437" s="232"/>
      <c r="I437" s="257"/>
      <c r="J437" s="258"/>
      <c r="K437" s="258"/>
      <c r="L437" s="258"/>
      <c r="M437" s="258"/>
      <c r="N437" s="258"/>
      <c r="O437" s="258"/>
      <c r="P437" s="258"/>
      <c r="Q437" s="258"/>
      <c r="R437" s="259"/>
      <c r="S437" s="112"/>
      <c r="T437" s="228"/>
      <c r="U437" s="209"/>
      <c r="V437" s="104"/>
      <c r="W437" s="104"/>
      <c r="X437" s="209"/>
      <c r="Y437" s="209"/>
      <c r="Z437" s="209"/>
      <c r="AA437" s="209"/>
      <c r="AB437" s="209"/>
      <c r="AC437" s="209"/>
      <c r="AD437" s="209"/>
      <c r="AE437" s="209"/>
      <c r="AF437" s="209"/>
      <c r="AG437" s="209"/>
      <c r="AH437" s="209"/>
      <c r="AI437" s="209"/>
      <c r="AJ437" s="209"/>
      <c r="AK437" s="209"/>
      <c r="AL437" s="209"/>
      <c r="AM437" s="209"/>
    </row>
    <row r="438" ht="15.75" customHeight="1">
      <c r="A438" s="252"/>
      <c r="B438" s="252"/>
      <c r="C438" s="252"/>
      <c r="D438" s="252"/>
      <c r="E438" s="252"/>
      <c r="F438" s="252"/>
      <c r="G438" s="252"/>
      <c r="H438" s="256"/>
      <c r="I438" s="257"/>
      <c r="J438" s="258"/>
      <c r="K438" s="258"/>
      <c r="L438" s="258"/>
      <c r="M438" s="258"/>
      <c r="N438" s="258"/>
      <c r="O438" s="258"/>
      <c r="P438" s="258"/>
      <c r="Q438" s="258"/>
      <c r="R438" s="259"/>
      <c r="S438" s="119"/>
      <c r="T438" s="165"/>
      <c r="U438" s="209"/>
      <c r="V438" s="104"/>
      <c r="W438" s="104"/>
      <c r="X438" s="209"/>
      <c r="Y438" s="209"/>
      <c r="Z438" s="209"/>
      <c r="AA438" s="209"/>
      <c r="AB438" s="209"/>
      <c r="AC438" s="209"/>
      <c r="AD438" s="209"/>
      <c r="AE438" s="209"/>
      <c r="AF438" s="209"/>
      <c r="AG438" s="209"/>
      <c r="AH438" s="209"/>
      <c r="AI438" s="209"/>
      <c r="AJ438" s="209"/>
      <c r="AK438" s="209"/>
      <c r="AL438" s="209"/>
      <c r="AM438" s="209"/>
    </row>
    <row r="439" ht="15.75" customHeight="1">
      <c r="A439" s="103"/>
      <c r="B439" s="103"/>
      <c r="C439" s="103"/>
      <c r="D439" s="103"/>
      <c r="E439" s="252"/>
      <c r="F439" s="252"/>
      <c r="G439" s="252"/>
      <c r="H439" s="232"/>
      <c r="I439" s="257"/>
      <c r="J439" s="258"/>
      <c r="K439" s="258"/>
      <c r="L439" s="258"/>
      <c r="M439" s="258"/>
      <c r="N439" s="258"/>
      <c r="O439" s="258"/>
      <c r="P439" s="258"/>
      <c r="Q439" s="258"/>
      <c r="R439" s="259"/>
      <c r="S439" s="112"/>
      <c r="T439" s="228"/>
      <c r="U439" s="209"/>
      <c r="V439" s="104"/>
      <c r="W439" s="104"/>
      <c r="X439" s="209"/>
      <c r="Y439" s="209"/>
      <c r="Z439" s="209"/>
      <c r="AA439" s="209"/>
      <c r="AB439" s="209"/>
      <c r="AC439" s="209"/>
      <c r="AD439" s="209"/>
      <c r="AE439" s="209"/>
      <c r="AF439" s="209"/>
      <c r="AG439" s="209"/>
      <c r="AH439" s="209"/>
      <c r="AI439" s="209"/>
      <c r="AJ439" s="209"/>
      <c r="AK439" s="209"/>
      <c r="AL439" s="209"/>
      <c r="AM439" s="209"/>
    </row>
    <row r="440" ht="15.75" customHeight="1">
      <c r="A440" s="252"/>
      <c r="B440" s="252"/>
      <c r="C440" s="252"/>
      <c r="D440" s="252"/>
      <c r="E440" s="252"/>
      <c r="F440" s="252"/>
      <c r="G440" s="252"/>
      <c r="H440" s="256"/>
      <c r="I440" s="257"/>
      <c r="J440" s="258"/>
      <c r="K440" s="258"/>
      <c r="L440" s="258"/>
      <c r="M440" s="258"/>
      <c r="N440" s="258"/>
      <c r="O440" s="258"/>
      <c r="P440" s="258"/>
      <c r="Q440" s="258"/>
      <c r="R440" s="259"/>
      <c r="S440" s="119"/>
      <c r="T440" s="165"/>
      <c r="U440" s="209"/>
      <c r="V440" s="104"/>
      <c r="W440" s="104"/>
      <c r="X440" s="209"/>
      <c r="Y440" s="209"/>
      <c r="Z440" s="209"/>
      <c r="AA440" s="209"/>
      <c r="AB440" s="209"/>
      <c r="AC440" s="209"/>
      <c r="AD440" s="209"/>
      <c r="AE440" s="209"/>
      <c r="AF440" s="209"/>
      <c r="AG440" s="209"/>
      <c r="AH440" s="209"/>
      <c r="AI440" s="209"/>
      <c r="AJ440" s="209"/>
      <c r="AK440" s="209"/>
      <c r="AL440" s="209"/>
      <c r="AM440" s="209"/>
    </row>
    <row r="441" ht="15.75" customHeight="1">
      <c r="A441" s="103"/>
      <c r="B441" s="103"/>
      <c r="C441" s="103"/>
      <c r="D441" s="103"/>
      <c r="E441" s="252"/>
      <c r="F441" s="252"/>
      <c r="G441" s="252"/>
      <c r="H441" s="232"/>
      <c r="I441" s="257"/>
      <c r="J441" s="258"/>
      <c r="K441" s="258"/>
      <c r="L441" s="258"/>
      <c r="M441" s="258"/>
      <c r="N441" s="258"/>
      <c r="O441" s="258"/>
      <c r="P441" s="258"/>
      <c r="Q441" s="258"/>
      <c r="R441" s="259"/>
      <c r="S441" s="112"/>
      <c r="T441" s="228"/>
      <c r="U441" s="209"/>
      <c r="V441" s="104"/>
      <c r="W441" s="104"/>
      <c r="X441" s="209"/>
      <c r="Y441" s="209"/>
      <c r="Z441" s="209"/>
      <c r="AA441" s="209"/>
      <c r="AB441" s="209"/>
      <c r="AC441" s="209"/>
      <c r="AD441" s="209"/>
      <c r="AE441" s="209"/>
      <c r="AF441" s="209"/>
      <c r="AG441" s="209"/>
      <c r="AH441" s="209"/>
      <c r="AI441" s="209"/>
      <c r="AJ441" s="209"/>
      <c r="AK441" s="209"/>
      <c r="AL441" s="209"/>
      <c r="AM441" s="209"/>
    </row>
    <row r="442" ht="15.75" customHeight="1">
      <c r="A442" s="252"/>
      <c r="B442" s="252"/>
      <c r="C442" s="252"/>
      <c r="D442" s="252"/>
      <c r="E442" s="252"/>
      <c r="F442" s="252"/>
      <c r="G442" s="252"/>
      <c r="H442" s="256"/>
      <c r="I442" s="257"/>
      <c r="J442" s="258"/>
      <c r="K442" s="258"/>
      <c r="L442" s="258"/>
      <c r="M442" s="258"/>
      <c r="N442" s="258"/>
      <c r="O442" s="258"/>
      <c r="P442" s="258"/>
      <c r="Q442" s="258"/>
      <c r="R442" s="259"/>
      <c r="S442" s="119"/>
      <c r="T442" s="165"/>
      <c r="U442" s="209"/>
      <c r="V442" s="104"/>
      <c r="W442" s="104"/>
      <c r="X442" s="209"/>
      <c r="Y442" s="209"/>
      <c r="Z442" s="209"/>
      <c r="AA442" s="209"/>
      <c r="AB442" s="209"/>
      <c r="AC442" s="209"/>
      <c r="AD442" s="209"/>
      <c r="AE442" s="209"/>
      <c r="AF442" s="209"/>
      <c r="AG442" s="209"/>
      <c r="AH442" s="209"/>
      <c r="AI442" s="209"/>
      <c r="AJ442" s="209"/>
      <c r="AK442" s="209"/>
      <c r="AL442" s="209"/>
      <c r="AM442" s="209"/>
    </row>
    <row r="443" ht="15.75" customHeight="1">
      <c r="A443" s="103"/>
      <c r="B443" s="103"/>
      <c r="C443" s="103"/>
      <c r="D443" s="103"/>
      <c r="E443" s="252"/>
      <c r="F443" s="252"/>
      <c r="G443" s="252"/>
      <c r="H443" s="232"/>
      <c r="I443" s="257"/>
      <c r="J443" s="258"/>
      <c r="K443" s="258"/>
      <c r="L443" s="258"/>
      <c r="M443" s="258"/>
      <c r="N443" s="258"/>
      <c r="O443" s="258"/>
      <c r="P443" s="258"/>
      <c r="Q443" s="258"/>
      <c r="R443" s="259"/>
      <c r="S443" s="112"/>
      <c r="T443" s="228"/>
      <c r="U443" s="209"/>
      <c r="V443" s="104"/>
      <c r="W443" s="104"/>
      <c r="X443" s="209"/>
      <c r="Y443" s="209"/>
      <c r="Z443" s="209"/>
      <c r="AA443" s="209"/>
      <c r="AB443" s="209"/>
      <c r="AC443" s="209"/>
      <c r="AD443" s="209"/>
      <c r="AE443" s="209"/>
      <c r="AF443" s="209"/>
      <c r="AG443" s="209"/>
      <c r="AH443" s="209"/>
      <c r="AI443" s="209"/>
      <c r="AJ443" s="209"/>
      <c r="AK443" s="209"/>
      <c r="AL443" s="209"/>
      <c r="AM443" s="209"/>
    </row>
    <row r="444" ht="15.75" customHeight="1">
      <c r="A444" s="252"/>
      <c r="B444" s="252"/>
      <c r="C444" s="252"/>
      <c r="D444" s="252"/>
      <c r="E444" s="252"/>
      <c r="F444" s="252"/>
      <c r="G444" s="252"/>
      <c r="H444" s="256"/>
      <c r="I444" s="257"/>
      <c r="J444" s="258"/>
      <c r="K444" s="258"/>
      <c r="L444" s="258"/>
      <c r="M444" s="258"/>
      <c r="N444" s="258"/>
      <c r="O444" s="258"/>
      <c r="P444" s="258"/>
      <c r="Q444" s="258"/>
      <c r="R444" s="259"/>
      <c r="S444" s="119"/>
      <c r="T444" s="165"/>
      <c r="U444" s="209"/>
      <c r="V444" s="104"/>
      <c r="W444" s="104"/>
      <c r="X444" s="209"/>
      <c r="Y444" s="209"/>
      <c r="Z444" s="209"/>
      <c r="AA444" s="209"/>
      <c r="AB444" s="209"/>
      <c r="AC444" s="209"/>
      <c r="AD444" s="209"/>
      <c r="AE444" s="209"/>
      <c r="AF444" s="209"/>
      <c r="AG444" s="209"/>
      <c r="AH444" s="209"/>
      <c r="AI444" s="209"/>
      <c r="AJ444" s="209"/>
      <c r="AK444" s="209"/>
      <c r="AL444" s="209"/>
      <c r="AM444" s="209"/>
    </row>
    <row r="445" ht="15.75" customHeight="1">
      <c r="A445" s="103"/>
      <c r="B445" s="103"/>
      <c r="C445" s="103"/>
      <c r="D445" s="103"/>
      <c r="E445" s="252"/>
      <c r="F445" s="252"/>
      <c r="G445" s="252"/>
      <c r="H445" s="232"/>
      <c r="I445" s="257"/>
      <c r="J445" s="258"/>
      <c r="K445" s="258"/>
      <c r="L445" s="258"/>
      <c r="M445" s="258"/>
      <c r="N445" s="258"/>
      <c r="O445" s="258"/>
      <c r="P445" s="258"/>
      <c r="Q445" s="258"/>
      <c r="R445" s="259"/>
      <c r="S445" s="112"/>
      <c r="T445" s="228"/>
      <c r="U445" s="209"/>
      <c r="V445" s="104"/>
      <c r="W445" s="104"/>
      <c r="X445" s="209"/>
      <c r="Y445" s="209"/>
      <c r="Z445" s="209"/>
      <c r="AA445" s="209"/>
      <c r="AB445" s="209"/>
      <c r="AC445" s="209"/>
      <c r="AD445" s="209"/>
      <c r="AE445" s="209"/>
      <c r="AF445" s="209"/>
      <c r="AG445" s="209"/>
      <c r="AH445" s="209"/>
      <c r="AI445" s="209"/>
      <c r="AJ445" s="209"/>
      <c r="AK445" s="209"/>
      <c r="AL445" s="209"/>
      <c r="AM445" s="209"/>
    </row>
    <row r="446" ht="15.75" customHeight="1">
      <c r="A446" s="252"/>
      <c r="B446" s="252"/>
      <c r="C446" s="252"/>
      <c r="D446" s="252"/>
      <c r="E446" s="252"/>
      <c r="F446" s="252"/>
      <c r="G446" s="252"/>
      <c r="H446" s="256"/>
      <c r="I446" s="257"/>
      <c r="J446" s="258"/>
      <c r="K446" s="258"/>
      <c r="L446" s="258"/>
      <c r="M446" s="258"/>
      <c r="N446" s="258"/>
      <c r="O446" s="258"/>
      <c r="P446" s="258"/>
      <c r="Q446" s="258"/>
      <c r="R446" s="259"/>
      <c r="S446" s="119"/>
      <c r="T446" s="165"/>
      <c r="U446" s="209"/>
      <c r="V446" s="104"/>
      <c r="W446" s="104"/>
      <c r="X446" s="209"/>
      <c r="Y446" s="209"/>
      <c r="Z446" s="209"/>
      <c r="AA446" s="209"/>
      <c r="AB446" s="209"/>
      <c r="AC446" s="209"/>
      <c r="AD446" s="209"/>
      <c r="AE446" s="209"/>
      <c r="AF446" s="209"/>
      <c r="AG446" s="209"/>
      <c r="AH446" s="209"/>
      <c r="AI446" s="209"/>
      <c r="AJ446" s="209"/>
      <c r="AK446" s="209"/>
      <c r="AL446" s="209"/>
      <c r="AM446" s="209"/>
    </row>
    <row r="447" ht="15.75" customHeight="1">
      <c r="A447" s="103"/>
      <c r="B447" s="103"/>
      <c r="C447" s="103"/>
      <c r="D447" s="103"/>
      <c r="E447" s="252"/>
      <c r="F447" s="252"/>
      <c r="G447" s="252"/>
      <c r="H447" s="232"/>
      <c r="I447" s="257"/>
      <c r="J447" s="258"/>
      <c r="K447" s="258"/>
      <c r="L447" s="258"/>
      <c r="M447" s="258"/>
      <c r="N447" s="258"/>
      <c r="O447" s="258"/>
      <c r="P447" s="258"/>
      <c r="Q447" s="258"/>
      <c r="R447" s="259"/>
      <c r="S447" s="112"/>
      <c r="T447" s="228"/>
      <c r="U447" s="209"/>
      <c r="V447" s="104"/>
      <c r="W447" s="104"/>
      <c r="X447" s="209"/>
      <c r="Y447" s="209"/>
      <c r="Z447" s="209"/>
      <c r="AA447" s="209"/>
      <c r="AB447" s="209"/>
      <c r="AC447" s="209"/>
      <c r="AD447" s="209"/>
      <c r="AE447" s="209"/>
      <c r="AF447" s="209"/>
      <c r="AG447" s="209"/>
      <c r="AH447" s="209"/>
      <c r="AI447" s="209"/>
      <c r="AJ447" s="209"/>
      <c r="AK447" s="209"/>
      <c r="AL447" s="209"/>
      <c r="AM447" s="209"/>
    </row>
    <row r="448" ht="15.75" customHeight="1">
      <c r="A448" s="252"/>
      <c r="B448" s="252"/>
      <c r="C448" s="252"/>
      <c r="D448" s="252"/>
      <c r="E448" s="252"/>
      <c r="F448" s="252"/>
      <c r="G448" s="252"/>
      <c r="H448" s="256"/>
      <c r="I448" s="257"/>
      <c r="J448" s="258"/>
      <c r="K448" s="258"/>
      <c r="L448" s="258"/>
      <c r="M448" s="258"/>
      <c r="N448" s="258"/>
      <c r="O448" s="258"/>
      <c r="P448" s="258"/>
      <c r="Q448" s="258"/>
      <c r="R448" s="259"/>
      <c r="S448" s="119"/>
      <c r="T448" s="165"/>
      <c r="U448" s="209"/>
      <c r="V448" s="104"/>
      <c r="W448" s="104"/>
      <c r="X448" s="209"/>
      <c r="Y448" s="209"/>
      <c r="Z448" s="209"/>
      <c r="AA448" s="209"/>
      <c r="AB448" s="209"/>
      <c r="AC448" s="209"/>
      <c r="AD448" s="209"/>
      <c r="AE448" s="209"/>
      <c r="AF448" s="209"/>
      <c r="AG448" s="209"/>
      <c r="AH448" s="209"/>
      <c r="AI448" s="209"/>
      <c r="AJ448" s="209"/>
      <c r="AK448" s="209"/>
      <c r="AL448" s="209"/>
      <c r="AM448" s="209"/>
    </row>
    <row r="449" ht="15.75" customHeight="1">
      <c r="A449" s="103"/>
      <c r="B449" s="103"/>
      <c r="C449" s="103"/>
      <c r="D449" s="103"/>
      <c r="E449" s="252"/>
      <c r="F449" s="252"/>
      <c r="G449" s="252"/>
      <c r="H449" s="232"/>
      <c r="I449" s="257"/>
      <c r="J449" s="258"/>
      <c r="K449" s="258"/>
      <c r="L449" s="258"/>
      <c r="M449" s="258"/>
      <c r="N449" s="258"/>
      <c r="O449" s="258"/>
      <c r="P449" s="258"/>
      <c r="Q449" s="258"/>
      <c r="R449" s="259"/>
      <c r="S449" s="112"/>
      <c r="T449" s="228"/>
      <c r="U449" s="209"/>
      <c r="V449" s="104"/>
      <c r="W449" s="104"/>
      <c r="X449" s="209"/>
      <c r="Y449" s="209"/>
      <c r="Z449" s="209"/>
      <c r="AA449" s="209"/>
      <c r="AB449" s="209"/>
      <c r="AC449" s="209"/>
      <c r="AD449" s="209"/>
      <c r="AE449" s="209"/>
      <c r="AF449" s="209"/>
      <c r="AG449" s="209"/>
      <c r="AH449" s="209"/>
      <c r="AI449" s="209"/>
      <c r="AJ449" s="209"/>
      <c r="AK449" s="209"/>
      <c r="AL449" s="209"/>
      <c r="AM449" s="209"/>
    </row>
    <row r="450" ht="15.75" customHeight="1">
      <c r="A450" s="252"/>
      <c r="B450" s="252"/>
      <c r="C450" s="252"/>
      <c r="D450" s="252"/>
      <c r="E450" s="252"/>
      <c r="F450" s="252"/>
      <c r="G450" s="252"/>
      <c r="H450" s="256"/>
      <c r="I450" s="257"/>
      <c r="J450" s="258"/>
      <c r="K450" s="258"/>
      <c r="L450" s="258"/>
      <c r="M450" s="258"/>
      <c r="N450" s="258"/>
      <c r="O450" s="258"/>
      <c r="P450" s="258"/>
      <c r="Q450" s="258"/>
      <c r="R450" s="259"/>
      <c r="S450" s="119"/>
      <c r="T450" s="165"/>
      <c r="U450" s="209"/>
      <c r="V450" s="104"/>
      <c r="W450" s="104"/>
      <c r="X450" s="209"/>
      <c r="Y450" s="209"/>
      <c r="Z450" s="209"/>
      <c r="AA450" s="209"/>
      <c r="AB450" s="209"/>
      <c r="AC450" s="209"/>
      <c r="AD450" s="209"/>
      <c r="AE450" s="209"/>
      <c r="AF450" s="209"/>
      <c r="AG450" s="209"/>
      <c r="AH450" s="209"/>
      <c r="AI450" s="209"/>
      <c r="AJ450" s="209"/>
      <c r="AK450" s="209"/>
      <c r="AL450" s="209"/>
      <c r="AM450" s="209"/>
    </row>
    <row r="451" ht="15.75" customHeight="1">
      <c r="A451" s="103"/>
      <c r="B451" s="103"/>
      <c r="C451" s="103"/>
      <c r="D451" s="103"/>
      <c r="E451" s="252"/>
      <c r="F451" s="252"/>
      <c r="G451" s="252"/>
      <c r="H451" s="232"/>
      <c r="I451" s="257"/>
      <c r="J451" s="258"/>
      <c r="K451" s="258"/>
      <c r="L451" s="258"/>
      <c r="M451" s="258"/>
      <c r="N451" s="258"/>
      <c r="O451" s="258"/>
      <c r="P451" s="258"/>
      <c r="Q451" s="258"/>
      <c r="R451" s="259"/>
      <c r="S451" s="112"/>
      <c r="T451" s="228"/>
      <c r="U451" s="209"/>
      <c r="V451" s="104"/>
      <c r="W451" s="104"/>
      <c r="X451" s="209"/>
      <c r="Y451" s="209"/>
      <c r="Z451" s="209"/>
      <c r="AA451" s="209"/>
      <c r="AB451" s="209"/>
      <c r="AC451" s="209"/>
      <c r="AD451" s="209"/>
      <c r="AE451" s="209"/>
      <c r="AF451" s="209"/>
      <c r="AG451" s="209"/>
      <c r="AH451" s="209"/>
      <c r="AI451" s="209"/>
      <c r="AJ451" s="209"/>
      <c r="AK451" s="209"/>
      <c r="AL451" s="209"/>
      <c r="AM451" s="209"/>
    </row>
    <row r="452" ht="15.75" customHeight="1">
      <c r="A452" s="252"/>
      <c r="B452" s="252"/>
      <c r="C452" s="252"/>
      <c r="D452" s="252"/>
      <c r="E452" s="252"/>
      <c r="F452" s="252"/>
      <c r="G452" s="252"/>
      <c r="H452" s="256"/>
      <c r="I452" s="257"/>
      <c r="J452" s="258"/>
      <c r="K452" s="258"/>
      <c r="L452" s="258"/>
      <c r="M452" s="258"/>
      <c r="N452" s="258"/>
      <c r="O452" s="258"/>
      <c r="P452" s="258"/>
      <c r="Q452" s="258"/>
      <c r="R452" s="259"/>
      <c r="S452" s="119"/>
      <c r="T452" s="165"/>
      <c r="U452" s="209"/>
      <c r="V452" s="104"/>
      <c r="W452" s="104"/>
      <c r="X452" s="209"/>
      <c r="Y452" s="209"/>
      <c r="Z452" s="209"/>
      <c r="AA452" s="209"/>
      <c r="AB452" s="209"/>
      <c r="AC452" s="209"/>
      <c r="AD452" s="209"/>
      <c r="AE452" s="209"/>
      <c r="AF452" s="209"/>
      <c r="AG452" s="209"/>
      <c r="AH452" s="209"/>
      <c r="AI452" s="209"/>
      <c r="AJ452" s="209"/>
      <c r="AK452" s="209"/>
      <c r="AL452" s="209"/>
      <c r="AM452" s="209"/>
    </row>
    <row r="453" ht="15.75" customHeight="1">
      <c r="A453" s="103"/>
      <c r="B453" s="103"/>
      <c r="C453" s="103"/>
      <c r="D453" s="103"/>
      <c r="E453" s="252"/>
      <c r="F453" s="252"/>
      <c r="G453" s="252"/>
      <c r="H453" s="232"/>
      <c r="I453" s="257"/>
      <c r="J453" s="258"/>
      <c r="K453" s="258"/>
      <c r="L453" s="258"/>
      <c r="M453" s="258"/>
      <c r="N453" s="258"/>
      <c r="O453" s="258"/>
      <c r="P453" s="258"/>
      <c r="Q453" s="258"/>
      <c r="R453" s="259"/>
      <c r="S453" s="112"/>
      <c r="T453" s="228"/>
      <c r="U453" s="209"/>
      <c r="V453" s="104"/>
      <c r="W453" s="104"/>
      <c r="X453" s="209"/>
      <c r="Y453" s="209"/>
      <c r="Z453" s="209"/>
      <c r="AA453" s="209"/>
      <c r="AB453" s="209"/>
      <c r="AC453" s="209"/>
      <c r="AD453" s="209"/>
      <c r="AE453" s="209"/>
      <c r="AF453" s="209"/>
      <c r="AG453" s="209"/>
      <c r="AH453" s="209"/>
      <c r="AI453" s="209"/>
      <c r="AJ453" s="209"/>
      <c r="AK453" s="209"/>
      <c r="AL453" s="209"/>
      <c r="AM453" s="209"/>
    </row>
    <row r="454" ht="15.75" customHeight="1">
      <c r="A454" s="252"/>
      <c r="B454" s="252"/>
      <c r="C454" s="252"/>
      <c r="D454" s="252"/>
      <c r="E454" s="252"/>
      <c r="F454" s="252"/>
      <c r="G454" s="252"/>
      <c r="H454" s="256"/>
      <c r="I454" s="257"/>
      <c r="J454" s="258"/>
      <c r="K454" s="258"/>
      <c r="L454" s="258"/>
      <c r="M454" s="258"/>
      <c r="N454" s="258"/>
      <c r="O454" s="258"/>
      <c r="P454" s="258"/>
      <c r="Q454" s="258"/>
      <c r="R454" s="259"/>
      <c r="S454" s="119"/>
      <c r="T454" s="165"/>
      <c r="U454" s="209"/>
      <c r="V454" s="104"/>
      <c r="W454" s="104"/>
      <c r="X454" s="209"/>
      <c r="Y454" s="209"/>
      <c r="Z454" s="209"/>
      <c r="AA454" s="209"/>
      <c r="AB454" s="209"/>
      <c r="AC454" s="209"/>
      <c r="AD454" s="209"/>
      <c r="AE454" s="209"/>
      <c r="AF454" s="209"/>
      <c r="AG454" s="209"/>
      <c r="AH454" s="209"/>
      <c r="AI454" s="209"/>
      <c r="AJ454" s="209"/>
      <c r="AK454" s="209"/>
      <c r="AL454" s="209"/>
      <c r="AM454" s="209"/>
    </row>
    <row r="455" ht="15.75" customHeight="1">
      <c r="A455" s="103"/>
      <c r="B455" s="103"/>
      <c r="C455" s="103"/>
      <c r="D455" s="103"/>
      <c r="E455" s="252"/>
      <c r="F455" s="252"/>
      <c r="G455" s="252"/>
      <c r="H455" s="232"/>
      <c r="I455" s="257"/>
      <c r="J455" s="258"/>
      <c r="K455" s="258"/>
      <c r="L455" s="258"/>
      <c r="M455" s="258"/>
      <c r="N455" s="258"/>
      <c r="O455" s="258"/>
      <c r="P455" s="258"/>
      <c r="Q455" s="258"/>
      <c r="R455" s="259"/>
      <c r="S455" s="112"/>
      <c r="T455" s="228"/>
      <c r="U455" s="209"/>
      <c r="V455" s="104"/>
      <c r="W455" s="104"/>
      <c r="X455" s="209"/>
      <c r="Y455" s="209"/>
      <c r="Z455" s="209"/>
      <c r="AA455" s="209"/>
      <c r="AB455" s="209"/>
      <c r="AC455" s="209"/>
      <c r="AD455" s="209"/>
      <c r="AE455" s="209"/>
      <c r="AF455" s="209"/>
      <c r="AG455" s="209"/>
      <c r="AH455" s="209"/>
      <c r="AI455" s="209"/>
      <c r="AJ455" s="209"/>
      <c r="AK455" s="209"/>
      <c r="AL455" s="209"/>
      <c r="AM455" s="209"/>
    </row>
    <row r="456" ht="15.75" customHeight="1">
      <c r="A456" s="252"/>
      <c r="B456" s="252"/>
      <c r="C456" s="252"/>
      <c r="D456" s="252"/>
      <c r="E456" s="252"/>
      <c r="F456" s="252"/>
      <c r="G456" s="252"/>
      <c r="H456" s="256"/>
      <c r="I456" s="261"/>
      <c r="J456" s="262"/>
      <c r="K456" s="262"/>
      <c r="L456" s="262"/>
      <c r="M456" s="262"/>
      <c r="N456" s="262"/>
      <c r="O456" s="262"/>
      <c r="P456" s="262"/>
      <c r="Q456" s="262"/>
      <c r="R456" s="263"/>
      <c r="S456" s="119"/>
      <c r="T456" s="165"/>
      <c r="U456" s="209"/>
      <c r="V456" s="104"/>
      <c r="W456" s="104"/>
      <c r="X456" s="209"/>
      <c r="Y456" s="209"/>
      <c r="Z456" s="209"/>
      <c r="AA456" s="209"/>
      <c r="AB456" s="209"/>
      <c r="AC456" s="209"/>
      <c r="AD456" s="209"/>
      <c r="AE456" s="209"/>
      <c r="AF456" s="209"/>
      <c r="AG456" s="209"/>
      <c r="AH456" s="209"/>
      <c r="AI456" s="209"/>
      <c r="AJ456" s="209"/>
      <c r="AK456" s="209"/>
      <c r="AL456" s="209"/>
      <c r="AM456" s="209"/>
    </row>
    <row r="457" ht="37.5" customHeight="1">
      <c r="A457" s="244"/>
      <c r="B457" s="96"/>
      <c r="C457" s="97"/>
      <c r="D457" s="245"/>
      <c r="E457" s="96"/>
      <c r="F457" s="96"/>
      <c r="G457" s="96"/>
      <c r="H457" s="96"/>
      <c r="I457" s="266"/>
      <c r="J457" s="127"/>
      <c r="K457" s="127"/>
      <c r="L457" s="119"/>
      <c r="M457" s="267" t="s">
        <v>306</v>
      </c>
      <c r="N457" s="127"/>
      <c r="O457" s="119"/>
      <c r="P457" s="267" t="s">
        <v>307</v>
      </c>
      <c r="Q457" s="127"/>
      <c r="R457" s="202"/>
      <c r="S457" s="246"/>
      <c r="T457" s="247"/>
      <c r="U457" s="248"/>
      <c r="V457" s="96"/>
      <c r="W457" s="96"/>
      <c r="X457" s="249"/>
      <c r="Y457" s="250"/>
      <c r="Z457" s="96"/>
      <c r="AA457" s="96"/>
      <c r="AB457" s="96"/>
      <c r="AC457" s="249"/>
      <c r="AD457" s="250"/>
      <c r="AE457" s="96"/>
      <c r="AF457" s="96"/>
      <c r="AG457" s="96"/>
      <c r="AH457" s="249"/>
      <c r="AI457" s="250"/>
      <c r="AJ457" s="96"/>
      <c r="AK457" s="97"/>
      <c r="AL457" s="250"/>
      <c r="AM457" s="97"/>
    </row>
    <row r="458" ht="15.75" customHeight="1">
      <c r="A458" s="213" t="s">
        <v>284</v>
      </c>
      <c r="B458" s="214" t="s">
        <v>29</v>
      </c>
      <c r="C458" s="214" t="s">
        <v>30</v>
      </c>
      <c r="D458" s="215" t="s">
        <v>32</v>
      </c>
      <c r="E458" s="5"/>
      <c r="F458" s="5"/>
      <c r="G458" s="6"/>
      <c r="H458" s="215" t="s">
        <v>33</v>
      </c>
      <c r="I458" s="216"/>
      <c r="J458" s="216"/>
      <c r="K458" s="216"/>
      <c r="L458" s="216"/>
      <c r="M458" s="216"/>
      <c r="N458" s="216"/>
      <c r="O458" s="216"/>
      <c r="P458" s="216"/>
      <c r="Q458" s="216"/>
      <c r="R458" s="216"/>
      <c r="S458" s="112"/>
      <c r="T458" s="228"/>
      <c r="U458" s="209"/>
      <c r="V458" s="104"/>
      <c r="W458" s="104"/>
      <c r="X458" s="209"/>
      <c r="Y458" s="209"/>
      <c r="Z458" s="209"/>
      <c r="AA458" s="209"/>
      <c r="AB458" s="209"/>
      <c r="AC458" s="209"/>
      <c r="AD458" s="209"/>
      <c r="AE458" s="209"/>
      <c r="AF458" s="209"/>
      <c r="AG458" s="209"/>
      <c r="AH458" s="209"/>
      <c r="AI458" s="209"/>
      <c r="AJ458" s="209"/>
      <c r="AK458" s="209"/>
      <c r="AL458" s="209"/>
      <c r="AM458" s="209"/>
    </row>
    <row r="459" ht="15.75" customHeight="1">
      <c r="A459" s="163"/>
      <c r="B459" s="105"/>
      <c r="C459" s="105"/>
      <c r="D459" s="164"/>
      <c r="E459" s="127"/>
      <c r="F459" s="127"/>
      <c r="G459" s="119"/>
      <c r="H459" s="164"/>
      <c r="I459" s="221"/>
      <c r="J459" s="221"/>
      <c r="K459" s="221"/>
      <c r="L459" s="221"/>
      <c r="M459" s="221"/>
      <c r="N459" s="221"/>
      <c r="O459" s="221"/>
      <c r="P459" s="221"/>
      <c r="Q459" s="221"/>
      <c r="R459" s="221"/>
      <c r="S459" s="119"/>
      <c r="T459" s="165"/>
      <c r="U459" s="209"/>
      <c r="V459" s="104"/>
      <c r="W459" s="104"/>
      <c r="X459" s="209"/>
      <c r="Y459" s="209"/>
      <c r="Z459" s="209"/>
      <c r="AA459" s="209"/>
      <c r="AB459" s="209"/>
      <c r="AC459" s="209"/>
      <c r="AD459" s="209"/>
      <c r="AE459" s="209"/>
      <c r="AF459" s="209"/>
      <c r="AG459" s="209"/>
      <c r="AH459" s="209"/>
      <c r="AI459" s="209"/>
      <c r="AJ459" s="209"/>
      <c r="AK459" s="209"/>
      <c r="AL459" s="209"/>
      <c r="AM459" s="209"/>
    </row>
    <row r="460" ht="15.75" customHeight="1">
      <c r="A460" s="103"/>
      <c r="B460" s="103"/>
      <c r="C460" s="103"/>
      <c r="D460" s="103"/>
      <c r="E460" s="252"/>
      <c r="F460" s="252"/>
      <c r="G460" s="252"/>
      <c r="H460" s="232"/>
      <c r="I460" s="253"/>
      <c r="J460" s="254"/>
      <c r="K460" s="254"/>
      <c r="L460" s="254"/>
      <c r="M460" s="254"/>
      <c r="N460" s="254"/>
      <c r="O460" s="254"/>
      <c r="P460" s="254"/>
      <c r="Q460" s="254"/>
      <c r="R460" s="255"/>
      <c r="S460" s="112"/>
      <c r="T460" s="228"/>
      <c r="U460" s="209"/>
      <c r="V460" s="104"/>
      <c r="W460" s="104"/>
      <c r="X460" s="209"/>
      <c r="Y460" s="209"/>
      <c r="Z460" s="209"/>
      <c r="AA460" s="209"/>
      <c r="AB460" s="209"/>
      <c r="AC460" s="209"/>
      <c r="AD460" s="209"/>
      <c r="AE460" s="209"/>
      <c r="AF460" s="209"/>
      <c r="AG460" s="209"/>
      <c r="AH460" s="209"/>
      <c r="AI460" s="209"/>
      <c r="AJ460" s="209"/>
      <c r="AK460" s="209"/>
      <c r="AL460" s="209"/>
      <c r="AM460" s="209"/>
    </row>
    <row r="461" ht="15.75" customHeight="1">
      <c r="A461" s="252"/>
      <c r="B461" s="252"/>
      <c r="C461" s="252"/>
      <c r="D461" s="252"/>
      <c r="E461" s="252"/>
      <c r="F461" s="252"/>
      <c r="G461" s="252"/>
      <c r="H461" s="256"/>
      <c r="I461" s="257"/>
      <c r="J461" s="258"/>
      <c r="K461" s="258"/>
      <c r="L461" s="258"/>
      <c r="M461" s="258"/>
      <c r="N461" s="258"/>
      <c r="O461" s="258"/>
      <c r="P461" s="258"/>
      <c r="Q461" s="258"/>
      <c r="R461" s="259"/>
      <c r="S461" s="119"/>
      <c r="T461" s="165"/>
      <c r="U461" s="209"/>
      <c r="V461" s="104"/>
      <c r="W461" s="104"/>
      <c r="X461" s="209"/>
      <c r="Y461" s="209"/>
      <c r="Z461" s="209"/>
      <c r="AA461" s="209"/>
      <c r="AB461" s="209"/>
      <c r="AC461" s="209"/>
      <c r="AD461" s="209"/>
      <c r="AE461" s="209"/>
      <c r="AF461" s="209"/>
      <c r="AG461" s="209"/>
      <c r="AH461" s="209"/>
      <c r="AI461" s="209"/>
      <c r="AJ461" s="209"/>
      <c r="AK461" s="209"/>
      <c r="AL461" s="209"/>
      <c r="AM461" s="209"/>
    </row>
    <row r="462" ht="15.75" customHeight="1">
      <c r="A462" s="103"/>
      <c r="B462" s="103"/>
      <c r="C462" s="103"/>
      <c r="D462" s="103"/>
      <c r="E462" s="252"/>
      <c r="F462" s="252"/>
      <c r="G462" s="252"/>
      <c r="H462" s="232"/>
      <c r="I462" s="257"/>
      <c r="J462" s="258"/>
      <c r="K462" s="258"/>
      <c r="L462" s="258"/>
      <c r="M462" s="258"/>
      <c r="N462" s="258"/>
      <c r="O462" s="258"/>
      <c r="P462" s="258"/>
      <c r="Q462" s="258"/>
      <c r="R462" s="259"/>
      <c r="S462" s="112"/>
      <c r="T462" s="228"/>
      <c r="U462" s="209"/>
      <c r="V462" s="104"/>
      <c r="W462" s="104"/>
      <c r="X462" s="209"/>
      <c r="Y462" s="209"/>
      <c r="Z462" s="209"/>
      <c r="AA462" s="209"/>
      <c r="AB462" s="209"/>
      <c r="AC462" s="209"/>
      <c r="AD462" s="209"/>
      <c r="AE462" s="209"/>
      <c r="AF462" s="209"/>
      <c r="AG462" s="209"/>
      <c r="AH462" s="209"/>
      <c r="AI462" s="209"/>
      <c r="AJ462" s="209"/>
      <c r="AK462" s="209"/>
      <c r="AL462" s="209"/>
      <c r="AM462" s="209"/>
    </row>
    <row r="463" ht="15.75" customHeight="1">
      <c r="A463" s="252"/>
      <c r="B463" s="252"/>
      <c r="C463" s="252"/>
      <c r="D463" s="252"/>
      <c r="E463" s="252"/>
      <c r="F463" s="252"/>
      <c r="G463" s="252"/>
      <c r="H463" s="256"/>
      <c r="I463" s="257"/>
      <c r="J463" s="258"/>
      <c r="K463" s="258"/>
      <c r="L463" s="258"/>
      <c r="M463" s="258"/>
      <c r="N463" s="258"/>
      <c r="O463" s="258"/>
      <c r="P463" s="258"/>
      <c r="Q463" s="258"/>
      <c r="R463" s="259"/>
      <c r="S463" s="119"/>
      <c r="T463" s="165"/>
      <c r="U463" s="209"/>
      <c r="V463" s="104"/>
      <c r="W463" s="104"/>
      <c r="X463" s="209"/>
      <c r="Y463" s="209"/>
      <c r="Z463" s="209"/>
      <c r="AA463" s="209"/>
      <c r="AB463" s="209"/>
      <c r="AC463" s="209"/>
      <c r="AD463" s="209"/>
      <c r="AE463" s="209"/>
      <c r="AF463" s="209"/>
      <c r="AG463" s="209"/>
      <c r="AH463" s="209"/>
      <c r="AI463" s="209"/>
      <c r="AJ463" s="209"/>
      <c r="AK463" s="209"/>
      <c r="AL463" s="209"/>
      <c r="AM463" s="209"/>
    </row>
    <row r="464" ht="15.75" customHeight="1">
      <c r="A464" s="103"/>
      <c r="B464" s="103"/>
      <c r="C464" s="103"/>
      <c r="D464" s="103"/>
      <c r="E464" s="252"/>
      <c r="F464" s="252"/>
      <c r="G464" s="252"/>
      <c r="H464" s="232"/>
      <c r="I464" s="257"/>
      <c r="J464" s="258"/>
      <c r="K464" s="258"/>
      <c r="L464" s="258"/>
      <c r="M464" s="258"/>
      <c r="N464" s="258"/>
      <c r="O464" s="258"/>
      <c r="P464" s="258"/>
      <c r="Q464" s="258"/>
      <c r="R464" s="259"/>
      <c r="S464" s="112"/>
      <c r="T464" s="228"/>
      <c r="U464" s="209"/>
      <c r="V464" s="104"/>
      <c r="W464" s="104"/>
      <c r="X464" s="209"/>
      <c r="Y464" s="209"/>
      <c r="Z464" s="209"/>
      <c r="AA464" s="209"/>
      <c r="AB464" s="209"/>
      <c r="AC464" s="209"/>
      <c r="AD464" s="209"/>
      <c r="AE464" s="209"/>
      <c r="AF464" s="209"/>
      <c r="AG464" s="209"/>
      <c r="AH464" s="209"/>
      <c r="AI464" s="209"/>
      <c r="AJ464" s="209"/>
      <c r="AK464" s="209"/>
      <c r="AL464" s="209"/>
      <c r="AM464" s="209"/>
    </row>
    <row r="465" ht="15.75" customHeight="1">
      <c r="A465" s="252"/>
      <c r="B465" s="252"/>
      <c r="C465" s="252"/>
      <c r="D465" s="252"/>
      <c r="E465" s="252"/>
      <c r="F465" s="252"/>
      <c r="G465" s="252"/>
      <c r="H465" s="256"/>
      <c r="I465" s="257"/>
      <c r="J465" s="258"/>
      <c r="K465" s="258"/>
      <c r="L465" s="258"/>
      <c r="M465" s="258"/>
      <c r="N465" s="258"/>
      <c r="O465" s="258"/>
      <c r="P465" s="258"/>
      <c r="Q465" s="258"/>
      <c r="R465" s="259"/>
      <c r="S465" s="119"/>
      <c r="T465" s="165"/>
      <c r="U465" s="209"/>
      <c r="V465" s="104"/>
      <c r="W465" s="104"/>
      <c r="X465" s="209"/>
      <c r="Y465" s="209"/>
      <c r="Z465" s="209"/>
      <c r="AA465" s="209"/>
      <c r="AB465" s="209"/>
      <c r="AC465" s="209"/>
      <c r="AD465" s="209"/>
      <c r="AE465" s="209"/>
      <c r="AF465" s="209"/>
      <c r="AG465" s="209"/>
      <c r="AH465" s="209"/>
      <c r="AI465" s="209"/>
      <c r="AJ465" s="209"/>
      <c r="AK465" s="209"/>
      <c r="AL465" s="209"/>
      <c r="AM465" s="209"/>
    </row>
    <row r="466" ht="15.75" customHeight="1">
      <c r="A466" s="103"/>
      <c r="B466" s="103"/>
      <c r="C466" s="103"/>
      <c r="D466" s="103"/>
      <c r="E466" s="252"/>
      <c r="F466" s="252"/>
      <c r="G466" s="252"/>
      <c r="H466" s="232"/>
      <c r="I466" s="257"/>
      <c r="J466" s="258"/>
      <c r="K466" s="258"/>
      <c r="L466" s="258"/>
      <c r="M466" s="258"/>
      <c r="N466" s="258"/>
      <c r="O466" s="258"/>
      <c r="P466" s="258"/>
      <c r="Q466" s="258"/>
      <c r="R466" s="259"/>
      <c r="S466" s="112"/>
      <c r="T466" s="228"/>
      <c r="U466" s="209"/>
      <c r="V466" s="104"/>
      <c r="W466" s="104"/>
      <c r="X466" s="209"/>
      <c r="Y466" s="209"/>
      <c r="Z466" s="209"/>
      <c r="AA466" s="209"/>
      <c r="AB466" s="209"/>
      <c r="AC466" s="209"/>
      <c r="AD466" s="209"/>
      <c r="AE466" s="209"/>
      <c r="AF466" s="209"/>
      <c r="AG466" s="209"/>
      <c r="AH466" s="209"/>
      <c r="AI466" s="209"/>
      <c r="AJ466" s="209"/>
      <c r="AK466" s="209"/>
      <c r="AL466" s="209"/>
      <c r="AM466" s="209"/>
    </row>
    <row r="467" ht="15.75" customHeight="1">
      <c r="A467" s="252"/>
      <c r="B467" s="252"/>
      <c r="C467" s="252"/>
      <c r="D467" s="252"/>
      <c r="E467" s="252"/>
      <c r="F467" s="252"/>
      <c r="G467" s="252"/>
      <c r="H467" s="256"/>
      <c r="I467" s="257"/>
      <c r="J467" s="258"/>
      <c r="K467" s="258"/>
      <c r="L467" s="258"/>
      <c r="M467" s="258"/>
      <c r="N467" s="258"/>
      <c r="O467" s="258"/>
      <c r="P467" s="258"/>
      <c r="Q467" s="258"/>
      <c r="R467" s="259"/>
      <c r="S467" s="119"/>
      <c r="T467" s="165"/>
      <c r="U467" s="209"/>
      <c r="V467" s="104"/>
      <c r="W467" s="104"/>
      <c r="X467" s="209"/>
      <c r="Y467" s="209"/>
      <c r="Z467" s="209"/>
      <c r="AA467" s="209"/>
      <c r="AB467" s="209"/>
      <c r="AC467" s="209"/>
      <c r="AD467" s="209"/>
      <c r="AE467" s="209"/>
      <c r="AF467" s="209"/>
      <c r="AG467" s="209"/>
      <c r="AH467" s="209"/>
      <c r="AI467" s="209"/>
      <c r="AJ467" s="209"/>
      <c r="AK467" s="209"/>
      <c r="AL467" s="209"/>
      <c r="AM467" s="209"/>
    </row>
    <row r="468" ht="15.75" customHeight="1">
      <c r="A468" s="103"/>
      <c r="B468" s="103"/>
      <c r="C468" s="103"/>
      <c r="D468" s="103"/>
      <c r="E468" s="252"/>
      <c r="F468" s="252"/>
      <c r="G468" s="252"/>
      <c r="H468" s="232"/>
      <c r="I468" s="257"/>
      <c r="J468" s="258"/>
      <c r="K468" s="258"/>
      <c r="L468" s="258"/>
      <c r="M468" s="258"/>
      <c r="N468" s="258"/>
      <c r="O468" s="258"/>
      <c r="P468" s="258"/>
      <c r="Q468" s="258"/>
      <c r="R468" s="259"/>
      <c r="S468" s="112"/>
      <c r="T468" s="228"/>
      <c r="U468" s="209"/>
      <c r="V468" s="104"/>
      <c r="W468" s="104"/>
      <c r="X468" s="209"/>
      <c r="Y468" s="209"/>
      <c r="Z468" s="209"/>
      <c r="AA468" s="209"/>
      <c r="AB468" s="209"/>
      <c r="AC468" s="209"/>
      <c r="AD468" s="209"/>
      <c r="AE468" s="209"/>
      <c r="AF468" s="209"/>
      <c r="AG468" s="209"/>
      <c r="AH468" s="209"/>
      <c r="AI468" s="209"/>
      <c r="AJ468" s="209"/>
      <c r="AK468" s="209"/>
      <c r="AL468" s="209"/>
      <c r="AM468" s="209"/>
    </row>
    <row r="469" ht="15.75" customHeight="1">
      <c r="A469" s="252"/>
      <c r="B469" s="252"/>
      <c r="C469" s="252"/>
      <c r="D469" s="252"/>
      <c r="E469" s="252"/>
      <c r="F469" s="252"/>
      <c r="G469" s="252"/>
      <c r="H469" s="256"/>
      <c r="I469" s="257"/>
      <c r="J469" s="258"/>
      <c r="K469" s="258"/>
      <c r="L469" s="258"/>
      <c r="M469" s="258"/>
      <c r="N469" s="258"/>
      <c r="O469" s="258"/>
      <c r="P469" s="258"/>
      <c r="Q469" s="258"/>
      <c r="R469" s="259"/>
      <c r="S469" s="119"/>
      <c r="T469" s="165"/>
      <c r="U469" s="209"/>
      <c r="V469" s="104"/>
      <c r="W469" s="104"/>
      <c r="X469" s="209"/>
      <c r="Y469" s="209"/>
      <c r="Z469" s="209"/>
      <c r="AA469" s="209"/>
      <c r="AB469" s="209"/>
      <c r="AC469" s="209"/>
      <c r="AD469" s="209"/>
      <c r="AE469" s="209"/>
      <c r="AF469" s="209"/>
      <c r="AG469" s="209"/>
      <c r="AH469" s="209"/>
      <c r="AI469" s="209"/>
      <c r="AJ469" s="209"/>
      <c r="AK469" s="209"/>
      <c r="AL469" s="209"/>
      <c r="AM469" s="209"/>
    </row>
    <row r="470" ht="15.75" customHeight="1">
      <c r="A470" s="103"/>
      <c r="B470" s="103"/>
      <c r="C470" s="103"/>
      <c r="D470" s="103"/>
      <c r="E470" s="252"/>
      <c r="F470" s="252"/>
      <c r="G470" s="252"/>
      <c r="H470" s="232"/>
      <c r="I470" s="257"/>
      <c r="J470" s="258"/>
      <c r="K470" s="258"/>
      <c r="L470" s="258"/>
      <c r="M470" s="258"/>
      <c r="N470" s="258"/>
      <c r="O470" s="258"/>
      <c r="P470" s="258"/>
      <c r="Q470" s="258"/>
      <c r="R470" s="259"/>
      <c r="S470" s="112"/>
      <c r="T470" s="228"/>
      <c r="U470" s="209"/>
      <c r="V470" s="104"/>
      <c r="W470" s="104"/>
      <c r="X470" s="209"/>
      <c r="Y470" s="209"/>
      <c r="Z470" s="209"/>
      <c r="AA470" s="209"/>
      <c r="AB470" s="209"/>
      <c r="AC470" s="209"/>
      <c r="AD470" s="209"/>
      <c r="AE470" s="209"/>
      <c r="AF470" s="209"/>
      <c r="AG470" s="209"/>
      <c r="AH470" s="209"/>
      <c r="AI470" s="209"/>
      <c r="AJ470" s="209"/>
      <c r="AK470" s="209"/>
      <c r="AL470" s="209"/>
      <c r="AM470" s="209"/>
    </row>
    <row r="471" ht="15.75" customHeight="1">
      <c r="A471" s="252"/>
      <c r="B471" s="252"/>
      <c r="C471" s="252"/>
      <c r="D471" s="252"/>
      <c r="E471" s="252"/>
      <c r="F471" s="252"/>
      <c r="G471" s="252"/>
      <c r="H471" s="256"/>
      <c r="I471" s="257"/>
      <c r="J471" s="258"/>
      <c r="K471" s="258"/>
      <c r="L471" s="258"/>
      <c r="M471" s="258"/>
      <c r="N471" s="258"/>
      <c r="O471" s="258"/>
      <c r="P471" s="258"/>
      <c r="Q471" s="258"/>
      <c r="R471" s="259"/>
      <c r="S471" s="119"/>
      <c r="T471" s="165"/>
      <c r="U471" s="209"/>
      <c r="V471" s="104"/>
      <c r="W471" s="104"/>
      <c r="X471" s="209"/>
      <c r="Y471" s="209"/>
      <c r="Z471" s="209"/>
      <c r="AA471" s="209"/>
      <c r="AB471" s="209"/>
      <c r="AC471" s="209"/>
      <c r="AD471" s="209"/>
      <c r="AE471" s="209"/>
      <c r="AF471" s="209"/>
      <c r="AG471" s="209"/>
      <c r="AH471" s="209"/>
      <c r="AI471" s="209"/>
      <c r="AJ471" s="209"/>
      <c r="AK471" s="209"/>
      <c r="AL471" s="209"/>
      <c r="AM471" s="209"/>
    </row>
    <row r="472" ht="15.75" customHeight="1">
      <c r="A472" s="103"/>
      <c r="B472" s="103"/>
      <c r="C472" s="103"/>
      <c r="D472" s="103"/>
      <c r="E472" s="252"/>
      <c r="F472" s="252"/>
      <c r="G472" s="252"/>
      <c r="H472" s="232"/>
      <c r="I472" s="257"/>
      <c r="J472" s="258"/>
      <c r="K472" s="258"/>
      <c r="L472" s="258"/>
      <c r="M472" s="258"/>
      <c r="N472" s="258"/>
      <c r="O472" s="258"/>
      <c r="P472" s="258"/>
      <c r="Q472" s="258"/>
      <c r="R472" s="259"/>
      <c r="S472" s="112"/>
      <c r="T472" s="228"/>
      <c r="U472" s="209"/>
      <c r="V472" s="104"/>
      <c r="W472" s="104"/>
      <c r="X472" s="209"/>
      <c r="Y472" s="209"/>
      <c r="Z472" s="209"/>
      <c r="AA472" s="209"/>
      <c r="AB472" s="209"/>
      <c r="AC472" s="209"/>
      <c r="AD472" s="209"/>
      <c r="AE472" s="209"/>
      <c r="AF472" s="209"/>
      <c r="AG472" s="209"/>
      <c r="AH472" s="209"/>
      <c r="AI472" s="209"/>
      <c r="AJ472" s="209"/>
      <c r="AK472" s="209"/>
      <c r="AL472" s="209"/>
      <c r="AM472" s="209"/>
    </row>
    <row r="473" ht="15.75" customHeight="1">
      <c r="A473" s="252"/>
      <c r="B473" s="252"/>
      <c r="C473" s="252"/>
      <c r="D473" s="252"/>
      <c r="E473" s="252"/>
      <c r="F473" s="252"/>
      <c r="G473" s="252"/>
      <c r="H473" s="256"/>
      <c r="I473" s="257"/>
      <c r="J473" s="258"/>
      <c r="K473" s="258"/>
      <c r="L473" s="258"/>
      <c r="M473" s="258"/>
      <c r="N473" s="258"/>
      <c r="O473" s="258"/>
      <c r="P473" s="258"/>
      <c r="Q473" s="258"/>
      <c r="R473" s="259"/>
      <c r="S473" s="119"/>
      <c r="T473" s="165"/>
      <c r="U473" s="209"/>
      <c r="V473" s="104"/>
      <c r="W473" s="104"/>
      <c r="X473" s="209"/>
      <c r="Y473" s="209"/>
      <c r="Z473" s="209"/>
      <c r="AA473" s="209"/>
      <c r="AB473" s="209"/>
      <c r="AC473" s="209"/>
      <c r="AD473" s="209"/>
      <c r="AE473" s="209"/>
      <c r="AF473" s="209"/>
      <c r="AG473" s="209"/>
      <c r="AH473" s="209"/>
      <c r="AI473" s="209"/>
      <c r="AJ473" s="209"/>
      <c r="AK473" s="209"/>
      <c r="AL473" s="209"/>
      <c r="AM473" s="209"/>
    </row>
    <row r="474" ht="15.75" customHeight="1">
      <c r="A474" s="103"/>
      <c r="B474" s="103"/>
      <c r="C474" s="103"/>
      <c r="D474" s="103"/>
      <c r="E474" s="252"/>
      <c r="F474" s="252"/>
      <c r="G474" s="252"/>
      <c r="H474" s="232"/>
      <c r="I474" s="257"/>
      <c r="J474" s="258"/>
      <c r="K474" s="258"/>
      <c r="L474" s="258"/>
      <c r="M474" s="258"/>
      <c r="N474" s="258"/>
      <c r="O474" s="258"/>
      <c r="P474" s="258"/>
      <c r="Q474" s="258"/>
      <c r="R474" s="259"/>
      <c r="S474" s="112"/>
      <c r="T474" s="228"/>
      <c r="U474" s="209"/>
      <c r="V474" s="104"/>
      <c r="W474" s="104"/>
      <c r="X474" s="209"/>
      <c r="Y474" s="209"/>
      <c r="Z474" s="209"/>
      <c r="AA474" s="209"/>
      <c r="AB474" s="209"/>
      <c r="AC474" s="209"/>
      <c r="AD474" s="209"/>
      <c r="AE474" s="209"/>
      <c r="AF474" s="209"/>
      <c r="AG474" s="209"/>
      <c r="AH474" s="209"/>
      <c r="AI474" s="209"/>
      <c r="AJ474" s="209"/>
      <c r="AK474" s="209"/>
      <c r="AL474" s="209"/>
      <c r="AM474" s="209"/>
    </row>
    <row r="475" ht="15.75" customHeight="1">
      <c r="A475" s="252"/>
      <c r="B475" s="252"/>
      <c r="C475" s="252"/>
      <c r="D475" s="252"/>
      <c r="E475" s="252"/>
      <c r="F475" s="252"/>
      <c r="G475" s="252"/>
      <c r="H475" s="256"/>
      <c r="I475" s="257"/>
      <c r="J475" s="258"/>
      <c r="K475" s="258"/>
      <c r="L475" s="258"/>
      <c r="M475" s="258"/>
      <c r="N475" s="258"/>
      <c r="O475" s="258"/>
      <c r="P475" s="258"/>
      <c r="Q475" s="258"/>
      <c r="R475" s="259"/>
      <c r="S475" s="119"/>
      <c r="T475" s="165"/>
      <c r="U475" s="209"/>
      <c r="V475" s="104"/>
      <c r="W475" s="104"/>
      <c r="X475" s="209"/>
      <c r="Y475" s="209"/>
      <c r="Z475" s="209"/>
      <c r="AA475" s="209"/>
      <c r="AB475" s="209"/>
      <c r="AC475" s="209"/>
      <c r="AD475" s="209"/>
      <c r="AE475" s="209"/>
      <c r="AF475" s="209"/>
      <c r="AG475" s="209"/>
      <c r="AH475" s="209"/>
      <c r="AI475" s="209"/>
      <c r="AJ475" s="209"/>
      <c r="AK475" s="209"/>
      <c r="AL475" s="209"/>
      <c r="AM475" s="209"/>
    </row>
    <row r="476" ht="15.75" customHeight="1">
      <c r="A476" s="103"/>
      <c r="B476" s="103"/>
      <c r="C476" s="103"/>
      <c r="D476" s="103"/>
      <c r="E476" s="252"/>
      <c r="F476" s="252"/>
      <c r="G476" s="252"/>
      <c r="H476" s="232"/>
      <c r="I476" s="257"/>
      <c r="J476" s="258"/>
      <c r="K476" s="258"/>
      <c r="L476" s="258"/>
      <c r="M476" s="258"/>
      <c r="N476" s="258"/>
      <c r="O476" s="258"/>
      <c r="P476" s="258"/>
      <c r="Q476" s="258"/>
      <c r="R476" s="259"/>
      <c r="S476" s="112"/>
      <c r="T476" s="228"/>
      <c r="U476" s="209"/>
      <c r="V476" s="104"/>
      <c r="W476" s="104"/>
      <c r="X476" s="209"/>
      <c r="Y476" s="209"/>
      <c r="Z476" s="209"/>
      <c r="AA476" s="209"/>
      <c r="AB476" s="209"/>
      <c r="AC476" s="209"/>
      <c r="AD476" s="209"/>
      <c r="AE476" s="209"/>
      <c r="AF476" s="209"/>
      <c r="AG476" s="209"/>
      <c r="AH476" s="209"/>
      <c r="AI476" s="209"/>
      <c r="AJ476" s="209"/>
      <c r="AK476" s="209"/>
      <c r="AL476" s="209"/>
      <c r="AM476" s="209"/>
    </row>
    <row r="477" ht="15.75" customHeight="1">
      <c r="A477" s="252"/>
      <c r="B477" s="252"/>
      <c r="C477" s="252"/>
      <c r="D477" s="252"/>
      <c r="E477" s="252"/>
      <c r="F477" s="252"/>
      <c r="G477" s="252"/>
      <c r="H477" s="256"/>
      <c r="I477" s="257"/>
      <c r="J477" s="258"/>
      <c r="K477" s="258"/>
      <c r="L477" s="258"/>
      <c r="M477" s="258"/>
      <c r="N477" s="258"/>
      <c r="O477" s="258"/>
      <c r="P477" s="258"/>
      <c r="Q477" s="258"/>
      <c r="R477" s="259"/>
      <c r="S477" s="119"/>
      <c r="T477" s="165"/>
      <c r="U477" s="209"/>
      <c r="V477" s="104"/>
      <c r="W477" s="104"/>
      <c r="X477" s="209"/>
      <c r="Y477" s="209"/>
      <c r="Z477" s="209"/>
      <c r="AA477" s="209"/>
      <c r="AB477" s="209"/>
      <c r="AC477" s="209"/>
      <c r="AD477" s="209"/>
      <c r="AE477" s="209"/>
      <c r="AF477" s="209"/>
      <c r="AG477" s="209"/>
      <c r="AH477" s="209"/>
      <c r="AI477" s="209"/>
      <c r="AJ477" s="209"/>
      <c r="AK477" s="209"/>
      <c r="AL477" s="209"/>
      <c r="AM477" s="209"/>
    </row>
    <row r="478" ht="15.75" customHeight="1">
      <c r="A478" s="103"/>
      <c r="B478" s="103"/>
      <c r="C478" s="103"/>
      <c r="D478" s="103"/>
      <c r="E478" s="252"/>
      <c r="F478" s="252"/>
      <c r="G478" s="252"/>
      <c r="H478" s="232"/>
      <c r="I478" s="257"/>
      <c r="J478" s="258"/>
      <c r="K478" s="258"/>
      <c r="L478" s="258"/>
      <c r="M478" s="258"/>
      <c r="N478" s="258"/>
      <c r="O478" s="258"/>
      <c r="P478" s="258"/>
      <c r="Q478" s="258"/>
      <c r="R478" s="259"/>
      <c r="S478" s="112"/>
      <c r="T478" s="228"/>
      <c r="U478" s="209"/>
      <c r="V478" s="104"/>
      <c r="W478" s="104"/>
      <c r="X478" s="209"/>
      <c r="Y478" s="209"/>
      <c r="Z478" s="209"/>
      <c r="AA478" s="209"/>
      <c r="AB478" s="209"/>
      <c r="AC478" s="209"/>
      <c r="AD478" s="209"/>
      <c r="AE478" s="209"/>
      <c r="AF478" s="209"/>
      <c r="AG478" s="209"/>
      <c r="AH478" s="209"/>
      <c r="AI478" s="209"/>
      <c r="AJ478" s="209"/>
      <c r="AK478" s="209"/>
      <c r="AL478" s="209"/>
      <c r="AM478" s="209"/>
    </row>
    <row r="479" ht="15.75" customHeight="1">
      <c r="A479" s="252"/>
      <c r="B479" s="252"/>
      <c r="C479" s="252"/>
      <c r="D479" s="252"/>
      <c r="E479" s="252"/>
      <c r="F479" s="252"/>
      <c r="G479" s="252"/>
      <c r="H479" s="256"/>
      <c r="I479" s="257"/>
      <c r="J479" s="258"/>
      <c r="K479" s="258"/>
      <c r="L479" s="258"/>
      <c r="M479" s="258"/>
      <c r="N479" s="258"/>
      <c r="O479" s="258"/>
      <c r="P479" s="258"/>
      <c r="Q479" s="258"/>
      <c r="R479" s="259"/>
      <c r="S479" s="119"/>
      <c r="T479" s="165"/>
      <c r="U479" s="209"/>
      <c r="V479" s="104"/>
      <c r="W479" s="104"/>
      <c r="X479" s="209"/>
      <c r="Y479" s="209"/>
      <c r="Z479" s="209"/>
      <c r="AA479" s="209"/>
      <c r="AB479" s="209"/>
      <c r="AC479" s="209"/>
      <c r="AD479" s="209"/>
      <c r="AE479" s="209"/>
      <c r="AF479" s="209"/>
      <c r="AG479" s="209"/>
      <c r="AH479" s="209"/>
      <c r="AI479" s="209"/>
      <c r="AJ479" s="209"/>
      <c r="AK479" s="209"/>
      <c r="AL479" s="209"/>
      <c r="AM479" s="209"/>
    </row>
    <row r="480" ht="15.75" customHeight="1">
      <c r="A480" s="103"/>
      <c r="B480" s="103"/>
      <c r="C480" s="103"/>
      <c r="D480" s="103"/>
      <c r="E480" s="252"/>
      <c r="F480" s="252"/>
      <c r="G480" s="252"/>
      <c r="H480" s="232"/>
      <c r="I480" s="257"/>
      <c r="J480" s="258"/>
      <c r="K480" s="258"/>
      <c r="L480" s="258"/>
      <c r="M480" s="258"/>
      <c r="N480" s="258"/>
      <c r="O480" s="258"/>
      <c r="P480" s="258"/>
      <c r="Q480" s="258"/>
      <c r="R480" s="259"/>
      <c r="S480" s="112"/>
      <c r="T480" s="228"/>
      <c r="U480" s="209"/>
      <c r="V480" s="104"/>
      <c r="W480" s="104"/>
      <c r="X480" s="209"/>
      <c r="Y480" s="209"/>
      <c r="Z480" s="209"/>
      <c r="AA480" s="209"/>
      <c r="AB480" s="209"/>
      <c r="AC480" s="209"/>
      <c r="AD480" s="209"/>
      <c r="AE480" s="209"/>
      <c r="AF480" s="209"/>
      <c r="AG480" s="209"/>
      <c r="AH480" s="209"/>
      <c r="AI480" s="209"/>
      <c r="AJ480" s="209"/>
      <c r="AK480" s="209"/>
      <c r="AL480" s="209"/>
      <c r="AM480" s="209"/>
    </row>
    <row r="481" ht="15.75" customHeight="1">
      <c r="A481" s="252"/>
      <c r="B481" s="252"/>
      <c r="C481" s="252"/>
      <c r="D481" s="252"/>
      <c r="E481" s="252"/>
      <c r="F481" s="252"/>
      <c r="G481" s="252"/>
      <c r="H481" s="256"/>
      <c r="I481" s="257"/>
      <c r="J481" s="258"/>
      <c r="K481" s="258"/>
      <c r="L481" s="258"/>
      <c r="M481" s="258"/>
      <c r="N481" s="258"/>
      <c r="O481" s="258"/>
      <c r="P481" s="258"/>
      <c r="Q481" s="258"/>
      <c r="R481" s="259"/>
      <c r="S481" s="119"/>
      <c r="T481" s="165"/>
      <c r="U481" s="209"/>
      <c r="V481" s="104"/>
      <c r="W481" s="104"/>
      <c r="X481" s="209"/>
      <c r="Y481" s="209"/>
      <c r="Z481" s="209"/>
      <c r="AA481" s="209"/>
      <c r="AB481" s="209"/>
      <c r="AC481" s="209"/>
      <c r="AD481" s="209"/>
      <c r="AE481" s="209"/>
      <c r="AF481" s="209"/>
      <c r="AG481" s="209"/>
      <c r="AH481" s="209"/>
      <c r="AI481" s="209"/>
      <c r="AJ481" s="209"/>
      <c r="AK481" s="209"/>
      <c r="AL481" s="209"/>
      <c r="AM481" s="209"/>
    </row>
    <row r="482" ht="15.75" customHeight="1">
      <c r="A482" s="103"/>
      <c r="B482" s="103"/>
      <c r="C482" s="103"/>
      <c r="D482" s="103"/>
      <c r="E482" s="252"/>
      <c r="F482" s="252"/>
      <c r="G482" s="252"/>
      <c r="H482" s="232"/>
      <c r="I482" s="257"/>
      <c r="J482" s="258"/>
      <c r="K482" s="258"/>
      <c r="L482" s="258"/>
      <c r="M482" s="258"/>
      <c r="N482" s="258"/>
      <c r="O482" s="258"/>
      <c r="P482" s="258"/>
      <c r="Q482" s="258"/>
      <c r="R482" s="259"/>
      <c r="S482" s="112"/>
      <c r="T482" s="228"/>
      <c r="U482" s="209"/>
      <c r="V482" s="104"/>
      <c r="W482" s="104"/>
      <c r="X482" s="209"/>
      <c r="Y482" s="209"/>
      <c r="Z482" s="209"/>
      <c r="AA482" s="209"/>
      <c r="AB482" s="209"/>
      <c r="AC482" s="209"/>
      <c r="AD482" s="209"/>
      <c r="AE482" s="209"/>
      <c r="AF482" s="209"/>
      <c r="AG482" s="209"/>
      <c r="AH482" s="209"/>
      <c r="AI482" s="209"/>
      <c r="AJ482" s="209"/>
      <c r="AK482" s="209"/>
      <c r="AL482" s="209"/>
      <c r="AM482" s="209"/>
    </row>
    <row r="483" ht="15.75" customHeight="1">
      <c r="A483" s="252"/>
      <c r="B483" s="252"/>
      <c r="C483" s="252"/>
      <c r="D483" s="252"/>
      <c r="E483" s="252"/>
      <c r="F483" s="252"/>
      <c r="G483" s="252"/>
      <c r="H483" s="256"/>
      <c r="I483" s="257"/>
      <c r="J483" s="258"/>
      <c r="K483" s="258"/>
      <c r="L483" s="258"/>
      <c r="M483" s="258"/>
      <c r="N483" s="258"/>
      <c r="O483" s="258"/>
      <c r="P483" s="258"/>
      <c r="Q483" s="258"/>
      <c r="R483" s="259"/>
      <c r="S483" s="119"/>
      <c r="T483" s="165"/>
      <c r="U483" s="209"/>
      <c r="V483" s="104"/>
      <c r="W483" s="104"/>
      <c r="X483" s="209"/>
      <c r="Y483" s="209"/>
      <c r="Z483" s="209"/>
      <c r="AA483" s="209"/>
      <c r="AB483" s="209"/>
      <c r="AC483" s="209"/>
      <c r="AD483" s="209"/>
      <c r="AE483" s="209"/>
      <c r="AF483" s="209"/>
      <c r="AG483" s="209"/>
      <c r="AH483" s="209"/>
      <c r="AI483" s="209"/>
      <c r="AJ483" s="209"/>
      <c r="AK483" s="209"/>
      <c r="AL483" s="209"/>
      <c r="AM483" s="209"/>
    </row>
    <row r="484" ht="15.75" customHeight="1">
      <c r="A484" s="103"/>
      <c r="B484" s="103"/>
      <c r="C484" s="103"/>
      <c r="D484" s="103"/>
      <c r="E484" s="252"/>
      <c r="F484" s="252"/>
      <c r="G484" s="252"/>
      <c r="H484" s="232"/>
      <c r="I484" s="257"/>
      <c r="J484" s="258"/>
      <c r="K484" s="258"/>
      <c r="L484" s="258"/>
      <c r="M484" s="258"/>
      <c r="N484" s="258"/>
      <c r="O484" s="258"/>
      <c r="P484" s="258"/>
      <c r="Q484" s="258"/>
      <c r="R484" s="259"/>
      <c r="S484" s="112"/>
      <c r="T484" s="228"/>
      <c r="U484" s="209"/>
      <c r="V484" s="104"/>
      <c r="W484" s="104"/>
      <c r="X484" s="209"/>
      <c r="Y484" s="209"/>
      <c r="Z484" s="209"/>
      <c r="AA484" s="209"/>
      <c r="AB484" s="209"/>
      <c r="AC484" s="209"/>
      <c r="AD484" s="209"/>
      <c r="AE484" s="209"/>
      <c r="AF484" s="209"/>
      <c r="AG484" s="209"/>
      <c r="AH484" s="209"/>
      <c r="AI484" s="209"/>
      <c r="AJ484" s="209"/>
      <c r="AK484" s="209"/>
      <c r="AL484" s="209"/>
      <c r="AM484" s="209"/>
    </row>
    <row r="485" ht="15.75" customHeight="1">
      <c r="A485" s="252"/>
      <c r="B485" s="252"/>
      <c r="C485" s="252"/>
      <c r="D485" s="252"/>
      <c r="E485" s="252"/>
      <c r="F485" s="252"/>
      <c r="G485" s="252"/>
      <c r="H485" s="256"/>
      <c r="I485" s="257"/>
      <c r="J485" s="258"/>
      <c r="K485" s="258"/>
      <c r="L485" s="258"/>
      <c r="M485" s="258"/>
      <c r="N485" s="258"/>
      <c r="O485" s="258"/>
      <c r="P485" s="258"/>
      <c r="Q485" s="258"/>
      <c r="R485" s="259"/>
      <c r="S485" s="119"/>
      <c r="T485" s="165"/>
      <c r="U485" s="209"/>
      <c r="V485" s="104"/>
      <c r="W485" s="104"/>
      <c r="X485" s="209"/>
      <c r="Y485" s="209"/>
      <c r="Z485" s="209"/>
      <c r="AA485" s="209"/>
      <c r="AB485" s="209"/>
      <c r="AC485" s="209"/>
      <c r="AD485" s="209"/>
      <c r="AE485" s="209"/>
      <c r="AF485" s="209"/>
      <c r="AG485" s="209"/>
      <c r="AH485" s="209"/>
      <c r="AI485" s="209"/>
      <c r="AJ485" s="209"/>
      <c r="AK485" s="209"/>
      <c r="AL485" s="209"/>
      <c r="AM485" s="209"/>
    </row>
    <row r="486" ht="15.75" customHeight="1">
      <c r="A486" s="103"/>
      <c r="B486" s="103"/>
      <c r="C486" s="103"/>
      <c r="D486" s="103"/>
      <c r="E486" s="252"/>
      <c r="F486" s="252"/>
      <c r="G486" s="252"/>
      <c r="H486" s="232"/>
      <c r="I486" s="257"/>
      <c r="J486" s="258"/>
      <c r="K486" s="258"/>
      <c r="L486" s="258"/>
      <c r="M486" s="258"/>
      <c r="N486" s="258"/>
      <c r="O486" s="258"/>
      <c r="P486" s="258"/>
      <c r="Q486" s="258"/>
      <c r="R486" s="259"/>
      <c r="S486" s="112"/>
      <c r="T486" s="228"/>
      <c r="U486" s="209"/>
      <c r="V486" s="104"/>
      <c r="W486" s="104"/>
      <c r="X486" s="209"/>
      <c r="Y486" s="209"/>
      <c r="Z486" s="209"/>
      <c r="AA486" s="209"/>
      <c r="AB486" s="209"/>
      <c r="AC486" s="209"/>
      <c r="AD486" s="209"/>
      <c r="AE486" s="209"/>
      <c r="AF486" s="209"/>
      <c r="AG486" s="209"/>
      <c r="AH486" s="209"/>
      <c r="AI486" s="209"/>
      <c r="AJ486" s="209"/>
      <c r="AK486" s="209"/>
      <c r="AL486" s="209"/>
      <c r="AM486" s="209"/>
    </row>
    <row r="487" ht="15.75" customHeight="1">
      <c r="A487" s="252"/>
      <c r="B487" s="252"/>
      <c r="C487" s="252"/>
      <c r="D487" s="252"/>
      <c r="E487" s="252"/>
      <c r="F487" s="252"/>
      <c r="G487" s="252"/>
      <c r="H487" s="256"/>
      <c r="I487" s="257"/>
      <c r="J487" s="258"/>
      <c r="K487" s="258"/>
      <c r="L487" s="258"/>
      <c r="M487" s="258"/>
      <c r="N487" s="258"/>
      <c r="O487" s="258"/>
      <c r="P487" s="258"/>
      <c r="Q487" s="258"/>
      <c r="R487" s="259"/>
      <c r="S487" s="119"/>
      <c r="T487" s="165"/>
      <c r="U487" s="209"/>
      <c r="V487" s="104"/>
      <c r="W487" s="104"/>
      <c r="X487" s="209"/>
      <c r="Y487" s="209"/>
      <c r="Z487" s="209"/>
      <c r="AA487" s="209"/>
      <c r="AB487" s="209"/>
      <c r="AC487" s="209"/>
      <c r="AD487" s="209"/>
      <c r="AE487" s="209"/>
      <c r="AF487" s="209"/>
      <c r="AG487" s="209"/>
      <c r="AH487" s="209"/>
      <c r="AI487" s="209"/>
      <c r="AJ487" s="209"/>
      <c r="AK487" s="209"/>
      <c r="AL487" s="209"/>
      <c r="AM487" s="209"/>
    </row>
    <row r="488" ht="15.75" customHeight="1">
      <c r="A488" s="103"/>
      <c r="B488" s="103"/>
      <c r="C488" s="103"/>
      <c r="D488" s="103"/>
      <c r="E488" s="252"/>
      <c r="F488" s="252"/>
      <c r="G488" s="252"/>
      <c r="H488" s="232"/>
      <c r="I488" s="257"/>
      <c r="J488" s="258"/>
      <c r="K488" s="258"/>
      <c r="L488" s="258"/>
      <c r="M488" s="258"/>
      <c r="N488" s="258"/>
      <c r="O488" s="258"/>
      <c r="P488" s="258"/>
      <c r="Q488" s="258"/>
      <c r="R488" s="259"/>
      <c r="S488" s="112"/>
      <c r="T488" s="228"/>
      <c r="U488" s="209"/>
      <c r="V488" s="104"/>
      <c r="W488" s="104"/>
      <c r="X488" s="209"/>
      <c r="Y488" s="209"/>
      <c r="Z488" s="209"/>
      <c r="AA488" s="209"/>
      <c r="AB488" s="209"/>
      <c r="AC488" s="209"/>
      <c r="AD488" s="209"/>
      <c r="AE488" s="209"/>
      <c r="AF488" s="209"/>
      <c r="AG488" s="209"/>
      <c r="AH488" s="209"/>
      <c r="AI488" s="209"/>
      <c r="AJ488" s="209"/>
      <c r="AK488" s="209"/>
      <c r="AL488" s="209"/>
      <c r="AM488" s="209"/>
    </row>
    <row r="489" ht="15.75" customHeight="1">
      <c r="A489" s="252"/>
      <c r="B489" s="252"/>
      <c r="C489" s="252"/>
      <c r="D489" s="252"/>
      <c r="E489" s="252"/>
      <c r="F489" s="252"/>
      <c r="G489" s="252"/>
      <c r="H489" s="256"/>
      <c r="I489" s="257"/>
      <c r="J489" s="258"/>
      <c r="K489" s="258"/>
      <c r="L489" s="258"/>
      <c r="M489" s="258"/>
      <c r="N489" s="258"/>
      <c r="O489" s="258"/>
      <c r="P489" s="258"/>
      <c r="Q489" s="258"/>
      <c r="R489" s="259"/>
      <c r="S489" s="119"/>
      <c r="T489" s="165"/>
      <c r="U489" s="209"/>
      <c r="V489" s="104"/>
      <c r="W489" s="104"/>
      <c r="X489" s="209"/>
      <c r="Y489" s="209"/>
      <c r="Z489" s="209"/>
      <c r="AA489" s="209"/>
      <c r="AB489" s="209"/>
      <c r="AC489" s="209"/>
      <c r="AD489" s="209"/>
      <c r="AE489" s="209"/>
      <c r="AF489" s="209"/>
      <c r="AG489" s="209"/>
      <c r="AH489" s="209"/>
      <c r="AI489" s="209"/>
      <c r="AJ489" s="209"/>
      <c r="AK489" s="209"/>
      <c r="AL489" s="209"/>
      <c r="AM489" s="209"/>
    </row>
    <row r="490" ht="15.75" customHeight="1">
      <c r="A490" s="103"/>
      <c r="B490" s="103"/>
      <c r="C490" s="103"/>
      <c r="D490" s="103"/>
      <c r="E490" s="252"/>
      <c r="F490" s="252"/>
      <c r="G490" s="252"/>
      <c r="H490" s="232"/>
      <c r="I490" s="257"/>
      <c r="J490" s="258"/>
      <c r="K490" s="258"/>
      <c r="L490" s="258"/>
      <c r="M490" s="258"/>
      <c r="N490" s="258"/>
      <c r="O490" s="258"/>
      <c r="P490" s="258"/>
      <c r="Q490" s="258"/>
      <c r="R490" s="259"/>
      <c r="S490" s="112"/>
      <c r="T490" s="228"/>
      <c r="U490" s="209"/>
      <c r="V490" s="104"/>
      <c r="W490" s="104"/>
      <c r="X490" s="209"/>
      <c r="Y490" s="209"/>
      <c r="Z490" s="209"/>
      <c r="AA490" s="209"/>
      <c r="AB490" s="209"/>
      <c r="AC490" s="209"/>
      <c r="AD490" s="209"/>
      <c r="AE490" s="209"/>
      <c r="AF490" s="209"/>
      <c r="AG490" s="209"/>
      <c r="AH490" s="209"/>
      <c r="AI490" s="209"/>
      <c r="AJ490" s="209"/>
      <c r="AK490" s="209"/>
      <c r="AL490" s="209"/>
      <c r="AM490" s="209"/>
    </row>
    <row r="491" ht="15.75" customHeight="1">
      <c r="A491" s="272"/>
      <c r="B491" s="272"/>
      <c r="C491" s="272"/>
      <c r="D491" s="272"/>
      <c r="E491" s="272"/>
      <c r="F491" s="272"/>
      <c r="G491" s="272"/>
      <c r="H491" s="273"/>
      <c r="I491" s="261"/>
      <c r="J491" s="262"/>
      <c r="K491" s="262"/>
      <c r="L491" s="262"/>
      <c r="M491" s="262"/>
      <c r="N491" s="262"/>
      <c r="O491" s="262"/>
      <c r="P491" s="262"/>
      <c r="Q491" s="262"/>
      <c r="R491" s="263"/>
      <c r="S491" s="119"/>
      <c r="T491" s="165"/>
      <c r="U491" s="209"/>
      <c r="V491" s="274"/>
      <c r="W491" s="274"/>
      <c r="X491" s="209"/>
      <c r="Y491" s="209"/>
      <c r="Z491" s="209"/>
      <c r="AA491" s="209"/>
      <c r="AB491" s="209"/>
      <c r="AC491" s="209"/>
      <c r="AD491" s="209"/>
      <c r="AE491" s="209"/>
      <c r="AF491" s="209"/>
      <c r="AG491" s="209"/>
      <c r="AH491" s="209"/>
      <c r="AI491" s="209"/>
      <c r="AJ491" s="209"/>
      <c r="AK491" s="209"/>
      <c r="AL491" s="209"/>
      <c r="AM491" s="209"/>
    </row>
    <row r="492" ht="37.5" customHeight="1">
      <c r="A492" s="244"/>
      <c r="B492" s="96"/>
      <c r="C492" s="97"/>
      <c r="D492" s="245"/>
      <c r="E492" s="96"/>
      <c r="F492" s="96"/>
      <c r="G492" s="96"/>
      <c r="H492" s="96"/>
      <c r="I492" s="266"/>
      <c r="J492" s="127"/>
      <c r="K492" s="127"/>
      <c r="L492" s="119"/>
      <c r="M492" s="267" t="s">
        <v>306</v>
      </c>
      <c r="N492" s="127"/>
      <c r="O492" s="119"/>
      <c r="P492" s="267" t="s">
        <v>307</v>
      </c>
      <c r="Q492" s="127"/>
      <c r="R492" s="202"/>
      <c r="S492" s="246"/>
      <c r="T492" s="247"/>
      <c r="U492" s="248"/>
      <c r="V492" s="96"/>
      <c r="W492" s="96"/>
      <c r="X492" s="249"/>
      <c r="Y492" s="250"/>
      <c r="Z492" s="96"/>
      <c r="AA492" s="96"/>
      <c r="AB492" s="96"/>
      <c r="AC492" s="249"/>
      <c r="AD492" s="250"/>
      <c r="AE492" s="96"/>
      <c r="AF492" s="96"/>
      <c r="AG492" s="96"/>
      <c r="AH492" s="249"/>
      <c r="AI492" s="250"/>
      <c r="AJ492" s="96"/>
      <c r="AK492" s="97"/>
      <c r="AL492" s="250"/>
      <c r="AM492" s="97"/>
    </row>
    <row r="493" ht="15.75" customHeight="1">
      <c r="A493" s="213" t="s">
        <v>284</v>
      </c>
      <c r="B493" s="214" t="s">
        <v>29</v>
      </c>
      <c r="C493" s="214" t="s">
        <v>30</v>
      </c>
      <c r="D493" s="215" t="s">
        <v>32</v>
      </c>
      <c r="E493" s="5"/>
      <c r="F493" s="5"/>
      <c r="G493" s="6"/>
      <c r="H493" s="215" t="s">
        <v>33</v>
      </c>
      <c r="I493" s="216"/>
      <c r="J493" s="216"/>
      <c r="K493" s="216"/>
      <c r="L493" s="216"/>
      <c r="M493" s="216"/>
      <c r="N493" s="216"/>
      <c r="O493" s="216"/>
      <c r="P493" s="216"/>
      <c r="Q493" s="216"/>
      <c r="R493" s="216"/>
      <c r="S493" s="112"/>
      <c r="T493" s="228"/>
      <c r="U493" s="209"/>
      <c r="V493" s="275"/>
      <c r="W493" s="275"/>
      <c r="X493" s="209"/>
      <c r="Y493" s="209"/>
      <c r="Z493" s="209"/>
      <c r="AA493" s="209"/>
      <c r="AB493" s="209"/>
      <c r="AC493" s="209"/>
      <c r="AD493" s="209"/>
      <c r="AE493" s="209"/>
      <c r="AF493" s="209"/>
      <c r="AG493" s="209"/>
      <c r="AH493" s="209"/>
      <c r="AI493" s="209"/>
      <c r="AJ493" s="209"/>
      <c r="AK493" s="209"/>
      <c r="AL493" s="209"/>
      <c r="AM493" s="209"/>
    </row>
    <row r="494" ht="15.75" customHeight="1">
      <c r="A494" s="163"/>
      <c r="B494" s="105"/>
      <c r="C494" s="105"/>
      <c r="D494" s="164"/>
      <c r="E494" s="127"/>
      <c r="F494" s="127"/>
      <c r="G494" s="119"/>
      <c r="H494" s="164"/>
      <c r="I494" s="221"/>
      <c r="J494" s="221"/>
      <c r="K494" s="221"/>
      <c r="L494" s="221"/>
      <c r="M494" s="221"/>
      <c r="N494" s="221"/>
      <c r="O494" s="221"/>
      <c r="P494" s="221"/>
      <c r="Q494" s="221"/>
      <c r="R494" s="221"/>
      <c r="S494" s="119"/>
      <c r="T494" s="165"/>
      <c r="U494" s="209"/>
      <c r="V494" s="104"/>
      <c r="W494" s="104"/>
      <c r="X494" s="209"/>
      <c r="Y494" s="209"/>
      <c r="Z494" s="209"/>
      <c r="AA494" s="209"/>
      <c r="AB494" s="209"/>
      <c r="AC494" s="209"/>
      <c r="AD494" s="209"/>
      <c r="AE494" s="209"/>
      <c r="AF494" s="209"/>
      <c r="AG494" s="209"/>
      <c r="AH494" s="209"/>
      <c r="AI494" s="209"/>
      <c r="AJ494" s="209"/>
      <c r="AK494" s="209"/>
      <c r="AL494" s="209"/>
      <c r="AM494" s="209"/>
    </row>
    <row r="495" ht="15.75" customHeight="1">
      <c r="A495" s="103"/>
      <c r="B495" s="103"/>
      <c r="C495" s="103"/>
      <c r="D495" s="103"/>
      <c r="E495" s="252"/>
      <c r="F495" s="252"/>
      <c r="G495" s="252"/>
      <c r="H495" s="232"/>
      <c r="I495" s="253"/>
      <c r="J495" s="254"/>
      <c r="K495" s="254"/>
      <c r="L495" s="254"/>
      <c r="M495" s="254"/>
      <c r="N495" s="254"/>
      <c r="O495" s="254"/>
      <c r="P495" s="254"/>
      <c r="Q495" s="254"/>
      <c r="R495" s="255"/>
      <c r="S495" s="112"/>
      <c r="T495" s="228"/>
      <c r="U495" s="209"/>
      <c r="V495" s="104"/>
      <c r="W495" s="104"/>
      <c r="X495" s="209"/>
      <c r="Y495" s="209"/>
      <c r="Z495" s="209"/>
      <c r="AA495" s="209"/>
      <c r="AB495" s="209"/>
      <c r="AC495" s="209"/>
      <c r="AD495" s="209"/>
      <c r="AE495" s="209"/>
      <c r="AF495" s="209"/>
      <c r="AG495" s="209"/>
      <c r="AH495" s="209"/>
      <c r="AI495" s="209"/>
      <c r="AJ495" s="209"/>
      <c r="AK495" s="209"/>
      <c r="AL495" s="209"/>
      <c r="AM495" s="209"/>
    </row>
    <row r="496" ht="15.75" customHeight="1">
      <c r="A496" s="252"/>
      <c r="B496" s="252"/>
      <c r="C496" s="252"/>
      <c r="D496" s="252"/>
      <c r="E496" s="252"/>
      <c r="F496" s="252"/>
      <c r="G496" s="252"/>
      <c r="H496" s="256"/>
      <c r="I496" s="257"/>
      <c r="J496" s="258"/>
      <c r="K496" s="258"/>
      <c r="L496" s="258"/>
      <c r="M496" s="258"/>
      <c r="N496" s="258"/>
      <c r="O496" s="258"/>
      <c r="P496" s="258"/>
      <c r="Q496" s="258"/>
      <c r="R496" s="259"/>
      <c r="S496" s="119"/>
      <c r="T496" s="165"/>
      <c r="U496" s="209"/>
      <c r="V496" s="104"/>
      <c r="W496" s="104"/>
      <c r="X496" s="209"/>
      <c r="Y496" s="209"/>
      <c r="Z496" s="209"/>
      <c r="AA496" s="209"/>
      <c r="AB496" s="209"/>
      <c r="AC496" s="209"/>
      <c r="AD496" s="209"/>
      <c r="AE496" s="209"/>
      <c r="AF496" s="209"/>
      <c r="AG496" s="209"/>
      <c r="AH496" s="209"/>
      <c r="AI496" s="209"/>
      <c r="AJ496" s="209"/>
      <c r="AK496" s="209"/>
      <c r="AL496" s="209"/>
      <c r="AM496" s="209"/>
    </row>
    <row r="497" ht="15.75" customHeight="1">
      <c r="A497" s="103"/>
      <c r="B497" s="103"/>
      <c r="C497" s="103"/>
      <c r="D497" s="103"/>
      <c r="E497" s="252"/>
      <c r="F497" s="252"/>
      <c r="G497" s="252"/>
      <c r="H497" s="232"/>
      <c r="I497" s="257"/>
      <c r="J497" s="258"/>
      <c r="K497" s="258"/>
      <c r="L497" s="258"/>
      <c r="M497" s="258"/>
      <c r="N497" s="258"/>
      <c r="O497" s="258"/>
      <c r="P497" s="258"/>
      <c r="Q497" s="258"/>
      <c r="R497" s="259"/>
      <c r="S497" s="112"/>
      <c r="T497" s="228"/>
      <c r="U497" s="209"/>
      <c r="V497" s="104"/>
      <c r="W497" s="104"/>
      <c r="X497" s="209"/>
      <c r="Y497" s="209"/>
      <c r="Z497" s="209"/>
      <c r="AA497" s="209"/>
      <c r="AB497" s="209"/>
      <c r="AC497" s="209"/>
      <c r="AD497" s="209"/>
      <c r="AE497" s="209"/>
      <c r="AF497" s="209"/>
      <c r="AG497" s="209"/>
      <c r="AH497" s="209"/>
      <c r="AI497" s="209"/>
      <c r="AJ497" s="209"/>
      <c r="AK497" s="209"/>
      <c r="AL497" s="209"/>
      <c r="AM497" s="209"/>
    </row>
    <row r="498" ht="15.75" customHeight="1">
      <c r="A498" s="252"/>
      <c r="B498" s="252"/>
      <c r="C498" s="252"/>
      <c r="D498" s="252"/>
      <c r="E498" s="252"/>
      <c r="F498" s="252"/>
      <c r="G498" s="252"/>
      <c r="H498" s="256"/>
      <c r="I498" s="257"/>
      <c r="J498" s="258"/>
      <c r="K498" s="258"/>
      <c r="L498" s="258"/>
      <c r="M498" s="258"/>
      <c r="N498" s="258"/>
      <c r="O498" s="258"/>
      <c r="P498" s="258"/>
      <c r="Q498" s="258"/>
      <c r="R498" s="259"/>
      <c r="S498" s="119"/>
      <c r="T498" s="165"/>
      <c r="U498" s="209"/>
      <c r="V498" s="104"/>
      <c r="W498" s="104"/>
      <c r="X498" s="209"/>
      <c r="Y498" s="209"/>
      <c r="Z498" s="209"/>
      <c r="AA498" s="209"/>
      <c r="AB498" s="209"/>
      <c r="AC498" s="209"/>
      <c r="AD498" s="209"/>
      <c r="AE498" s="209"/>
      <c r="AF498" s="209"/>
      <c r="AG498" s="209"/>
      <c r="AH498" s="209"/>
      <c r="AI498" s="209"/>
      <c r="AJ498" s="209"/>
      <c r="AK498" s="209"/>
      <c r="AL498" s="209"/>
      <c r="AM498" s="209"/>
    </row>
    <row r="499" ht="15.75" customHeight="1">
      <c r="A499" s="103"/>
      <c r="B499" s="103"/>
      <c r="C499" s="103"/>
      <c r="D499" s="103"/>
      <c r="E499" s="252"/>
      <c r="F499" s="252"/>
      <c r="G499" s="252"/>
      <c r="H499" s="232"/>
      <c r="I499" s="257"/>
      <c r="J499" s="258"/>
      <c r="K499" s="258"/>
      <c r="L499" s="258"/>
      <c r="M499" s="258"/>
      <c r="N499" s="258"/>
      <c r="O499" s="258"/>
      <c r="P499" s="258"/>
      <c r="Q499" s="258"/>
      <c r="R499" s="259"/>
      <c r="S499" s="112"/>
      <c r="T499" s="228"/>
      <c r="U499" s="209"/>
      <c r="V499" s="104"/>
      <c r="W499" s="104"/>
      <c r="X499" s="209"/>
      <c r="Y499" s="209"/>
      <c r="Z499" s="209"/>
      <c r="AA499" s="209"/>
      <c r="AB499" s="209"/>
      <c r="AC499" s="209"/>
      <c r="AD499" s="209"/>
      <c r="AE499" s="209"/>
      <c r="AF499" s="209"/>
      <c r="AG499" s="209"/>
      <c r="AH499" s="209"/>
      <c r="AI499" s="209"/>
      <c r="AJ499" s="209"/>
      <c r="AK499" s="209"/>
      <c r="AL499" s="209"/>
      <c r="AM499" s="209"/>
    </row>
    <row r="500" ht="15.75" customHeight="1">
      <c r="A500" s="252"/>
      <c r="B500" s="252"/>
      <c r="C500" s="252"/>
      <c r="D500" s="252"/>
      <c r="E500" s="252"/>
      <c r="F500" s="252"/>
      <c r="G500" s="252"/>
      <c r="H500" s="256"/>
      <c r="I500" s="257"/>
      <c r="J500" s="258"/>
      <c r="K500" s="258"/>
      <c r="L500" s="258"/>
      <c r="M500" s="258"/>
      <c r="N500" s="258"/>
      <c r="O500" s="258"/>
      <c r="P500" s="258"/>
      <c r="Q500" s="258"/>
      <c r="R500" s="259"/>
      <c r="S500" s="119"/>
      <c r="T500" s="165"/>
      <c r="U500" s="209"/>
      <c r="V500" s="104"/>
      <c r="W500" s="104"/>
      <c r="X500" s="209"/>
      <c r="Y500" s="209"/>
      <c r="Z500" s="209"/>
      <c r="AA500" s="209"/>
      <c r="AB500" s="209"/>
      <c r="AC500" s="209"/>
      <c r="AD500" s="209"/>
      <c r="AE500" s="209"/>
      <c r="AF500" s="209"/>
      <c r="AG500" s="209"/>
      <c r="AH500" s="209"/>
      <c r="AI500" s="209"/>
      <c r="AJ500" s="209"/>
      <c r="AK500" s="209"/>
      <c r="AL500" s="209"/>
      <c r="AM500" s="209"/>
    </row>
    <row r="501" ht="15.75" customHeight="1">
      <c r="A501" s="103"/>
      <c r="B501" s="103"/>
      <c r="C501" s="103"/>
      <c r="D501" s="103"/>
      <c r="E501" s="252"/>
      <c r="F501" s="252"/>
      <c r="G501" s="252"/>
      <c r="H501" s="232"/>
      <c r="I501" s="257"/>
      <c r="J501" s="258"/>
      <c r="K501" s="258"/>
      <c r="L501" s="258"/>
      <c r="M501" s="258"/>
      <c r="N501" s="258"/>
      <c r="O501" s="258"/>
      <c r="P501" s="258"/>
      <c r="Q501" s="258"/>
      <c r="R501" s="259"/>
      <c r="S501" s="112"/>
      <c r="T501" s="228"/>
      <c r="U501" s="209"/>
      <c r="V501" s="104"/>
      <c r="W501" s="104"/>
      <c r="X501" s="209"/>
      <c r="Y501" s="209"/>
      <c r="Z501" s="209"/>
      <c r="AA501" s="209"/>
      <c r="AB501" s="209"/>
      <c r="AC501" s="209"/>
      <c r="AD501" s="209"/>
      <c r="AE501" s="209"/>
      <c r="AF501" s="209"/>
      <c r="AG501" s="209"/>
      <c r="AH501" s="209"/>
      <c r="AI501" s="209"/>
      <c r="AJ501" s="209"/>
      <c r="AK501" s="209"/>
      <c r="AL501" s="209"/>
      <c r="AM501" s="209"/>
    </row>
    <row r="502" ht="15.75" customHeight="1">
      <c r="A502" s="252"/>
      <c r="B502" s="252"/>
      <c r="C502" s="252"/>
      <c r="D502" s="252"/>
      <c r="E502" s="252"/>
      <c r="F502" s="252"/>
      <c r="G502" s="252"/>
      <c r="H502" s="256"/>
      <c r="I502" s="257"/>
      <c r="J502" s="258"/>
      <c r="K502" s="258"/>
      <c r="L502" s="258"/>
      <c r="M502" s="258"/>
      <c r="N502" s="258"/>
      <c r="O502" s="258"/>
      <c r="P502" s="258"/>
      <c r="Q502" s="258"/>
      <c r="R502" s="259"/>
      <c r="S502" s="119"/>
      <c r="T502" s="165"/>
      <c r="U502" s="209"/>
      <c r="V502" s="104"/>
      <c r="W502" s="104"/>
      <c r="X502" s="209"/>
      <c r="Y502" s="209"/>
      <c r="Z502" s="209"/>
      <c r="AA502" s="209"/>
      <c r="AB502" s="209"/>
      <c r="AC502" s="209"/>
      <c r="AD502" s="209"/>
      <c r="AE502" s="209"/>
      <c r="AF502" s="209"/>
      <c r="AG502" s="209"/>
      <c r="AH502" s="209"/>
      <c r="AI502" s="209"/>
      <c r="AJ502" s="209"/>
      <c r="AK502" s="209"/>
      <c r="AL502" s="209"/>
      <c r="AM502" s="209"/>
    </row>
    <row r="503" ht="15.75" customHeight="1">
      <c r="A503" s="103"/>
      <c r="B503" s="103"/>
      <c r="C503" s="103"/>
      <c r="D503" s="103"/>
      <c r="E503" s="252"/>
      <c r="F503" s="252"/>
      <c r="G503" s="252"/>
      <c r="H503" s="232"/>
      <c r="I503" s="257"/>
      <c r="J503" s="258"/>
      <c r="K503" s="258"/>
      <c r="L503" s="258"/>
      <c r="M503" s="258"/>
      <c r="N503" s="258"/>
      <c r="O503" s="258"/>
      <c r="P503" s="258"/>
      <c r="Q503" s="258"/>
      <c r="R503" s="259"/>
      <c r="S503" s="112"/>
      <c r="T503" s="228"/>
      <c r="U503" s="209"/>
      <c r="V503" s="104"/>
      <c r="W503" s="104"/>
      <c r="X503" s="209"/>
      <c r="Y503" s="209"/>
      <c r="Z503" s="209"/>
      <c r="AA503" s="209"/>
      <c r="AB503" s="209"/>
      <c r="AC503" s="209"/>
      <c r="AD503" s="209"/>
      <c r="AE503" s="209"/>
      <c r="AF503" s="209"/>
      <c r="AG503" s="209"/>
      <c r="AH503" s="209"/>
      <c r="AI503" s="209"/>
      <c r="AJ503" s="209"/>
      <c r="AK503" s="209"/>
      <c r="AL503" s="209"/>
      <c r="AM503" s="209"/>
    </row>
    <row r="504" ht="15.75" customHeight="1">
      <c r="A504" s="252"/>
      <c r="B504" s="252"/>
      <c r="C504" s="252"/>
      <c r="D504" s="252"/>
      <c r="E504" s="252"/>
      <c r="F504" s="252"/>
      <c r="G504" s="252"/>
      <c r="H504" s="256"/>
      <c r="I504" s="257"/>
      <c r="J504" s="258"/>
      <c r="K504" s="258"/>
      <c r="L504" s="258"/>
      <c r="M504" s="258"/>
      <c r="N504" s="258"/>
      <c r="O504" s="258"/>
      <c r="P504" s="258"/>
      <c r="Q504" s="258"/>
      <c r="R504" s="259"/>
      <c r="S504" s="119"/>
      <c r="T504" s="165"/>
      <c r="U504" s="209"/>
      <c r="V504" s="104"/>
      <c r="W504" s="104"/>
      <c r="X504" s="209"/>
      <c r="Y504" s="209"/>
      <c r="Z504" s="209"/>
      <c r="AA504" s="209"/>
      <c r="AB504" s="209"/>
      <c r="AC504" s="209"/>
      <c r="AD504" s="209"/>
      <c r="AE504" s="209"/>
      <c r="AF504" s="209"/>
      <c r="AG504" s="209"/>
      <c r="AH504" s="209"/>
      <c r="AI504" s="209"/>
      <c r="AJ504" s="209"/>
      <c r="AK504" s="209"/>
      <c r="AL504" s="209"/>
      <c r="AM504" s="209"/>
    </row>
    <row r="505" ht="15.75" customHeight="1">
      <c r="A505" s="103"/>
      <c r="B505" s="103"/>
      <c r="C505" s="103"/>
      <c r="D505" s="103"/>
      <c r="E505" s="252"/>
      <c r="F505" s="252"/>
      <c r="G505" s="252"/>
      <c r="H505" s="232"/>
      <c r="I505" s="257"/>
      <c r="J505" s="258"/>
      <c r="K505" s="258"/>
      <c r="L505" s="258"/>
      <c r="M505" s="258"/>
      <c r="N505" s="258"/>
      <c r="O505" s="258"/>
      <c r="P505" s="258"/>
      <c r="Q505" s="258"/>
      <c r="R505" s="259"/>
      <c r="S505" s="112"/>
      <c r="T505" s="228"/>
      <c r="U505" s="209"/>
      <c r="V505" s="104"/>
      <c r="W505" s="104"/>
      <c r="X505" s="209"/>
      <c r="Y505" s="209"/>
      <c r="Z505" s="209"/>
      <c r="AA505" s="209"/>
      <c r="AB505" s="209"/>
      <c r="AC505" s="209"/>
      <c r="AD505" s="209"/>
      <c r="AE505" s="209"/>
      <c r="AF505" s="209"/>
      <c r="AG505" s="209"/>
      <c r="AH505" s="209"/>
      <c r="AI505" s="209"/>
      <c r="AJ505" s="209"/>
      <c r="AK505" s="209"/>
      <c r="AL505" s="209"/>
      <c r="AM505" s="209"/>
    </row>
    <row r="506" ht="15.75" customHeight="1">
      <c r="A506" s="252"/>
      <c r="B506" s="252"/>
      <c r="C506" s="252"/>
      <c r="D506" s="252"/>
      <c r="E506" s="252"/>
      <c r="F506" s="252"/>
      <c r="G506" s="252"/>
      <c r="H506" s="256"/>
      <c r="I506" s="257"/>
      <c r="J506" s="258"/>
      <c r="K506" s="258"/>
      <c r="L506" s="258"/>
      <c r="M506" s="258"/>
      <c r="N506" s="258"/>
      <c r="O506" s="258"/>
      <c r="P506" s="258"/>
      <c r="Q506" s="258"/>
      <c r="R506" s="259"/>
      <c r="S506" s="119"/>
      <c r="T506" s="165"/>
      <c r="U506" s="209"/>
      <c r="V506" s="104"/>
      <c r="W506" s="104"/>
      <c r="X506" s="209"/>
      <c r="Y506" s="209"/>
      <c r="Z506" s="209"/>
      <c r="AA506" s="209"/>
      <c r="AB506" s="209"/>
      <c r="AC506" s="209"/>
      <c r="AD506" s="209"/>
      <c r="AE506" s="209"/>
      <c r="AF506" s="209"/>
      <c r="AG506" s="209"/>
      <c r="AH506" s="209"/>
      <c r="AI506" s="209"/>
      <c r="AJ506" s="209"/>
      <c r="AK506" s="209"/>
      <c r="AL506" s="209"/>
      <c r="AM506" s="209"/>
    </row>
    <row r="507" ht="15.75" customHeight="1">
      <c r="A507" s="103"/>
      <c r="B507" s="103"/>
      <c r="C507" s="103"/>
      <c r="D507" s="103"/>
      <c r="E507" s="252"/>
      <c r="F507" s="252"/>
      <c r="G507" s="252"/>
      <c r="H507" s="232"/>
      <c r="I507" s="257"/>
      <c r="J507" s="258"/>
      <c r="K507" s="258"/>
      <c r="L507" s="258"/>
      <c r="M507" s="258"/>
      <c r="N507" s="258"/>
      <c r="O507" s="258"/>
      <c r="P507" s="258"/>
      <c r="Q507" s="258"/>
      <c r="R507" s="259"/>
      <c r="S507" s="112"/>
      <c r="T507" s="228"/>
      <c r="U507" s="209"/>
      <c r="V507" s="104"/>
      <c r="W507" s="104"/>
      <c r="X507" s="209"/>
      <c r="Y507" s="209"/>
      <c r="Z507" s="209"/>
      <c r="AA507" s="209"/>
      <c r="AB507" s="209"/>
      <c r="AC507" s="209"/>
      <c r="AD507" s="209"/>
      <c r="AE507" s="209"/>
      <c r="AF507" s="209"/>
      <c r="AG507" s="209"/>
      <c r="AH507" s="209"/>
      <c r="AI507" s="209"/>
      <c r="AJ507" s="209"/>
      <c r="AK507" s="209"/>
      <c r="AL507" s="209"/>
      <c r="AM507" s="209"/>
    </row>
    <row r="508" ht="15.75" customHeight="1">
      <c r="A508" s="252"/>
      <c r="B508" s="252"/>
      <c r="C508" s="252"/>
      <c r="D508" s="252"/>
      <c r="E508" s="252"/>
      <c r="F508" s="252"/>
      <c r="G508" s="252"/>
      <c r="H508" s="256"/>
      <c r="I508" s="257"/>
      <c r="J508" s="258"/>
      <c r="K508" s="258"/>
      <c r="L508" s="258"/>
      <c r="M508" s="258"/>
      <c r="N508" s="258"/>
      <c r="O508" s="258"/>
      <c r="P508" s="258"/>
      <c r="Q508" s="258"/>
      <c r="R508" s="259"/>
      <c r="S508" s="119"/>
      <c r="T508" s="165"/>
      <c r="U508" s="209"/>
      <c r="V508" s="104"/>
      <c r="W508" s="104"/>
      <c r="X508" s="209"/>
      <c r="Y508" s="209"/>
      <c r="Z508" s="209"/>
      <c r="AA508" s="209"/>
      <c r="AB508" s="209"/>
      <c r="AC508" s="209"/>
      <c r="AD508" s="209"/>
      <c r="AE508" s="209"/>
      <c r="AF508" s="209"/>
      <c r="AG508" s="209"/>
      <c r="AH508" s="209"/>
      <c r="AI508" s="209"/>
      <c r="AJ508" s="209"/>
      <c r="AK508" s="209"/>
      <c r="AL508" s="209"/>
      <c r="AM508" s="209"/>
    </row>
    <row r="509" ht="15.75" customHeight="1">
      <c r="A509" s="103"/>
      <c r="B509" s="103"/>
      <c r="C509" s="103"/>
      <c r="D509" s="103"/>
      <c r="E509" s="252"/>
      <c r="F509" s="252"/>
      <c r="G509" s="252"/>
      <c r="H509" s="232"/>
      <c r="I509" s="257"/>
      <c r="J509" s="258"/>
      <c r="K509" s="258"/>
      <c r="L509" s="258"/>
      <c r="M509" s="258"/>
      <c r="N509" s="258"/>
      <c r="O509" s="258"/>
      <c r="P509" s="258"/>
      <c r="Q509" s="258"/>
      <c r="R509" s="259"/>
      <c r="S509" s="112"/>
      <c r="T509" s="228"/>
      <c r="U509" s="209"/>
      <c r="V509" s="104"/>
      <c r="W509" s="104"/>
      <c r="X509" s="209"/>
      <c r="Y509" s="209"/>
      <c r="Z509" s="209"/>
      <c r="AA509" s="209"/>
      <c r="AB509" s="209"/>
      <c r="AC509" s="209"/>
      <c r="AD509" s="209"/>
      <c r="AE509" s="209"/>
      <c r="AF509" s="209"/>
      <c r="AG509" s="209"/>
      <c r="AH509" s="209"/>
      <c r="AI509" s="209"/>
      <c r="AJ509" s="209"/>
      <c r="AK509" s="209"/>
      <c r="AL509" s="209"/>
      <c r="AM509" s="209"/>
    </row>
    <row r="510" ht="15.75" customHeight="1">
      <c r="A510" s="252"/>
      <c r="B510" s="252"/>
      <c r="C510" s="252"/>
      <c r="D510" s="252"/>
      <c r="E510" s="252"/>
      <c r="F510" s="252"/>
      <c r="G510" s="252"/>
      <c r="H510" s="256"/>
      <c r="I510" s="257"/>
      <c r="J510" s="258"/>
      <c r="K510" s="258"/>
      <c r="L510" s="258"/>
      <c r="M510" s="258"/>
      <c r="N510" s="258"/>
      <c r="O510" s="258"/>
      <c r="P510" s="258"/>
      <c r="Q510" s="258"/>
      <c r="R510" s="259"/>
      <c r="S510" s="119"/>
      <c r="T510" s="165"/>
      <c r="U510" s="209"/>
      <c r="V510" s="104"/>
      <c r="W510" s="104"/>
      <c r="X510" s="209"/>
      <c r="Y510" s="209"/>
      <c r="Z510" s="209"/>
      <c r="AA510" s="209"/>
      <c r="AB510" s="209"/>
      <c r="AC510" s="209"/>
      <c r="AD510" s="209"/>
      <c r="AE510" s="209"/>
      <c r="AF510" s="209"/>
      <c r="AG510" s="209"/>
      <c r="AH510" s="209"/>
      <c r="AI510" s="209"/>
      <c r="AJ510" s="209"/>
      <c r="AK510" s="209"/>
      <c r="AL510" s="209"/>
      <c r="AM510" s="209"/>
    </row>
    <row r="511" ht="15.75" customHeight="1">
      <c r="A511" s="103"/>
      <c r="B511" s="103"/>
      <c r="C511" s="103"/>
      <c r="D511" s="103"/>
      <c r="E511" s="252"/>
      <c r="F511" s="252"/>
      <c r="G511" s="252"/>
      <c r="H511" s="232"/>
      <c r="I511" s="257"/>
      <c r="J511" s="258"/>
      <c r="K511" s="258"/>
      <c r="L511" s="258"/>
      <c r="M511" s="258"/>
      <c r="N511" s="258"/>
      <c r="O511" s="258"/>
      <c r="P511" s="258"/>
      <c r="Q511" s="258"/>
      <c r="R511" s="259"/>
      <c r="S511" s="112"/>
      <c r="T511" s="228"/>
      <c r="U511" s="209"/>
      <c r="V511" s="104"/>
      <c r="W511" s="104"/>
      <c r="X511" s="209"/>
      <c r="Y511" s="209"/>
      <c r="Z511" s="209"/>
      <c r="AA511" s="209"/>
      <c r="AB511" s="209"/>
      <c r="AC511" s="209"/>
      <c r="AD511" s="209"/>
      <c r="AE511" s="209"/>
      <c r="AF511" s="209"/>
      <c r="AG511" s="209"/>
      <c r="AH511" s="209"/>
      <c r="AI511" s="209"/>
      <c r="AJ511" s="209"/>
      <c r="AK511" s="209"/>
      <c r="AL511" s="209"/>
      <c r="AM511" s="209"/>
    </row>
    <row r="512" ht="15.75" customHeight="1">
      <c r="A512" s="252"/>
      <c r="B512" s="252"/>
      <c r="C512" s="252"/>
      <c r="D512" s="252"/>
      <c r="E512" s="252"/>
      <c r="F512" s="252"/>
      <c r="G512" s="252"/>
      <c r="H512" s="256"/>
      <c r="I512" s="257"/>
      <c r="J512" s="258"/>
      <c r="K512" s="258"/>
      <c r="L512" s="258"/>
      <c r="M512" s="258"/>
      <c r="N512" s="258"/>
      <c r="O512" s="258"/>
      <c r="P512" s="258"/>
      <c r="Q512" s="258"/>
      <c r="R512" s="259"/>
      <c r="S512" s="119"/>
      <c r="T512" s="165"/>
      <c r="U512" s="209"/>
      <c r="V512" s="104"/>
      <c r="W512" s="104"/>
      <c r="X512" s="209"/>
      <c r="Y512" s="209"/>
      <c r="Z512" s="209"/>
      <c r="AA512" s="209"/>
      <c r="AB512" s="209"/>
      <c r="AC512" s="209"/>
      <c r="AD512" s="209"/>
      <c r="AE512" s="209"/>
      <c r="AF512" s="209"/>
      <c r="AG512" s="209"/>
      <c r="AH512" s="209"/>
      <c r="AI512" s="209"/>
      <c r="AJ512" s="209"/>
      <c r="AK512" s="209"/>
      <c r="AL512" s="209"/>
      <c r="AM512" s="209"/>
    </row>
    <row r="513" ht="15.75" customHeight="1">
      <c r="A513" s="103"/>
      <c r="B513" s="103"/>
      <c r="C513" s="103"/>
      <c r="D513" s="103"/>
      <c r="E513" s="252"/>
      <c r="F513" s="252"/>
      <c r="G513" s="252"/>
      <c r="H513" s="232"/>
      <c r="I513" s="257"/>
      <c r="J513" s="258"/>
      <c r="K513" s="258"/>
      <c r="L513" s="258"/>
      <c r="M513" s="258"/>
      <c r="N513" s="258"/>
      <c r="O513" s="258"/>
      <c r="P513" s="258"/>
      <c r="Q513" s="258"/>
      <c r="R513" s="259"/>
      <c r="S513" s="112"/>
      <c r="T513" s="228"/>
      <c r="U513" s="209"/>
      <c r="V513" s="104"/>
      <c r="W513" s="104"/>
      <c r="X513" s="209"/>
      <c r="Y513" s="209"/>
      <c r="Z513" s="209"/>
      <c r="AA513" s="209"/>
      <c r="AB513" s="209"/>
      <c r="AC513" s="209"/>
      <c r="AD513" s="209"/>
      <c r="AE513" s="209"/>
      <c r="AF513" s="209"/>
      <c r="AG513" s="209"/>
      <c r="AH513" s="209"/>
      <c r="AI513" s="209"/>
      <c r="AJ513" s="209"/>
      <c r="AK513" s="209"/>
      <c r="AL513" s="209"/>
      <c r="AM513" s="209"/>
    </row>
    <row r="514" ht="15.75" customHeight="1">
      <c r="A514" s="252"/>
      <c r="B514" s="252"/>
      <c r="C514" s="252"/>
      <c r="D514" s="252"/>
      <c r="E514" s="252"/>
      <c r="F514" s="252"/>
      <c r="G514" s="252"/>
      <c r="H514" s="256"/>
      <c r="I514" s="257"/>
      <c r="J514" s="258"/>
      <c r="K514" s="258"/>
      <c r="L514" s="258"/>
      <c r="M514" s="258"/>
      <c r="N514" s="258"/>
      <c r="O514" s="258"/>
      <c r="P514" s="258"/>
      <c r="Q514" s="258"/>
      <c r="R514" s="259"/>
      <c r="S514" s="119"/>
      <c r="T514" s="165"/>
      <c r="U514" s="209"/>
      <c r="V514" s="104"/>
      <c r="W514" s="104"/>
      <c r="X514" s="209"/>
      <c r="Y514" s="209"/>
      <c r="Z514" s="209"/>
      <c r="AA514" s="209"/>
      <c r="AB514" s="209"/>
      <c r="AC514" s="209"/>
      <c r="AD514" s="209"/>
      <c r="AE514" s="209"/>
      <c r="AF514" s="209"/>
      <c r="AG514" s="209"/>
      <c r="AH514" s="209"/>
      <c r="AI514" s="209"/>
      <c r="AJ514" s="209"/>
      <c r="AK514" s="209"/>
      <c r="AL514" s="209"/>
      <c r="AM514" s="209"/>
    </row>
    <row r="515" ht="15.75" customHeight="1">
      <c r="A515" s="103"/>
      <c r="B515" s="103"/>
      <c r="C515" s="103"/>
      <c r="D515" s="103"/>
      <c r="E515" s="252"/>
      <c r="F515" s="252"/>
      <c r="G515" s="252"/>
      <c r="H515" s="232"/>
      <c r="I515" s="257"/>
      <c r="J515" s="258"/>
      <c r="K515" s="258"/>
      <c r="L515" s="258"/>
      <c r="M515" s="258"/>
      <c r="N515" s="258"/>
      <c r="O515" s="258"/>
      <c r="P515" s="258"/>
      <c r="Q515" s="258"/>
      <c r="R515" s="259"/>
      <c r="S515" s="112"/>
      <c r="T515" s="228"/>
      <c r="U515" s="209"/>
      <c r="V515" s="104"/>
      <c r="W515" s="104"/>
      <c r="X515" s="209"/>
      <c r="Y515" s="209"/>
      <c r="Z515" s="209"/>
      <c r="AA515" s="209"/>
      <c r="AB515" s="209"/>
      <c r="AC515" s="209"/>
      <c r="AD515" s="209"/>
      <c r="AE515" s="209"/>
      <c r="AF515" s="209"/>
      <c r="AG515" s="209"/>
      <c r="AH515" s="209"/>
      <c r="AI515" s="209"/>
      <c r="AJ515" s="209"/>
      <c r="AK515" s="209"/>
      <c r="AL515" s="209"/>
      <c r="AM515" s="209"/>
    </row>
    <row r="516" ht="15.75" customHeight="1">
      <c r="A516" s="252"/>
      <c r="B516" s="252"/>
      <c r="C516" s="252"/>
      <c r="D516" s="252"/>
      <c r="E516" s="252"/>
      <c r="F516" s="252"/>
      <c r="G516" s="252"/>
      <c r="H516" s="256"/>
      <c r="I516" s="257"/>
      <c r="J516" s="258"/>
      <c r="K516" s="258"/>
      <c r="L516" s="258"/>
      <c r="M516" s="258"/>
      <c r="N516" s="258"/>
      <c r="O516" s="258"/>
      <c r="P516" s="258"/>
      <c r="Q516" s="258"/>
      <c r="R516" s="259"/>
      <c r="S516" s="119"/>
      <c r="T516" s="165"/>
      <c r="U516" s="209"/>
      <c r="V516" s="104"/>
      <c r="W516" s="104"/>
      <c r="X516" s="209"/>
      <c r="Y516" s="209"/>
      <c r="Z516" s="209"/>
      <c r="AA516" s="209"/>
      <c r="AB516" s="209"/>
      <c r="AC516" s="209"/>
      <c r="AD516" s="209"/>
      <c r="AE516" s="209"/>
      <c r="AF516" s="209"/>
      <c r="AG516" s="209"/>
      <c r="AH516" s="209"/>
      <c r="AI516" s="209"/>
      <c r="AJ516" s="209"/>
      <c r="AK516" s="209"/>
      <c r="AL516" s="209"/>
      <c r="AM516" s="209"/>
    </row>
    <row r="517" ht="15.75" customHeight="1">
      <c r="A517" s="103"/>
      <c r="B517" s="103"/>
      <c r="C517" s="103"/>
      <c r="D517" s="103"/>
      <c r="E517" s="252"/>
      <c r="F517" s="252"/>
      <c r="G517" s="252"/>
      <c r="H517" s="232"/>
      <c r="I517" s="257"/>
      <c r="J517" s="258"/>
      <c r="K517" s="258"/>
      <c r="L517" s="258"/>
      <c r="M517" s="258"/>
      <c r="N517" s="258"/>
      <c r="O517" s="258"/>
      <c r="P517" s="258"/>
      <c r="Q517" s="258"/>
      <c r="R517" s="259"/>
      <c r="S517" s="112"/>
      <c r="T517" s="228"/>
      <c r="U517" s="209"/>
      <c r="V517" s="104"/>
      <c r="W517" s="104"/>
      <c r="X517" s="209"/>
      <c r="Y517" s="209"/>
      <c r="Z517" s="209"/>
      <c r="AA517" s="209"/>
      <c r="AB517" s="209"/>
      <c r="AC517" s="209"/>
      <c r="AD517" s="209"/>
      <c r="AE517" s="209"/>
      <c r="AF517" s="209"/>
      <c r="AG517" s="209"/>
      <c r="AH517" s="209"/>
      <c r="AI517" s="209"/>
      <c r="AJ517" s="209"/>
      <c r="AK517" s="209"/>
      <c r="AL517" s="209"/>
      <c r="AM517" s="209"/>
    </row>
    <row r="518" ht="15.75" customHeight="1">
      <c r="A518" s="252"/>
      <c r="B518" s="252"/>
      <c r="C518" s="252"/>
      <c r="D518" s="252"/>
      <c r="E518" s="252"/>
      <c r="F518" s="252"/>
      <c r="G518" s="252"/>
      <c r="H518" s="256"/>
      <c r="I518" s="257"/>
      <c r="J518" s="258"/>
      <c r="K518" s="258"/>
      <c r="L518" s="258"/>
      <c r="M518" s="258"/>
      <c r="N518" s="258"/>
      <c r="O518" s="258"/>
      <c r="P518" s="258"/>
      <c r="Q518" s="258"/>
      <c r="R518" s="259"/>
      <c r="S518" s="119"/>
      <c r="T518" s="165"/>
      <c r="U518" s="209"/>
      <c r="V518" s="104"/>
      <c r="W518" s="104"/>
      <c r="X518" s="209"/>
      <c r="Y518" s="209"/>
      <c r="Z518" s="209"/>
      <c r="AA518" s="209"/>
      <c r="AB518" s="209"/>
      <c r="AC518" s="209"/>
      <c r="AD518" s="209"/>
      <c r="AE518" s="209"/>
      <c r="AF518" s="209"/>
      <c r="AG518" s="209"/>
      <c r="AH518" s="209"/>
      <c r="AI518" s="209"/>
      <c r="AJ518" s="209"/>
      <c r="AK518" s="209"/>
      <c r="AL518" s="209"/>
      <c r="AM518" s="209"/>
    </row>
    <row r="519" ht="15.75" customHeight="1">
      <c r="A519" s="103"/>
      <c r="B519" s="103"/>
      <c r="C519" s="103"/>
      <c r="D519" s="103"/>
      <c r="E519" s="252"/>
      <c r="F519" s="252"/>
      <c r="G519" s="252"/>
      <c r="H519" s="232"/>
      <c r="I519" s="257"/>
      <c r="J519" s="258"/>
      <c r="K519" s="258"/>
      <c r="L519" s="258"/>
      <c r="M519" s="258"/>
      <c r="N519" s="258"/>
      <c r="O519" s="258"/>
      <c r="P519" s="258"/>
      <c r="Q519" s="258"/>
      <c r="R519" s="259"/>
      <c r="S519" s="112"/>
      <c r="T519" s="228"/>
      <c r="U519" s="209"/>
      <c r="V519" s="104"/>
      <c r="W519" s="104"/>
      <c r="X519" s="209"/>
      <c r="Y519" s="209"/>
      <c r="Z519" s="209"/>
      <c r="AA519" s="209"/>
      <c r="AB519" s="209"/>
      <c r="AC519" s="209"/>
      <c r="AD519" s="209"/>
      <c r="AE519" s="209"/>
      <c r="AF519" s="209"/>
      <c r="AG519" s="209"/>
      <c r="AH519" s="209"/>
      <c r="AI519" s="209"/>
      <c r="AJ519" s="209"/>
      <c r="AK519" s="209"/>
      <c r="AL519" s="209"/>
      <c r="AM519" s="209"/>
    </row>
    <row r="520" ht="15.75" customHeight="1">
      <c r="A520" s="252"/>
      <c r="B520" s="252"/>
      <c r="C520" s="252"/>
      <c r="D520" s="252"/>
      <c r="E520" s="252"/>
      <c r="F520" s="252"/>
      <c r="G520" s="252"/>
      <c r="H520" s="256"/>
      <c r="I520" s="257"/>
      <c r="J520" s="258"/>
      <c r="K520" s="258"/>
      <c r="L520" s="258"/>
      <c r="M520" s="258"/>
      <c r="N520" s="258"/>
      <c r="O520" s="258"/>
      <c r="P520" s="258"/>
      <c r="Q520" s="258"/>
      <c r="R520" s="259"/>
      <c r="S520" s="119"/>
      <c r="T520" s="165"/>
      <c r="U520" s="209"/>
      <c r="V520" s="104"/>
      <c r="W520" s="104"/>
      <c r="X520" s="209"/>
      <c r="Y520" s="209"/>
      <c r="Z520" s="209"/>
      <c r="AA520" s="209"/>
      <c r="AB520" s="209"/>
      <c r="AC520" s="209"/>
      <c r="AD520" s="209"/>
      <c r="AE520" s="209"/>
      <c r="AF520" s="209"/>
      <c r="AG520" s="209"/>
      <c r="AH520" s="209"/>
      <c r="AI520" s="209"/>
      <c r="AJ520" s="209"/>
      <c r="AK520" s="209"/>
      <c r="AL520" s="209"/>
      <c r="AM520" s="209"/>
    </row>
    <row r="521" ht="15.75" customHeight="1">
      <c r="A521" s="103"/>
      <c r="B521" s="103"/>
      <c r="C521" s="103"/>
      <c r="D521" s="103"/>
      <c r="E521" s="252"/>
      <c r="F521" s="252"/>
      <c r="G521" s="252"/>
      <c r="H521" s="232"/>
      <c r="I521" s="257"/>
      <c r="J521" s="258"/>
      <c r="K521" s="258"/>
      <c r="L521" s="258"/>
      <c r="M521" s="258"/>
      <c r="N521" s="258"/>
      <c r="O521" s="258"/>
      <c r="P521" s="258"/>
      <c r="Q521" s="258"/>
      <c r="R521" s="259"/>
      <c r="S521" s="112"/>
      <c r="T521" s="228"/>
      <c r="U521" s="209"/>
      <c r="V521" s="104"/>
      <c r="W521" s="104"/>
      <c r="X521" s="209"/>
      <c r="Y521" s="209"/>
      <c r="Z521" s="209"/>
      <c r="AA521" s="209"/>
      <c r="AB521" s="209"/>
      <c r="AC521" s="209"/>
      <c r="AD521" s="209"/>
      <c r="AE521" s="209"/>
      <c r="AF521" s="209"/>
      <c r="AG521" s="209"/>
      <c r="AH521" s="209"/>
      <c r="AI521" s="209"/>
      <c r="AJ521" s="209"/>
      <c r="AK521" s="209"/>
      <c r="AL521" s="209"/>
      <c r="AM521" s="209"/>
    </row>
    <row r="522" ht="15.75" customHeight="1">
      <c r="A522" s="252"/>
      <c r="B522" s="252"/>
      <c r="C522" s="252"/>
      <c r="D522" s="252"/>
      <c r="E522" s="252"/>
      <c r="F522" s="252"/>
      <c r="G522" s="252"/>
      <c r="H522" s="256"/>
      <c r="I522" s="257"/>
      <c r="J522" s="258"/>
      <c r="K522" s="258"/>
      <c r="L522" s="258"/>
      <c r="M522" s="258"/>
      <c r="N522" s="258"/>
      <c r="O522" s="258"/>
      <c r="P522" s="258"/>
      <c r="Q522" s="258"/>
      <c r="R522" s="259"/>
      <c r="S522" s="119"/>
      <c r="T522" s="165"/>
      <c r="U522" s="209"/>
      <c r="V522" s="104"/>
      <c r="W522" s="104"/>
      <c r="X522" s="209"/>
      <c r="Y522" s="209"/>
      <c r="Z522" s="209"/>
      <c r="AA522" s="209"/>
      <c r="AB522" s="209"/>
      <c r="AC522" s="209"/>
      <c r="AD522" s="209"/>
      <c r="AE522" s="209"/>
      <c r="AF522" s="209"/>
      <c r="AG522" s="209"/>
      <c r="AH522" s="209"/>
      <c r="AI522" s="209"/>
      <c r="AJ522" s="209"/>
      <c r="AK522" s="209"/>
      <c r="AL522" s="209"/>
      <c r="AM522" s="209"/>
    </row>
    <row r="523" ht="15.75" customHeight="1">
      <c r="A523" s="103"/>
      <c r="B523" s="103"/>
      <c r="C523" s="103"/>
      <c r="D523" s="103"/>
      <c r="E523" s="252"/>
      <c r="F523" s="252"/>
      <c r="G523" s="252"/>
      <c r="H523" s="232"/>
      <c r="I523" s="257"/>
      <c r="J523" s="258"/>
      <c r="K523" s="258"/>
      <c r="L523" s="258"/>
      <c r="M523" s="258"/>
      <c r="N523" s="258"/>
      <c r="O523" s="258"/>
      <c r="P523" s="258"/>
      <c r="Q523" s="258"/>
      <c r="R523" s="259"/>
      <c r="S523" s="112"/>
      <c r="T523" s="228"/>
      <c r="U523" s="209"/>
      <c r="V523" s="104"/>
      <c r="W523" s="104"/>
      <c r="X523" s="209"/>
      <c r="Y523" s="209"/>
      <c r="Z523" s="209"/>
      <c r="AA523" s="209"/>
      <c r="AB523" s="209"/>
      <c r="AC523" s="209"/>
      <c r="AD523" s="209"/>
      <c r="AE523" s="209"/>
      <c r="AF523" s="209"/>
      <c r="AG523" s="209"/>
      <c r="AH523" s="209"/>
      <c r="AI523" s="209"/>
      <c r="AJ523" s="209"/>
      <c r="AK523" s="209"/>
      <c r="AL523" s="209"/>
      <c r="AM523" s="209"/>
    </row>
    <row r="524" ht="15.75" customHeight="1">
      <c r="A524" s="252"/>
      <c r="B524" s="252"/>
      <c r="C524" s="252"/>
      <c r="D524" s="252"/>
      <c r="E524" s="252"/>
      <c r="F524" s="252"/>
      <c r="G524" s="252"/>
      <c r="H524" s="256"/>
      <c r="I524" s="257"/>
      <c r="J524" s="258"/>
      <c r="K524" s="258"/>
      <c r="L524" s="258"/>
      <c r="M524" s="258"/>
      <c r="N524" s="258"/>
      <c r="O524" s="258"/>
      <c r="P524" s="258"/>
      <c r="Q524" s="258"/>
      <c r="R524" s="259"/>
      <c r="S524" s="119"/>
      <c r="T524" s="165"/>
      <c r="U524" s="209"/>
      <c r="V524" s="104"/>
      <c r="W524" s="104"/>
      <c r="X524" s="209"/>
      <c r="Y524" s="209"/>
      <c r="Z524" s="209"/>
      <c r="AA524" s="209"/>
      <c r="AB524" s="209"/>
      <c r="AC524" s="209"/>
      <c r="AD524" s="209"/>
      <c r="AE524" s="209"/>
      <c r="AF524" s="209"/>
      <c r="AG524" s="209"/>
      <c r="AH524" s="209"/>
      <c r="AI524" s="209"/>
      <c r="AJ524" s="209"/>
      <c r="AK524" s="209"/>
      <c r="AL524" s="209"/>
      <c r="AM524" s="209"/>
    </row>
    <row r="525" ht="15.75" customHeight="1">
      <c r="A525" s="103"/>
      <c r="B525" s="103"/>
      <c r="C525" s="103"/>
      <c r="D525" s="103"/>
      <c r="E525" s="252"/>
      <c r="F525" s="252"/>
      <c r="G525" s="252"/>
      <c r="H525" s="232"/>
      <c r="I525" s="257"/>
      <c r="J525" s="258"/>
      <c r="K525" s="258"/>
      <c r="L525" s="258"/>
      <c r="M525" s="258"/>
      <c r="N525" s="258"/>
      <c r="O525" s="258"/>
      <c r="P525" s="258"/>
      <c r="Q525" s="258"/>
      <c r="R525" s="259"/>
      <c r="S525" s="112"/>
      <c r="T525" s="228"/>
      <c r="U525" s="209"/>
      <c r="V525" s="104"/>
      <c r="W525" s="104"/>
      <c r="X525" s="209"/>
      <c r="Y525" s="209"/>
      <c r="Z525" s="209"/>
      <c r="AA525" s="209"/>
      <c r="AB525" s="209"/>
      <c r="AC525" s="209"/>
      <c r="AD525" s="209"/>
      <c r="AE525" s="209"/>
      <c r="AF525" s="209"/>
      <c r="AG525" s="209"/>
      <c r="AH525" s="209"/>
      <c r="AI525" s="209"/>
      <c r="AJ525" s="209"/>
      <c r="AK525" s="209"/>
      <c r="AL525" s="209"/>
      <c r="AM525" s="209"/>
    </row>
    <row r="526" ht="15.75" customHeight="1">
      <c r="A526" s="272"/>
      <c r="B526" s="272"/>
      <c r="C526" s="272"/>
      <c r="D526" s="272"/>
      <c r="E526" s="272"/>
      <c r="F526" s="272"/>
      <c r="G526" s="272"/>
      <c r="H526" s="273"/>
      <c r="I526" s="261"/>
      <c r="J526" s="262"/>
      <c r="K526" s="262"/>
      <c r="L526" s="262"/>
      <c r="M526" s="262"/>
      <c r="N526" s="262"/>
      <c r="O526" s="262"/>
      <c r="P526" s="262"/>
      <c r="Q526" s="262"/>
      <c r="R526" s="263"/>
      <c r="S526" s="119"/>
      <c r="T526" s="165"/>
      <c r="U526" s="209"/>
      <c r="V526" s="104"/>
      <c r="W526" s="104"/>
      <c r="X526" s="209"/>
      <c r="Y526" s="209"/>
      <c r="Z526" s="209"/>
      <c r="AA526" s="209"/>
      <c r="AB526" s="209"/>
      <c r="AC526" s="209"/>
      <c r="AD526" s="209"/>
      <c r="AE526" s="209"/>
      <c r="AF526" s="209"/>
      <c r="AG526" s="209"/>
      <c r="AH526" s="209"/>
      <c r="AI526" s="209"/>
      <c r="AJ526" s="209"/>
      <c r="AK526" s="209"/>
      <c r="AL526" s="209"/>
      <c r="AM526" s="209"/>
    </row>
    <row r="527" ht="37.5" customHeight="1">
      <c r="A527" s="244"/>
      <c r="B527" s="96"/>
      <c r="C527" s="97"/>
      <c r="D527" s="245"/>
      <c r="E527" s="96"/>
      <c r="F527" s="96"/>
      <c r="G527" s="96"/>
      <c r="H527" s="96"/>
      <c r="I527" s="266"/>
      <c r="J527" s="127"/>
      <c r="K527" s="127"/>
      <c r="L527" s="119"/>
      <c r="M527" s="267" t="s">
        <v>306</v>
      </c>
      <c r="N527" s="127"/>
      <c r="O527" s="119"/>
      <c r="P527" s="267" t="s">
        <v>307</v>
      </c>
      <c r="Q527" s="127"/>
      <c r="R527" s="202"/>
      <c r="S527" s="246"/>
      <c r="T527" s="247"/>
      <c r="U527" s="248"/>
      <c r="V527" s="96"/>
      <c r="W527" s="96"/>
      <c r="X527" s="249"/>
      <c r="Y527" s="250"/>
      <c r="Z527" s="96"/>
      <c r="AA527" s="96"/>
      <c r="AB527" s="96"/>
      <c r="AC527" s="249"/>
      <c r="AD527" s="250"/>
      <c r="AE527" s="96"/>
      <c r="AF527" s="96"/>
      <c r="AG527" s="96"/>
      <c r="AH527" s="249"/>
      <c r="AI527" s="250"/>
      <c r="AJ527" s="96"/>
      <c r="AK527" s="97"/>
      <c r="AL527" s="250"/>
      <c r="AM527" s="97"/>
    </row>
    <row r="528" ht="15.75" customHeight="1">
      <c r="A528" s="213" t="s">
        <v>284</v>
      </c>
      <c r="B528" s="214" t="s">
        <v>29</v>
      </c>
      <c r="C528" s="214" t="s">
        <v>30</v>
      </c>
      <c r="D528" s="215" t="s">
        <v>32</v>
      </c>
      <c r="E528" s="5"/>
      <c r="F528" s="5"/>
      <c r="G528" s="6"/>
      <c r="H528" s="215" t="s">
        <v>33</v>
      </c>
      <c r="I528" s="216"/>
      <c r="J528" s="216"/>
      <c r="K528" s="216"/>
      <c r="L528" s="216"/>
      <c r="M528" s="216"/>
      <c r="N528" s="216"/>
      <c r="O528" s="216"/>
      <c r="P528" s="216"/>
      <c r="Q528" s="216"/>
      <c r="R528" s="216"/>
      <c r="S528" s="112"/>
      <c r="T528" s="228"/>
      <c r="U528" s="209"/>
      <c r="V528" s="104"/>
      <c r="W528" s="104"/>
      <c r="X528" s="209"/>
      <c r="Y528" s="209"/>
      <c r="Z528" s="209"/>
      <c r="AA528" s="209"/>
      <c r="AB528" s="209"/>
      <c r="AC528" s="209"/>
      <c r="AD528" s="209"/>
      <c r="AE528" s="209"/>
      <c r="AF528" s="209"/>
      <c r="AG528" s="209"/>
      <c r="AH528" s="209"/>
      <c r="AI528" s="209"/>
      <c r="AJ528" s="209"/>
      <c r="AK528" s="209"/>
      <c r="AL528" s="209"/>
      <c r="AM528" s="209"/>
    </row>
    <row r="529" ht="15.75" customHeight="1">
      <c r="A529" s="163"/>
      <c r="B529" s="105"/>
      <c r="C529" s="105"/>
      <c r="D529" s="164"/>
      <c r="E529" s="127"/>
      <c r="F529" s="127"/>
      <c r="G529" s="119"/>
      <c r="H529" s="164"/>
      <c r="I529" s="221"/>
      <c r="J529" s="221"/>
      <c r="K529" s="221"/>
      <c r="L529" s="221"/>
      <c r="M529" s="221"/>
      <c r="N529" s="221"/>
      <c r="O529" s="221"/>
      <c r="P529" s="221"/>
      <c r="Q529" s="221"/>
      <c r="R529" s="221"/>
      <c r="S529" s="119"/>
      <c r="T529" s="165"/>
      <c r="U529" s="209"/>
      <c r="V529" s="104"/>
      <c r="W529" s="104"/>
      <c r="X529" s="209"/>
      <c r="Y529" s="209"/>
      <c r="Z529" s="209"/>
      <c r="AA529" s="209"/>
      <c r="AB529" s="209"/>
      <c r="AC529" s="209"/>
      <c r="AD529" s="209"/>
      <c r="AE529" s="209"/>
      <c r="AF529" s="209"/>
      <c r="AG529" s="209"/>
      <c r="AH529" s="209"/>
      <c r="AI529" s="209"/>
      <c r="AJ529" s="209"/>
      <c r="AK529" s="209"/>
      <c r="AL529" s="209"/>
      <c r="AM529" s="209"/>
    </row>
    <row r="530" ht="15.75" customHeight="1">
      <c r="A530" s="103"/>
      <c r="B530" s="103"/>
      <c r="C530" s="103"/>
      <c r="D530" s="103"/>
      <c r="E530" s="252"/>
      <c r="F530" s="252"/>
      <c r="G530" s="252"/>
      <c r="H530" s="232"/>
      <c r="I530" s="253"/>
      <c r="J530" s="254"/>
      <c r="K530" s="254"/>
      <c r="L530" s="254"/>
      <c r="M530" s="254"/>
      <c r="N530" s="254"/>
      <c r="O530" s="254"/>
      <c r="P530" s="254"/>
      <c r="Q530" s="254"/>
      <c r="R530" s="255"/>
      <c r="S530" s="112"/>
      <c r="T530" s="228"/>
      <c r="U530" s="209"/>
      <c r="V530" s="104"/>
      <c r="W530" s="104"/>
      <c r="X530" s="209"/>
      <c r="Y530" s="209"/>
      <c r="Z530" s="209"/>
      <c r="AA530" s="209"/>
      <c r="AB530" s="209"/>
      <c r="AC530" s="209"/>
      <c r="AD530" s="209"/>
      <c r="AE530" s="209"/>
      <c r="AF530" s="209"/>
      <c r="AG530" s="209"/>
      <c r="AH530" s="209"/>
      <c r="AI530" s="209"/>
      <c r="AJ530" s="209"/>
      <c r="AK530" s="209"/>
      <c r="AL530" s="209"/>
      <c r="AM530" s="209"/>
    </row>
    <row r="531" ht="15.75" customHeight="1">
      <c r="A531" s="252"/>
      <c r="B531" s="252"/>
      <c r="C531" s="252"/>
      <c r="D531" s="252"/>
      <c r="E531" s="252"/>
      <c r="F531" s="252"/>
      <c r="G531" s="252"/>
      <c r="H531" s="256"/>
      <c r="I531" s="257"/>
      <c r="J531" s="258"/>
      <c r="K531" s="258"/>
      <c r="L531" s="258"/>
      <c r="M531" s="258"/>
      <c r="N531" s="258"/>
      <c r="O531" s="258"/>
      <c r="P531" s="258"/>
      <c r="Q531" s="258"/>
      <c r="R531" s="259"/>
      <c r="S531" s="119"/>
      <c r="T531" s="165"/>
      <c r="U531" s="209"/>
      <c r="V531" s="104"/>
      <c r="W531" s="104"/>
      <c r="X531" s="209"/>
      <c r="Y531" s="209"/>
      <c r="Z531" s="209"/>
      <c r="AA531" s="209"/>
      <c r="AB531" s="209"/>
      <c r="AC531" s="209"/>
      <c r="AD531" s="209"/>
      <c r="AE531" s="209"/>
      <c r="AF531" s="209"/>
      <c r="AG531" s="209"/>
      <c r="AH531" s="209"/>
      <c r="AI531" s="209"/>
      <c r="AJ531" s="209"/>
      <c r="AK531" s="209"/>
      <c r="AL531" s="209"/>
      <c r="AM531" s="209"/>
    </row>
    <row r="532" ht="15.75" customHeight="1">
      <c r="A532" s="103"/>
      <c r="B532" s="103"/>
      <c r="C532" s="103"/>
      <c r="D532" s="103"/>
      <c r="E532" s="252"/>
      <c r="F532" s="252"/>
      <c r="G532" s="252"/>
      <c r="H532" s="232"/>
      <c r="I532" s="257"/>
      <c r="J532" s="258"/>
      <c r="K532" s="258"/>
      <c r="L532" s="258"/>
      <c r="M532" s="258"/>
      <c r="N532" s="258"/>
      <c r="O532" s="258"/>
      <c r="P532" s="258"/>
      <c r="Q532" s="258"/>
      <c r="R532" s="259"/>
      <c r="S532" s="112"/>
      <c r="T532" s="228"/>
      <c r="U532" s="209"/>
      <c r="V532" s="104"/>
      <c r="W532" s="104"/>
      <c r="X532" s="209"/>
      <c r="Y532" s="209"/>
      <c r="Z532" s="209"/>
      <c r="AA532" s="209"/>
      <c r="AB532" s="209"/>
      <c r="AC532" s="209"/>
      <c r="AD532" s="209"/>
      <c r="AE532" s="209"/>
      <c r="AF532" s="209"/>
      <c r="AG532" s="209"/>
      <c r="AH532" s="209"/>
      <c r="AI532" s="209"/>
      <c r="AJ532" s="209"/>
      <c r="AK532" s="209"/>
      <c r="AL532" s="209"/>
      <c r="AM532" s="209"/>
    </row>
    <row r="533" ht="15.75" customHeight="1">
      <c r="A533" s="252"/>
      <c r="B533" s="252"/>
      <c r="C533" s="252"/>
      <c r="D533" s="252"/>
      <c r="E533" s="252"/>
      <c r="F533" s="252"/>
      <c r="G533" s="252"/>
      <c r="H533" s="256"/>
      <c r="I533" s="257"/>
      <c r="J533" s="258"/>
      <c r="K533" s="258"/>
      <c r="L533" s="258"/>
      <c r="M533" s="258"/>
      <c r="N533" s="258"/>
      <c r="O533" s="258"/>
      <c r="P533" s="258"/>
      <c r="Q533" s="258"/>
      <c r="R533" s="259"/>
      <c r="S533" s="119"/>
      <c r="T533" s="165"/>
      <c r="U533" s="209"/>
      <c r="V533" s="104"/>
      <c r="W533" s="104"/>
      <c r="X533" s="209"/>
      <c r="Y533" s="209"/>
      <c r="Z533" s="209"/>
      <c r="AA533" s="209"/>
      <c r="AB533" s="209"/>
      <c r="AC533" s="209"/>
      <c r="AD533" s="209"/>
      <c r="AE533" s="209"/>
      <c r="AF533" s="209"/>
      <c r="AG533" s="209"/>
      <c r="AH533" s="209"/>
      <c r="AI533" s="209"/>
      <c r="AJ533" s="209"/>
      <c r="AK533" s="209"/>
      <c r="AL533" s="209"/>
      <c r="AM533" s="209"/>
    </row>
    <row r="534" ht="15.75" customHeight="1">
      <c r="A534" s="103"/>
      <c r="B534" s="103"/>
      <c r="C534" s="103"/>
      <c r="D534" s="103"/>
      <c r="E534" s="252"/>
      <c r="F534" s="252"/>
      <c r="G534" s="252"/>
      <c r="H534" s="232"/>
      <c r="I534" s="257"/>
      <c r="J534" s="258"/>
      <c r="K534" s="258"/>
      <c r="L534" s="258"/>
      <c r="M534" s="258"/>
      <c r="N534" s="258"/>
      <c r="O534" s="258"/>
      <c r="P534" s="258"/>
      <c r="Q534" s="258"/>
      <c r="R534" s="259"/>
      <c r="S534" s="112"/>
      <c r="T534" s="228"/>
      <c r="U534" s="209"/>
      <c r="V534" s="104"/>
      <c r="W534" s="104"/>
      <c r="X534" s="209"/>
      <c r="Y534" s="209"/>
      <c r="Z534" s="209"/>
      <c r="AA534" s="209"/>
      <c r="AB534" s="209"/>
      <c r="AC534" s="209"/>
      <c r="AD534" s="209"/>
      <c r="AE534" s="209"/>
      <c r="AF534" s="209"/>
      <c r="AG534" s="209"/>
      <c r="AH534" s="209"/>
      <c r="AI534" s="209"/>
      <c r="AJ534" s="209"/>
      <c r="AK534" s="209"/>
      <c r="AL534" s="209"/>
      <c r="AM534" s="209"/>
    </row>
    <row r="535" ht="15.75" customHeight="1">
      <c r="A535" s="252"/>
      <c r="B535" s="252"/>
      <c r="C535" s="252"/>
      <c r="D535" s="252"/>
      <c r="E535" s="252"/>
      <c r="F535" s="252"/>
      <c r="G535" s="252"/>
      <c r="H535" s="256"/>
      <c r="I535" s="257"/>
      <c r="J535" s="258"/>
      <c r="K535" s="258"/>
      <c r="L535" s="258"/>
      <c r="M535" s="258"/>
      <c r="N535" s="258"/>
      <c r="O535" s="258"/>
      <c r="P535" s="258"/>
      <c r="Q535" s="258"/>
      <c r="R535" s="259"/>
      <c r="S535" s="119"/>
      <c r="T535" s="165"/>
      <c r="U535" s="209"/>
      <c r="V535" s="104"/>
      <c r="W535" s="104"/>
      <c r="X535" s="209"/>
      <c r="Y535" s="209"/>
      <c r="Z535" s="209"/>
      <c r="AA535" s="209"/>
      <c r="AB535" s="209"/>
      <c r="AC535" s="209"/>
      <c r="AD535" s="209"/>
      <c r="AE535" s="209"/>
      <c r="AF535" s="209"/>
      <c r="AG535" s="209"/>
      <c r="AH535" s="209"/>
      <c r="AI535" s="209"/>
      <c r="AJ535" s="209"/>
      <c r="AK535" s="209"/>
      <c r="AL535" s="209"/>
      <c r="AM535" s="209"/>
    </row>
    <row r="536" ht="15.75" customHeight="1">
      <c r="A536" s="103"/>
      <c r="B536" s="103"/>
      <c r="C536" s="103"/>
      <c r="D536" s="103"/>
      <c r="E536" s="252"/>
      <c r="F536" s="252"/>
      <c r="G536" s="252"/>
      <c r="H536" s="232"/>
      <c r="I536" s="257"/>
      <c r="J536" s="258"/>
      <c r="K536" s="258"/>
      <c r="L536" s="258"/>
      <c r="M536" s="258"/>
      <c r="N536" s="258"/>
      <c r="O536" s="258"/>
      <c r="P536" s="258"/>
      <c r="Q536" s="258"/>
      <c r="R536" s="259"/>
      <c r="S536" s="112"/>
      <c r="T536" s="228"/>
      <c r="U536" s="209"/>
      <c r="V536" s="104"/>
      <c r="W536" s="104"/>
      <c r="X536" s="209"/>
      <c r="Y536" s="209"/>
      <c r="Z536" s="209"/>
      <c r="AA536" s="209"/>
      <c r="AB536" s="209"/>
      <c r="AC536" s="209"/>
      <c r="AD536" s="209"/>
      <c r="AE536" s="209"/>
      <c r="AF536" s="209"/>
      <c r="AG536" s="209"/>
      <c r="AH536" s="209"/>
      <c r="AI536" s="209"/>
      <c r="AJ536" s="209"/>
      <c r="AK536" s="209"/>
      <c r="AL536" s="209"/>
      <c r="AM536" s="209"/>
    </row>
    <row r="537" ht="15.75" customHeight="1">
      <c r="A537" s="252"/>
      <c r="B537" s="252"/>
      <c r="C537" s="252"/>
      <c r="D537" s="252"/>
      <c r="E537" s="252"/>
      <c r="F537" s="252"/>
      <c r="G537" s="252"/>
      <c r="H537" s="256"/>
      <c r="I537" s="257"/>
      <c r="J537" s="258"/>
      <c r="K537" s="258"/>
      <c r="L537" s="258"/>
      <c r="M537" s="258"/>
      <c r="N537" s="258"/>
      <c r="O537" s="258"/>
      <c r="P537" s="258"/>
      <c r="Q537" s="258"/>
      <c r="R537" s="259"/>
      <c r="S537" s="119"/>
      <c r="T537" s="165"/>
      <c r="U537" s="209"/>
      <c r="V537" s="104"/>
      <c r="W537" s="104"/>
      <c r="X537" s="209"/>
      <c r="Y537" s="209"/>
      <c r="Z537" s="209"/>
      <c r="AA537" s="209"/>
      <c r="AB537" s="209"/>
      <c r="AC537" s="209"/>
      <c r="AD537" s="209"/>
      <c r="AE537" s="209"/>
      <c r="AF537" s="209"/>
      <c r="AG537" s="209"/>
      <c r="AH537" s="209"/>
      <c r="AI537" s="209"/>
      <c r="AJ537" s="209"/>
      <c r="AK537" s="209"/>
      <c r="AL537" s="209"/>
      <c r="AM537" s="209"/>
    </row>
    <row r="538" ht="15.75" customHeight="1">
      <c r="A538" s="103"/>
      <c r="B538" s="103"/>
      <c r="C538" s="103"/>
      <c r="D538" s="103"/>
      <c r="E538" s="252"/>
      <c r="F538" s="252"/>
      <c r="G538" s="252"/>
      <c r="H538" s="232"/>
      <c r="I538" s="257"/>
      <c r="J538" s="258"/>
      <c r="K538" s="258"/>
      <c r="L538" s="258"/>
      <c r="M538" s="258"/>
      <c r="N538" s="258"/>
      <c r="O538" s="258"/>
      <c r="P538" s="258"/>
      <c r="Q538" s="258"/>
      <c r="R538" s="259"/>
      <c r="S538" s="112"/>
      <c r="T538" s="228"/>
      <c r="U538" s="209"/>
      <c r="V538" s="104"/>
      <c r="W538" s="104"/>
      <c r="X538" s="209"/>
      <c r="Y538" s="209"/>
      <c r="Z538" s="209"/>
      <c r="AA538" s="209"/>
      <c r="AB538" s="209"/>
      <c r="AC538" s="209"/>
      <c r="AD538" s="209"/>
      <c r="AE538" s="209"/>
      <c r="AF538" s="209"/>
      <c r="AG538" s="209"/>
      <c r="AH538" s="209"/>
      <c r="AI538" s="209"/>
      <c r="AJ538" s="209"/>
      <c r="AK538" s="209"/>
      <c r="AL538" s="209"/>
      <c r="AM538" s="209"/>
    </row>
    <row r="539" ht="15.75" customHeight="1">
      <c r="A539" s="252"/>
      <c r="B539" s="252"/>
      <c r="C539" s="252"/>
      <c r="D539" s="252"/>
      <c r="E539" s="252"/>
      <c r="F539" s="252"/>
      <c r="G539" s="252"/>
      <c r="H539" s="256"/>
      <c r="I539" s="257"/>
      <c r="J539" s="258"/>
      <c r="K539" s="258"/>
      <c r="L539" s="258"/>
      <c r="M539" s="258"/>
      <c r="N539" s="258"/>
      <c r="O539" s="258"/>
      <c r="P539" s="258"/>
      <c r="Q539" s="258"/>
      <c r="R539" s="259"/>
      <c r="S539" s="119"/>
      <c r="T539" s="165"/>
      <c r="U539" s="209"/>
      <c r="V539" s="104"/>
      <c r="W539" s="104"/>
      <c r="X539" s="209"/>
      <c r="Y539" s="209"/>
      <c r="Z539" s="209"/>
      <c r="AA539" s="209"/>
      <c r="AB539" s="209"/>
      <c r="AC539" s="209"/>
      <c r="AD539" s="209"/>
      <c r="AE539" s="209"/>
      <c r="AF539" s="209"/>
      <c r="AG539" s="209"/>
      <c r="AH539" s="209"/>
      <c r="AI539" s="209"/>
      <c r="AJ539" s="209"/>
      <c r="AK539" s="209"/>
      <c r="AL539" s="209"/>
      <c r="AM539" s="209"/>
    </row>
    <row r="540" ht="15.75" customHeight="1">
      <c r="A540" s="103"/>
      <c r="B540" s="103"/>
      <c r="C540" s="103"/>
      <c r="D540" s="103"/>
      <c r="E540" s="252"/>
      <c r="F540" s="252"/>
      <c r="G540" s="252"/>
      <c r="H540" s="232"/>
      <c r="I540" s="257"/>
      <c r="J540" s="258"/>
      <c r="K540" s="258"/>
      <c r="L540" s="258"/>
      <c r="M540" s="258"/>
      <c r="N540" s="258"/>
      <c r="O540" s="258"/>
      <c r="P540" s="258"/>
      <c r="Q540" s="258"/>
      <c r="R540" s="259"/>
      <c r="S540" s="112"/>
      <c r="T540" s="228"/>
      <c r="U540" s="209"/>
      <c r="V540" s="104"/>
      <c r="W540" s="104"/>
      <c r="X540" s="209"/>
      <c r="Y540" s="209"/>
      <c r="Z540" s="209"/>
      <c r="AA540" s="209"/>
      <c r="AB540" s="209"/>
      <c r="AC540" s="209"/>
      <c r="AD540" s="209"/>
      <c r="AE540" s="209"/>
      <c r="AF540" s="209"/>
      <c r="AG540" s="209"/>
      <c r="AH540" s="209"/>
      <c r="AI540" s="209"/>
      <c r="AJ540" s="209"/>
      <c r="AK540" s="209"/>
      <c r="AL540" s="209"/>
      <c r="AM540" s="209"/>
    </row>
    <row r="541" ht="15.75" customHeight="1">
      <c r="A541" s="252"/>
      <c r="B541" s="252"/>
      <c r="C541" s="252"/>
      <c r="D541" s="252"/>
      <c r="E541" s="252"/>
      <c r="F541" s="252"/>
      <c r="G541" s="252"/>
      <c r="H541" s="256"/>
      <c r="I541" s="257"/>
      <c r="J541" s="258"/>
      <c r="K541" s="258"/>
      <c r="L541" s="258"/>
      <c r="M541" s="258"/>
      <c r="N541" s="258"/>
      <c r="O541" s="258"/>
      <c r="P541" s="258"/>
      <c r="Q541" s="258"/>
      <c r="R541" s="259"/>
      <c r="S541" s="119"/>
      <c r="T541" s="165"/>
      <c r="U541" s="209"/>
      <c r="V541" s="104"/>
      <c r="W541" s="104"/>
      <c r="X541" s="209"/>
      <c r="Y541" s="209"/>
      <c r="Z541" s="209"/>
      <c r="AA541" s="209"/>
      <c r="AB541" s="209"/>
      <c r="AC541" s="209"/>
      <c r="AD541" s="209"/>
      <c r="AE541" s="209"/>
      <c r="AF541" s="209"/>
      <c r="AG541" s="209"/>
      <c r="AH541" s="209"/>
      <c r="AI541" s="209"/>
      <c r="AJ541" s="209"/>
      <c r="AK541" s="209"/>
      <c r="AL541" s="209"/>
      <c r="AM541" s="209"/>
    </row>
    <row r="542" ht="15.75" customHeight="1">
      <c r="A542" s="103"/>
      <c r="B542" s="103"/>
      <c r="C542" s="103"/>
      <c r="D542" s="103"/>
      <c r="E542" s="252"/>
      <c r="F542" s="252"/>
      <c r="G542" s="252"/>
      <c r="H542" s="232"/>
      <c r="I542" s="257"/>
      <c r="J542" s="258"/>
      <c r="K542" s="258"/>
      <c r="L542" s="258"/>
      <c r="M542" s="258"/>
      <c r="N542" s="258"/>
      <c r="O542" s="258"/>
      <c r="P542" s="258"/>
      <c r="Q542" s="258"/>
      <c r="R542" s="259"/>
      <c r="S542" s="112"/>
      <c r="T542" s="228"/>
      <c r="U542" s="209"/>
      <c r="V542" s="104"/>
      <c r="W542" s="104"/>
      <c r="X542" s="209"/>
      <c r="Y542" s="209"/>
      <c r="Z542" s="209"/>
      <c r="AA542" s="209"/>
      <c r="AB542" s="209"/>
      <c r="AC542" s="209"/>
      <c r="AD542" s="209"/>
      <c r="AE542" s="209"/>
      <c r="AF542" s="209"/>
      <c r="AG542" s="209"/>
      <c r="AH542" s="209"/>
      <c r="AI542" s="209"/>
      <c r="AJ542" s="209"/>
      <c r="AK542" s="209"/>
      <c r="AL542" s="209"/>
      <c r="AM542" s="209"/>
    </row>
    <row r="543" ht="15.75" customHeight="1">
      <c r="A543" s="252"/>
      <c r="B543" s="252"/>
      <c r="C543" s="252"/>
      <c r="D543" s="252"/>
      <c r="E543" s="252"/>
      <c r="F543" s="252"/>
      <c r="G543" s="252"/>
      <c r="H543" s="256"/>
      <c r="I543" s="257"/>
      <c r="J543" s="258"/>
      <c r="K543" s="258"/>
      <c r="L543" s="258"/>
      <c r="M543" s="258"/>
      <c r="N543" s="258"/>
      <c r="O543" s="258"/>
      <c r="P543" s="258"/>
      <c r="Q543" s="258"/>
      <c r="R543" s="259"/>
      <c r="S543" s="119"/>
      <c r="T543" s="165"/>
      <c r="U543" s="209"/>
      <c r="V543" s="104"/>
      <c r="W543" s="104"/>
      <c r="X543" s="209"/>
      <c r="Y543" s="209"/>
      <c r="Z543" s="209"/>
      <c r="AA543" s="209"/>
      <c r="AB543" s="209"/>
      <c r="AC543" s="209"/>
      <c r="AD543" s="209"/>
      <c r="AE543" s="209"/>
      <c r="AF543" s="209"/>
      <c r="AG543" s="209"/>
      <c r="AH543" s="209"/>
      <c r="AI543" s="209"/>
      <c r="AJ543" s="209"/>
      <c r="AK543" s="209"/>
      <c r="AL543" s="209"/>
      <c r="AM543" s="209"/>
    </row>
    <row r="544" ht="15.75" customHeight="1">
      <c r="A544" s="103"/>
      <c r="B544" s="103"/>
      <c r="C544" s="103"/>
      <c r="D544" s="103"/>
      <c r="E544" s="252"/>
      <c r="F544" s="252"/>
      <c r="G544" s="252"/>
      <c r="H544" s="232"/>
      <c r="I544" s="257"/>
      <c r="J544" s="258"/>
      <c r="K544" s="258"/>
      <c r="L544" s="258"/>
      <c r="M544" s="258"/>
      <c r="N544" s="258"/>
      <c r="O544" s="258"/>
      <c r="P544" s="258"/>
      <c r="Q544" s="258"/>
      <c r="R544" s="259"/>
      <c r="S544" s="112"/>
      <c r="T544" s="228"/>
      <c r="U544" s="209"/>
      <c r="V544" s="104"/>
      <c r="W544" s="104"/>
      <c r="X544" s="209"/>
      <c r="Y544" s="209"/>
      <c r="Z544" s="209"/>
      <c r="AA544" s="209"/>
      <c r="AB544" s="209"/>
      <c r="AC544" s="209"/>
      <c r="AD544" s="209"/>
      <c r="AE544" s="209"/>
      <c r="AF544" s="209"/>
      <c r="AG544" s="209"/>
      <c r="AH544" s="209"/>
      <c r="AI544" s="209"/>
      <c r="AJ544" s="209"/>
      <c r="AK544" s="209"/>
      <c r="AL544" s="209"/>
      <c r="AM544" s="209"/>
    </row>
    <row r="545" ht="15.75" customHeight="1">
      <c r="A545" s="252"/>
      <c r="B545" s="252"/>
      <c r="C545" s="252"/>
      <c r="D545" s="252"/>
      <c r="E545" s="252"/>
      <c r="F545" s="252"/>
      <c r="G545" s="252"/>
      <c r="H545" s="256"/>
      <c r="I545" s="257"/>
      <c r="J545" s="258"/>
      <c r="K545" s="258"/>
      <c r="L545" s="258"/>
      <c r="M545" s="258"/>
      <c r="N545" s="258"/>
      <c r="O545" s="258"/>
      <c r="P545" s="258"/>
      <c r="Q545" s="258"/>
      <c r="R545" s="259"/>
      <c r="S545" s="119"/>
      <c r="T545" s="165"/>
      <c r="U545" s="209"/>
      <c r="V545" s="104"/>
      <c r="W545" s="104"/>
      <c r="X545" s="209"/>
      <c r="Y545" s="209"/>
      <c r="Z545" s="209"/>
      <c r="AA545" s="209"/>
      <c r="AB545" s="209"/>
      <c r="AC545" s="209"/>
      <c r="AD545" s="209"/>
      <c r="AE545" s="209"/>
      <c r="AF545" s="209"/>
      <c r="AG545" s="209"/>
      <c r="AH545" s="209"/>
      <c r="AI545" s="209"/>
      <c r="AJ545" s="209"/>
      <c r="AK545" s="209"/>
      <c r="AL545" s="209"/>
      <c r="AM545" s="209"/>
    </row>
    <row r="546" ht="15.75" customHeight="1">
      <c r="A546" s="103"/>
      <c r="B546" s="103"/>
      <c r="C546" s="103"/>
      <c r="D546" s="103"/>
      <c r="E546" s="252"/>
      <c r="F546" s="252"/>
      <c r="G546" s="252"/>
      <c r="H546" s="232"/>
      <c r="I546" s="257"/>
      <c r="J546" s="258"/>
      <c r="K546" s="258"/>
      <c r="L546" s="258"/>
      <c r="M546" s="258"/>
      <c r="N546" s="258"/>
      <c r="O546" s="258"/>
      <c r="P546" s="258"/>
      <c r="Q546" s="258"/>
      <c r="R546" s="259"/>
      <c r="S546" s="112"/>
      <c r="T546" s="228"/>
      <c r="U546" s="209"/>
      <c r="V546" s="104"/>
      <c r="W546" s="104"/>
      <c r="X546" s="209"/>
      <c r="Y546" s="209"/>
      <c r="Z546" s="209"/>
      <c r="AA546" s="209"/>
      <c r="AB546" s="209"/>
      <c r="AC546" s="209"/>
      <c r="AD546" s="209"/>
      <c r="AE546" s="209"/>
      <c r="AF546" s="209"/>
      <c r="AG546" s="209"/>
      <c r="AH546" s="209"/>
      <c r="AI546" s="209"/>
      <c r="AJ546" s="209"/>
      <c r="AK546" s="209"/>
      <c r="AL546" s="209"/>
      <c r="AM546" s="209"/>
    </row>
    <row r="547" ht="15.75" customHeight="1">
      <c r="A547" s="252"/>
      <c r="B547" s="252"/>
      <c r="C547" s="252"/>
      <c r="D547" s="252"/>
      <c r="E547" s="252"/>
      <c r="F547" s="252"/>
      <c r="G547" s="252"/>
      <c r="H547" s="256"/>
      <c r="I547" s="257"/>
      <c r="J547" s="258"/>
      <c r="K547" s="258"/>
      <c r="L547" s="258"/>
      <c r="M547" s="258"/>
      <c r="N547" s="258"/>
      <c r="O547" s="258"/>
      <c r="P547" s="258"/>
      <c r="Q547" s="258"/>
      <c r="R547" s="259"/>
      <c r="S547" s="119"/>
      <c r="T547" s="165"/>
      <c r="U547" s="209"/>
      <c r="V547" s="104"/>
      <c r="W547" s="104"/>
      <c r="X547" s="209"/>
      <c r="Y547" s="209"/>
      <c r="Z547" s="209"/>
      <c r="AA547" s="209"/>
      <c r="AB547" s="209"/>
      <c r="AC547" s="209"/>
      <c r="AD547" s="209"/>
      <c r="AE547" s="209"/>
      <c r="AF547" s="209"/>
      <c r="AG547" s="209"/>
      <c r="AH547" s="209"/>
      <c r="AI547" s="209"/>
      <c r="AJ547" s="209"/>
      <c r="AK547" s="209"/>
      <c r="AL547" s="209"/>
      <c r="AM547" s="209"/>
    </row>
    <row r="548" ht="15.75" customHeight="1">
      <c r="A548" s="103"/>
      <c r="B548" s="103"/>
      <c r="C548" s="103"/>
      <c r="D548" s="103"/>
      <c r="E548" s="252"/>
      <c r="F548" s="252"/>
      <c r="G548" s="252"/>
      <c r="H548" s="232"/>
      <c r="I548" s="257"/>
      <c r="J548" s="258"/>
      <c r="K548" s="258"/>
      <c r="L548" s="258"/>
      <c r="M548" s="258"/>
      <c r="N548" s="258"/>
      <c r="O548" s="258"/>
      <c r="P548" s="258"/>
      <c r="Q548" s="258"/>
      <c r="R548" s="259"/>
      <c r="S548" s="112"/>
      <c r="T548" s="228"/>
      <c r="U548" s="209"/>
      <c r="V548" s="104"/>
      <c r="W548" s="104"/>
      <c r="X548" s="209"/>
      <c r="Y548" s="209"/>
      <c r="Z548" s="209"/>
      <c r="AA548" s="209"/>
      <c r="AB548" s="209"/>
      <c r="AC548" s="209"/>
      <c r="AD548" s="209"/>
      <c r="AE548" s="209"/>
      <c r="AF548" s="209"/>
      <c r="AG548" s="209"/>
      <c r="AH548" s="209"/>
      <c r="AI548" s="209"/>
      <c r="AJ548" s="209"/>
      <c r="AK548" s="209"/>
      <c r="AL548" s="209"/>
      <c r="AM548" s="209"/>
    </row>
    <row r="549" ht="15.75" customHeight="1">
      <c r="A549" s="252"/>
      <c r="B549" s="252"/>
      <c r="C549" s="252"/>
      <c r="D549" s="252"/>
      <c r="E549" s="252"/>
      <c r="F549" s="252"/>
      <c r="G549" s="252"/>
      <c r="H549" s="256"/>
      <c r="I549" s="257"/>
      <c r="J549" s="258"/>
      <c r="K549" s="258"/>
      <c r="L549" s="258"/>
      <c r="M549" s="258"/>
      <c r="N549" s="258"/>
      <c r="O549" s="258"/>
      <c r="P549" s="258"/>
      <c r="Q549" s="258"/>
      <c r="R549" s="259"/>
      <c r="S549" s="119"/>
      <c r="T549" s="165"/>
      <c r="U549" s="209"/>
      <c r="V549" s="104"/>
      <c r="W549" s="104"/>
      <c r="X549" s="209"/>
      <c r="Y549" s="209"/>
      <c r="Z549" s="209"/>
      <c r="AA549" s="209"/>
      <c r="AB549" s="209"/>
      <c r="AC549" s="209"/>
      <c r="AD549" s="209"/>
      <c r="AE549" s="209"/>
      <c r="AF549" s="209"/>
      <c r="AG549" s="209"/>
      <c r="AH549" s="209"/>
      <c r="AI549" s="209"/>
      <c r="AJ549" s="209"/>
      <c r="AK549" s="209"/>
      <c r="AL549" s="209"/>
      <c r="AM549" s="209"/>
    </row>
    <row r="550" ht="15.75" customHeight="1">
      <c r="A550" s="103"/>
      <c r="B550" s="103"/>
      <c r="C550" s="103"/>
      <c r="D550" s="103"/>
      <c r="E550" s="252"/>
      <c r="F550" s="252"/>
      <c r="G550" s="252"/>
      <c r="H550" s="232"/>
      <c r="I550" s="257"/>
      <c r="J550" s="258"/>
      <c r="K550" s="258"/>
      <c r="L550" s="258"/>
      <c r="M550" s="258"/>
      <c r="N550" s="258"/>
      <c r="O550" s="258"/>
      <c r="P550" s="258"/>
      <c r="Q550" s="258"/>
      <c r="R550" s="259"/>
      <c r="S550" s="112"/>
      <c r="T550" s="228"/>
      <c r="U550" s="209"/>
      <c r="V550" s="104"/>
      <c r="W550" s="104"/>
      <c r="X550" s="209"/>
      <c r="Y550" s="209"/>
      <c r="Z550" s="209"/>
      <c r="AA550" s="209"/>
      <c r="AB550" s="209"/>
      <c r="AC550" s="209"/>
      <c r="AD550" s="209"/>
      <c r="AE550" s="209"/>
      <c r="AF550" s="209"/>
      <c r="AG550" s="209"/>
      <c r="AH550" s="209"/>
      <c r="AI550" s="209"/>
      <c r="AJ550" s="209"/>
      <c r="AK550" s="209"/>
      <c r="AL550" s="209"/>
      <c r="AM550" s="209"/>
    </row>
    <row r="551" ht="15.75" customHeight="1">
      <c r="A551" s="252"/>
      <c r="B551" s="252"/>
      <c r="C551" s="252"/>
      <c r="D551" s="252"/>
      <c r="E551" s="252"/>
      <c r="F551" s="252"/>
      <c r="G551" s="252"/>
      <c r="H551" s="256"/>
      <c r="I551" s="257"/>
      <c r="J551" s="258"/>
      <c r="K551" s="258"/>
      <c r="L551" s="258"/>
      <c r="M551" s="258"/>
      <c r="N551" s="258"/>
      <c r="O551" s="258"/>
      <c r="P551" s="258"/>
      <c r="Q551" s="258"/>
      <c r="R551" s="259"/>
      <c r="S551" s="119"/>
      <c r="T551" s="165"/>
      <c r="U551" s="209"/>
      <c r="V551" s="104"/>
      <c r="W551" s="104"/>
      <c r="X551" s="209"/>
      <c r="Y551" s="209"/>
      <c r="Z551" s="209"/>
      <c r="AA551" s="209"/>
      <c r="AB551" s="209"/>
      <c r="AC551" s="209"/>
      <c r="AD551" s="209"/>
      <c r="AE551" s="209"/>
      <c r="AF551" s="209"/>
      <c r="AG551" s="209"/>
      <c r="AH551" s="209"/>
      <c r="AI551" s="209"/>
      <c r="AJ551" s="209"/>
      <c r="AK551" s="209"/>
      <c r="AL551" s="209"/>
      <c r="AM551" s="209"/>
    </row>
    <row r="552" ht="15.75" customHeight="1">
      <c r="A552" s="103"/>
      <c r="B552" s="103"/>
      <c r="C552" s="103"/>
      <c r="D552" s="103"/>
      <c r="E552" s="252"/>
      <c r="F552" s="252"/>
      <c r="G552" s="252"/>
      <c r="H552" s="232"/>
      <c r="I552" s="257"/>
      <c r="J552" s="258"/>
      <c r="K552" s="258"/>
      <c r="L552" s="258"/>
      <c r="M552" s="258"/>
      <c r="N552" s="258"/>
      <c r="O552" s="258"/>
      <c r="P552" s="258"/>
      <c r="Q552" s="258"/>
      <c r="R552" s="259"/>
      <c r="S552" s="112"/>
      <c r="T552" s="228"/>
      <c r="U552" s="209"/>
      <c r="V552" s="104"/>
      <c r="W552" s="104"/>
      <c r="X552" s="209"/>
      <c r="Y552" s="209"/>
      <c r="Z552" s="209"/>
      <c r="AA552" s="209"/>
      <c r="AB552" s="209"/>
      <c r="AC552" s="209"/>
      <c r="AD552" s="209"/>
      <c r="AE552" s="209"/>
      <c r="AF552" s="209"/>
      <c r="AG552" s="209"/>
      <c r="AH552" s="209"/>
      <c r="AI552" s="209"/>
      <c r="AJ552" s="209"/>
      <c r="AK552" s="209"/>
      <c r="AL552" s="209"/>
      <c r="AM552" s="209"/>
    </row>
    <row r="553" ht="15.75" customHeight="1">
      <c r="A553" s="252"/>
      <c r="B553" s="252"/>
      <c r="C553" s="252"/>
      <c r="D553" s="252"/>
      <c r="E553" s="252"/>
      <c r="F553" s="252"/>
      <c r="G553" s="252"/>
      <c r="H553" s="256"/>
      <c r="I553" s="257"/>
      <c r="J553" s="258"/>
      <c r="K553" s="258"/>
      <c r="L553" s="258"/>
      <c r="M553" s="258"/>
      <c r="N553" s="258"/>
      <c r="O553" s="258"/>
      <c r="P553" s="258"/>
      <c r="Q553" s="258"/>
      <c r="R553" s="259"/>
      <c r="S553" s="119"/>
      <c r="T553" s="165"/>
      <c r="U553" s="209"/>
      <c r="V553" s="104"/>
      <c r="W553" s="104"/>
      <c r="X553" s="209"/>
      <c r="Y553" s="209"/>
      <c r="Z553" s="209"/>
      <c r="AA553" s="209"/>
      <c r="AB553" s="209"/>
      <c r="AC553" s="209"/>
      <c r="AD553" s="209"/>
      <c r="AE553" s="209"/>
      <c r="AF553" s="209"/>
      <c r="AG553" s="209"/>
      <c r="AH553" s="209"/>
      <c r="AI553" s="209"/>
      <c r="AJ553" s="209"/>
      <c r="AK553" s="209"/>
      <c r="AL553" s="209"/>
      <c r="AM553" s="209"/>
    </row>
    <row r="554" ht="15.75" customHeight="1">
      <c r="A554" s="103"/>
      <c r="B554" s="103"/>
      <c r="C554" s="103"/>
      <c r="D554" s="103"/>
      <c r="E554" s="252"/>
      <c r="F554" s="252"/>
      <c r="G554" s="252"/>
      <c r="H554" s="232"/>
      <c r="I554" s="257"/>
      <c r="J554" s="258"/>
      <c r="K554" s="258"/>
      <c r="L554" s="258"/>
      <c r="M554" s="258"/>
      <c r="N554" s="258"/>
      <c r="O554" s="258"/>
      <c r="P554" s="258"/>
      <c r="Q554" s="258"/>
      <c r="R554" s="259"/>
      <c r="S554" s="112"/>
      <c r="T554" s="228"/>
      <c r="U554" s="209"/>
      <c r="V554" s="104"/>
      <c r="W554" s="104"/>
      <c r="X554" s="209"/>
      <c r="Y554" s="209"/>
      <c r="Z554" s="209"/>
      <c r="AA554" s="209"/>
      <c r="AB554" s="209"/>
      <c r="AC554" s="209"/>
      <c r="AD554" s="209"/>
      <c r="AE554" s="209"/>
      <c r="AF554" s="209"/>
      <c r="AG554" s="209"/>
      <c r="AH554" s="209"/>
      <c r="AI554" s="209"/>
      <c r="AJ554" s="209"/>
      <c r="AK554" s="209"/>
      <c r="AL554" s="209"/>
      <c r="AM554" s="209"/>
    </row>
    <row r="555" ht="15.75" customHeight="1">
      <c r="A555" s="252"/>
      <c r="B555" s="252"/>
      <c r="C555" s="252"/>
      <c r="D555" s="252"/>
      <c r="E555" s="252"/>
      <c r="F555" s="252"/>
      <c r="G555" s="252"/>
      <c r="H555" s="256"/>
      <c r="I555" s="257"/>
      <c r="J555" s="258"/>
      <c r="K555" s="258"/>
      <c r="L555" s="258"/>
      <c r="M555" s="258"/>
      <c r="N555" s="258"/>
      <c r="O555" s="258"/>
      <c r="P555" s="258"/>
      <c r="Q555" s="258"/>
      <c r="R555" s="259"/>
      <c r="S555" s="119"/>
      <c r="T555" s="165"/>
      <c r="U555" s="209"/>
      <c r="V555" s="104"/>
      <c r="W555" s="104"/>
      <c r="X555" s="209"/>
      <c r="Y555" s="209"/>
      <c r="Z555" s="209"/>
      <c r="AA555" s="209"/>
      <c r="AB555" s="209"/>
      <c r="AC555" s="209"/>
      <c r="AD555" s="209"/>
      <c r="AE555" s="209"/>
      <c r="AF555" s="209"/>
      <c r="AG555" s="209"/>
      <c r="AH555" s="209"/>
      <c r="AI555" s="209"/>
      <c r="AJ555" s="209"/>
      <c r="AK555" s="209"/>
      <c r="AL555" s="209"/>
      <c r="AM555" s="209"/>
    </row>
    <row r="556" ht="15.75" customHeight="1">
      <c r="A556" s="103"/>
      <c r="B556" s="103"/>
      <c r="C556" s="103"/>
      <c r="D556" s="103"/>
      <c r="E556" s="252"/>
      <c r="F556" s="252"/>
      <c r="G556" s="252"/>
      <c r="H556" s="232"/>
      <c r="I556" s="257"/>
      <c r="J556" s="258"/>
      <c r="K556" s="258"/>
      <c r="L556" s="258"/>
      <c r="M556" s="258"/>
      <c r="N556" s="258"/>
      <c r="O556" s="258"/>
      <c r="P556" s="258"/>
      <c r="Q556" s="258"/>
      <c r="R556" s="259"/>
      <c r="S556" s="112"/>
      <c r="T556" s="228"/>
      <c r="U556" s="209"/>
      <c r="V556" s="104"/>
      <c r="W556" s="104"/>
      <c r="X556" s="209"/>
      <c r="Y556" s="209"/>
      <c r="Z556" s="209"/>
      <c r="AA556" s="209"/>
      <c r="AB556" s="209"/>
      <c r="AC556" s="209"/>
      <c r="AD556" s="209"/>
      <c r="AE556" s="209"/>
      <c r="AF556" s="209"/>
      <c r="AG556" s="209"/>
      <c r="AH556" s="209"/>
      <c r="AI556" s="209"/>
      <c r="AJ556" s="209"/>
      <c r="AK556" s="209"/>
      <c r="AL556" s="209"/>
      <c r="AM556" s="209"/>
    </row>
    <row r="557" ht="15.75" customHeight="1">
      <c r="A557" s="252"/>
      <c r="B557" s="252"/>
      <c r="C557" s="252"/>
      <c r="D557" s="252"/>
      <c r="E557" s="252"/>
      <c r="F557" s="252"/>
      <c r="G557" s="252"/>
      <c r="H557" s="256"/>
      <c r="I557" s="257"/>
      <c r="J557" s="258"/>
      <c r="K557" s="258"/>
      <c r="L557" s="258"/>
      <c r="M557" s="258"/>
      <c r="N557" s="258"/>
      <c r="O557" s="258"/>
      <c r="P557" s="258"/>
      <c r="Q557" s="258"/>
      <c r="R557" s="259"/>
      <c r="S557" s="119"/>
      <c r="T557" s="165"/>
      <c r="U557" s="209"/>
      <c r="V557" s="104"/>
      <c r="W557" s="104"/>
      <c r="X557" s="209"/>
      <c r="Y557" s="209"/>
      <c r="Z557" s="209"/>
      <c r="AA557" s="209"/>
      <c r="AB557" s="209"/>
      <c r="AC557" s="209"/>
      <c r="AD557" s="209"/>
      <c r="AE557" s="209"/>
      <c r="AF557" s="209"/>
      <c r="AG557" s="209"/>
      <c r="AH557" s="209"/>
      <c r="AI557" s="209"/>
      <c r="AJ557" s="209"/>
      <c r="AK557" s="209"/>
      <c r="AL557" s="209"/>
      <c r="AM557" s="209"/>
    </row>
    <row r="558" ht="15.75" customHeight="1">
      <c r="A558" s="103"/>
      <c r="B558" s="103"/>
      <c r="C558" s="103"/>
      <c r="D558" s="103"/>
      <c r="E558" s="252"/>
      <c r="F558" s="252"/>
      <c r="G558" s="252"/>
      <c r="H558" s="232"/>
      <c r="I558" s="257"/>
      <c r="J558" s="258"/>
      <c r="K558" s="258"/>
      <c r="L558" s="258"/>
      <c r="M558" s="258"/>
      <c r="N558" s="258"/>
      <c r="O558" s="258"/>
      <c r="P558" s="258"/>
      <c r="Q558" s="258"/>
      <c r="R558" s="259"/>
      <c r="S558" s="112"/>
      <c r="T558" s="228"/>
      <c r="U558" s="209"/>
      <c r="V558" s="104"/>
      <c r="W558" s="104"/>
      <c r="X558" s="209"/>
      <c r="Y558" s="209"/>
      <c r="Z558" s="209"/>
      <c r="AA558" s="209"/>
      <c r="AB558" s="209"/>
      <c r="AC558" s="209"/>
      <c r="AD558" s="209"/>
      <c r="AE558" s="209"/>
      <c r="AF558" s="209"/>
      <c r="AG558" s="209"/>
      <c r="AH558" s="209"/>
      <c r="AI558" s="209"/>
      <c r="AJ558" s="209"/>
      <c r="AK558" s="209"/>
      <c r="AL558" s="209"/>
      <c r="AM558" s="209"/>
    </row>
    <row r="559" ht="15.75" customHeight="1">
      <c r="A559" s="252"/>
      <c r="B559" s="252"/>
      <c r="C559" s="252"/>
      <c r="D559" s="252"/>
      <c r="E559" s="252"/>
      <c r="F559" s="252"/>
      <c r="G559" s="252"/>
      <c r="H559" s="256"/>
      <c r="I559" s="257"/>
      <c r="J559" s="258"/>
      <c r="K559" s="258"/>
      <c r="L559" s="258"/>
      <c r="M559" s="258"/>
      <c r="N559" s="258"/>
      <c r="O559" s="258"/>
      <c r="P559" s="258"/>
      <c r="Q559" s="258"/>
      <c r="R559" s="259"/>
      <c r="S559" s="119"/>
      <c r="T559" s="165"/>
      <c r="U559" s="209"/>
      <c r="V559" s="104"/>
      <c r="W559" s="104"/>
      <c r="X559" s="209"/>
      <c r="Y559" s="209"/>
      <c r="Z559" s="209"/>
      <c r="AA559" s="209"/>
      <c r="AB559" s="209"/>
      <c r="AC559" s="209"/>
      <c r="AD559" s="209"/>
      <c r="AE559" s="209"/>
      <c r="AF559" s="209"/>
      <c r="AG559" s="209"/>
      <c r="AH559" s="209"/>
      <c r="AI559" s="209"/>
      <c r="AJ559" s="209"/>
      <c r="AK559" s="209"/>
      <c r="AL559" s="209"/>
      <c r="AM559" s="209"/>
    </row>
    <row r="560" ht="15.75" customHeight="1">
      <c r="A560" s="103"/>
      <c r="B560" s="103"/>
      <c r="C560" s="103"/>
      <c r="D560" s="103"/>
      <c r="E560" s="252"/>
      <c r="F560" s="252"/>
      <c r="G560" s="252"/>
      <c r="H560" s="232"/>
      <c r="I560" s="257"/>
      <c r="J560" s="258"/>
      <c r="K560" s="258"/>
      <c r="L560" s="258"/>
      <c r="M560" s="258"/>
      <c r="N560" s="258"/>
      <c r="O560" s="258"/>
      <c r="P560" s="258"/>
      <c r="Q560" s="258"/>
      <c r="R560" s="259"/>
      <c r="S560" s="112"/>
      <c r="T560" s="228"/>
      <c r="U560" s="209"/>
      <c r="V560" s="104"/>
      <c r="W560" s="104"/>
      <c r="X560" s="209"/>
      <c r="Y560" s="209"/>
      <c r="Z560" s="209"/>
      <c r="AA560" s="209"/>
      <c r="AB560" s="209"/>
      <c r="AC560" s="209"/>
      <c r="AD560" s="209"/>
      <c r="AE560" s="209"/>
      <c r="AF560" s="209"/>
      <c r="AG560" s="209"/>
      <c r="AH560" s="209"/>
      <c r="AI560" s="209"/>
      <c r="AJ560" s="209"/>
      <c r="AK560" s="209"/>
      <c r="AL560" s="209"/>
      <c r="AM560" s="209"/>
    </row>
    <row r="561" ht="15.75" customHeight="1">
      <c r="A561" s="252"/>
      <c r="B561" s="252"/>
      <c r="C561" s="252"/>
      <c r="D561" s="252"/>
      <c r="E561" s="252"/>
      <c r="F561" s="252"/>
      <c r="G561" s="252"/>
      <c r="H561" s="256"/>
      <c r="I561" s="261"/>
      <c r="J561" s="262"/>
      <c r="K561" s="262"/>
      <c r="L561" s="262"/>
      <c r="M561" s="262"/>
      <c r="N561" s="262"/>
      <c r="O561" s="262"/>
      <c r="P561" s="262"/>
      <c r="Q561" s="262"/>
      <c r="R561" s="263"/>
      <c r="S561" s="119"/>
      <c r="T561" s="165"/>
      <c r="U561" s="209"/>
      <c r="V561" s="104"/>
      <c r="W561" s="104"/>
      <c r="X561" s="209"/>
      <c r="Y561" s="209"/>
      <c r="Z561" s="209"/>
      <c r="AA561" s="209"/>
      <c r="AB561" s="209"/>
      <c r="AC561" s="209"/>
      <c r="AD561" s="209"/>
      <c r="AE561" s="209"/>
      <c r="AF561" s="209"/>
      <c r="AG561" s="209"/>
      <c r="AH561" s="209"/>
      <c r="AI561" s="209"/>
      <c r="AJ561" s="209"/>
      <c r="AK561" s="209"/>
      <c r="AL561" s="209"/>
      <c r="AM561" s="209"/>
    </row>
    <row r="562" ht="37.5" customHeight="1">
      <c r="A562" s="244"/>
      <c r="B562" s="96"/>
      <c r="C562" s="97"/>
      <c r="D562" s="245"/>
      <c r="E562" s="96"/>
      <c r="F562" s="96"/>
      <c r="G562" s="96"/>
      <c r="H562" s="96"/>
      <c r="I562" s="266"/>
      <c r="J562" s="127"/>
      <c r="K562" s="127"/>
      <c r="L562" s="119"/>
      <c r="M562" s="267" t="s">
        <v>306</v>
      </c>
      <c r="N562" s="127"/>
      <c r="O562" s="119"/>
      <c r="P562" s="267" t="s">
        <v>307</v>
      </c>
      <c r="Q562" s="127"/>
      <c r="R562" s="202"/>
      <c r="S562" s="246"/>
      <c r="T562" s="247"/>
      <c r="U562" s="248"/>
      <c r="V562" s="96"/>
      <c r="W562" s="96"/>
      <c r="X562" s="249"/>
      <c r="Y562" s="250"/>
      <c r="Z562" s="96"/>
      <c r="AA562" s="96"/>
      <c r="AB562" s="96"/>
      <c r="AC562" s="249"/>
      <c r="AD562" s="250"/>
      <c r="AE562" s="96"/>
      <c r="AF562" s="96"/>
      <c r="AG562" s="96"/>
      <c r="AH562" s="249"/>
      <c r="AI562" s="250"/>
      <c r="AJ562" s="96"/>
      <c r="AK562" s="97"/>
      <c r="AL562" s="250"/>
      <c r="AM562" s="97"/>
    </row>
    <row r="563" ht="15.75" customHeight="1">
      <c r="A563" s="213" t="s">
        <v>284</v>
      </c>
      <c r="B563" s="214" t="s">
        <v>29</v>
      </c>
      <c r="C563" s="214" t="s">
        <v>30</v>
      </c>
      <c r="D563" s="215" t="s">
        <v>32</v>
      </c>
      <c r="E563" s="5"/>
      <c r="F563" s="5"/>
      <c r="G563" s="6"/>
      <c r="H563" s="215" t="s">
        <v>33</v>
      </c>
      <c r="I563" s="216"/>
      <c r="J563" s="216"/>
      <c r="K563" s="216"/>
      <c r="L563" s="216"/>
      <c r="M563" s="216"/>
      <c r="N563" s="216"/>
      <c r="O563" s="216"/>
      <c r="P563" s="216"/>
      <c r="Q563" s="216"/>
      <c r="R563" s="216"/>
      <c r="S563" s="112"/>
      <c r="T563" s="228"/>
      <c r="U563" s="209"/>
      <c r="V563" s="104"/>
      <c r="W563" s="104"/>
      <c r="X563" s="209"/>
      <c r="Y563" s="209"/>
      <c r="Z563" s="209"/>
      <c r="AA563" s="209"/>
      <c r="AB563" s="209"/>
      <c r="AC563" s="209"/>
      <c r="AD563" s="209"/>
      <c r="AE563" s="209"/>
      <c r="AF563" s="209"/>
      <c r="AG563" s="209"/>
      <c r="AH563" s="209"/>
      <c r="AI563" s="209"/>
      <c r="AJ563" s="209"/>
      <c r="AK563" s="209"/>
      <c r="AL563" s="209"/>
      <c r="AM563" s="209"/>
    </row>
    <row r="564" ht="15.75" customHeight="1">
      <c r="A564" s="163"/>
      <c r="B564" s="105"/>
      <c r="C564" s="105"/>
      <c r="D564" s="164"/>
      <c r="E564" s="127"/>
      <c r="F564" s="127"/>
      <c r="G564" s="119"/>
      <c r="H564" s="164"/>
      <c r="I564" s="221"/>
      <c r="J564" s="221"/>
      <c r="K564" s="221"/>
      <c r="L564" s="221"/>
      <c r="M564" s="221"/>
      <c r="N564" s="221"/>
      <c r="O564" s="221"/>
      <c r="P564" s="221"/>
      <c r="Q564" s="221"/>
      <c r="R564" s="221"/>
      <c r="S564" s="119"/>
      <c r="T564" s="165"/>
      <c r="U564" s="209"/>
      <c r="V564" s="104"/>
      <c r="W564" s="104"/>
      <c r="X564" s="209"/>
      <c r="Y564" s="209"/>
      <c r="Z564" s="209"/>
      <c r="AA564" s="209"/>
      <c r="AB564" s="209"/>
      <c r="AC564" s="209"/>
      <c r="AD564" s="209"/>
      <c r="AE564" s="209"/>
      <c r="AF564" s="209"/>
      <c r="AG564" s="209"/>
      <c r="AH564" s="209"/>
      <c r="AI564" s="209"/>
      <c r="AJ564" s="209"/>
      <c r="AK564" s="209"/>
      <c r="AL564" s="209"/>
      <c r="AM564" s="209"/>
    </row>
    <row r="565" ht="15.75" customHeight="1">
      <c r="A565" s="103"/>
      <c r="B565" s="103"/>
      <c r="C565" s="103"/>
      <c r="D565" s="103"/>
      <c r="E565" s="252"/>
      <c r="F565" s="252"/>
      <c r="G565" s="252"/>
      <c r="H565" s="232"/>
      <c r="I565" s="253"/>
      <c r="J565" s="254"/>
      <c r="K565" s="254"/>
      <c r="L565" s="254"/>
      <c r="M565" s="254"/>
      <c r="N565" s="254"/>
      <c r="O565" s="254"/>
      <c r="P565" s="254"/>
      <c r="Q565" s="254"/>
      <c r="R565" s="255"/>
      <c r="S565" s="112"/>
      <c r="T565" s="228"/>
      <c r="U565" s="209"/>
      <c r="V565" s="104"/>
      <c r="W565" s="104"/>
      <c r="X565" s="209"/>
      <c r="Y565" s="209"/>
      <c r="Z565" s="209"/>
      <c r="AA565" s="209"/>
      <c r="AB565" s="209"/>
      <c r="AC565" s="209"/>
      <c r="AD565" s="209"/>
      <c r="AE565" s="209"/>
      <c r="AF565" s="209"/>
      <c r="AG565" s="209"/>
      <c r="AH565" s="209"/>
      <c r="AI565" s="209"/>
      <c r="AJ565" s="209"/>
      <c r="AK565" s="209"/>
      <c r="AL565" s="209"/>
      <c r="AM565" s="209"/>
    </row>
    <row r="566" ht="15.75" customHeight="1">
      <c r="A566" s="252"/>
      <c r="B566" s="252"/>
      <c r="C566" s="252"/>
      <c r="D566" s="252"/>
      <c r="E566" s="252"/>
      <c r="F566" s="252"/>
      <c r="G566" s="252"/>
      <c r="H566" s="256"/>
      <c r="I566" s="257"/>
      <c r="J566" s="258"/>
      <c r="K566" s="258"/>
      <c r="L566" s="258"/>
      <c r="M566" s="258"/>
      <c r="N566" s="258"/>
      <c r="O566" s="258"/>
      <c r="P566" s="258"/>
      <c r="Q566" s="258"/>
      <c r="R566" s="259"/>
      <c r="S566" s="119"/>
      <c r="T566" s="165"/>
      <c r="U566" s="209"/>
      <c r="V566" s="104"/>
      <c r="W566" s="104"/>
      <c r="X566" s="209"/>
      <c r="Y566" s="209"/>
      <c r="Z566" s="209"/>
      <c r="AA566" s="209"/>
      <c r="AB566" s="209"/>
      <c r="AC566" s="209"/>
      <c r="AD566" s="209"/>
      <c r="AE566" s="209"/>
      <c r="AF566" s="209"/>
      <c r="AG566" s="209"/>
      <c r="AH566" s="209"/>
      <c r="AI566" s="209"/>
      <c r="AJ566" s="209"/>
      <c r="AK566" s="209"/>
      <c r="AL566" s="209"/>
      <c r="AM566" s="209"/>
    </row>
    <row r="567" ht="15.75" customHeight="1">
      <c r="A567" s="103"/>
      <c r="B567" s="103"/>
      <c r="C567" s="103"/>
      <c r="D567" s="103"/>
      <c r="E567" s="252"/>
      <c r="F567" s="252"/>
      <c r="G567" s="252"/>
      <c r="H567" s="232"/>
      <c r="I567" s="257"/>
      <c r="J567" s="258"/>
      <c r="K567" s="258"/>
      <c r="L567" s="258"/>
      <c r="M567" s="258"/>
      <c r="N567" s="258"/>
      <c r="O567" s="258"/>
      <c r="P567" s="258"/>
      <c r="Q567" s="258"/>
      <c r="R567" s="259"/>
      <c r="S567" s="112"/>
      <c r="T567" s="228"/>
      <c r="U567" s="209"/>
      <c r="V567" s="104"/>
      <c r="W567" s="104"/>
      <c r="X567" s="209"/>
      <c r="Y567" s="209"/>
      <c r="Z567" s="209"/>
      <c r="AA567" s="209"/>
      <c r="AB567" s="209"/>
      <c r="AC567" s="209"/>
      <c r="AD567" s="209"/>
      <c r="AE567" s="209"/>
      <c r="AF567" s="209"/>
      <c r="AG567" s="209"/>
      <c r="AH567" s="209"/>
      <c r="AI567" s="209"/>
      <c r="AJ567" s="209"/>
      <c r="AK567" s="209"/>
      <c r="AL567" s="209"/>
      <c r="AM567" s="209"/>
    </row>
    <row r="568" ht="15.75" customHeight="1">
      <c r="A568" s="252"/>
      <c r="B568" s="252"/>
      <c r="C568" s="252"/>
      <c r="D568" s="252"/>
      <c r="E568" s="252"/>
      <c r="F568" s="252"/>
      <c r="G568" s="252"/>
      <c r="H568" s="256"/>
      <c r="I568" s="257"/>
      <c r="J568" s="258"/>
      <c r="K568" s="258"/>
      <c r="L568" s="258"/>
      <c r="M568" s="258"/>
      <c r="N568" s="258"/>
      <c r="O568" s="258"/>
      <c r="P568" s="258"/>
      <c r="Q568" s="258"/>
      <c r="R568" s="259"/>
      <c r="S568" s="119"/>
      <c r="T568" s="165"/>
      <c r="U568" s="209"/>
      <c r="V568" s="104"/>
      <c r="W568" s="104"/>
      <c r="X568" s="209"/>
      <c r="Y568" s="209"/>
      <c r="Z568" s="209"/>
      <c r="AA568" s="209"/>
      <c r="AB568" s="209"/>
      <c r="AC568" s="209"/>
      <c r="AD568" s="209"/>
      <c r="AE568" s="209"/>
      <c r="AF568" s="209"/>
      <c r="AG568" s="209"/>
      <c r="AH568" s="209"/>
      <c r="AI568" s="209"/>
      <c r="AJ568" s="209"/>
      <c r="AK568" s="209"/>
      <c r="AL568" s="209"/>
      <c r="AM568" s="209"/>
    </row>
    <row r="569" ht="15.75" customHeight="1">
      <c r="A569" s="103"/>
      <c r="B569" s="103"/>
      <c r="C569" s="103"/>
      <c r="D569" s="103"/>
      <c r="E569" s="252"/>
      <c r="F569" s="252"/>
      <c r="G569" s="252"/>
      <c r="H569" s="232"/>
      <c r="I569" s="257"/>
      <c r="J569" s="258"/>
      <c r="K569" s="258"/>
      <c r="L569" s="258"/>
      <c r="M569" s="258"/>
      <c r="N569" s="258"/>
      <c r="O569" s="258"/>
      <c r="P569" s="258"/>
      <c r="Q569" s="258"/>
      <c r="R569" s="259"/>
      <c r="S569" s="112"/>
      <c r="T569" s="228"/>
      <c r="U569" s="209"/>
      <c r="V569" s="104"/>
      <c r="W569" s="104"/>
      <c r="X569" s="209"/>
      <c r="Y569" s="209"/>
      <c r="Z569" s="209"/>
      <c r="AA569" s="209"/>
      <c r="AB569" s="209"/>
      <c r="AC569" s="209"/>
      <c r="AD569" s="209"/>
      <c r="AE569" s="209"/>
      <c r="AF569" s="209"/>
      <c r="AG569" s="209"/>
      <c r="AH569" s="209"/>
      <c r="AI569" s="209"/>
      <c r="AJ569" s="209"/>
      <c r="AK569" s="209"/>
      <c r="AL569" s="209"/>
      <c r="AM569" s="209"/>
    </row>
    <row r="570" ht="15.75" customHeight="1">
      <c r="A570" s="252"/>
      <c r="B570" s="252"/>
      <c r="C570" s="252"/>
      <c r="D570" s="252"/>
      <c r="E570" s="252"/>
      <c r="F570" s="252"/>
      <c r="G570" s="252"/>
      <c r="H570" s="256"/>
      <c r="I570" s="257"/>
      <c r="J570" s="258"/>
      <c r="K570" s="258"/>
      <c r="L570" s="258"/>
      <c r="M570" s="258"/>
      <c r="N570" s="258"/>
      <c r="O570" s="258"/>
      <c r="P570" s="258"/>
      <c r="Q570" s="258"/>
      <c r="R570" s="259"/>
      <c r="S570" s="119"/>
      <c r="T570" s="165"/>
      <c r="U570" s="209"/>
      <c r="V570" s="104"/>
      <c r="W570" s="104"/>
      <c r="X570" s="209"/>
      <c r="Y570" s="209"/>
      <c r="Z570" s="209"/>
      <c r="AA570" s="209"/>
      <c r="AB570" s="209"/>
      <c r="AC570" s="209"/>
      <c r="AD570" s="209"/>
      <c r="AE570" s="209"/>
      <c r="AF570" s="209"/>
      <c r="AG570" s="209"/>
      <c r="AH570" s="209"/>
      <c r="AI570" s="209"/>
      <c r="AJ570" s="209"/>
      <c r="AK570" s="209"/>
      <c r="AL570" s="209"/>
      <c r="AM570" s="209"/>
    </row>
    <row r="571" ht="15.75" customHeight="1">
      <c r="A571" s="103"/>
      <c r="B571" s="103"/>
      <c r="C571" s="103"/>
      <c r="D571" s="103"/>
      <c r="E571" s="252"/>
      <c r="F571" s="252"/>
      <c r="G571" s="252"/>
      <c r="H571" s="232"/>
      <c r="I571" s="257"/>
      <c r="J571" s="258"/>
      <c r="K571" s="258"/>
      <c r="L571" s="258"/>
      <c r="M571" s="258"/>
      <c r="N571" s="258"/>
      <c r="O571" s="258"/>
      <c r="P571" s="258"/>
      <c r="Q571" s="258"/>
      <c r="R571" s="259"/>
      <c r="S571" s="112"/>
      <c r="T571" s="228"/>
      <c r="U571" s="209"/>
      <c r="V571" s="104"/>
      <c r="W571" s="104"/>
      <c r="X571" s="209"/>
      <c r="Y571" s="209"/>
      <c r="Z571" s="209"/>
      <c r="AA571" s="209"/>
      <c r="AB571" s="209"/>
      <c r="AC571" s="209"/>
      <c r="AD571" s="209"/>
      <c r="AE571" s="209"/>
      <c r="AF571" s="209"/>
      <c r="AG571" s="209"/>
      <c r="AH571" s="209"/>
      <c r="AI571" s="209"/>
      <c r="AJ571" s="209"/>
      <c r="AK571" s="209"/>
      <c r="AL571" s="209"/>
      <c r="AM571" s="209"/>
    </row>
    <row r="572" ht="15.75" customHeight="1">
      <c r="A572" s="252"/>
      <c r="B572" s="252"/>
      <c r="C572" s="252"/>
      <c r="D572" s="252"/>
      <c r="E572" s="252"/>
      <c r="F572" s="252"/>
      <c r="G572" s="252"/>
      <c r="H572" s="256"/>
      <c r="I572" s="257"/>
      <c r="J572" s="258"/>
      <c r="K572" s="258"/>
      <c r="L572" s="258"/>
      <c r="M572" s="258"/>
      <c r="N572" s="258"/>
      <c r="O572" s="258"/>
      <c r="P572" s="258"/>
      <c r="Q572" s="258"/>
      <c r="R572" s="259"/>
      <c r="S572" s="119"/>
      <c r="T572" s="165"/>
      <c r="U572" s="209"/>
      <c r="V572" s="104"/>
      <c r="W572" s="104"/>
      <c r="X572" s="209"/>
      <c r="Y572" s="209"/>
      <c r="Z572" s="209"/>
      <c r="AA572" s="209"/>
      <c r="AB572" s="209"/>
      <c r="AC572" s="209"/>
      <c r="AD572" s="209"/>
      <c r="AE572" s="209"/>
      <c r="AF572" s="209"/>
      <c r="AG572" s="209"/>
      <c r="AH572" s="209"/>
      <c r="AI572" s="209"/>
      <c r="AJ572" s="209"/>
      <c r="AK572" s="209"/>
      <c r="AL572" s="209"/>
      <c r="AM572" s="209"/>
    </row>
    <row r="573" ht="15.75" customHeight="1">
      <c r="A573" s="103"/>
      <c r="B573" s="103"/>
      <c r="C573" s="103"/>
      <c r="D573" s="103"/>
      <c r="E573" s="252"/>
      <c r="F573" s="252"/>
      <c r="G573" s="252"/>
      <c r="H573" s="232"/>
      <c r="I573" s="257"/>
      <c r="J573" s="258"/>
      <c r="K573" s="258"/>
      <c r="L573" s="258"/>
      <c r="M573" s="258"/>
      <c r="N573" s="258"/>
      <c r="O573" s="258"/>
      <c r="P573" s="258"/>
      <c r="Q573" s="258"/>
      <c r="R573" s="259"/>
      <c r="S573" s="112"/>
      <c r="T573" s="228"/>
      <c r="U573" s="209"/>
      <c r="V573" s="104"/>
      <c r="W573" s="104"/>
      <c r="X573" s="209"/>
      <c r="Y573" s="209"/>
      <c r="Z573" s="209"/>
      <c r="AA573" s="209"/>
      <c r="AB573" s="209"/>
      <c r="AC573" s="209"/>
      <c r="AD573" s="209"/>
      <c r="AE573" s="209"/>
      <c r="AF573" s="209"/>
      <c r="AG573" s="209"/>
      <c r="AH573" s="209"/>
      <c r="AI573" s="209"/>
      <c r="AJ573" s="209"/>
      <c r="AK573" s="209"/>
      <c r="AL573" s="209"/>
      <c r="AM573" s="209"/>
    </row>
    <row r="574" ht="15.75" customHeight="1">
      <c r="A574" s="252"/>
      <c r="B574" s="252"/>
      <c r="C574" s="252"/>
      <c r="D574" s="252"/>
      <c r="E574" s="252"/>
      <c r="F574" s="252"/>
      <c r="G574" s="252"/>
      <c r="H574" s="256"/>
      <c r="I574" s="257"/>
      <c r="J574" s="258"/>
      <c r="K574" s="258"/>
      <c r="L574" s="258"/>
      <c r="M574" s="258"/>
      <c r="N574" s="258"/>
      <c r="O574" s="258"/>
      <c r="P574" s="258"/>
      <c r="Q574" s="258"/>
      <c r="R574" s="259"/>
      <c r="S574" s="119"/>
      <c r="T574" s="165"/>
      <c r="U574" s="209"/>
      <c r="V574" s="104"/>
      <c r="W574" s="104"/>
      <c r="X574" s="209"/>
      <c r="Y574" s="209"/>
      <c r="Z574" s="209"/>
      <c r="AA574" s="209"/>
      <c r="AB574" s="209"/>
      <c r="AC574" s="209"/>
      <c r="AD574" s="209"/>
      <c r="AE574" s="209"/>
      <c r="AF574" s="209"/>
      <c r="AG574" s="209"/>
      <c r="AH574" s="209"/>
      <c r="AI574" s="209"/>
      <c r="AJ574" s="209"/>
      <c r="AK574" s="209"/>
      <c r="AL574" s="209"/>
      <c r="AM574" s="209"/>
    </row>
    <row r="575" ht="15.75" customHeight="1">
      <c r="A575" s="103"/>
      <c r="B575" s="103"/>
      <c r="C575" s="103"/>
      <c r="D575" s="103"/>
      <c r="E575" s="252"/>
      <c r="F575" s="252"/>
      <c r="G575" s="252"/>
      <c r="H575" s="232"/>
      <c r="I575" s="257"/>
      <c r="J575" s="258"/>
      <c r="K575" s="258"/>
      <c r="L575" s="258"/>
      <c r="M575" s="258"/>
      <c r="N575" s="258"/>
      <c r="O575" s="258"/>
      <c r="P575" s="258"/>
      <c r="Q575" s="258"/>
      <c r="R575" s="259"/>
      <c r="S575" s="112"/>
      <c r="T575" s="228"/>
      <c r="U575" s="209"/>
      <c r="V575" s="104"/>
      <c r="W575" s="104"/>
      <c r="X575" s="209"/>
      <c r="Y575" s="209"/>
      <c r="Z575" s="209"/>
      <c r="AA575" s="209"/>
      <c r="AB575" s="209"/>
      <c r="AC575" s="209"/>
      <c r="AD575" s="209"/>
      <c r="AE575" s="209"/>
      <c r="AF575" s="209"/>
      <c r="AG575" s="209"/>
      <c r="AH575" s="209"/>
      <c r="AI575" s="209"/>
      <c r="AJ575" s="209"/>
      <c r="AK575" s="209"/>
      <c r="AL575" s="209"/>
      <c r="AM575" s="209"/>
    </row>
    <row r="576" ht="15.75" customHeight="1">
      <c r="A576" s="252"/>
      <c r="B576" s="252"/>
      <c r="C576" s="252"/>
      <c r="D576" s="252"/>
      <c r="E576" s="252"/>
      <c r="F576" s="252"/>
      <c r="G576" s="252"/>
      <c r="H576" s="256"/>
      <c r="I576" s="257"/>
      <c r="J576" s="258"/>
      <c r="K576" s="258"/>
      <c r="L576" s="258"/>
      <c r="M576" s="258"/>
      <c r="N576" s="258"/>
      <c r="O576" s="258"/>
      <c r="P576" s="258"/>
      <c r="Q576" s="258"/>
      <c r="R576" s="259"/>
      <c r="S576" s="119"/>
      <c r="T576" s="165"/>
      <c r="U576" s="209"/>
      <c r="V576" s="104"/>
      <c r="W576" s="104"/>
      <c r="X576" s="209"/>
      <c r="Y576" s="209"/>
      <c r="Z576" s="209"/>
      <c r="AA576" s="209"/>
      <c r="AB576" s="209"/>
      <c r="AC576" s="209"/>
      <c r="AD576" s="209"/>
      <c r="AE576" s="209"/>
      <c r="AF576" s="209"/>
      <c r="AG576" s="209"/>
      <c r="AH576" s="209"/>
      <c r="AI576" s="209"/>
      <c r="AJ576" s="209"/>
      <c r="AK576" s="209"/>
      <c r="AL576" s="209"/>
      <c r="AM576" s="209"/>
    </row>
    <row r="577" ht="15.75" customHeight="1">
      <c r="A577" s="103"/>
      <c r="B577" s="103"/>
      <c r="C577" s="103"/>
      <c r="D577" s="103"/>
      <c r="E577" s="252"/>
      <c r="F577" s="252"/>
      <c r="G577" s="252"/>
      <c r="H577" s="232"/>
      <c r="I577" s="257"/>
      <c r="J577" s="258"/>
      <c r="K577" s="258"/>
      <c r="L577" s="258"/>
      <c r="M577" s="258"/>
      <c r="N577" s="258"/>
      <c r="O577" s="258"/>
      <c r="P577" s="258"/>
      <c r="Q577" s="258"/>
      <c r="R577" s="259"/>
      <c r="S577" s="112"/>
      <c r="T577" s="228"/>
      <c r="U577" s="209"/>
      <c r="V577" s="104"/>
      <c r="W577" s="104"/>
      <c r="X577" s="209"/>
      <c r="Y577" s="209"/>
      <c r="Z577" s="209"/>
      <c r="AA577" s="209"/>
      <c r="AB577" s="209"/>
      <c r="AC577" s="209"/>
      <c r="AD577" s="209"/>
      <c r="AE577" s="209"/>
      <c r="AF577" s="209"/>
      <c r="AG577" s="209"/>
      <c r="AH577" s="209"/>
      <c r="AI577" s="209"/>
      <c r="AJ577" s="209"/>
      <c r="AK577" s="209"/>
      <c r="AL577" s="209"/>
      <c r="AM577" s="209"/>
    </row>
    <row r="578" ht="15.75" customHeight="1">
      <c r="A578" s="252"/>
      <c r="B578" s="252"/>
      <c r="C578" s="252"/>
      <c r="D578" s="252"/>
      <c r="E578" s="252"/>
      <c r="F578" s="252"/>
      <c r="G578" s="252"/>
      <c r="H578" s="256"/>
      <c r="I578" s="257"/>
      <c r="J578" s="258"/>
      <c r="K578" s="258"/>
      <c r="L578" s="258"/>
      <c r="M578" s="258"/>
      <c r="N578" s="258"/>
      <c r="O578" s="258"/>
      <c r="P578" s="258"/>
      <c r="Q578" s="258"/>
      <c r="R578" s="259"/>
      <c r="S578" s="119"/>
      <c r="T578" s="165"/>
      <c r="U578" s="209"/>
      <c r="V578" s="104"/>
      <c r="W578" s="104"/>
      <c r="X578" s="209"/>
      <c r="Y578" s="209"/>
      <c r="Z578" s="209"/>
      <c r="AA578" s="209"/>
      <c r="AB578" s="209"/>
      <c r="AC578" s="209"/>
      <c r="AD578" s="209"/>
      <c r="AE578" s="209"/>
      <c r="AF578" s="209"/>
      <c r="AG578" s="209"/>
      <c r="AH578" s="209"/>
      <c r="AI578" s="209"/>
      <c r="AJ578" s="209"/>
      <c r="AK578" s="209"/>
      <c r="AL578" s="209"/>
      <c r="AM578" s="209"/>
    </row>
    <row r="579" ht="15.75" customHeight="1">
      <c r="A579" s="103"/>
      <c r="B579" s="103"/>
      <c r="C579" s="103"/>
      <c r="D579" s="103"/>
      <c r="E579" s="252"/>
      <c r="F579" s="252"/>
      <c r="G579" s="252"/>
      <c r="H579" s="232"/>
      <c r="I579" s="257"/>
      <c r="J579" s="258"/>
      <c r="K579" s="258"/>
      <c r="L579" s="258"/>
      <c r="M579" s="258"/>
      <c r="N579" s="258"/>
      <c r="O579" s="258"/>
      <c r="P579" s="258"/>
      <c r="Q579" s="258"/>
      <c r="R579" s="259"/>
      <c r="S579" s="112"/>
      <c r="T579" s="228"/>
      <c r="U579" s="209"/>
      <c r="V579" s="104"/>
      <c r="W579" s="104"/>
      <c r="X579" s="209"/>
      <c r="Y579" s="209"/>
      <c r="Z579" s="209"/>
      <c r="AA579" s="209"/>
      <c r="AB579" s="209"/>
      <c r="AC579" s="209"/>
      <c r="AD579" s="209"/>
      <c r="AE579" s="209"/>
      <c r="AF579" s="209"/>
      <c r="AG579" s="209"/>
      <c r="AH579" s="209"/>
      <c r="AI579" s="209"/>
      <c r="AJ579" s="209"/>
      <c r="AK579" s="209"/>
      <c r="AL579" s="209"/>
      <c r="AM579" s="209"/>
    </row>
    <row r="580" ht="15.75" customHeight="1">
      <c r="A580" s="252"/>
      <c r="B580" s="252"/>
      <c r="C580" s="252"/>
      <c r="D580" s="252"/>
      <c r="E580" s="252"/>
      <c r="F580" s="252"/>
      <c r="G580" s="252"/>
      <c r="H580" s="256"/>
      <c r="I580" s="257"/>
      <c r="J580" s="258"/>
      <c r="K580" s="258"/>
      <c r="L580" s="258"/>
      <c r="M580" s="258"/>
      <c r="N580" s="258"/>
      <c r="O580" s="258"/>
      <c r="P580" s="258"/>
      <c r="Q580" s="258"/>
      <c r="R580" s="259"/>
      <c r="S580" s="119"/>
      <c r="T580" s="165"/>
      <c r="U580" s="209"/>
      <c r="V580" s="104"/>
      <c r="W580" s="104"/>
      <c r="X580" s="209"/>
      <c r="Y580" s="209"/>
      <c r="Z580" s="209"/>
      <c r="AA580" s="209"/>
      <c r="AB580" s="209"/>
      <c r="AC580" s="209"/>
      <c r="AD580" s="209"/>
      <c r="AE580" s="209"/>
      <c r="AF580" s="209"/>
      <c r="AG580" s="209"/>
      <c r="AH580" s="209"/>
      <c r="AI580" s="209"/>
      <c r="AJ580" s="209"/>
      <c r="AK580" s="209"/>
      <c r="AL580" s="209"/>
      <c r="AM580" s="209"/>
    </row>
    <row r="581" ht="15.75" customHeight="1">
      <c r="A581" s="103"/>
      <c r="B581" s="103"/>
      <c r="C581" s="103"/>
      <c r="D581" s="103"/>
      <c r="E581" s="252"/>
      <c r="F581" s="252"/>
      <c r="G581" s="252"/>
      <c r="H581" s="232"/>
      <c r="I581" s="257"/>
      <c r="J581" s="258"/>
      <c r="K581" s="258"/>
      <c r="L581" s="258"/>
      <c r="M581" s="258"/>
      <c r="N581" s="258"/>
      <c r="O581" s="258"/>
      <c r="P581" s="258"/>
      <c r="Q581" s="258"/>
      <c r="R581" s="259"/>
      <c r="S581" s="112"/>
      <c r="T581" s="228"/>
      <c r="U581" s="209"/>
      <c r="V581" s="104"/>
      <c r="W581" s="104"/>
      <c r="X581" s="209"/>
      <c r="Y581" s="209"/>
      <c r="Z581" s="209"/>
      <c r="AA581" s="209"/>
      <c r="AB581" s="209"/>
      <c r="AC581" s="209"/>
      <c r="AD581" s="209"/>
      <c r="AE581" s="209"/>
      <c r="AF581" s="209"/>
      <c r="AG581" s="209"/>
      <c r="AH581" s="209"/>
      <c r="AI581" s="209"/>
      <c r="AJ581" s="209"/>
      <c r="AK581" s="209"/>
      <c r="AL581" s="209"/>
      <c r="AM581" s="209"/>
    </row>
    <row r="582" ht="15.75" customHeight="1">
      <c r="A582" s="252"/>
      <c r="B582" s="252"/>
      <c r="C582" s="252"/>
      <c r="D582" s="252"/>
      <c r="E582" s="252"/>
      <c r="F582" s="252"/>
      <c r="G582" s="252"/>
      <c r="H582" s="256"/>
      <c r="I582" s="257"/>
      <c r="J582" s="258"/>
      <c r="K582" s="258"/>
      <c r="L582" s="258"/>
      <c r="M582" s="258"/>
      <c r="N582" s="258"/>
      <c r="O582" s="258"/>
      <c r="P582" s="258"/>
      <c r="Q582" s="258"/>
      <c r="R582" s="259"/>
      <c r="S582" s="119"/>
      <c r="T582" s="165"/>
      <c r="U582" s="209"/>
      <c r="V582" s="104"/>
      <c r="W582" s="104"/>
      <c r="X582" s="209"/>
      <c r="Y582" s="209"/>
      <c r="Z582" s="209"/>
      <c r="AA582" s="209"/>
      <c r="AB582" s="209"/>
      <c r="AC582" s="209"/>
      <c r="AD582" s="209"/>
      <c r="AE582" s="209"/>
      <c r="AF582" s="209"/>
      <c r="AG582" s="209"/>
      <c r="AH582" s="209"/>
      <c r="AI582" s="209"/>
      <c r="AJ582" s="209"/>
      <c r="AK582" s="209"/>
      <c r="AL582" s="209"/>
      <c r="AM582" s="209"/>
    </row>
    <row r="583" ht="15.75" customHeight="1">
      <c r="A583" s="103"/>
      <c r="B583" s="103"/>
      <c r="C583" s="103"/>
      <c r="D583" s="103"/>
      <c r="E583" s="252"/>
      <c r="F583" s="252"/>
      <c r="G583" s="252"/>
      <c r="H583" s="232"/>
      <c r="I583" s="257"/>
      <c r="J583" s="258"/>
      <c r="K583" s="258"/>
      <c r="L583" s="258"/>
      <c r="M583" s="258"/>
      <c r="N583" s="258"/>
      <c r="O583" s="258"/>
      <c r="P583" s="258"/>
      <c r="Q583" s="258"/>
      <c r="R583" s="259"/>
      <c r="S583" s="112"/>
      <c r="T583" s="228"/>
      <c r="U583" s="209"/>
      <c r="V583" s="104"/>
      <c r="W583" s="104"/>
      <c r="X583" s="209"/>
      <c r="Y583" s="209"/>
      <c r="Z583" s="209"/>
      <c r="AA583" s="209"/>
      <c r="AB583" s="209"/>
      <c r="AC583" s="209"/>
      <c r="AD583" s="209"/>
      <c r="AE583" s="209"/>
      <c r="AF583" s="209"/>
      <c r="AG583" s="209"/>
      <c r="AH583" s="209"/>
      <c r="AI583" s="209"/>
      <c r="AJ583" s="209"/>
      <c r="AK583" s="209"/>
      <c r="AL583" s="209"/>
      <c r="AM583" s="209"/>
    </row>
    <row r="584" ht="15.75" customHeight="1">
      <c r="A584" s="252"/>
      <c r="B584" s="252"/>
      <c r="C584" s="252"/>
      <c r="D584" s="252"/>
      <c r="E584" s="252"/>
      <c r="F584" s="252"/>
      <c r="G584" s="252"/>
      <c r="H584" s="256"/>
      <c r="I584" s="257"/>
      <c r="J584" s="258"/>
      <c r="K584" s="258"/>
      <c r="L584" s="258"/>
      <c r="M584" s="258"/>
      <c r="N584" s="258"/>
      <c r="O584" s="258"/>
      <c r="P584" s="258"/>
      <c r="Q584" s="258"/>
      <c r="R584" s="259"/>
      <c r="S584" s="119"/>
      <c r="T584" s="165"/>
      <c r="U584" s="209"/>
      <c r="V584" s="104"/>
      <c r="W584" s="104"/>
      <c r="X584" s="209"/>
      <c r="Y584" s="209"/>
      <c r="Z584" s="209"/>
      <c r="AA584" s="209"/>
      <c r="AB584" s="209"/>
      <c r="AC584" s="209"/>
      <c r="AD584" s="209"/>
      <c r="AE584" s="209"/>
      <c r="AF584" s="209"/>
      <c r="AG584" s="209"/>
      <c r="AH584" s="209"/>
      <c r="AI584" s="209"/>
      <c r="AJ584" s="209"/>
      <c r="AK584" s="209"/>
      <c r="AL584" s="209"/>
      <c r="AM584" s="209"/>
    </row>
    <row r="585" ht="15.75" customHeight="1">
      <c r="A585" s="103"/>
      <c r="B585" s="103"/>
      <c r="C585" s="103"/>
      <c r="D585" s="103"/>
      <c r="E585" s="252"/>
      <c r="F585" s="252"/>
      <c r="G585" s="252"/>
      <c r="H585" s="232"/>
      <c r="I585" s="257"/>
      <c r="J585" s="258"/>
      <c r="K585" s="258"/>
      <c r="L585" s="258"/>
      <c r="M585" s="258"/>
      <c r="N585" s="258"/>
      <c r="O585" s="258"/>
      <c r="P585" s="258"/>
      <c r="Q585" s="258"/>
      <c r="R585" s="259"/>
      <c r="S585" s="112"/>
      <c r="T585" s="228"/>
      <c r="U585" s="209"/>
      <c r="V585" s="104"/>
      <c r="W585" s="104"/>
      <c r="X585" s="209"/>
      <c r="Y585" s="209"/>
      <c r="Z585" s="209"/>
      <c r="AA585" s="209"/>
      <c r="AB585" s="209"/>
      <c r="AC585" s="209"/>
      <c r="AD585" s="209"/>
      <c r="AE585" s="209"/>
      <c r="AF585" s="209"/>
      <c r="AG585" s="209"/>
      <c r="AH585" s="209"/>
      <c r="AI585" s="209"/>
      <c r="AJ585" s="209"/>
      <c r="AK585" s="209"/>
      <c r="AL585" s="209"/>
      <c r="AM585" s="209"/>
    </row>
    <row r="586" ht="15.75" customHeight="1">
      <c r="A586" s="252"/>
      <c r="B586" s="252"/>
      <c r="C586" s="252"/>
      <c r="D586" s="252"/>
      <c r="E586" s="252"/>
      <c r="F586" s="252"/>
      <c r="G586" s="252"/>
      <c r="H586" s="256"/>
      <c r="I586" s="257"/>
      <c r="J586" s="258"/>
      <c r="K586" s="258"/>
      <c r="L586" s="258"/>
      <c r="M586" s="258"/>
      <c r="N586" s="258"/>
      <c r="O586" s="258"/>
      <c r="P586" s="258"/>
      <c r="Q586" s="258"/>
      <c r="R586" s="259"/>
      <c r="S586" s="119"/>
      <c r="T586" s="165"/>
      <c r="U586" s="209"/>
      <c r="V586" s="104"/>
      <c r="W586" s="104"/>
      <c r="X586" s="209"/>
      <c r="Y586" s="209"/>
      <c r="Z586" s="209"/>
      <c r="AA586" s="209"/>
      <c r="AB586" s="209"/>
      <c r="AC586" s="209"/>
      <c r="AD586" s="209"/>
      <c r="AE586" s="209"/>
      <c r="AF586" s="209"/>
      <c r="AG586" s="209"/>
      <c r="AH586" s="209"/>
      <c r="AI586" s="209"/>
      <c r="AJ586" s="209"/>
      <c r="AK586" s="209"/>
      <c r="AL586" s="209"/>
      <c r="AM586" s="209"/>
    </row>
    <row r="587" ht="15.75" customHeight="1">
      <c r="A587" s="103"/>
      <c r="B587" s="103"/>
      <c r="C587" s="103"/>
      <c r="D587" s="103"/>
      <c r="E587" s="252"/>
      <c r="F587" s="252"/>
      <c r="G587" s="252"/>
      <c r="H587" s="232"/>
      <c r="I587" s="257"/>
      <c r="J587" s="258"/>
      <c r="K587" s="258"/>
      <c r="L587" s="258"/>
      <c r="M587" s="258"/>
      <c r="N587" s="258"/>
      <c r="O587" s="258"/>
      <c r="P587" s="258"/>
      <c r="Q587" s="258"/>
      <c r="R587" s="259"/>
      <c r="S587" s="112"/>
      <c r="T587" s="228"/>
      <c r="U587" s="209"/>
      <c r="V587" s="104"/>
      <c r="W587" s="104"/>
      <c r="X587" s="209"/>
      <c r="Y587" s="209"/>
      <c r="Z587" s="209"/>
      <c r="AA587" s="209"/>
      <c r="AB587" s="209"/>
      <c r="AC587" s="209"/>
      <c r="AD587" s="209"/>
      <c r="AE587" s="209"/>
      <c r="AF587" s="209"/>
      <c r="AG587" s="209"/>
      <c r="AH587" s="209"/>
      <c r="AI587" s="209"/>
      <c r="AJ587" s="209"/>
      <c r="AK587" s="209"/>
      <c r="AL587" s="209"/>
      <c r="AM587" s="209"/>
    </row>
    <row r="588" ht="15.75" customHeight="1">
      <c r="A588" s="252"/>
      <c r="B588" s="252"/>
      <c r="C588" s="252"/>
      <c r="D588" s="252"/>
      <c r="E588" s="252"/>
      <c r="F588" s="252"/>
      <c r="G588" s="252"/>
      <c r="H588" s="256"/>
      <c r="I588" s="257"/>
      <c r="J588" s="258"/>
      <c r="K588" s="258"/>
      <c r="L588" s="258"/>
      <c r="M588" s="258"/>
      <c r="N588" s="258"/>
      <c r="O588" s="258"/>
      <c r="P588" s="258"/>
      <c r="Q588" s="258"/>
      <c r="R588" s="259"/>
      <c r="S588" s="119"/>
      <c r="T588" s="165"/>
      <c r="U588" s="209"/>
      <c r="V588" s="104"/>
      <c r="W588" s="104"/>
      <c r="X588" s="209"/>
      <c r="Y588" s="209"/>
      <c r="Z588" s="209"/>
      <c r="AA588" s="209"/>
      <c r="AB588" s="209"/>
      <c r="AC588" s="209"/>
      <c r="AD588" s="209"/>
      <c r="AE588" s="209"/>
      <c r="AF588" s="209"/>
      <c r="AG588" s="209"/>
      <c r="AH588" s="209"/>
      <c r="AI588" s="209"/>
      <c r="AJ588" s="209"/>
      <c r="AK588" s="209"/>
      <c r="AL588" s="209"/>
      <c r="AM588" s="209"/>
    </row>
    <row r="589" ht="15.75" customHeight="1">
      <c r="A589" s="103"/>
      <c r="B589" s="103"/>
      <c r="C589" s="103"/>
      <c r="D589" s="103"/>
      <c r="E589" s="252"/>
      <c r="F589" s="252"/>
      <c r="G589" s="252"/>
      <c r="H589" s="232"/>
      <c r="I589" s="257"/>
      <c r="J589" s="258"/>
      <c r="K589" s="258"/>
      <c r="L589" s="258"/>
      <c r="M589" s="258"/>
      <c r="N589" s="258"/>
      <c r="O589" s="258"/>
      <c r="P589" s="258"/>
      <c r="Q589" s="258"/>
      <c r="R589" s="259"/>
      <c r="S589" s="112"/>
      <c r="T589" s="228"/>
      <c r="U589" s="209"/>
      <c r="V589" s="104"/>
      <c r="W589" s="104"/>
      <c r="X589" s="209"/>
      <c r="Y589" s="209"/>
      <c r="Z589" s="209"/>
      <c r="AA589" s="209"/>
      <c r="AB589" s="209"/>
      <c r="AC589" s="209"/>
      <c r="AD589" s="209"/>
      <c r="AE589" s="209"/>
      <c r="AF589" s="209"/>
      <c r="AG589" s="209"/>
      <c r="AH589" s="209"/>
      <c r="AI589" s="209"/>
      <c r="AJ589" s="209"/>
      <c r="AK589" s="209"/>
      <c r="AL589" s="209"/>
      <c r="AM589" s="209"/>
    </row>
    <row r="590" ht="15.75" customHeight="1">
      <c r="A590" s="252"/>
      <c r="B590" s="252"/>
      <c r="C590" s="252"/>
      <c r="D590" s="252"/>
      <c r="E590" s="252"/>
      <c r="F590" s="252"/>
      <c r="G590" s="252"/>
      <c r="H590" s="256"/>
      <c r="I590" s="257"/>
      <c r="J590" s="258"/>
      <c r="K590" s="258"/>
      <c r="L590" s="258"/>
      <c r="M590" s="258"/>
      <c r="N590" s="258"/>
      <c r="O590" s="258"/>
      <c r="P590" s="258"/>
      <c r="Q590" s="258"/>
      <c r="R590" s="259"/>
      <c r="S590" s="119"/>
      <c r="T590" s="165"/>
      <c r="U590" s="209"/>
      <c r="V590" s="104"/>
      <c r="W590" s="104"/>
      <c r="X590" s="209"/>
      <c r="Y590" s="209"/>
      <c r="Z590" s="209"/>
      <c r="AA590" s="209"/>
      <c r="AB590" s="209"/>
      <c r="AC590" s="209"/>
      <c r="AD590" s="209"/>
      <c r="AE590" s="209"/>
      <c r="AF590" s="209"/>
      <c r="AG590" s="209"/>
      <c r="AH590" s="209"/>
      <c r="AI590" s="209"/>
      <c r="AJ590" s="209"/>
      <c r="AK590" s="209"/>
      <c r="AL590" s="209"/>
      <c r="AM590" s="209"/>
    </row>
    <row r="591" ht="15.75" customHeight="1">
      <c r="A591" s="103"/>
      <c r="B591" s="103"/>
      <c r="C591" s="103"/>
      <c r="D591" s="103"/>
      <c r="E591" s="252"/>
      <c r="F591" s="252"/>
      <c r="G591" s="252"/>
      <c r="H591" s="232"/>
      <c r="I591" s="257"/>
      <c r="J591" s="258"/>
      <c r="K591" s="258"/>
      <c r="L591" s="258"/>
      <c r="M591" s="258"/>
      <c r="N591" s="258"/>
      <c r="O591" s="258"/>
      <c r="P591" s="258"/>
      <c r="Q591" s="258"/>
      <c r="R591" s="259"/>
      <c r="S591" s="112"/>
      <c r="T591" s="228"/>
      <c r="U591" s="209"/>
      <c r="V591" s="104"/>
      <c r="W591" s="104"/>
      <c r="X591" s="209"/>
      <c r="Y591" s="209"/>
      <c r="Z591" s="209"/>
      <c r="AA591" s="209"/>
      <c r="AB591" s="209"/>
      <c r="AC591" s="209"/>
      <c r="AD591" s="209"/>
      <c r="AE591" s="209"/>
      <c r="AF591" s="209"/>
      <c r="AG591" s="209"/>
      <c r="AH591" s="209"/>
      <c r="AI591" s="209"/>
      <c r="AJ591" s="209"/>
      <c r="AK591" s="209"/>
      <c r="AL591" s="209"/>
      <c r="AM591" s="209"/>
    </row>
    <row r="592" ht="15.75" customHeight="1">
      <c r="A592" s="252"/>
      <c r="B592" s="252"/>
      <c r="C592" s="252"/>
      <c r="D592" s="252"/>
      <c r="E592" s="252"/>
      <c r="F592" s="252"/>
      <c r="G592" s="252"/>
      <c r="H592" s="256"/>
      <c r="I592" s="257"/>
      <c r="J592" s="258"/>
      <c r="K592" s="258"/>
      <c r="L592" s="258"/>
      <c r="M592" s="258"/>
      <c r="N592" s="258"/>
      <c r="O592" s="258"/>
      <c r="P592" s="258"/>
      <c r="Q592" s="258"/>
      <c r="R592" s="259"/>
      <c r="S592" s="119"/>
      <c r="T592" s="165"/>
      <c r="U592" s="209"/>
      <c r="V592" s="104"/>
      <c r="W592" s="104"/>
      <c r="X592" s="209"/>
      <c r="Y592" s="209"/>
      <c r="Z592" s="209"/>
      <c r="AA592" s="209"/>
      <c r="AB592" s="209"/>
      <c r="AC592" s="209"/>
      <c r="AD592" s="209"/>
      <c r="AE592" s="209"/>
      <c r="AF592" s="209"/>
      <c r="AG592" s="209"/>
      <c r="AH592" s="209"/>
      <c r="AI592" s="209"/>
      <c r="AJ592" s="209"/>
      <c r="AK592" s="209"/>
      <c r="AL592" s="209"/>
      <c r="AM592" s="209"/>
    </row>
    <row r="593" ht="15.75" customHeight="1">
      <c r="A593" s="103"/>
      <c r="B593" s="103"/>
      <c r="C593" s="103"/>
      <c r="D593" s="103"/>
      <c r="E593" s="252"/>
      <c r="F593" s="252"/>
      <c r="G593" s="252"/>
      <c r="H593" s="232"/>
      <c r="I593" s="257"/>
      <c r="J593" s="258"/>
      <c r="K593" s="258"/>
      <c r="L593" s="258"/>
      <c r="M593" s="258"/>
      <c r="N593" s="258"/>
      <c r="O593" s="258"/>
      <c r="P593" s="258"/>
      <c r="Q593" s="258"/>
      <c r="R593" s="259"/>
      <c r="S593" s="112"/>
      <c r="T593" s="228"/>
      <c r="U593" s="209"/>
      <c r="V593" s="104"/>
      <c r="W593" s="104"/>
      <c r="X593" s="209"/>
      <c r="Y593" s="209"/>
      <c r="Z593" s="209"/>
      <c r="AA593" s="209"/>
      <c r="AB593" s="209"/>
      <c r="AC593" s="209"/>
      <c r="AD593" s="209"/>
      <c r="AE593" s="209"/>
      <c r="AF593" s="209"/>
      <c r="AG593" s="209"/>
      <c r="AH593" s="209"/>
      <c r="AI593" s="209"/>
      <c r="AJ593" s="209"/>
      <c r="AK593" s="209"/>
      <c r="AL593" s="209"/>
      <c r="AM593" s="209"/>
    </row>
    <row r="594" ht="15.75" customHeight="1">
      <c r="A594" s="252"/>
      <c r="B594" s="252"/>
      <c r="C594" s="252"/>
      <c r="D594" s="252"/>
      <c r="E594" s="252"/>
      <c r="F594" s="252"/>
      <c r="G594" s="252"/>
      <c r="H594" s="256"/>
      <c r="I594" s="257"/>
      <c r="J594" s="258"/>
      <c r="K594" s="258"/>
      <c r="L594" s="258"/>
      <c r="M594" s="258"/>
      <c r="N594" s="258"/>
      <c r="O594" s="258"/>
      <c r="P594" s="258"/>
      <c r="Q594" s="258"/>
      <c r="R594" s="259"/>
      <c r="S594" s="119"/>
      <c r="T594" s="165"/>
      <c r="U594" s="209"/>
      <c r="V594" s="104"/>
      <c r="W594" s="104"/>
      <c r="X594" s="209"/>
      <c r="Y594" s="209"/>
      <c r="Z594" s="209"/>
      <c r="AA594" s="209"/>
      <c r="AB594" s="209"/>
      <c r="AC594" s="209"/>
      <c r="AD594" s="209"/>
      <c r="AE594" s="209"/>
      <c r="AF594" s="209"/>
      <c r="AG594" s="209"/>
      <c r="AH594" s="209"/>
      <c r="AI594" s="209"/>
      <c r="AJ594" s="209"/>
      <c r="AK594" s="209"/>
      <c r="AL594" s="209"/>
      <c r="AM594" s="209"/>
    </row>
    <row r="595" ht="15.75" customHeight="1">
      <c r="A595" s="103"/>
      <c r="B595" s="103"/>
      <c r="C595" s="103"/>
      <c r="D595" s="103"/>
      <c r="E595" s="252"/>
      <c r="F595" s="252"/>
      <c r="G595" s="252"/>
      <c r="H595" s="232"/>
      <c r="I595" s="257"/>
      <c r="J595" s="258"/>
      <c r="K595" s="258"/>
      <c r="L595" s="258"/>
      <c r="M595" s="258"/>
      <c r="N595" s="258"/>
      <c r="O595" s="258"/>
      <c r="P595" s="258"/>
      <c r="Q595" s="258"/>
      <c r="R595" s="259"/>
      <c r="S595" s="112"/>
      <c r="T595" s="228"/>
      <c r="U595" s="209"/>
      <c r="V595" s="104"/>
      <c r="W595" s="104"/>
      <c r="X595" s="209"/>
      <c r="Y595" s="209"/>
      <c r="Z595" s="209"/>
      <c r="AA595" s="209"/>
      <c r="AB595" s="209"/>
      <c r="AC595" s="209"/>
      <c r="AD595" s="209"/>
      <c r="AE595" s="209"/>
      <c r="AF595" s="209"/>
      <c r="AG595" s="209"/>
      <c r="AH595" s="209"/>
      <c r="AI595" s="209"/>
      <c r="AJ595" s="209"/>
      <c r="AK595" s="209"/>
      <c r="AL595" s="209"/>
      <c r="AM595" s="209"/>
    </row>
    <row r="596" ht="15.75" customHeight="1">
      <c r="A596" s="272"/>
      <c r="B596" s="272"/>
      <c r="C596" s="272"/>
      <c r="D596" s="272"/>
      <c r="E596" s="272"/>
      <c r="F596" s="272"/>
      <c r="G596" s="272"/>
      <c r="H596" s="273"/>
      <c r="I596" s="261"/>
      <c r="J596" s="262"/>
      <c r="K596" s="262"/>
      <c r="L596" s="262"/>
      <c r="M596" s="262"/>
      <c r="N596" s="262"/>
      <c r="O596" s="262"/>
      <c r="P596" s="262"/>
      <c r="Q596" s="262"/>
      <c r="R596" s="263"/>
      <c r="S596" s="119"/>
      <c r="T596" s="165"/>
      <c r="U596" s="209"/>
      <c r="V596" s="104"/>
      <c r="W596" s="104"/>
      <c r="X596" s="209"/>
      <c r="Y596" s="209"/>
      <c r="Z596" s="209"/>
      <c r="AA596" s="209"/>
      <c r="AB596" s="209"/>
      <c r="AC596" s="209"/>
      <c r="AD596" s="209"/>
      <c r="AE596" s="209"/>
      <c r="AF596" s="209"/>
      <c r="AG596" s="209"/>
      <c r="AH596" s="209"/>
      <c r="AI596" s="209"/>
      <c r="AJ596" s="209"/>
      <c r="AK596" s="209"/>
      <c r="AL596" s="209"/>
      <c r="AM596" s="209"/>
    </row>
    <row r="597" ht="37.5" customHeight="1">
      <c r="A597" s="244"/>
      <c r="B597" s="96"/>
      <c r="C597" s="97"/>
      <c r="D597" s="245"/>
      <c r="E597" s="96"/>
      <c r="F597" s="96"/>
      <c r="G597" s="96"/>
      <c r="H597" s="96"/>
      <c r="I597" s="266"/>
      <c r="J597" s="127"/>
      <c r="K597" s="127"/>
      <c r="L597" s="119"/>
      <c r="M597" s="267" t="s">
        <v>306</v>
      </c>
      <c r="N597" s="127"/>
      <c r="O597" s="119"/>
      <c r="P597" s="267" t="s">
        <v>307</v>
      </c>
      <c r="Q597" s="127"/>
      <c r="R597" s="202"/>
      <c r="S597" s="246"/>
      <c r="T597" s="247"/>
      <c r="U597" s="248"/>
      <c r="V597" s="96"/>
      <c r="W597" s="96"/>
      <c r="X597" s="249"/>
      <c r="Y597" s="250"/>
      <c r="Z597" s="96"/>
      <c r="AA597" s="96"/>
      <c r="AB597" s="96"/>
      <c r="AC597" s="249"/>
      <c r="AD597" s="250"/>
      <c r="AE597" s="96"/>
      <c r="AF597" s="96"/>
      <c r="AG597" s="96"/>
      <c r="AH597" s="249"/>
      <c r="AI597" s="250"/>
      <c r="AJ597" s="96"/>
      <c r="AK597" s="97"/>
      <c r="AL597" s="250"/>
      <c r="AM597" s="97"/>
    </row>
    <row r="598" ht="15.75" customHeight="1">
      <c r="A598" s="213" t="s">
        <v>284</v>
      </c>
      <c r="B598" s="214" t="s">
        <v>29</v>
      </c>
      <c r="C598" s="214" t="s">
        <v>30</v>
      </c>
      <c r="D598" s="215" t="s">
        <v>32</v>
      </c>
      <c r="E598" s="5"/>
      <c r="F598" s="5"/>
      <c r="G598" s="6"/>
      <c r="H598" s="215" t="s">
        <v>33</v>
      </c>
      <c r="I598" s="216"/>
      <c r="J598" s="216"/>
      <c r="K598" s="216"/>
      <c r="L598" s="216"/>
      <c r="M598" s="216"/>
      <c r="N598" s="216"/>
      <c r="O598" s="216"/>
      <c r="P598" s="216"/>
      <c r="Q598" s="216"/>
      <c r="R598" s="216"/>
      <c r="S598" s="112"/>
      <c r="T598" s="228"/>
      <c r="U598" s="209"/>
      <c r="V598" s="104"/>
      <c r="W598" s="104"/>
      <c r="X598" s="209"/>
      <c r="Y598" s="209"/>
      <c r="Z598" s="209"/>
      <c r="AA598" s="209"/>
      <c r="AB598" s="209"/>
      <c r="AC598" s="209"/>
      <c r="AD598" s="209"/>
      <c r="AE598" s="209"/>
      <c r="AF598" s="209"/>
      <c r="AG598" s="209"/>
      <c r="AH598" s="209"/>
      <c r="AI598" s="209"/>
      <c r="AJ598" s="209"/>
      <c r="AK598" s="209"/>
      <c r="AL598" s="209"/>
      <c r="AM598" s="209"/>
    </row>
    <row r="599" ht="15.75" customHeight="1">
      <c r="A599" s="163"/>
      <c r="B599" s="105"/>
      <c r="C599" s="105"/>
      <c r="D599" s="164"/>
      <c r="E599" s="127"/>
      <c r="F599" s="127"/>
      <c r="G599" s="119"/>
      <c r="H599" s="164"/>
      <c r="I599" s="221"/>
      <c r="J599" s="221"/>
      <c r="K599" s="221"/>
      <c r="L599" s="221"/>
      <c r="M599" s="221"/>
      <c r="N599" s="221"/>
      <c r="O599" s="221"/>
      <c r="P599" s="221"/>
      <c r="Q599" s="221"/>
      <c r="R599" s="221"/>
      <c r="S599" s="119"/>
      <c r="T599" s="165"/>
      <c r="U599" s="209"/>
      <c r="V599" s="104"/>
      <c r="W599" s="104"/>
      <c r="X599" s="209"/>
      <c r="Y599" s="209"/>
      <c r="Z599" s="209"/>
      <c r="AA599" s="209"/>
      <c r="AB599" s="209"/>
      <c r="AC599" s="209"/>
      <c r="AD599" s="209"/>
      <c r="AE599" s="209"/>
      <c r="AF599" s="209"/>
      <c r="AG599" s="209"/>
      <c r="AH599" s="209"/>
      <c r="AI599" s="209"/>
      <c r="AJ599" s="209"/>
      <c r="AK599" s="209"/>
      <c r="AL599" s="209"/>
      <c r="AM599" s="209"/>
    </row>
    <row r="600" ht="15.75" customHeight="1">
      <c r="A600" s="103"/>
      <c r="B600" s="103"/>
      <c r="C600" s="103"/>
      <c r="D600" s="103"/>
      <c r="E600" s="252"/>
      <c r="F600" s="252"/>
      <c r="G600" s="252"/>
      <c r="H600" s="232"/>
      <c r="I600" s="253"/>
      <c r="J600" s="254"/>
      <c r="K600" s="254"/>
      <c r="L600" s="254"/>
      <c r="M600" s="254"/>
      <c r="N600" s="254"/>
      <c r="O600" s="254"/>
      <c r="P600" s="254"/>
      <c r="Q600" s="254"/>
      <c r="R600" s="255"/>
      <c r="S600" s="112"/>
      <c r="T600" s="228"/>
      <c r="U600" s="209"/>
      <c r="V600" s="104"/>
      <c r="W600" s="104"/>
      <c r="X600" s="209"/>
      <c r="Y600" s="209"/>
      <c r="Z600" s="209"/>
      <c r="AA600" s="209"/>
      <c r="AB600" s="209"/>
      <c r="AC600" s="209"/>
      <c r="AD600" s="209"/>
      <c r="AE600" s="209"/>
      <c r="AF600" s="209"/>
      <c r="AG600" s="209"/>
      <c r="AH600" s="209"/>
      <c r="AI600" s="209"/>
      <c r="AJ600" s="209"/>
      <c r="AK600" s="209"/>
      <c r="AL600" s="209"/>
      <c r="AM600" s="209"/>
    </row>
    <row r="601" ht="15.75" customHeight="1">
      <c r="A601" s="252"/>
      <c r="B601" s="252"/>
      <c r="C601" s="252"/>
      <c r="D601" s="252"/>
      <c r="E601" s="252"/>
      <c r="F601" s="252"/>
      <c r="G601" s="252"/>
      <c r="H601" s="256"/>
      <c r="I601" s="257"/>
      <c r="J601" s="258"/>
      <c r="K601" s="258"/>
      <c r="L601" s="258"/>
      <c r="M601" s="258"/>
      <c r="N601" s="258"/>
      <c r="O601" s="258"/>
      <c r="P601" s="258"/>
      <c r="Q601" s="258"/>
      <c r="R601" s="259"/>
      <c r="S601" s="119"/>
      <c r="T601" s="165"/>
      <c r="U601" s="209"/>
      <c r="V601" s="104"/>
      <c r="W601" s="104"/>
      <c r="X601" s="209"/>
      <c r="Y601" s="209"/>
      <c r="Z601" s="209"/>
      <c r="AA601" s="209"/>
      <c r="AB601" s="209"/>
      <c r="AC601" s="209"/>
      <c r="AD601" s="209"/>
      <c r="AE601" s="209"/>
      <c r="AF601" s="209"/>
      <c r="AG601" s="209"/>
      <c r="AH601" s="209"/>
      <c r="AI601" s="209"/>
      <c r="AJ601" s="209"/>
      <c r="AK601" s="209"/>
      <c r="AL601" s="209"/>
      <c r="AM601" s="209"/>
    </row>
    <row r="602" ht="15.75" customHeight="1">
      <c r="A602" s="103"/>
      <c r="B602" s="103"/>
      <c r="C602" s="103"/>
      <c r="D602" s="103"/>
      <c r="E602" s="252"/>
      <c r="F602" s="252"/>
      <c r="G602" s="252"/>
      <c r="H602" s="232"/>
      <c r="I602" s="257"/>
      <c r="J602" s="258"/>
      <c r="K602" s="258"/>
      <c r="L602" s="258"/>
      <c r="M602" s="258"/>
      <c r="N602" s="258"/>
      <c r="O602" s="258"/>
      <c r="P602" s="258"/>
      <c r="Q602" s="258"/>
      <c r="R602" s="259"/>
      <c r="S602" s="112"/>
      <c r="T602" s="228"/>
      <c r="U602" s="209"/>
      <c r="V602" s="104"/>
      <c r="W602" s="104"/>
      <c r="X602" s="209"/>
      <c r="Y602" s="209"/>
      <c r="Z602" s="209"/>
      <c r="AA602" s="209"/>
      <c r="AB602" s="209"/>
      <c r="AC602" s="209"/>
      <c r="AD602" s="209"/>
      <c r="AE602" s="209"/>
      <c r="AF602" s="209"/>
      <c r="AG602" s="209"/>
      <c r="AH602" s="209"/>
      <c r="AI602" s="209"/>
      <c r="AJ602" s="209"/>
      <c r="AK602" s="209"/>
      <c r="AL602" s="209"/>
      <c r="AM602" s="209"/>
    </row>
    <row r="603" ht="15.75" customHeight="1">
      <c r="A603" s="252"/>
      <c r="B603" s="252"/>
      <c r="C603" s="252"/>
      <c r="D603" s="252"/>
      <c r="E603" s="252"/>
      <c r="F603" s="252"/>
      <c r="G603" s="252"/>
      <c r="H603" s="256"/>
      <c r="I603" s="257"/>
      <c r="J603" s="258"/>
      <c r="K603" s="258"/>
      <c r="L603" s="258"/>
      <c r="M603" s="258"/>
      <c r="N603" s="258"/>
      <c r="O603" s="258"/>
      <c r="P603" s="258"/>
      <c r="Q603" s="258"/>
      <c r="R603" s="259"/>
      <c r="S603" s="119"/>
      <c r="T603" s="165"/>
      <c r="U603" s="209"/>
      <c r="V603" s="104"/>
      <c r="W603" s="104"/>
      <c r="X603" s="209"/>
      <c r="Y603" s="209"/>
      <c r="Z603" s="209"/>
      <c r="AA603" s="209"/>
      <c r="AB603" s="209"/>
      <c r="AC603" s="209"/>
      <c r="AD603" s="209"/>
      <c r="AE603" s="209"/>
      <c r="AF603" s="209"/>
      <c r="AG603" s="209"/>
      <c r="AH603" s="209"/>
      <c r="AI603" s="209"/>
      <c r="AJ603" s="209"/>
      <c r="AK603" s="209"/>
      <c r="AL603" s="209"/>
      <c r="AM603" s="209"/>
    </row>
    <row r="604" ht="15.75" customHeight="1">
      <c r="A604" s="103"/>
      <c r="B604" s="103"/>
      <c r="C604" s="103"/>
      <c r="D604" s="103"/>
      <c r="E604" s="252"/>
      <c r="F604" s="252"/>
      <c r="G604" s="252"/>
      <c r="H604" s="232"/>
      <c r="I604" s="257"/>
      <c r="J604" s="258"/>
      <c r="K604" s="258"/>
      <c r="L604" s="258"/>
      <c r="M604" s="258"/>
      <c r="N604" s="258"/>
      <c r="O604" s="258"/>
      <c r="P604" s="258"/>
      <c r="Q604" s="258"/>
      <c r="R604" s="259"/>
      <c r="S604" s="112"/>
      <c r="T604" s="228"/>
      <c r="U604" s="209"/>
      <c r="V604" s="104"/>
      <c r="W604" s="104"/>
      <c r="X604" s="209"/>
      <c r="Y604" s="209"/>
      <c r="Z604" s="209"/>
      <c r="AA604" s="209"/>
      <c r="AB604" s="209"/>
      <c r="AC604" s="209"/>
      <c r="AD604" s="209"/>
      <c r="AE604" s="209"/>
      <c r="AF604" s="209"/>
      <c r="AG604" s="209"/>
      <c r="AH604" s="209"/>
      <c r="AI604" s="209"/>
      <c r="AJ604" s="209"/>
      <c r="AK604" s="209"/>
      <c r="AL604" s="209"/>
      <c r="AM604" s="209"/>
    </row>
    <row r="605" ht="15.75" customHeight="1">
      <c r="A605" s="252"/>
      <c r="B605" s="252"/>
      <c r="C605" s="252"/>
      <c r="D605" s="252"/>
      <c r="E605" s="252"/>
      <c r="F605" s="252"/>
      <c r="G605" s="252"/>
      <c r="H605" s="256"/>
      <c r="I605" s="257"/>
      <c r="J605" s="258"/>
      <c r="K605" s="258"/>
      <c r="L605" s="258"/>
      <c r="M605" s="258"/>
      <c r="N605" s="258"/>
      <c r="O605" s="258"/>
      <c r="P605" s="258"/>
      <c r="Q605" s="258"/>
      <c r="R605" s="259"/>
      <c r="S605" s="119"/>
      <c r="T605" s="165"/>
      <c r="U605" s="209"/>
      <c r="V605" s="104"/>
      <c r="W605" s="104"/>
      <c r="X605" s="209"/>
      <c r="Y605" s="209"/>
      <c r="Z605" s="209"/>
      <c r="AA605" s="209"/>
      <c r="AB605" s="209"/>
      <c r="AC605" s="209"/>
      <c r="AD605" s="209"/>
      <c r="AE605" s="209"/>
      <c r="AF605" s="209"/>
      <c r="AG605" s="209"/>
      <c r="AH605" s="209"/>
      <c r="AI605" s="209"/>
      <c r="AJ605" s="209"/>
      <c r="AK605" s="209"/>
      <c r="AL605" s="209"/>
      <c r="AM605" s="209"/>
    </row>
    <row r="606" ht="15.75" customHeight="1">
      <c r="A606" s="103"/>
      <c r="B606" s="103"/>
      <c r="C606" s="103"/>
      <c r="D606" s="103"/>
      <c r="E606" s="252"/>
      <c r="F606" s="252"/>
      <c r="G606" s="252"/>
      <c r="H606" s="232"/>
      <c r="I606" s="257"/>
      <c r="J606" s="258"/>
      <c r="K606" s="258"/>
      <c r="L606" s="258"/>
      <c r="M606" s="258"/>
      <c r="N606" s="258"/>
      <c r="O606" s="258"/>
      <c r="P606" s="258"/>
      <c r="Q606" s="258"/>
      <c r="R606" s="259"/>
      <c r="S606" s="112"/>
      <c r="T606" s="228"/>
      <c r="U606" s="209"/>
      <c r="V606" s="104"/>
      <c r="W606" s="104"/>
      <c r="X606" s="209"/>
      <c r="Y606" s="209"/>
      <c r="Z606" s="209"/>
      <c r="AA606" s="209"/>
      <c r="AB606" s="209"/>
      <c r="AC606" s="209"/>
      <c r="AD606" s="209"/>
      <c r="AE606" s="209"/>
      <c r="AF606" s="209"/>
      <c r="AG606" s="209"/>
      <c r="AH606" s="209"/>
      <c r="AI606" s="209"/>
      <c r="AJ606" s="209"/>
      <c r="AK606" s="209"/>
      <c r="AL606" s="209"/>
      <c r="AM606" s="209"/>
    </row>
    <row r="607" ht="15.75" customHeight="1">
      <c r="A607" s="252"/>
      <c r="B607" s="252"/>
      <c r="C607" s="252"/>
      <c r="D607" s="252"/>
      <c r="E607" s="252"/>
      <c r="F607" s="252"/>
      <c r="G607" s="252"/>
      <c r="H607" s="256"/>
      <c r="I607" s="257"/>
      <c r="J607" s="258"/>
      <c r="K607" s="258"/>
      <c r="L607" s="258"/>
      <c r="M607" s="258"/>
      <c r="N607" s="258"/>
      <c r="O607" s="258"/>
      <c r="P607" s="258"/>
      <c r="Q607" s="258"/>
      <c r="R607" s="259"/>
      <c r="S607" s="119"/>
      <c r="T607" s="165"/>
      <c r="U607" s="209"/>
      <c r="V607" s="104"/>
      <c r="W607" s="104"/>
      <c r="X607" s="209"/>
      <c r="Y607" s="209"/>
      <c r="Z607" s="209"/>
      <c r="AA607" s="209"/>
      <c r="AB607" s="209"/>
      <c r="AC607" s="209"/>
      <c r="AD607" s="209"/>
      <c r="AE607" s="209"/>
      <c r="AF607" s="209"/>
      <c r="AG607" s="209"/>
      <c r="AH607" s="209"/>
      <c r="AI607" s="209"/>
      <c r="AJ607" s="209"/>
      <c r="AK607" s="209"/>
      <c r="AL607" s="209"/>
      <c r="AM607" s="209"/>
    </row>
    <row r="608" ht="15.75" customHeight="1">
      <c r="A608" s="103"/>
      <c r="B608" s="103"/>
      <c r="C608" s="103"/>
      <c r="D608" s="103"/>
      <c r="E608" s="252"/>
      <c r="F608" s="252"/>
      <c r="G608" s="252"/>
      <c r="H608" s="232"/>
      <c r="I608" s="257"/>
      <c r="J608" s="258"/>
      <c r="K608" s="258"/>
      <c r="L608" s="258"/>
      <c r="M608" s="258"/>
      <c r="N608" s="258"/>
      <c r="O608" s="258"/>
      <c r="P608" s="258"/>
      <c r="Q608" s="258"/>
      <c r="R608" s="259"/>
      <c r="S608" s="112"/>
      <c r="T608" s="228"/>
      <c r="U608" s="209"/>
      <c r="V608" s="104"/>
      <c r="W608" s="104"/>
      <c r="X608" s="209"/>
      <c r="Y608" s="209"/>
      <c r="Z608" s="209"/>
      <c r="AA608" s="209"/>
      <c r="AB608" s="209"/>
      <c r="AC608" s="209"/>
      <c r="AD608" s="209"/>
      <c r="AE608" s="209"/>
      <c r="AF608" s="209"/>
      <c r="AG608" s="209"/>
      <c r="AH608" s="209"/>
      <c r="AI608" s="209"/>
      <c r="AJ608" s="209"/>
      <c r="AK608" s="209"/>
      <c r="AL608" s="209"/>
      <c r="AM608" s="209"/>
    </row>
    <row r="609" ht="15.75" customHeight="1">
      <c r="A609" s="252"/>
      <c r="B609" s="252"/>
      <c r="C609" s="252"/>
      <c r="D609" s="252"/>
      <c r="E609" s="252"/>
      <c r="F609" s="252"/>
      <c r="G609" s="252"/>
      <c r="H609" s="256"/>
      <c r="I609" s="257"/>
      <c r="J609" s="258"/>
      <c r="K609" s="258"/>
      <c r="L609" s="258"/>
      <c r="M609" s="258"/>
      <c r="N609" s="258"/>
      <c r="O609" s="258"/>
      <c r="P609" s="258"/>
      <c r="Q609" s="258"/>
      <c r="R609" s="259"/>
      <c r="S609" s="119"/>
      <c r="T609" s="165"/>
      <c r="U609" s="209"/>
      <c r="V609" s="104"/>
      <c r="W609" s="104"/>
      <c r="X609" s="209"/>
      <c r="Y609" s="209"/>
      <c r="Z609" s="209"/>
      <c r="AA609" s="209"/>
      <c r="AB609" s="209"/>
      <c r="AC609" s="209"/>
      <c r="AD609" s="209"/>
      <c r="AE609" s="209"/>
      <c r="AF609" s="209"/>
      <c r="AG609" s="209"/>
      <c r="AH609" s="209"/>
      <c r="AI609" s="209"/>
      <c r="AJ609" s="209"/>
      <c r="AK609" s="209"/>
      <c r="AL609" s="209"/>
      <c r="AM609" s="209"/>
    </row>
    <row r="610" ht="15.75" customHeight="1">
      <c r="A610" s="103"/>
      <c r="B610" s="103"/>
      <c r="C610" s="103"/>
      <c r="D610" s="103"/>
      <c r="E610" s="252"/>
      <c r="F610" s="252"/>
      <c r="G610" s="252"/>
      <c r="H610" s="232"/>
      <c r="I610" s="257"/>
      <c r="J610" s="258"/>
      <c r="K610" s="258"/>
      <c r="L610" s="258"/>
      <c r="M610" s="258"/>
      <c r="N610" s="258"/>
      <c r="O610" s="258"/>
      <c r="P610" s="258"/>
      <c r="Q610" s="258"/>
      <c r="R610" s="259"/>
      <c r="S610" s="112"/>
      <c r="T610" s="228"/>
      <c r="U610" s="209"/>
      <c r="V610" s="104"/>
      <c r="W610" s="104"/>
      <c r="X610" s="209"/>
      <c r="Y610" s="209"/>
      <c r="Z610" s="209"/>
      <c r="AA610" s="209"/>
      <c r="AB610" s="209"/>
      <c r="AC610" s="209"/>
      <c r="AD610" s="209"/>
      <c r="AE610" s="209"/>
      <c r="AF610" s="209"/>
      <c r="AG610" s="209"/>
      <c r="AH610" s="209"/>
      <c r="AI610" s="209"/>
      <c r="AJ610" s="209"/>
      <c r="AK610" s="209"/>
      <c r="AL610" s="209"/>
      <c r="AM610" s="209"/>
    </row>
    <row r="611" ht="15.75" customHeight="1">
      <c r="A611" s="252"/>
      <c r="B611" s="252"/>
      <c r="C611" s="252"/>
      <c r="D611" s="252"/>
      <c r="E611" s="252"/>
      <c r="F611" s="252"/>
      <c r="G611" s="252"/>
      <c r="H611" s="256"/>
      <c r="I611" s="257"/>
      <c r="J611" s="258"/>
      <c r="K611" s="258"/>
      <c r="L611" s="258"/>
      <c r="M611" s="258"/>
      <c r="N611" s="258"/>
      <c r="O611" s="258"/>
      <c r="P611" s="258"/>
      <c r="Q611" s="258"/>
      <c r="R611" s="259"/>
      <c r="S611" s="119"/>
      <c r="T611" s="165"/>
      <c r="U611" s="209"/>
      <c r="V611" s="104"/>
      <c r="W611" s="104"/>
      <c r="X611" s="209"/>
      <c r="Y611" s="209"/>
      <c r="Z611" s="209"/>
      <c r="AA611" s="209"/>
      <c r="AB611" s="209"/>
      <c r="AC611" s="209"/>
      <c r="AD611" s="209"/>
      <c r="AE611" s="209"/>
      <c r="AF611" s="209"/>
      <c r="AG611" s="209"/>
      <c r="AH611" s="209"/>
      <c r="AI611" s="209"/>
      <c r="AJ611" s="209"/>
      <c r="AK611" s="209"/>
      <c r="AL611" s="209"/>
      <c r="AM611" s="209"/>
    </row>
    <row r="612" ht="15.75" customHeight="1">
      <c r="A612" s="103"/>
      <c r="B612" s="103"/>
      <c r="C612" s="103"/>
      <c r="D612" s="103"/>
      <c r="E612" s="252"/>
      <c r="F612" s="252"/>
      <c r="G612" s="252"/>
      <c r="H612" s="232"/>
      <c r="I612" s="257"/>
      <c r="J612" s="258"/>
      <c r="K612" s="258"/>
      <c r="L612" s="258"/>
      <c r="M612" s="258"/>
      <c r="N612" s="258"/>
      <c r="O612" s="258"/>
      <c r="P612" s="258"/>
      <c r="Q612" s="258"/>
      <c r="R612" s="259"/>
      <c r="S612" s="112"/>
      <c r="T612" s="228"/>
      <c r="U612" s="209"/>
      <c r="V612" s="104"/>
      <c r="W612" s="104"/>
      <c r="X612" s="209"/>
      <c r="Y612" s="209"/>
      <c r="Z612" s="209"/>
      <c r="AA612" s="209"/>
      <c r="AB612" s="209"/>
      <c r="AC612" s="209"/>
      <c r="AD612" s="209"/>
      <c r="AE612" s="209"/>
      <c r="AF612" s="209"/>
      <c r="AG612" s="209"/>
      <c r="AH612" s="209"/>
      <c r="AI612" s="209"/>
      <c r="AJ612" s="209"/>
      <c r="AK612" s="209"/>
      <c r="AL612" s="209"/>
      <c r="AM612" s="209"/>
    </row>
    <row r="613" ht="15.75" customHeight="1">
      <c r="A613" s="252"/>
      <c r="B613" s="252"/>
      <c r="C613" s="252"/>
      <c r="D613" s="252"/>
      <c r="E613" s="252"/>
      <c r="F613" s="252"/>
      <c r="G613" s="252"/>
      <c r="H613" s="256"/>
      <c r="I613" s="257"/>
      <c r="J613" s="258"/>
      <c r="K613" s="258"/>
      <c r="L613" s="258"/>
      <c r="M613" s="258"/>
      <c r="N613" s="258"/>
      <c r="O613" s="258"/>
      <c r="P613" s="258"/>
      <c r="Q613" s="258"/>
      <c r="R613" s="259"/>
      <c r="S613" s="119"/>
      <c r="T613" s="165"/>
      <c r="U613" s="209"/>
      <c r="V613" s="104"/>
      <c r="W613" s="104"/>
      <c r="X613" s="209"/>
      <c r="Y613" s="209"/>
      <c r="Z613" s="209"/>
      <c r="AA613" s="209"/>
      <c r="AB613" s="209"/>
      <c r="AC613" s="209"/>
      <c r="AD613" s="209"/>
      <c r="AE613" s="209"/>
      <c r="AF613" s="209"/>
      <c r="AG613" s="209"/>
      <c r="AH613" s="209"/>
      <c r="AI613" s="209"/>
      <c r="AJ613" s="209"/>
      <c r="AK613" s="209"/>
      <c r="AL613" s="209"/>
      <c r="AM613" s="209"/>
    </row>
    <row r="614" ht="15.75" customHeight="1">
      <c r="A614" s="103"/>
      <c r="B614" s="103"/>
      <c r="C614" s="103"/>
      <c r="D614" s="103"/>
      <c r="E614" s="252"/>
      <c r="F614" s="252"/>
      <c r="G614" s="252"/>
      <c r="H614" s="232"/>
      <c r="I614" s="257"/>
      <c r="J614" s="258"/>
      <c r="K614" s="258"/>
      <c r="L614" s="258"/>
      <c r="M614" s="258"/>
      <c r="N614" s="258"/>
      <c r="O614" s="258"/>
      <c r="P614" s="258"/>
      <c r="Q614" s="258"/>
      <c r="R614" s="259"/>
      <c r="S614" s="112"/>
      <c r="T614" s="228"/>
      <c r="U614" s="209"/>
      <c r="V614" s="104"/>
      <c r="W614" s="104"/>
      <c r="X614" s="209"/>
      <c r="Y614" s="209"/>
      <c r="Z614" s="209"/>
      <c r="AA614" s="209"/>
      <c r="AB614" s="209"/>
      <c r="AC614" s="209"/>
      <c r="AD614" s="209"/>
      <c r="AE614" s="209"/>
      <c r="AF614" s="209"/>
      <c r="AG614" s="209"/>
      <c r="AH614" s="209"/>
      <c r="AI614" s="209"/>
      <c r="AJ614" s="209"/>
      <c r="AK614" s="209"/>
      <c r="AL614" s="209"/>
      <c r="AM614" s="209"/>
    </row>
    <row r="615" ht="15.75" customHeight="1">
      <c r="A615" s="252"/>
      <c r="B615" s="252"/>
      <c r="C615" s="252"/>
      <c r="D615" s="252"/>
      <c r="E615" s="252"/>
      <c r="F615" s="252"/>
      <c r="G615" s="252"/>
      <c r="H615" s="256"/>
      <c r="I615" s="257"/>
      <c r="J615" s="258"/>
      <c r="K615" s="258"/>
      <c r="L615" s="258"/>
      <c r="M615" s="258"/>
      <c r="N615" s="258"/>
      <c r="O615" s="258"/>
      <c r="P615" s="258"/>
      <c r="Q615" s="258"/>
      <c r="R615" s="259"/>
      <c r="S615" s="119"/>
      <c r="T615" s="165"/>
      <c r="U615" s="209"/>
      <c r="V615" s="104"/>
      <c r="W615" s="104"/>
      <c r="X615" s="209"/>
      <c r="Y615" s="209"/>
      <c r="Z615" s="209"/>
      <c r="AA615" s="209"/>
      <c r="AB615" s="209"/>
      <c r="AC615" s="209"/>
      <c r="AD615" s="209"/>
      <c r="AE615" s="209"/>
      <c r="AF615" s="209"/>
      <c r="AG615" s="209"/>
      <c r="AH615" s="209"/>
      <c r="AI615" s="209"/>
      <c r="AJ615" s="209"/>
      <c r="AK615" s="209"/>
      <c r="AL615" s="209"/>
      <c r="AM615" s="209"/>
    </row>
    <row r="616" ht="15.75" customHeight="1">
      <c r="A616" s="103"/>
      <c r="B616" s="103"/>
      <c r="C616" s="103"/>
      <c r="D616" s="103"/>
      <c r="E616" s="252"/>
      <c r="F616" s="252"/>
      <c r="G616" s="252"/>
      <c r="H616" s="232"/>
      <c r="I616" s="257"/>
      <c r="J616" s="258"/>
      <c r="K616" s="258"/>
      <c r="L616" s="258"/>
      <c r="M616" s="258"/>
      <c r="N616" s="258"/>
      <c r="O616" s="258"/>
      <c r="P616" s="258"/>
      <c r="Q616" s="258"/>
      <c r="R616" s="259"/>
      <c r="S616" s="112"/>
      <c r="T616" s="228"/>
      <c r="U616" s="209"/>
      <c r="V616" s="104"/>
      <c r="W616" s="104"/>
      <c r="X616" s="209"/>
      <c r="Y616" s="209"/>
      <c r="Z616" s="209"/>
      <c r="AA616" s="209"/>
      <c r="AB616" s="209"/>
      <c r="AC616" s="209"/>
      <c r="AD616" s="209"/>
      <c r="AE616" s="209"/>
      <c r="AF616" s="209"/>
      <c r="AG616" s="209"/>
      <c r="AH616" s="209"/>
      <c r="AI616" s="209"/>
      <c r="AJ616" s="209"/>
      <c r="AK616" s="209"/>
      <c r="AL616" s="209"/>
      <c r="AM616" s="209"/>
    </row>
    <row r="617" ht="15.75" customHeight="1">
      <c r="A617" s="252"/>
      <c r="B617" s="252"/>
      <c r="C617" s="252"/>
      <c r="D617" s="252"/>
      <c r="E617" s="252"/>
      <c r="F617" s="252"/>
      <c r="G617" s="252"/>
      <c r="H617" s="256"/>
      <c r="I617" s="257"/>
      <c r="J617" s="258"/>
      <c r="K617" s="258"/>
      <c r="L617" s="258"/>
      <c r="M617" s="258"/>
      <c r="N617" s="258"/>
      <c r="O617" s="258"/>
      <c r="P617" s="258"/>
      <c r="Q617" s="258"/>
      <c r="R617" s="259"/>
      <c r="S617" s="119"/>
      <c r="T617" s="165"/>
      <c r="U617" s="209"/>
      <c r="V617" s="104"/>
      <c r="W617" s="104"/>
      <c r="X617" s="209"/>
      <c r="Y617" s="209"/>
      <c r="Z617" s="209"/>
      <c r="AA617" s="209"/>
      <c r="AB617" s="209"/>
      <c r="AC617" s="209"/>
      <c r="AD617" s="209"/>
      <c r="AE617" s="209"/>
      <c r="AF617" s="209"/>
      <c r="AG617" s="209"/>
      <c r="AH617" s="209"/>
      <c r="AI617" s="209"/>
      <c r="AJ617" s="209"/>
      <c r="AK617" s="209"/>
      <c r="AL617" s="209"/>
      <c r="AM617" s="209"/>
    </row>
    <row r="618" ht="15.75" customHeight="1">
      <c r="A618" s="103"/>
      <c r="B618" s="103"/>
      <c r="C618" s="103"/>
      <c r="D618" s="103"/>
      <c r="E618" s="252"/>
      <c r="F618" s="252"/>
      <c r="G618" s="252"/>
      <c r="H618" s="232"/>
      <c r="I618" s="257"/>
      <c r="J618" s="258"/>
      <c r="K618" s="258"/>
      <c r="L618" s="258"/>
      <c r="M618" s="258"/>
      <c r="N618" s="258"/>
      <c r="O618" s="258"/>
      <c r="P618" s="258"/>
      <c r="Q618" s="258"/>
      <c r="R618" s="259"/>
      <c r="S618" s="112"/>
      <c r="T618" s="228"/>
      <c r="U618" s="209"/>
      <c r="V618" s="104"/>
      <c r="W618" s="104"/>
      <c r="X618" s="209"/>
      <c r="Y618" s="209"/>
      <c r="Z618" s="209"/>
      <c r="AA618" s="209"/>
      <c r="AB618" s="209"/>
      <c r="AC618" s="209"/>
      <c r="AD618" s="209"/>
      <c r="AE618" s="209"/>
      <c r="AF618" s="209"/>
      <c r="AG618" s="209"/>
      <c r="AH618" s="209"/>
      <c r="AI618" s="209"/>
      <c r="AJ618" s="209"/>
      <c r="AK618" s="209"/>
      <c r="AL618" s="209"/>
      <c r="AM618" s="209"/>
    </row>
    <row r="619" ht="15.75" customHeight="1">
      <c r="A619" s="252"/>
      <c r="B619" s="252"/>
      <c r="C619" s="252"/>
      <c r="D619" s="252"/>
      <c r="E619" s="252"/>
      <c r="F619" s="252"/>
      <c r="G619" s="252"/>
      <c r="H619" s="256"/>
      <c r="I619" s="257"/>
      <c r="J619" s="258"/>
      <c r="K619" s="258"/>
      <c r="L619" s="258"/>
      <c r="M619" s="258"/>
      <c r="N619" s="258"/>
      <c r="O619" s="258"/>
      <c r="P619" s="258"/>
      <c r="Q619" s="258"/>
      <c r="R619" s="259"/>
      <c r="S619" s="119"/>
      <c r="T619" s="165"/>
      <c r="U619" s="209"/>
      <c r="V619" s="104"/>
      <c r="W619" s="104"/>
      <c r="X619" s="209"/>
      <c r="Y619" s="209"/>
      <c r="Z619" s="209"/>
      <c r="AA619" s="209"/>
      <c r="AB619" s="209"/>
      <c r="AC619" s="209"/>
      <c r="AD619" s="209"/>
      <c r="AE619" s="209"/>
      <c r="AF619" s="209"/>
      <c r="AG619" s="209"/>
      <c r="AH619" s="209"/>
      <c r="AI619" s="209"/>
      <c r="AJ619" s="209"/>
      <c r="AK619" s="209"/>
      <c r="AL619" s="209"/>
      <c r="AM619" s="209"/>
    </row>
    <row r="620" ht="15.75" customHeight="1">
      <c r="A620" s="103"/>
      <c r="B620" s="103"/>
      <c r="C620" s="103"/>
      <c r="D620" s="103"/>
      <c r="E620" s="252"/>
      <c r="F620" s="252"/>
      <c r="G620" s="252"/>
      <c r="H620" s="232"/>
      <c r="I620" s="257"/>
      <c r="J620" s="258"/>
      <c r="K620" s="258"/>
      <c r="L620" s="258"/>
      <c r="M620" s="258"/>
      <c r="N620" s="258"/>
      <c r="O620" s="258"/>
      <c r="P620" s="258"/>
      <c r="Q620" s="258"/>
      <c r="R620" s="259"/>
      <c r="S620" s="112"/>
      <c r="T620" s="228"/>
      <c r="U620" s="209"/>
      <c r="V620" s="104"/>
      <c r="W620" s="104"/>
      <c r="X620" s="209"/>
      <c r="Y620" s="209"/>
      <c r="Z620" s="209"/>
      <c r="AA620" s="209"/>
      <c r="AB620" s="209"/>
      <c r="AC620" s="209"/>
      <c r="AD620" s="209"/>
      <c r="AE620" s="209"/>
      <c r="AF620" s="209"/>
      <c r="AG620" s="209"/>
      <c r="AH620" s="209"/>
      <c r="AI620" s="209"/>
      <c r="AJ620" s="209"/>
      <c r="AK620" s="209"/>
      <c r="AL620" s="209"/>
      <c r="AM620" s="209"/>
    </row>
    <row r="621" ht="15.75" customHeight="1">
      <c r="A621" s="252"/>
      <c r="B621" s="252"/>
      <c r="C621" s="252"/>
      <c r="D621" s="252"/>
      <c r="E621" s="252"/>
      <c r="F621" s="252"/>
      <c r="G621" s="252"/>
      <c r="H621" s="256"/>
      <c r="I621" s="257"/>
      <c r="J621" s="258"/>
      <c r="K621" s="258"/>
      <c r="L621" s="258"/>
      <c r="M621" s="258"/>
      <c r="N621" s="258"/>
      <c r="O621" s="258"/>
      <c r="P621" s="258"/>
      <c r="Q621" s="258"/>
      <c r="R621" s="259"/>
      <c r="S621" s="119"/>
      <c r="T621" s="165"/>
      <c r="U621" s="209"/>
      <c r="V621" s="104"/>
      <c r="W621" s="104"/>
      <c r="X621" s="209"/>
      <c r="Y621" s="209"/>
      <c r="Z621" s="209"/>
      <c r="AA621" s="209"/>
      <c r="AB621" s="209"/>
      <c r="AC621" s="209"/>
      <c r="AD621" s="209"/>
      <c r="AE621" s="209"/>
      <c r="AF621" s="209"/>
      <c r="AG621" s="209"/>
      <c r="AH621" s="209"/>
      <c r="AI621" s="209"/>
      <c r="AJ621" s="209"/>
      <c r="AK621" s="209"/>
      <c r="AL621" s="209"/>
      <c r="AM621" s="209"/>
    </row>
    <row r="622" ht="15.75" customHeight="1">
      <c r="A622" s="103"/>
      <c r="B622" s="103"/>
      <c r="C622" s="103"/>
      <c r="D622" s="103"/>
      <c r="E622" s="252"/>
      <c r="F622" s="252"/>
      <c r="G622" s="252"/>
      <c r="H622" s="232"/>
      <c r="I622" s="257"/>
      <c r="J622" s="258"/>
      <c r="K622" s="258"/>
      <c r="L622" s="258"/>
      <c r="M622" s="258"/>
      <c r="N622" s="258"/>
      <c r="O622" s="258"/>
      <c r="P622" s="258"/>
      <c r="Q622" s="258"/>
      <c r="R622" s="259"/>
      <c r="S622" s="112"/>
      <c r="T622" s="228"/>
      <c r="U622" s="209"/>
      <c r="V622" s="104"/>
      <c r="W622" s="104"/>
      <c r="X622" s="209"/>
      <c r="Y622" s="209"/>
      <c r="Z622" s="209"/>
      <c r="AA622" s="209"/>
      <c r="AB622" s="209"/>
      <c r="AC622" s="209"/>
      <c r="AD622" s="209"/>
      <c r="AE622" s="209"/>
      <c r="AF622" s="209"/>
      <c r="AG622" s="209"/>
      <c r="AH622" s="209"/>
      <c r="AI622" s="209"/>
      <c r="AJ622" s="209"/>
      <c r="AK622" s="209"/>
      <c r="AL622" s="209"/>
      <c r="AM622" s="209"/>
    </row>
    <row r="623" ht="15.75" customHeight="1">
      <c r="A623" s="252"/>
      <c r="B623" s="252"/>
      <c r="C623" s="252"/>
      <c r="D623" s="252"/>
      <c r="E623" s="252"/>
      <c r="F623" s="252"/>
      <c r="G623" s="252"/>
      <c r="H623" s="256"/>
      <c r="I623" s="257"/>
      <c r="J623" s="258"/>
      <c r="K623" s="258"/>
      <c r="L623" s="258"/>
      <c r="M623" s="258"/>
      <c r="N623" s="258"/>
      <c r="O623" s="258"/>
      <c r="P623" s="258"/>
      <c r="Q623" s="258"/>
      <c r="R623" s="259"/>
      <c r="S623" s="119"/>
      <c r="T623" s="165"/>
      <c r="U623" s="209"/>
      <c r="V623" s="104"/>
      <c r="W623" s="104"/>
      <c r="X623" s="209"/>
      <c r="Y623" s="209"/>
      <c r="Z623" s="209"/>
      <c r="AA623" s="209"/>
      <c r="AB623" s="209"/>
      <c r="AC623" s="209"/>
      <c r="AD623" s="209"/>
      <c r="AE623" s="209"/>
      <c r="AF623" s="209"/>
      <c r="AG623" s="209"/>
      <c r="AH623" s="209"/>
      <c r="AI623" s="209"/>
      <c r="AJ623" s="209"/>
      <c r="AK623" s="209"/>
      <c r="AL623" s="209"/>
      <c r="AM623" s="209"/>
    </row>
    <row r="624" ht="15.75" customHeight="1">
      <c r="A624" s="252"/>
      <c r="B624" s="252"/>
      <c r="C624" s="252"/>
      <c r="D624" s="252"/>
      <c r="E624" s="252"/>
      <c r="F624" s="252"/>
      <c r="G624" s="252"/>
      <c r="H624" s="256"/>
      <c r="I624" s="257"/>
      <c r="J624" s="258"/>
      <c r="K624" s="258"/>
      <c r="L624" s="258"/>
      <c r="M624" s="258"/>
      <c r="N624" s="258"/>
      <c r="O624" s="258"/>
      <c r="P624" s="258"/>
      <c r="Q624" s="258"/>
      <c r="R624" s="259"/>
      <c r="S624" s="112"/>
      <c r="T624" s="228"/>
      <c r="U624" s="209"/>
      <c r="V624" s="104"/>
      <c r="W624" s="104"/>
      <c r="X624" s="209"/>
      <c r="Y624" s="209"/>
      <c r="Z624" s="209"/>
      <c r="AA624" s="209"/>
      <c r="AB624" s="209"/>
      <c r="AC624" s="209"/>
      <c r="AD624" s="209"/>
      <c r="AE624" s="209"/>
      <c r="AF624" s="209"/>
      <c r="AG624" s="209"/>
      <c r="AH624" s="209"/>
      <c r="AI624" s="209"/>
      <c r="AJ624" s="209"/>
      <c r="AK624" s="209"/>
      <c r="AL624" s="209"/>
      <c r="AM624" s="209"/>
    </row>
    <row r="625" ht="15.75" customHeight="1">
      <c r="A625" s="252"/>
      <c r="B625" s="252"/>
      <c r="C625" s="252"/>
      <c r="D625" s="252"/>
      <c r="E625" s="252"/>
      <c r="F625" s="252"/>
      <c r="G625" s="252"/>
      <c r="H625" s="256"/>
      <c r="I625" s="257"/>
      <c r="J625" s="258"/>
      <c r="K625" s="258"/>
      <c r="L625" s="258"/>
      <c r="M625" s="258"/>
      <c r="N625" s="258"/>
      <c r="O625" s="258"/>
      <c r="P625" s="258"/>
      <c r="Q625" s="258"/>
      <c r="R625" s="259"/>
      <c r="S625" s="119"/>
      <c r="T625" s="165"/>
      <c r="U625" s="209"/>
      <c r="V625" s="104"/>
      <c r="W625" s="104"/>
      <c r="X625" s="209"/>
      <c r="Y625" s="209"/>
      <c r="Z625" s="209"/>
      <c r="AA625" s="209"/>
      <c r="AB625" s="209"/>
      <c r="AC625" s="209"/>
      <c r="AD625" s="209"/>
      <c r="AE625" s="209"/>
      <c r="AF625" s="209"/>
      <c r="AG625" s="209"/>
      <c r="AH625" s="209"/>
      <c r="AI625" s="209"/>
      <c r="AJ625" s="209"/>
      <c r="AK625" s="209"/>
      <c r="AL625" s="209"/>
      <c r="AM625" s="209"/>
    </row>
    <row r="626" ht="15.75" customHeight="1">
      <c r="A626" s="103"/>
      <c r="B626" s="103"/>
      <c r="C626" s="103"/>
      <c r="D626" s="103"/>
      <c r="E626" s="252"/>
      <c r="F626" s="252"/>
      <c r="G626" s="252"/>
      <c r="H626" s="232"/>
      <c r="I626" s="257"/>
      <c r="J626" s="258"/>
      <c r="K626" s="258"/>
      <c r="L626" s="258"/>
      <c r="M626" s="258"/>
      <c r="N626" s="258"/>
      <c r="O626" s="258"/>
      <c r="P626" s="258"/>
      <c r="Q626" s="258"/>
      <c r="R626" s="259"/>
      <c r="S626" s="112"/>
      <c r="T626" s="228"/>
      <c r="U626" s="209"/>
      <c r="V626" s="104"/>
      <c r="W626" s="104"/>
      <c r="X626" s="209"/>
      <c r="Y626" s="209"/>
      <c r="Z626" s="209"/>
      <c r="AA626" s="209"/>
      <c r="AB626" s="209"/>
      <c r="AC626" s="209"/>
      <c r="AD626" s="209"/>
      <c r="AE626" s="209"/>
      <c r="AF626" s="209"/>
      <c r="AG626" s="209"/>
      <c r="AH626" s="209"/>
      <c r="AI626" s="209"/>
      <c r="AJ626" s="209"/>
      <c r="AK626" s="209"/>
      <c r="AL626" s="209"/>
      <c r="AM626" s="209"/>
    </row>
    <row r="627" ht="15.75" customHeight="1">
      <c r="A627" s="252"/>
      <c r="B627" s="252"/>
      <c r="C627" s="252"/>
      <c r="D627" s="252"/>
      <c r="E627" s="252"/>
      <c r="F627" s="252"/>
      <c r="G627" s="252"/>
      <c r="H627" s="256"/>
      <c r="I627" s="257"/>
      <c r="J627" s="258"/>
      <c r="K627" s="258"/>
      <c r="L627" s="258"/>
      <c r="M627" s="258"/>
      <c r="N627" s="258"/>
      <c r="O627" s="258"/>
      <c r="P627" s="258"/>
      <c r="Q627" s="258"/>
      <c r="R627" s="259"/>
      <c r="S627" s="119"/>
      <c r="T627" s="165"/>
      <c r="U627" s="209"/>
      <c r="V627" s="104"/>
      <c r="W627" s="104"/>
      <c r="X627" s="209"/>
      <c r="Y627" s="209"/>
      <c r="Z627" s="209"/>
      <c r="AA627" s="209"/>
      <c r="AB627" s="209"/>
      <c r="AC627" s="209"/>
      <c r="AD627" s="209"/>
      <c r="AE627" s="209"/>
      <c r="AF627" s="209"/>
      <c r="AG627" s="209"/>
      <c r="AH627" s="209"/>
      <c r="AI627" s="209"/>
      <c r="AJ627" s="209"/>
      <c r="AK627" s="209"/>
      <c r="AL627" s="209"/>
      <c r="AM627" s="209"/>
    </row>
    <row r="628" ht="15.75" customHeight="1">
      <c r="A628" s="103"/>
      <c r="B628" s="103"/>
      <c r="C628" s="103"/>
      <c r="D628" s="103"/>
      <c r="E628" s="252"/>
      <c r="F628" s="252"/>
      <c r="G628" s="252"/>
      <c r="H628" s="232"/>
      <c r="I628" s="257"/>
      <c r="J628" s="258"/>
      <c r="K628" s="258"/>
      <c r="L628" s="258"/>
      <c r="M628" s="258"/>
      <c r="N628" s="258"/>
      <c r="O628" s="258"/>
      <c r="P628" s="258"/>
      <c r="Q628" s="258"/>
      <c r="R628" s="259"/>
      <c r="S628" s="112"/>
      <c r="T628" s="228"/>
      <c r="U628" s="209"/>
      <c r="V628" s="104"/>
      <c r="W628" s="104"/>
      <c r="X628" s="209"/>
      <c r="Y628" s="209"/>
      <c r="Z628" s="209"/>
      <c r="AA628" s="209"/>
      <c r="AB628" s="209"/>
      <c r="AC628" s="209"/>
      <c r="AD628" s="209"/>
      <c r="AE628" s="209"/>
      <c r="AF628" s="209"/>
      <c r="AG628" s="209"/>
      <c r="AH628" s="209"/>
      <c r="AI628" s="209"/>
      <c r="AJ628" s="209"/>
      <c r="AK628" s="209"/>
      <c r="AL628" s="209"/>
      <c r="AM628" s="209"/>
    </row>
    <row r="629" ht="15.75" customHeight="1">
      <c r="A629" s="252"/>
      <c r="B629" s="252"/>
      <c r="C629" s="252"/>
      <c r="D629" s="252"/>
      <c r="E629" s="252"/>
      <c r="F629" s="252"/>
      <c r="G629" s="252"/>
      <c r="H629" s="256"/>
      <c r="I629" s="257"/>
      <c r="J629" s="258"/>
      <c r="K629" s="258"/>
      <c r="L629" s="258"/>
      <c r="M629" s="258"/>
      <c r="N629" s="258"/>
      <c r="O629" s="258"/>
      <c r="P629" s="258"/>
      <c r="Q629" s="258"/>
      <c r="R629" s="259"/>
      <c r="S629" s="119"/>
      <c r="T629" s="165"/>
      <c r="U629" s="209"/>
      <c r="V629" s="104"/>
      <c r="W629" s="104"/>
      <c r="X629" s="209"/>
      <c r="Y629" s="209"/>
      <c r="Z629" s="209"/>
      <c r="AA629" s="209"/>
      <c r="AB629" s="209"/>
      <c r="AC629" s="209"/>
      <c r="AD629" s="209"/>
      <c r="AE629" s="209"/>
      <c r="AF629" s="209"/>
      <c r="AG629" s="209"/>
      <c r="AH629" s="209"/>
      <c r="AI629" s="209"/>
      <c r="AJ629" s="209"/>
      <c r="AK629" s="209"/>
      <c r="AL629" s="209"/>
      <c r="AM629" s="209"/>
    </row>
    <row r="630" ht="15.75" customHeight="1">
      <c r="A630" s="103"/>
      <c r="B630" s="103"/>
      <c r="C630" s="103"/>
      <c r="D630" s="103"/>
      <c r="E630" s="252"/>
      <c r="F630" s="252"/>
      <c r="G630" s="252"/>
      <c r="H630" s="232"/>
      <c r="I630" s="257"/>
      <c r="J630" s="258"/>
      <c r="K630" s="258"/>
      <c r="L630" s="258"/>
      <c r="M630" s="258"/>
      <c r="N630" s="258"/>
      <c r="O630" s="258"/>
      <c r="P630" s="258"/>
      <c r="Q630" s="258"/>
      <c r="R630" s="259"/>
      <c r="S630" s="112"/>
      <c r="T630" s="228"/>
      <c r="U630" s="209"/>
      <c r="V630" s="104"/>
      <c r="W630" s="104"/>
      <c r="X630" s="209"/>
      <c r="Y630" s="209"/>
      <c r="Z630" s="209"/>
      <c r="AA630" s="209"/>
      <c r="AB630" s="209"/>
      <c r="AC630" s="209"/>
      <c r="AD630" s="209"/>
      <c r="AE630" s="209"/>
      <c r="AF630" s="209"/>
      <c r="AG630" s="209"/>
      <c r="AH630" s="209"/>
      <c r="AI630" s="209"/>
      <c r="AJ630" s="209"/>
      <c r="AK630" s="209"/>
      <c r="AL630" s="209"/>
      <c r="AM630" s="209"/>
    </row>
    <row r="631" ht="15.75" customHeight="1">
      <c r="A631" s="272"/>
      <c r="B631" s="272"/>
      <c r="C631" s="272"/>
      <c r="D631" s="272"/>
      <c r="E631" s="272"/>
      <c r="F631" s="272"/>
      <c r="G631" s="272"/>
      <c r="H631" s="273"/>
      <c r="I631" s="261"/>
      <c r="J631" s="262"/>
      <c r="K631" s="262"/>
      <c r="L631" s="262"/>
      <c r="M631" s="262"/>
      <c r="N631" s="262"/>
      <c r="O631" s="262"/>
      <c r="P631" s="262"/>
      <c r="Q631" s="262"/>
      <c r="R631" s="263"/>
      <c r="S631" s="119"/>
      <c r="T631" s="165"/>
      <c r="U631" s="209"/>
      <c r="V631" s="104"/>
      <c r="W631" s="104"/>
      <c r="X631" s="209"/>
      <c r="Y631" s="209"/>
      <c r="Z631" s="209"/>
      <c r="AA631" s="209"/>
      <c r="AB631" s="209"/>
      <c r="AC631" s="209"/>
      <c r="AD631" s="209"/>
      <c r="AE631" s="209"/>
      <c r="AF631" s="209"/>
      <c r="AG631" s="209"/>
      <c r="AH631" s="209"/>
      <c r="AI631" s="209"/>
      <c r="AJ631" s="209"/>
      <c r="AK631" s="209"/>
      <c r="AL631" s="209"/>
      <c r="AM631" s="209"/>
    </row>
    <row r="632" ht="37.5" customHeight="1">
      <c r="A632" s="244"/>
      <c r="B632" s="96"/>
      <c r="C632" s="97"/>
      <c r="D632" s="95"/>
      <c r="E632" s="96"/>
      <c r="F632" s="96"/>
      <c r="G632" s="96"/>
      <c r="H632" s="96"/>
      <c r="I632" s="266"/>
      <c r="J632" s="127"/>
      <c r="K632" s="127"/>
      <c r="L632" s="119"/>
      <c r="M632" s="267" t="s">
        <v>306</v>
      </c>
      <c r="N632" s="127"/>
      <c r="O632" s="119"/>
      <c r="P632" s="267" t="s">
        <v>307</v>
      </c>
      <c r="Q632" s="127"/>
      <c r="R632" s="202"/>
      <c r="S632" s="244"/>
      <c r="T632" s="276"/>
      <c r="U632" s="248"/>
      <c r="V632" s="96"/>
      <c r="W632" s="96"/>
      <c r="X632" s="249"/>
      <c r="Y632" s="250"/>
      <c r="Z632" s="96"/>
      <c r="AA632" s="96"/>
      <c r="AB632" s="96"/>
      <c r="AC632" s="249"/>
      <c r="AD632" s="250"/>
      <c r="AE632" s="96"/>
      <c r="AF632" s="96"/>
      <c r="AG632" s="96"/>
      <c r="AH632" s="249"/>
      <c r="AI632" s="250"/>
      <c r="AJ632" s="96"/>
      <c r="AK632" s="97"/>
      <c r="AL632" s="250"/>
      <c r="AM632" s="97"/>
    </row>
    <row r="633" ht="15.75" customHeight="1">
      <c r="A633" s="213" t="s">
        <v>284</v>
      </c>
      <c r="B633" s="214" t="s">
        <v>29</v>
      </c>
      <c r="C633" s="214" t="s">
        <v>30</v>
      </c>
      <c r="D633" s="215" t="s">
        <v>32</v>
      </c>
      <c r="E633" s="5"/>
      <c r="F633" s="5"/>
      <c r="G633" s="6"/>
      <c r="H633" s="215" t="s">
        <v>33</v>
      </c>
      <c r="I633" s="271"/>
      <c r="J633" s="271"/>
      <c r="K633" s="271"/>
      <c r="L633" s="271"/>
      <c r="M633" s="271"/>
      <c r="N633" s="271"/>
      <c r="O633" s="271"/>
      <c r="P633" s="271"/>
      <c r="Q633" s="271"/>
      <c r="R633" s="271"/>
      <c r="S633" s="112"/>
      <c r="T633" s="228"/>
      <c r="U633" s="209"/>
      <c r="V633" s="104"/>
      <c r="W633" s="104"/>
      <c r="X633" s="209"/>
      <c r="Y633" s="209"/>
      <c r="Z633" s="209"/>
      <c r="AA633" s="209"/>
      <c r="AB633" s="209"/>
      <c r="AC633" s="209"/>
      <c r="AD633" s="209"/>
      <c r="AE633" s="209"/>
      <c r="AF633" s="209"/>
      <c r="AG633" s="209"/>
      <c r="AH633" s="209"/>
      <c r="AI633" s="209"/>
      <c r="AJ633" s="209"/>
      <c r="AK633" s="209"/>
      <c r="AL633" s="209"/>
      <c r="AM633" s="209"/>
    </row>
    <row r="634" ht="15.75" customHeight="1">
      <c r="A634" s="163"/>
      <c r="B634" s="105"/>
      <c r="C634" s="105"/>
      <c r="D634" s="164"/>
      <c r="E634" s="127"/>
      <c r="F634" s="127"/>
      <c r="G634" s="119"/>
      <c r="H634" s="164"/>
      <c r="I634" s="221"/>
      <c r="J634" s="221"/>
      <c r="K634" s="221"/>
      <c r="L634" s="221"/>
      <c r="M634" s="221"/>
      <c r="N634" s="221"/>
      <c r="O634" s="221"/>
      <c r="P634" s="221"/>
      <c r="Q634" s="221"/>
      <c r="R634" s="221"/>
      <c r="S634" s="119"/>
      <c r="T634" s="165"/>
      <c r="U634" s="209"/>
      <c r="V634" s="104"/>
      <c r="W634" s="104"/>
      <c r="X634" s="209"/>
      <c r="Y634" s="209"/>
      <c r="Z634" s="209"/>
      <c r="AA634" s="209"/>
      <c r="AB634" s="209"/>
      <c r="AC634" s="209"/>
      <c r="AD634" s="209"/>
      <c r="AE634" s="209"/>
      <c r="AF634" s="209"/>
      <c r="AG634" s="209"/>
      <c r="AH634" s="209"/>
      <c r="AI634" s="209"/>
      <c r="AJ634" s="209"/>
      <c r="AK634" s="209"/>
      <c r="AL634" s="209"/>
      <c r="AM634" s="209"/>
    </row>
    <row r="635" ht="15.75" customHeight="1">
      <c r="A635" s="103"/>
      <c r="B635" s="103"/>
      <c r="C635" s="103"/>
      <c r="D635" s="103"/>
      <c r="E635" s="114"/>
      <c r="F635" s="114"/>
      <c r="G635" s="114"/>
      <c r="H635" s="232"/>
      <c r="I635" s="253"/>
      <c r="J635" s="254"/>
      <c r="K635" s="254"/>
      <c r="L635" s="254"/>
      <c r="M635" s="254"/>
      <c r="N635" s="254"/>
      <c r="O635" s="254"/>
      <c r="P635" s="254"/>
      <c r="Q635" s="254"/>
      <c r="R635" s="255"/>
      <c r="S635" s="112"/>
      <c r="T635" s="228"/>
      <c r="U635" s="209"/>
      <c r="V635" s="104"/>
      <c r="W635" s="104"/>
      <c r="X635" s="209"/>
      <c r="Y635" s="209"/>
      <c r="Z635" s="209"/>
      <c r="AA635" s="209"/>
      <c r="AB635" s="209"/>
      <c r="AC635" s="209"/>
      <c r="AD635" s="209"/>
      <c r="AE635" s="209"/>
      <c r="AF635" s="209"/>
      <c r="AG635" s="209"/>
      <c r="AH635" s="209"/>
      <c r="AI635" s="209"/>
      <c r="AJ635" s="209"/>
      <c r="AK635" s="209"/>
      <c r="AL635" s="209"/>
      <c r="AM635" s="209"/>
    </row>
    <row r="636" ht="15.75" customHeight="1">
      <c r="A636" s="114"/>
      <c r="B636" s="114"/>
      <c r="C636" s="114"/>
      <c r="D636" s="114"/>
      <c r="E636" s="114"/>
      <c r="F636" s="114"/>
      <c r="G636" s="114"/>
      <c r="H636" s="154"/>
      <c r="I636" s="257"/>
      <c r="J636" s="258"/>
      <c r="K636" s="258"/>
      <c r="L636" s="258"/>
      <c r="M636" s="258"/>
      <c r="N636" s="258"/>
      <c r="O636" s="258"/>
      <c r="P636" s="258"/>
      <c r="Q636" s="258"/>
      <c r="R636" s="259"/>
      <c r="S636" s="119"/>
      <c r="T636" s="165"/>
      <c r="U636" s="209"/>
      <c r="V636" s="104"/>
      <c r="W636" s="104"/>
      <c r="X636" s="209"/>
      <c r="Y636" s="209"/>
      <c r="Z636" s="209"/>
      <c r="AA636" s="209"/>
      <c r="AB636" s="209"/>
      <c r="AC636" s="209"/>
      <c r="AD636" s="209"/>
      <c r="AE636" s="209"/>
      <c r="AF636" s="209"/>
      <c r="AG636" s="209"/>
      <c r="AH636" s="209"/>
      <c r="AI636" s="209"/>
      <c r="AJ636" s="209"/>
      <c r="AK636" s="209"/>
      <c r="AL636" s="209"/>
      <c r="AM636" s="209"/>
    </row>
    <row r="637" ht="15.75" customHeight="1">
      <c r="A637" s="103"/>
      <c r="B637" s="103"/>
      <c r="C637" s="103"/>
      <c r="D637" s="103"/>
      <c r="E637" s="114"/>
      <c r="F637" s="114"/>
      <c r="G637" s="114"/>
      <c r="H637" s="232"/>
      <c r="I637" s="257"/>
      <c r="J637" s="258"/>
      <c r="K637" s="258"/>
      <c r="L637" s="258"/>
      <c r="M637" s="258"/>
      <c r="N637" s="258"/>
      <c r="O637" s="258"/>
      <c r="P637" s="258"/>
      <c r="Q637" s="258"/>
      <c r="R637" s="259"/>
      <c r="S637" s="112"/>
      <c r="T637" s="228"/>
      <c r="U637" s="209"/>
      <c r="V637" s="104"/>
      <c r="W637" s="104"/>
      <c r="X637" s="209"/>
      <c r="Y637" s="209"/>
      <c r="Z637" s="209"/>
      <c r="AA637" s="209"/>
      <c r="AB637" s="209"/>
      <c r="AC637" s="209"/>
      <c r="AD637" s="209"/>
      <c r="AE637" s="209"/>
      <c r="AF637" s="209"/>
      <c r="AG637" s="209"/>
      <c r="AH637" s="209"/>
      <c r="AI637" s="209"/>
      <c r="AJ637" s="209"/>
      <c r="AK637" s="209"/>
      <c r="AL637" s="209"/>
      <c r="AM637" s="209"/>
    </row>
    <row r="638" ht="15.75" customHeight="1">
      <c r="A638" s="114"/>
      <c r="B638" s="114"/>
      <c r="C638" s="114"/>
      <c r="D638" s="114"/>
      <c r="E638" s="114"/>
      <c r="F638" s="114"/>
      <c r="G638" s="114"/>
      <c r="H638" s="154"/>
      <c r="I638" s="257"/>
      <c r="J638" s="258"/>
      <c r="K638" s="258"/>
      <c r="L638" s="258"/>
      <c r="M638" s="258"/>
      <c r="N638" s="258"/>
      <c r="O638" s="258"/>
      <c r="P638" s="258"/>
      <c r="Q638" s="258"/>
      <c r="R638" s="259"/>
      <c r="S638" s="119"/>
      <c r="T638" s="165"/>
      <c r="U638" s="209"/>
      <c r="V638" s="104"/>
      <c r="W638" s="104"/>
      <c r="X638" s="209"/>
      <c r="Y638" s="209"/>
      <c r="Z638" s="209"/>
      <c r="AA638" s="209"/>
      <c r="AB638" s="209"/>
      <c r="AC638" s="209"/>
      <c r="AD638" s="209"/>
      <c r="AE638" s="209"/>
      <c r="AF638" s="209"/>
      <c r="AG638" s="209"/>
      <c r="AH638" s="209"/>
      <c r="AI638" s="209"/>
      <c r="AJ638" s="209"/>
      <c r="AK638" s="209"/>
      <c r="AL638" s="209"/>
      <c r="AM638" s="209"/>
    </row>
    <row r="639" ht="15.75" customHeight="1">
      <c r="A639" s="103"/>
      <c r="B639" s="103"/>
      <c r="C639" s="103"/>
      <c r="D639" s="103"/>
      <c r="E639" s="114"/>
      <c r="F639" s="114"/>
      <c r="G639" s="114"/>
      <c r="H639" s="232"/>
      <c r="I639" s="257"/>
      <c r="J639" s="258"/>
      <c r="K639" s="258"/>
      <c r="L639" s="258"/>
      <c r="M639" s="258"/>
      <c r="N639" s="258"/>
      <c r="O639" s="258"/>
      <c r="P639" s="258"/>
      <c r="Q639" s="258"/>
      <c r="R639" s="259"/>
      <c r="S639" s="112"/>
      <c r="T639" s="228"/>
      <c r="U639" s="209"/>
      <c r="V639" s="104"/>
      <c r="W639" s="104"/>
      <c r="X639" s="209"/>
      <c r="Y639" s="209"/>
      <c r="Z639" s="209"/>
      <c r="AA639" s="209"/>
      <c r="AB639" s="209"/>
      <c r="AC639" s="209"/>
      <c r="AD639" s="209"/>
      <c r="AE639" s="209"/>
      <c r="AF639" s="209"/>
      <c r="AG639" s="209"/>
      <c r="AH639" s="209"/>
      <c r="AI639" s="209"/>
      <c r="AJ639" s="209"/>
      <c r="AK639" s="209"/>
      <c r="AL639" s="209"/>
      <c r="AM639" s="209"/>
    </row>
    <row r="640" ht="15.75" customHeight="1">
      <c r="A640" s="114"/>
      <c r="B640" s="114"/>
      <c r="C640" s="114"/>
      <c r="D640" s="114"/>
      <c r="E640" s="114"/>
      <c r="F640" s="114"/>
      <c r="G640" s="114"/>
      <c r="H640" s="154"/>
      <c r="I640" s="257"/>
      <c r="J640" s="258"/>
      <c r="K640" s="258"/>
      <c r="L640" s="258"/>
      <c r="M640" s="258"/>
      <c r="N640" s="258"/>
      <c r="O640" s="258"/>
      <c r="P640" s="258"/>
      <c r="Q640" s="258"/>
      <c r="R640" s="259"/>
      <c r="S640" s="119"/>
      <c r="T640" s="165"/>
      <c r="U640" s="209"/>
      <c r="V640" s="104"/>
      <c r="W640" s="104"/>
      <c r="X640" s="209"/>
      <c r="Y640" s="209"/>
      <c r="Z640" s="209"/>
      <c r="AA640" s="209"/>
      <c r="AB640" s="209"/>
      <c r="AC640" s="209"/>
      <c r="AD640" s="209"/>
      <c r="AE640" s="209"/>
      <c r="AF640" s="209"/>
      <c r="AG640" s="209"/>
      <c r="AH640" s="209"/>
      <c r="AI640" s="209"/>
      <c r="AJ640" s="209"/>
      <c r="AK640" s="209"/>
      <c r="AL640" s="209"/>
      <c r="AM640" s="209"/>
    </row>
    <row r="641" ht="15.75" customHeight="1">
      <c r="A641" s="103"/>
      <c r="B641" s="103"/>
      <c r="C641" s="103"/>
      <c r="D641" s="103"/>
      <c r="E641" s="114"/>
      <c r="F641" s="114"/>
      <c r="G641" s="114"/>
      <c r="H641" s="232"/>
      <c r="I641" s="257"/>
      <c r="J641" s="258"/>
      <c r="K641" s="258"/>
      <c r="L641" s="258"/>
      <c r="M641" s="258"/>
      <c r="N641" s="258"/>
      <c r="O641" s="258"/>
      <c r="P641" s="258"/>
      <c r="Q641" s="258"/>
      <c r="R641" s="259"/>
      <c r="S641" s="112"/>
      <c r="T641" s="228"/>
      <c r="U641" s="209"/>
      <c r="V641" s="104"/>
      <c r="W641" s="104"/>
      <c r="X641" s="209"/>
      <c r="Y641" s="209"/>
      <c r="Z641" s="209"/>
      <c r="AA641" s="209"/>
      <c r="AB641" s="209"/>
      <c r="AC641" s="209"/>
      <c r="AD641" s="209"/>
      <c r="AE641" s="209"/>
      <c r="AF641" s="209"/>
      <c r="AG641" s="209"/>
      <c r="AH641" s="209"/>
      <c r="AI641" s="209"/>
      <c r="AJ641" s="209"/>
      <c r="AK641" s="209"/>
      <c r="AL641" s="209"/>
      <c r="AM641" s="209"/>
    </row>
    <row r="642" ht="15.75" customHeight="1">
      <c r="A642" s="114"/>
      <c r="B642" s="114"/>
      <c r="C642" s="114"/>
      <c r="D642" s="114"/>
      <c r="E642" s="114"/>
      <c r="F642" s="114"/>
      <c r="G642" s="114"/>
      <c r="H642" s="154"/>
      <c r="I642" s="257"/>
      <c r="J642" s="258"/>
      <c r="K642" s="258"/>
      <c r="L642" s="258"/>
      <c r="M642" s="258"/>
      <c r="N642" s="258"/>
      <c r="O642" s="258"/>
      <c r="P642" s="258"/>
      <c r="Q642" s="258"/>
      <c r="R642" s="259"/>
      <c r="S642" s="119"/>
      <c r="T642" s="165"/>
      <c r="U642" s="209"/>
      <c r="V642" s="104"/>
      <c r="W642" s="104"/>
      <c r="X642" s="209"/>
      <c r="Y642" s="209"/>
      <c r="Z642" s="209"/>
      <c r="AA642" s="209"/>
      <c r="AB642" s="209"/>
      <c r="AC642" s="209"/>
      <c r="AD642" s="209"/>
      <c r="AE642" s="209"/>
      <c r="AF642" s="209"/>
      <c r="AG642" s="209"/>
      <c r="AH642" s="209"/>
      <c r="AI642" s="209"/>
      <c r="AJ642" s="209"/>
      <c r="AK642" s="209"/>
      <c r="AL642" s="209"/>
      <c r="AM642" s="209"/>
    </row>
    <row r="643" ht="15.75" customHeight="1">
      <c r="A643" s="103"/>
      <c r="B643" s="103"/>
      <c r="C643" s="103"/>
      <c r="D643" s="103"/>
      <c r="E643" s="114"/>
      <c r="F643" s="114"/>
      <c r="G643" s="114"/>
      <c r="H643" s="232"/>
      <c r="I643" s="257"/>
      <c r="J643" s="258"/>
      <c r="K643" s="258"/>
      <c r="L643" s="258"/>
      <c r="M643" s="258"/>
      <c r="N643" s="258"/>
      <c r="O643" s="258"/>
      <c r="P643" s="258"/>
      <c r="Q643" s="258"/>
      <c r="R643" s="259"/>
      <c r="S643" s="112"/>
      <c r="T643" s="228"/>
      <c r="U643" s="209"/>
      <c r="V643" s="104"/>
      <c r="W643" s="104"/>
      <c r="X643" s="209"/>
      <c r="Y643" s="209"/>
      <c r="Z643" s="209"/>
      <c r="AA643" s="209"/>
      <c r="AB643" s="209"/>
      <c r="AC643" s="209"/>
      <c r="AD643" s="209"/>
      <c r="AE643" s="209"/>
      <c r="AF643" s="209"/>
      <c r="AG643" s="209"/>
      <c r="AH643" s="209"/>
      <c r="AI643" s="209"/>
      <c r="AJ643" s="209"/>
      <c r="AK643" s="209"/>
      <c r="AL643" s="209"/>
      <c r="AM643" s="209"/>
    </row>
    <row r="644" ht="15.75" customHeight="1">
      <c r="A644" s="114"/>
      <c r="B644" s="114"/>
      <c r="C644" s="114"/>
      <c r="D644" s="114"/>
      <c r="E644" s="114"/>
      <c r="F644" s="114"/>
      <c r="G644" s="114"/>
      <c r="H644" s="154"/>
      <c r="I644" s="257"/>
      <c r="J644" s="258"/>
      <c r="K644" s="258"/>
      <c r="L644" s="258"/>
      <c r="M644" s="258"/>
      <c r="N644" s="258"/>
      <c r="O644" s="258"/>
      <c r="P644" s="258"/>
      <c r="Q644" s="258"/>
      <c r="R644" s="259"/>
      <c r="S644" s="119"/>
      <c r="T644" s="165"/>
      <c r="U644" s="209"/>
      <c r="V644" s="104"/>
      <c r="W644" s="104"/>
      <c r="X644" s="209"/>
      <c r="Y644" s="209"/>
      <c r="Z644" s="209"/>
      <c r="AA644" s="209"/>
      <c r="AB644" s="209"/>
      <c r="AC644" s="209"/>
      <c r="AD644" s="209"/>
      <c r="AE644" s="209"/>
      <c r="AF644" s="209"/>
      <c r="AG644" s="209"/>
      <c r="AH644" s="209"/>
      <c r="AI644" s="209"/>
      <c r="AJ644" s="209"/>
      <c r="AK644" s="209"/>
      <c r="AL644" s="209"/>
      <c r="AM644" s="209"/>
    </row>
    <row r="645" ht="15.75" customHeight="1">
      <c r="A645" s="103"/>
      <c r="B645" s="103"/>
      <c r="C645" s="103"/>
      <c r="D645" s="103"/>
      <c r="E645" s="114"/>
      <c r="F645" s="114"/>
      <c r="G645" s="114"/>
      <c r="H645" s="232"/>
      <c r="I645" s="257"/>
      <c r="J645" s="258"/>
      <c r="K645" s="258"/>
      <c r="L645" s="258"/>
      <c r="M645" s="258"/>
      <c r="N645" s="258"/>
      <c r="O645" s="258"/>
      <c r="P645" s="258"/>
      <c r="Q645" s="258"/>
      <c r="R645" s="259"/>
      <c r="S645" s="112"/>
      <c r="T645" s="228"/>
      <c r="U645" s="209"/>
      <c r="V645" s="104"/>
      <c r="W645" s="104"/>
      <c r="X645" s="209"/>
      <c r="Y645" s="209"/>
      <c r="Z645" s="209"/>
      <c r="AA645" s="209"/>
      <c r="AB645" s="209"/>
      <c r="AC645" s="209"/>
      <c r="AD645" s="209"/>
      <c r="AE645" s="209"/>
      <c r="AF645" s="209"/>
      <c r="AG645" s="209"/>
      <c r="AH645" s="209"/>
      <c r="AI645" s="209"/>
      <c r="AJ645" s="209"/>
      <c r="AK645" s="209"/>
      <c r="AL645" s="209"/>
      <c r="AM645" s="209"/>
    </row>
    <row r="646" ht="15.75" customHeight="1">
      <c r="A646" s="114"/>
      <c r="B646" s="114"/>
      <c r="C646" s="114"/>
      <c r="D646" s="114"/>
      <c r="E646" s="114"/>
      <c r="F646" s="114"/>
      <c r="G646" s="114"/>
      <c r="H646" s="154"/>
      <c r="I646" s="257"/>
      <c r="J646" s="258"/>
      <c r="K646" s="258"/>
      <c r="L646" s="258"/>
      <c r="M646" s="258"/>
      <c r="N646" s="258"/>
      <c r="O646" s="258"/>
      <c r="P646" s="258"/>
      <c r="Q646" s="258"/>
      <c r="R646" s="259"/>
      <c r="S646" s="119"/>
      <c r="T646" s="165"/>
      <c r="U646" s="209"/>
      <c r="V646" s="104"/>
      <c r="W646" s="104"/>
      <c r="X646" s="209"/>
      <c r="Y646" s="209"/>
      <c r="Z646" s="209"/>
      <c r="AA646" s="209"/>
      <c r="AB646" s="209"/>
      <c r="AC646" s="209"/>
      <c r="AD646" s="209"/>
      <c r="AE646" s="209"/>
      <c r="AF646" s="209"/>
      <c r="AG646" s="209"/>
      <c r="AH646" s="209"/>
      <c r="AI646" s="209"/>
      <c r="AJ646" s="209"/>
      <c r="AK646" s="209"/>
      <c r="AL646" s="209"/>
      <c r="AM646" s="209"/>
    </row>
    <row r="647" ht="15.75" customHeight="1">
      <c r="A647" s="103"/>
      <c r="B647" s="103"/>
      <c r="C647" s="103"/>
      <c r="D647" s="103"/>
      <c r="E647" s="114"/>
      <c r="F647" s="114"/>
      <c r="G647" s="114"/>
      <c r="H647" s="232"/>
      <c r="I647" s="257"/>
      <c r="J647" s="258"/>
      <c r="K647" s="258"/>
      <c r="L647" s="258"/>
      <c r="M647" s="258"/>
      <c r="N647" s="258"/>
      <c r="O647" s="258"/>
      <c r="P647" s="258"/>
      <c r="Q647" s="258"/>
      <c r="R647" s="259"/>
      <c r="S647" s="112"/>
      <c r="T647" s="228"/>
      <c r="U647" s="209"/>
      <c r="V647" s="104"/>
      <c r="W647" s="104"/>
      <c r="X647" s="209"/>
      <c r="Y647" s="209"/>
      <c r="Z647" s="209"/>
      <c r="AA647" s="209"/>
      <c r="AB647" s="209"/>
      <c r="AC647" s="209"/>
      <c r="AD647" s="209"/>
      <c r="AE647" s="209"/>
      <c r="AF647" s="209"/>
      <c r="AG647" s="209"/>
      <c r="AH647" s="209"/>
      <c r="AI647" s="209"/>
      <c r="AJ647" s="209"/>
      <c r="AK647" s="209"/>
      <c r="AL647" s="209"/>
      <c r="AM647" s="209"/>
    </row>
    <row r="648" ht="15.75" customHeight="1">
      <c r="A648" s="114"/>
      <c r="B648" s="114"/>
      <c r="C648" s="114"/>
      <c r="D648" s="114"/>
      <c r="E648" s="114"/>
      <c r="F648" s="114"/>
      <c r="G648" s="114"/>
      <c r="H648" s="154"/>
      <c r="I648" s="257"/>
      <c r="J648" s="258"/>
      <c r="K648" s="258"/>
      <c r="L648" s="258"/>
      <c r="M648" s="258"/>
      <c r="N648" s="258"/>
      <c r="O648" s="258"/>
      <c r="P648" s="258"/>
      <c r="Q648" s="258"/>
      <c r="R648" s="259"/>
      <c r="S648" s="119"/>
      <c r="T648" s="165"/>
      <c r="U648" s="209"/>
      <c r="V648" s="104"/>
      <c r="W648" s="104"/>
      <c r="X648" s="209"/>
      <c r="Y648" s="209"/>
      <c r="Z648" s="209"/>
      <c r="AA648" s="209"/>
      <c r="AB648" s="209"/>
      <c r="AC648" s="209"/>
      <c r="AD648" s="209"/>
      <c r="AE648" s="209"/>
      <c r="AF648" s="209"/>
      <c r="AG648" s="209"/>
      <c r="AH648" s="209"/>
      <c r="AI648" s="209"/>
      <c r="AJ648" s="209"/>
      <c r="AK648" s="209"/>
      <c r="AL648" s="209"/>
      <c r="AM648" s="209"/>
    </row>
    <row r="649" ht="15.75" customHeight="1">
      <c r="A649" s="103"/>
      <c r="B649" s="103"/>
      <c r="C649" s="103"/>
      <c r="D649" s="103"/>
      <c r="E649" s="114"/>
      <c r="F649" s="114"/>
      <c r="G649" s="114"/>
      <c r="H649" s="232"/>
      <c r="I649" s="257"/>
      <c r="J649" s="258"/>
      <c r="K649" s="258"/>
      <c r="L649" s="258"/>
      <c r="M649" s="258"/>
      <c r="N649" s="258"/>
      <c r="O649" s="258"/>
      <c r="P649" s="258"/>
      <c r="Q649" s="258"/>
      <c r="R649" s="259"/>
      <c r="S649" s="112"/>
      <c r="T649" s="228"/>
      <c r="U649" s="209"/>
      <c r="V649" s="104"/>
      <c r="W649" s="104"/>
      <c r="X649" s="209"/>
      <c r="Y649" s="209"/>
      <c r="Z649" s="209"/>
      <c r="AA649" s="209"/>
      <c r="AB649" s="209"/>
      <c r="AC649" s="209"/>
      <c r="AD649" s="209"/>
      <c r="AE649" s="209"/>
      <c r="AF649" s="209"/>
      <c r="AG649" s="209"/>
      <c r="AH649" s="209"/>
      <c r="AI649" s="209"/>
      <c r="AJ649" s="209"/>
      <c r="AK649" s="209"/>
      <c r="AL649" s="209"/>
      <c r="AM649" s="209"/>
    </row>
    <row r="650" ht="15.75" customHeight="1">
      <c r="A650" s="114"/>
      <c r="B650" s="114"/>
      <c r="C650" s="114"/>
      <c r="D650" s="114"/>
      <c r="E650" s="114"/>
      <c r="F650" s="114"/>
      <c r="G650" s="114"/>
      <c r="H650" s="154"/>
      <c r="I650" s="257"/>
      <c r="J650" s="258"/>
      <c r="K650" s="258"/>
      <c r="L650" s="258"/>
      <c r="M650" s="258"/>
      <c r="N650" s="258"/>
      <c r="O650" s="258"/>
      <c r="P650" s="258"/>
      <c r="Q650" s="258"/>
      <c r="R650" s="259"/>
      <c r="S650" s="119"/>
      <c r="T650" s="165"/>
      <c r="U650" s="209"/>
      <c r="V650" s="104"/>
      <c r="W650" s="104"/>
      <c r="X650" s="209"/>
      <c r="Y650" s="209"/>
      <c r="Z650" s="209"/>
      <c r="AA650" s="209"/>
      <c r="AB650" s="209"/>
      <c r="AC650" s="209"/>
      <c r="AD650" s="209"/>
      <c r="AE650" s="209"/>
      <c r="AF650" s="209"/>
      <c r="AG650" s="209"/>
      <c r="AH650" s="209"/>
      <c r="AI650" s="209"/>
      <c r="AJ650" s="209"/>
      <c r="AK650" s="209"/>
      <c r="AL650" s="209"/>
      <c r="AM650" s="209"/>
    </row>
    <row r="651" ht="15.75" customHeight="1">
      <c r="A651" s="103"/>
      <c r="B651" s="103"/>
      <c r="C651" s="103"/>
      <c r="D651" s="103"/>
      <c r="E651" s="114"/>
      <c r="F651" s="114"/>
      <c r="G651" s="114"/>
      <c r="H651" s="232"/>
      <c r="I651" s="257"/>
      <c r="J651" s="258"/>
      <c r="K651" s="258"/>
      <c r="L651" s="258"/>
      <c r="M651" s="258"/>
      <c r="N651" s="258"/>
      <c r="O651" s="258"/>
      <c r="P651" s="258"/>
      <c r="Q651" s="258"/>
      <c r="R651" s="259"/>
      <c r="S651" s="112"/>
      <c r="T651" s="228"/>
      <c r="U651" s="209"/>
      <c r="V651" s="104"/>
      <c r="W651" s="104"/>
      <c r="X651" s="209"/>
      <c r="Y651" s="209"/>
      <c r="Z651" s="209"/>
      <c r="AA651" s="209"/>
      <c r="AB651" s="209"/>
      <c r="AC651" s="209"/>
      <c r="AD651" s="209"/>
      <c r="AE651" s="209"/>
      <c r="AF651" s="209"/>
      <c r="AG651" s="209"/>
      <c r="AH651" s="209"/>
      <c r="AI651" s="209"/>
      <c r="AJ651" s="209"/>
      <c r="AK651" s="209"/>
      <c r="AL651" s="209"/>
      <c r="AM651" s="209"/>
    </row>
    <row r="652" ht="15.75" customHeight="1">
      <c r="A652" s="114"/>
      <c r="B652" s="114"/>
      <c r="C652" s="114"/>
      <c r="D652" s="114"/>
      <c r="E652" s="114"/>
      <c r="F652" s="114"/>
      <c r="G652" s="114"/>
      <c r="H652" s="154"/>
      <c r="I652" s="257"/>
      <c r="J652" s="258"/>
      <c r="K652" s="258"/>
      <c r="L652" s="258"/>
      <c r="M652" s="258"/>
      <c r="N652" s="258"/>
      <c r="O652" s="258"/>
      <c r="P652" s="258"/>
      <c r="Q652" s="258"/>
      <c r="R652" s="259"/>
      <c r="S652" s="119"/>
      <c r="T652" s="165"/>
      <c r="U652" s="209"/>
      <c r="V652" s="104"/>
      <c r="W652" s="104"/>
      <c r="X652" s="209"/>
      <c r="Y652" s="209"/>
      <c r="Z652" s="209"/>
      <c r="AA652" s="209"/>
      <c r="AB652" s="209"/>
      <c r="AC652" s="209"/>
      <c r="AD652" s="209"/>
      <c r="AE652" s="209"/>
      <c r="AF652" s="209"/>
      <c r="AG652" s="209"/>
      <c r="AH652" s="209"/>
      <c r="AI652" s="209"/>
      <c r="AJ652" s="209"/>
      <c r="AK652" s="209"/>
      <c r="AL652" s="209"/>
      <c r="AM652" s="209"/>
    </row>
    <row r="653" ht="15.75" customHeight="1">
      <c r="A653" s="103"/>
      <c r="B653" s="103"/>
      <c r="C653" s="103"/>
      <c r="D653" s="103"/>
      <c r="E653" s="114"/>
      <c r="F653" s="114"/>
      <c r="G653" s="114"/>
      <c r="H653" s="232"/>
      <c r="I653" s="257"/>
      <c r="J653" s="258"/>
      <c r="K653" s="258"/>
      <c r="L653" s="258"/>
      <c r="M653" s="258"/>
      <c r="N653" s="258"/>
      <c r="O653" s="258"/>
      <c r="P653" s="258"/>
      <c r="Q653" s="258"/>
      <c r="R653" s="259"/>
      <c r="S653" s="112"/>
      <c r="T653" s="228"/>
      <c r="U653" s="209"/>
      <c r="V653" s="104"/>
      <c r="W653" s="104"/>
      <c r="X653" s="209"/>
      <c r="Y653" s="209"/>
      <c r="Z653" s="209"/>
      <c r="AA653" s="209"/>
      <c r="AB653" s="209"/>
      <c r="AC653" s="209"/>
      <c r="AD653" s="209"/>
      <c r="AE653" s="209"/>
      <c r="AF653" s="209"/>
      <c r="AG653" s="209"/>
      <c r="AH653" s="209"/>
      <c r="AI653" s="209"/>
      <c r="AJ653" s="209"/>
      <c r="AK653" s="209"/>
      <c r="AL653" s="209"/>
      <c r="AM653" s="209"/>
    </row>
    <row r="654" ht="15.75" customHeight="1">
      <c r="A654" s="114"/>
      <c r="B654" s="114"/>
      <c r="C654" s="114"/>
      <c r="D654" s="114"/>
      <c r="E654" s="114"/>
      <c r="F654" s="114"/>
      <c r="G654" s="114"/>
      <c r="H654" s="154"/>
      <c r="I654" s="257"/>
      <c r="J654" s="258"/>
      <c r="K654" s="258"/>
      <c r="L654" s="258"/>
      <c r="M654" s="258"/>
      <c r="N654" s="258"/>
      <c r="O654" s="258"/>
      <c r="P654" s="258"/>
      <c r="Q654" s="258"/>
      <c r="R654" s="259"/>
      <c r="S654" s="119"/>
      <c r="T654" s="165"/>
      <c r="U654" s="209"/>
      <c r="V654" s="104"/>
      <c r="W654" s="104"/>
      <c r="X654" s="209"/>
      <c r="Y654" s="209"/>
      <c r="Z654" s="209"/>
      <c r="AA654" s="209"/>
      <c r="AB654" s="209"/>
      <c r="AC654" s="209"/>
      <c r="AD654" s="209"/>
      <c r="AE654" s="209"/>
      <c r="AF654" s="209"/>
      <c r="AG654" s="209"/>
      <c r="AH654" s="209"/>
      <c r="AI654" s="209"/>
      <c r="AJ654" s="209"/>
      <c r="AK654" s="209"/>
      <c r="AL654" s="209"/>
      <c r="AM654" s="209"/>
    </row>
    <row r="655" ht="15.75" customHeight="1">
      <c r="A655" s="103"/>
      <c r="B655" s="103"/>
      <c r="C655" s="103"/>
      <c r="D655" s="103"/>
      <c r="E655" s="114"/>
      <c r="F655" s="114"/>
      <c r="G655" s="114"/>
      <c r="H655" s="232"/>
      <c r="I655" s="257"/>
      <c r="J655" s="258"/>
      <c r="K655" s="258"/>
      <c r="L655" s="258"/>
      <c r="M655" s="258"/>
      <c r="N655" s="258"/>
      <c r="O655" s="258"/>
      <c r="P655" s="258"/>
      <c r="Q655" s="258"/>
      <c r="R655" s="259"/>
      <c r="S655" s="112"/>
      <c r="T655" s="228"/>
      <c r="U655" s="209"/>
      <c r="V655" s="104"/>
      <c r="W655" s="104"/>
      <c r="X655" s="209"/>
      <c r="Y655" s="209"/>
      <c r="Z655" s="209"/>
      <c r="AA655" s="209"/>
      <c r="AB655" s="209"/>
      <c r="AC655" s="209"/>
      <c r="AD655" s="209"/>
      <c r="AE655" s="209"/>
      <c r="AF655" s="209"/>
      <c r="AG655" s="209"/>
      <c r="AH655" s="209"/>
      <c r="AI655" s="209"/>
      <c r="AJ655" s="209"/>
      <c r="AK655" s="209"/>
      <c r="AL655" s="209"/>
      <c r="AM655" s="209"/>
    </row>
    <row r="656" ht="15.75" customHeight="1">
      <c r="A656" s="114"/>
      <c r="B656" s="114"/>
      <c r="C656" s="114"/>
      <c r="D656" s="114"/>
      <c r="E656" s="114"/>
      <c r="F656" s="114"/>
      <c r="G656" s="114"/>
      <c r="H656" s="154"/>
      <c r="I656" s="257"/>
      <c r="J656" s="258"/>
      <c r="K656" s="258"/>
      <c r="L656" s="258"/>
      <c r="M656" s="258"/>
      <c r="N656" s="258"/>
      <c r="O656" s="258"/>
      <c r="P656" s="258"/>
      <c r="Q656" s="258"/>
      <c r="R656" s="259"/>
      <c r="S656" s="119"/>
      <c r="T656" s="165"/>
      <c r="U656" s="209"/>
      <c r="V656" s="104"/>
      <c r="W656" s="104"/>
      <c r="X656" s="209"/>
      <c r="Y656" s="209"/>
      <c r="Z656" s="209"/>
      <c r="AA656" s="209"/>
      <c r="AB656" s="209"/>
      <c r="AC656" s="209"/>
      <c r="AD656" s="209"/>
      <c r="AE656" s="209"/>
      <c r="AF656" s="209"/>
      <c r="AG656" s="209"/>
      <c r="AH656" s="209"/>
      <c r="AI656" s="209"/>
      <c r="AJ656" s="209"/>
      <c r="AK656" s="209"/>
      <c r="AL656" s="209"/>
      <c r="AM656" s="209"/>
    </row>
    <row r="657" ht="15.75" customHeight="1">
      <c r="A657" s="103"/>
      <c r="B657" s="103"/>
      <c r="C657" s="103"/>
      <c r="D657" s="103"/>
      <c r="E657" s="114"/>
      <c r="F657" s="114"/>
      <c r="G657" s="114"/>
      <c r="H657" s="232"/>
      <c r="I657" s="257"/>
      <c r="J657" s="258"/>
      <c r="K657" s="258"/>
      <c r="L657" s="258"/>
      <c r="M657" s="258"/>
      <c r="N657" s="258"/>
      <c r="O657" s="258"/>
      <c r="P657" s="258"/>
      <c r="Q657" s="258"/>
      <c r="R657" s="259"/>
      <c r="S657" s="112"/>
      <c r="T657" s="228"/>
      <c r="U657" s="209"/>
      <c r="V657" s="104"/>
      <c r="W657" s="104"/>
      <c r="X657" s="209"/>
      <c r="Y657" s="209"/>
      <c r="Z657" s="209"/>
      <c r="AA657" s="209"/>
      <c r="AB657" s="209"/>
      <c r="AC657" s="209"/>
      <c r="AD657" s="209"/>
      <c r="AE657" s="209"/>
      <c r="AF657" s="209"/>
      <c r="AG657" s="209"/>
      <c r="AH657" s="209"/>
      <c r="AI657" s="209"/>
      <c r="AJ657" s="209"/>
      <c r="AK657" s="209"/>
      <c r="AL657" s="209"/>
      <c r="AM657" s="209"/>
    </row>
    <row r="658" ht="15.75" customHeight="1">
      <c r="A658" s="114"/>
      <c r="B658" s="114"/>
      <c r="C658" s="114"/>
      <c r="D658" s="114"/>
      <c r="E658" s="114"/>
      <c r="F658" s="114"/>
      <c r="G658" s="114"/>
      <c r="H658" s="154"/>
      <c r="I658" s="257"/>
      <c r="J658" s="258"/>
      <c r="K658" s="258"/>
      <c r="L658" s="258"/>
      <c r="M658" s="258"/>
      <c r="N658" s="258"/>
      <c r="O658" s="258"/>
      <c r="P658" s="258"/>
      <c r="Q658" s="258"/>
      <c r="R658" s="259"/>
      <c r="S658" s="119"/>
      <c r="T658" s="165"/>
      <c r="U658" s="209"/>
      <c r="V658" s="104"/>
      <c r="W658" s="104"/>
      <c r="X658" s="209"/>
      <c r="Y658" s="209"/>
      <c r="Z658" s="209"/>
      <c r="AA658" s="209"/>
      <c r="AB658" s="209"/>
      <c r="AC658" s="209"/>
      <c r="AD658" s="209"/>
      <c r="AE658" s="209"/>
      <c r="AF658" s="209"/>
      <c r="AG658" s="209"/>
      <c r="AH658" s="209"/>
      <c r="AI658" s="209"/>
      <c r="AJ658" s="209"/>
      <c r="AK658" s="209"/>
      <c r="AL658" s="209"/>
      <c r="AM658" s="209"/>
    </row>
    <row r="659" ht="15.75" customHeight="1">
      <c r="A659" s="103"/>
      <c r="B659" s="103"/>
      <c r="C659" s="103"/>
      <c r="D659" s="103"/>
      <c r="E659" s="114"/>
      <c r="F659" s="114"/>
      <c r="G659" s="114"/>
      <c r="H659" s="232"/>
      <c r="I659" s="257"/>
      <c r="J659" s="258"/>
      <c r="K659" s="258"/>
      <c r="L659" s="258"/>
      <c r="M659" s="258"/>
      <c r="N659" s="258"/>
      <c r="O659" s="258"/>
      <c r="P659" s="258"/>
      <c r="Q659" s="258"/>
      <c r="R659" s="259"/>
      <c r="S659" s="112"/>
      <c r="T659" s="228"/>
      <c r="U659" s="209"/>
      <c r="V659" s="104"/>
      <c r="W659" s="104"/>
      <c r="X659" s="209"/>
      <c r="Y659" s="209"/>
      <c r="Z659" s="209"/>
      <c r="AA659" s="209"/>
      <c r="AB659" s="209"/>
      <c r="AC659" s="209"/>
      <c r="AD659" s="209"/>
      <c r="AE659" s="209"/>
      <c r="AF659" s="209"/>
      <c r="AG659" s="209"/>
      <c r="AH659" s="209"/>
      <c r="AI659" s="209"/>
      <c r="AJ659" s="209"/>
      <c r="AK659" s="209"/>
      <c r="AL659" s="209"/>
      <c r="AM659" s="209"/>
    </row>
    <row r="660" ht="15.75" customHeight="1">
      <c r="A660" s="114"/>
      <c r="B660" s="114"/>
      <c r="C660" s="114"/>
      <c r="D660" s="114"/>
      <c r="E660" s="114"/>
      <c r="F660" s="114"/>
      <c r="G660" s="114"/>
      <c r="H660" s="154"/>
      <c r="I660" s="257"/>
      <c r="J660" s="258"/>
      <c r="K660" s="258"/>
      <c r="L660" s="258"/>
      <c r="M660" s="258"/>
      <c r="N660" s="258"/>
      <c r="O660" s="258"/>
      <c r="P660" s="258"/>
      <c r="Q660" s="258"/>
      <c r="R660" s="259"/>
      <c r="S660" s="119"/>
      <c r="T660" s="165"/>
      <c r="U660" s="209"/>
      <c r="V660" s="104"/>
      <c r="W660" s="104"/>
      <c r="X660" s="209"/>
      <c r="Y660" s="209"/>
      <c r="Z660" s="209"/>
      <c r="AA660" s="209"/>
      <c r="AB660" s="209"/>
      <c r="AC660" s="209"/>
      <c r="AD660" s="209"/>
      <c r="AE660" s="209"/>
      <c r="AF660" s="209"/>
      <c r="AG660" s="209"/>
      <c r="AH660" s="209"/>
      <c r="AI660" s="209"/>
      <c r="AJ660" s="209"/>
      <c r="AK660" s="209"/>
      <c r="AL660" s="209"/>
      <c r="AM660" s="209"/>
    </row>
    <row r="661" ht="15.75" customHeight="1">
      <c r="A661" s="103"/>
      <c r="B661" s="103"/>
      <c r="C661" s="103"/>
      <c r="D661" s="103"/>
      <c r="E661" s="114"/>
      <c r="F661" s="114"/>
      <c r="G661" s="114"/>
      <c r="H661" s="232"/>
      <c r="I661" s="257"/>
      <c r="J661" s="258"/>
      <c r="K661" s="258"/>
      <c r="L661" s="258"/>
      <c r="M661" s="258"/>
      <c r="N661" s="258"/>
      <c r="O661" s="258"/>
      <c r="P661" s="258"/>
      <c r="Q661" s="258"/>
      <c r="R661" s="259"/>
      <c r="S661" s="112"/>
      <c r="T661" s="228"/>
      <c r="U661" s="209"/>
      <c r="V661" s="104"/>
      <c r="W661" s="104"/>
      <c r="X661" s="209"/>
      <c r="Y661" s="209"/>
      <c r="Z661" s="209"/>
      <c r="AA661" s="209"/>
      <c r="AB661" s="209"/>
      <c r="AC661" s="209"/>
      <c r="AD661" s="209"/>
      <c r="AE661" s="209"/>
      <c r="AF661" s="209"/>
      <c r="AG661" s="209"/>
      <c r="AH661" s="209"/>
      <c r="AI661" s="209"/>
      <c r="AJ661" s="209"/>
      <c r="AK661" s="209"/>
      <c r="AL661" s="209"/>
      <c r="AM661" s="209"/>
    </row>
    <row r="662" ht="15.75" customHeight="1">
      <c r="A662" s="114"/>
      <c r="B662" s="114"/>
      <c r="C662" s="114"/>
      <c r="D662" s="114"/>
      <c r="E662" s="114"/>
      <c r="F662" s="114"/>
      <c r="G662" s="114"/>
      <c r="H662" s="154"/>
      <c r="I662" s="257"/>
      <c r="J662" s="258"/>
      <c r="K662" s="258"/>
      <c r="L662" s="258"/>
      <c r="M662" s="258"/>
      <c r="N662" s="258"/>
      <c r="O662" s="258"/>
      <c r="P662" s="258"/>
      <c r="Q662" s="258"/>
      <c r="R662" s="259"/>
      <c r="S662" s="119"/>
      <c r="T662" s="165"/>
      <c r="U662" s="209"/>
      <c r="V662" s="104"/>
      <c r="W662" s="104"/>
      <c r="X662" s="209"/>
      <c r="Y662" s="209"/>
      <c r="Z662" s="209"/>
      <c r="AA662" s="209"/>
      <c r="AB662" s="209"/>
      <c r="AC662" s="209"/>
      <c r="AD662" s="209"/>
      <c r="AE662" s="209"/>
      <c r="AF662" s="209"/>
      <c r="AG662" s="209"/>
      <c r="AH662" s="209"/>
      <c r="AI662" s="209"/>
      <c r="AJ662" s="209"/>
      <c r="AK662" s="209"/>
      <c r="AL662" s="209"/>
      <c r="AM662" s="209"/>
    </row>
    <row r="663" ht="15.75" customHeight="1">
      <c r="A663" s="103"/>
      <c r="B663" s="103"/>
      <c r="C663" s="103"/>
      <c r="D663" s="103"/>
      <c r="E663" s="114"/>
      <c r="F663" s="114"/>
      <c r="G663" s="114"/>
      <c r="H663" s="232"/>
      <c r="I663" s="257"/>
      <c r="J663" s="258"/>
      <c r="K663" s="258"/>
      <c r="L663" s="258"/>
      <c r="M663" s="258"/>
      <c r="N663" s="258"/>
      <c r="O663" s="258"/>
      <c r="P663" s="258"/>
      <c r="Q663" s="258"/>
      <c r="R663" s="259"/>
      <c r="S663" s="112"/>
      <c r="T663" s="228"/>
      <c r="U663" s="209"/>
      <c r="V663" s="104"/>
      <c r="W663" s="104"/>
      <c r="X663" s="209"/>
      <c r="Y663" s="209"/>
      <c r="Z663" s="209"/>
      <c r="AA663" s="209"/>
      <c r="AB663" s="209"/>
      <c r="AC663" s="209"/>
      <c r="AD663" s="209"/>
      <c r="AE663" s="209"/>
      <c r="AF663" s="209"/>
      <c r="AG663" s="209"/>
      <c r="AH663" s="209"/>
      <c r="AI663" s="209"/>
      <c r="AJ663" s="209"/>
      <c r="AK663" s="209"/>
      <c r="AL663" s="209"/>
      <c r="AM663" s="209"/>
    </row>
    <row r="664" ht="15.75" customHeight="1">
      <c r="A664" s="114"/>
      <c r="B664" s="114"/>
      <c r="C664" s="114"/>
      <c r="D664" s="114"/>
      <c r="E664" s="114"/>
      <c r="F664" s="114"/>
      <c r="G664" s="114"/>
      <c r="H664" s="154"/>
      <c r="I664" s="257"/>
      <c r="J664" s="258"/>
      <c r="K664" s="258"/>
      <c r="L664" s="258"/>
      <c r="M664" s="258"/>
      <c r="N664" s="258"/>
      <c r="O664" s="258"/>
      <c r="P664" s="258"/>
      <c r="Q664" s="258"/>
      <c r="R664" s="259"/>
      <c r="S664" s="119"/>
      <c r="T664" s="165"/>
      <c r="U664" s="209"/>
      <c r="V664" s="104"/>
      <c r="W664" s="104"/>
      <c r="X664" s="209"/>
      <c r="Y664" s="209"/>
      <c r="Z664" s="209"/>
      <c r="AA664" s="209"/>
      <c r="AB664" s="209"/>
      <c r="AC664" s="209"/>
      <c r="AD664" s="209"/>
      <c r="AE664" s="209"/>
      <c r="AF664" s="209"/>
      <c r="AG664" s="209"/>
      <c r="AH664" s="209"/>
      <c r="AI664" s="209"/>
      <c r="AJ664" s="209"/>
      <c r="AK664" s="209"/>
      <c r="AL664" s="209"/>
      <c r="AM664" s="209"/>
    </row>
    <row r="665" ht="15.75" customHeight="1">
      <c r="A665" s="103"/>
      <c r="B665" s="103"/>
      <c r="C665" s="103"/>
      <c r="D665" s="103"/>
      <c r="E665" s="114"/>
      <c r="F665" s="114"/>
      <c r="G665" s="114"/>
      <c r="H665" s="232"/>
      <c r="I665" s="257"/>
      <c r="J665" s="258"/>
      <c r="K665" s="258"/>
      <c r="L665" s="258"/>
      <c r="M665" s="258"/>
      <c r="N665" s="258"/>
      <c r="O665" s="258"/>
      <c r="P665" s="258"/>
      <c r="Q665" s="258"/>
      <c r="R665" s="259"/>
      <c r="S665" s="112"/>
      <c r="T665" s="228"/>
      <c r="U665" s="209"/>
      <c r="V665" s="104"/>
      <c r="W665" s="104"/>
      <c r="X665" s="209"/>
      <c r="Y665" s="209"/>
      <c r="Z665" s="209"/>
      <c r="AA665" s="209"/>
      <c r="AB665" s="209"/>
      <c r="AC665" s="209"/>
      <c r="AD665" s="209"/>
      <c r="AE665" s="209"/>
      <c r="AF665" s="209"/>
      <c r="AG665" s="209"/>
      <c r="AH665" s="209"/>
      <c r="AI665" s="209"/>
      <c r="AJ665" s="209"/>
      <c r="AK665" s="209"/>
      <c r="AL665" s="209"/>
      <c r="AM665" s="209"/>
    </row>
    <row r="666" ht="15.75" customHeight="1">
      <c r="A666" s="114"/>
      <c r="B666" s="114"/>
      <c r="C666" s="114"/>
      <c r="D666" s="114"/>
      <c r="E666" s="114"/>
      <c r="F666" s="114"/>
      <c r="G666" s="114"/>
      <c r="H666" s="154"/>
      <c r="I666" s="261"/>
      <c r="J666" s="262"/>
      <c r="K666" s="262"/>
      <c r="L666" s="262"/>
      <c r="M666" s="262"/>
      <c r="N666" s="262"/>
      <c r="O666" s="262"/>
      <c r="P666" s="262"/>
      <c r="Q666" s="262"/>
      <c r="R666" s="263"/>
      <c r="S666" s="119"/>
      <c r="T666" s="165"/>
      <c r="U666" s="209"/>
      <c r="V666" s="104"/>
      <c r="W666" s="104"/>
      <c r="X666" s="209"/>
      <c r="Y666" s="209"/>
      <c r="Z666" s="209"/>
      <c r="AA666" s="209"/>
      <c r="AB666" s="209"/>
      <c r="AC666" s="209"/>
      <c r="AD666" s="209"/>
      <c r="AE666" s="209"/>
      <c r="AF666" s="209"/>
      <c r="AG666" s="209"/>
      <c r="AH666" s="209"/>
      <c r="AI666" s="209"/>
      <c r="AJ666" s="209"/>
      <c r="AK666" s="209"/>
      <c r="AL666" s="209"/>
      <c r="AM666" s="209"/>
    </row>
    <row r="667" ht="37.5" customHeight="1">
      <c r="A667" s="244"/>
      <c r="B667" s="96"/>
      <c r="C667" s="97"/>
      <c r="D667" s="245"/>
      <c r="E667" s="96"/>
      <c r="F667" s="96"/>
      <c r="G667" s="96"/>
      <c r="H667" s="96"/>
      <c r="I667" s="266"/>
      <c r="J667" s="127"/>
      <c r="K667" s="127"/>
      <c r="L667" s="119"/>
      <c r="M667" s="267" t="s">
        <v>306</v>
      </c>
      <c r="N667" s="127"/>
      <c r="O667" s="119"/>
      <c r="P667" s="267" t="s">
        <v>307</v>
      </c>
      <c r="Q667" s="127"/>
      <c r="R667" s="202"/>
      <c r="S667" s="246"/>
      <c r="T667" s="247"/>
      <c r="U667" s="248"/>
      <c r="V667" s="96"/>
      <c r="W667" s="96"/>
      <c r="X667" s="249"/>
      <c r="Y667" s="250"/>
      <c r="Z667" s="96"/>
      <c r="AA667" s="96"/>
      <c r="AB667" s="96"/>
      <c r="AC667" s="249"/>
      <c r="AD667" s="250"/>
      <c r="AE667" s="96"/>
      <c r="AF667" s="96"/>
      <c r="AG667" s="96"/>
      <c r="AH667" s="249"/>
      <c r="AI667" s="250"/>
      <c r="AJ667" s="96"/>
      <c r="AK667" s="97"/>
      <c r="AL667" s="250"/>
      <c r="AM667" s="97"/>
    </row>
    <row r="668" ht="15.75" customHeight="1">
      <c r="A668" s="213" t="s">
        <v>284</v>
      </c>
      <c r="B668" s="214" t="s">
        <v>29</v>
      </c>
      <c r="C668" s="214" t="s">
        <v>30</v>
      </c>
      <c r="D668" s="215" t="s">
        <v>32</v>
      </c>
      <c r="E668" s="5"/>
      <c r="F668" s="5"/>
      <c r="G668" s="6"/>
      <c r="H668" s="215" t="s">
        <v>33</v>
      </c>
      <c r="I668" s="216"/>
      <c r="J668" s="216"/>
      <c r="K668" s="216"/>
      <c r="L668" s="216"/>
      <c r="M668" s="216"/>
      <c r="N668" s="216"/>
      <c r="O668" s="216"/>
      <c r="P668" s="216"/>
      <c r="Q668" s="216"/>
      <c r="R668" s="216"/>
      <c r="S668" s="112"/>
      <c r="T668" s="228"/>
      <c r="U668" s="209"/>
      <c r="V668" s="104"/>
      <c r="W668" s="104"/>
      <c r="X668" s="209"/>
      <c r="Y668" s="209"/>
      <c r="Z668" s="209"/>
      <c r="AA668" s="209"/>
      <c r="AB668" s="209"/>
      <c r="AC668" s="209"/>
      <c r="AD668" s="209"/>
      <c r="AE668" s="209"/>
      <c r="AF668" s="209"/>
      <c r="AG668" s="209"/>
      <c r="AH668" s="209"/>
      <c r="AI668" s="209"/>
      <c r="AJ668" s="209"/>
      <c r="AK668" s="209"/>
      <c r="AL668" s="209"/>
      <c r="AM668" s="209"/>
    </row>
    <row r="669" ht="15.75" customHeight="1">
      <c r="A669" s="163"/>
      <c r="B669" s="105"/>
      <c r="C669" s="105"/>
      <c r="D669" s="164"/>
      <c r="E669" s="127"/>
      <c r="F669" s="127"/>
      <c r="G669" s="119"/>
      <c r="H669" s="164"/>
      <c r="I669" s="277"/>
      <c r="J669" s="277"/>
      <c r="K669" s="277"/>
      <c r="L669" s="277"/>
      <c r="M669" s="277"/>
      <c r="N669" s="277"/>
      <c r="O669" s="277"/>
      <c r="P669" s="277"/>
      <c r="Q669" s="277"/>
      <c r="R669" s="277"/>
      <c r="S669" s="119"/>
      <c r="T669" s="165"/>
      <c r="U669" s="209"/>
      <c r="V669" s="104"/>
      <c r="W669" s="104"/>
      <c r="X669" s="209"/>
      <c r="Y669" s="209"/>
      <c r="Z669" s="209"/>
      <c r="AA669" s="209"/>
      <c r="AB669" s="209"/>
      <c r="AC669" s="209"/>
      <c r="AD669" s="209"/>
      <c r="AE669" s="209"/>
      <c r="AF669" s="209"/>
      <c r="AG669" s="209"/>
      <c r="AH669" s="209"/>
      <c r="AI669" s="209"/>
      <c r="AJ669" s="209"/>
      <c r="AK669" s="209"/>
      <c r="AL669" s="209"/>
      <c r="AM669" s="209"/>
    </row>
    <row r="670" ht="15.75" customHeight="1">
      <c r="A670" s="103"/>
      <c r="B670" s="103"/>
      <c r="C670" s="103"/>
      <c r="D670" s="103"/>
      <c r="E670" s="252"/>
      <c r="F670" s="252"/>
      <c r="G670" s="252"/>
      <c r="H670" s="103"/>
      <c r="I670" s="278"/>
      <c r="J670" s="278"/>
      <c r="K670" s="278"/>
      <c r="L670" s="278"/>
      <c r="M670" s="278"/>
      <c r="N670" s="278"/>
      <c r="O670" s="278"/>
      <c r="P670" s="278"/>
      <c r="Q670" s="278"/>
      <c r="R670" s="278"/>
      <c r="S670" s="112"/>
      <c r="T670" s="228"/>
      <c r="U670" s="209"/>
      <c r="V670" s="104"/>
      <c r="W670" s="104"/>
      <c r="X670" s="209"/>
      <c r="Y670" s="209"/>
      <c r="Z670" s="209"/>
      <c r="AA670" s="209"/>
      <c r="AB670" s="209"/>
      <c r="AC670" s="209"/>
      <c r="AD670" s="209"/>
      <c r="AE670" s="209"/>
      <c r="AF670" s="209"/>
      <c r="AG670" s="209"/>
      <c r="AH670" s="209"/>
      <c r="AI670" s="209"/>
      <c r="AJ670" s="209"/>
      <c r="AK670" s="209"/>
      <c r="AL670" s="209"/>
      <c r="AM670" s="209"/>
    </row>
    <row r="671" ht="15.75" customHeight="1">
      <c r="A671" s="252"/>
      <c r="B671" s="252"/>
      <c r="C671" s="252"/>
      <c r="D671" s="252"/>
      <c r="E671" s="252"/>
      <c r="F671" s="252"/>
      <c r="G671" s="252"/>
      <c r="H671" s="252"/>
      <c r="I671" s="278"/>
      <c r="J671" s="278"/>
      <c r="K671" s="278"/>
      <c r="L671" s="278"/>
      <c r="M671" s="278"/>
      <c r="N671" s="278"/>
      <c r="O671" s="278"/>
      <c r="P671" s="278"/>
      <c r="Q671" s="278"/>
      <c r="R671" s="278"/>
      <c r="S671" s="119"/>
      <c r="T671" s="165"/>
      <c r="U671" s="209"/>
      <c r="V671" s="104"/>
      <c r="W671" s="104"/>
      <c r="X671" s="209"/>
      <c r="Y671" s="209"/>
      <c r="Z671" s="209"/>
      <c r="AA671" s="209"/>
      <c r="AB671" s="209"/>
      <c r="AC671" s="209"/>
      <c r="AD671" s="209"/>
      <c r="AE671" s="209"/>
      <c r="AF671" s="209"/>
      <c r="AG671" s="209"/>
      <c r="AH671" s="209"/>
      <c r="AI671" s="209"/>
      <c r="AJ671" s="209"/>
      <c r="AK671" s="209"/>
      <c r="AL671" s="209"/>
      <c r="AM671" s="209"/>
    </row>
    <row r="672" ht="15.75" customHeight="1">
      <c r="A672" s="103"/>
      <c r="B672" s="103"/>
      <c r="C672" s="103"/>
      <c r="D672" s="103"/>
      <c r="E672" s="252"/>
      <c r="F672" s="252"/>
      <c r="G672" s="252"/>
      <c r="H672" s="103"/>
      <c r="I672" s="278"/>
      <c r="J672" s="278"/>
      <c r="K672" s="278"/>
      <c r="L672" s="278"/>
      <c r="M672" s="278"/>
      <c r="N672" s="278"/>
      <c r="O672" s="278"/>
      <c r="P672" s="278"/>
      <c r="Q672" s="278"/>
      <c r="R672" s="278"/>
      <c r="S672" s="112"/>
      <c r="T672" s="228"/>
      <c r="U672" s="209"/>
      <c r="V672" s="104"/>
      <c r="W672" s="104"/>
      <c r="X672" s="209"/>
      <c r="Y672" s="209"/>
      <c r="Z672" s="209"/>
      <c r="AA672" s="209"/>
      <c r="AB672" s="209"/>
      <c r="AC672" s="209"/>
      <c r="AD672" s="209"/>
      <c r="AE672" s="209"/>
      <c r="AF672" s="209"/>
      <c r="AG672" s="209"/>
      <c r="AH672" s="209"/>
      <c r="AI672" s="209"/>
      <c r="AJ672" s="209"/>
      <c r="AK672" s="209"/>
      <c r="AL672" s="209"/>
      <c r="AM672" s="209"/>
    </row>
    <row r="673" ht="15.75" customHeight="1">
      <c r="A673" s="252"/>
      <c r="B673" s="252"/>
      <c r="C673" s="252"/>
      <c r="D673" s="252"/>
      <c r="E673" s="252"/>
      <c r="F673" s="252"/>
      <c r="G673" s="252"/>
      <c r="H673" s="252"/>
      <c r="I673" s="278"/>
      <c r="J673" s="278"/>
      <c r="K673" s="278"/>
      <c r="L673" s="278"/>
      <c r="M673" s="278"/>
      <c r="N673" s="278"/>
      <c r="O673" s="278"/>
      <c r="P673" s="278"/>
      <c r="Q673" s="278"/>
      <c r="R673" s="278"/>
      <c r="S673" s="119"/>
      <c r="T673" s="165"/>
      <c r="U673" s="209"/>
      <c r="V673" s="104"/>
      <c r="W673" s="104"/>
      <c r="X673" s="209"/>
      <c r="Y673" s="209"/>
      <c r="Z673" s="209"/>
      <c r="AA673" s="209"/>
      <c r="AB673" s="209"/>
      <c r="AC673" s="209"/>
      <c r="AD673" s="209"/>
      <c r="AE673" s="209"/>
      <c r="AF673" s="209"/>
      <c r="AG673" s="209"/>
      <c r="AH673" s="209"/>
      <c r="AI673" s="209"/>
      <c r="AJ673" s="209"/>
      <c r="AK673" s="209"/>
      <c r="AL673" s="209"/>
      <c r="AM673" s="209"/>
    </row>
    <row r="674" ht="15.75" customHeight="1">
      <c r="A674" s="103"/>
      <c r="B674" s="103"/>
      <c r="C674" s="103"/>
      <c r="D674" s="103"/>
      <c r="E674" s="252"/>
      <c r="F674" s="252"/>
      <c r="G674" s="252"/>
      <c r="H674" s="103"/>
      <c r="I674" s="278"/>
      <c r="J674" s="278"/>
      <c r="K674" s="278"/>
      <c r="L674" s="278"/>
      <c r="M674" s="278"/>
      <c r="N674" s="278"/>
      <c r="O674" s="278"/>
      <c r="P674" s="278"/>
      <c r="Q674" s="278"/>
      <c r="R674" s="278"/>
      <c r="S674" s="112"/>
      <c r="T674" s="228"/>
      <c r="U674" s="209"/>
      <c r="V674" s="104"/>
      <c r="W674" s="104"/>
      <c r="X674" s="209"/>
      <c r="Y674" s="209"/>
      <c r="Z674" s="209"/>
      <c r="AA674" s="209"/>
      <c r="AB674" s="209"/>
      <c r="AC674" s="209"/>
      <c r="AD674" s="209"/>
      <c r="AE674" s="209"/>
      <c r="AF674" s="209"/>
      <c r="AG674" s="209"/>
      <c r="AH674" s="209"/>
      <c r="AI674" s="209"/>
      <c r="AJ674" s="209"/>
      <c r="AK674" s="209"/>
      <c r="AL674" s="209"/>
      <c r="AM674" s="209"/>
    </row>
    <row r="675" ht="15.75" customHeight="1">
      <c r="A675" s="252"/>
      <c r="B675" s="252"/>
      <c r="C675" s="252"/>
      <c r="D675" s="252"/>
      <c r="E675" s="252"/>
      <c r="F675" s="252"/>
      <c r="G675" s="252"/>
      <c r="H675" s="252"/>
      <c r="I675" s="278"/>
      <c r="J675" s="278"/>
      <c r="K675" s="278"/>
      <c r="L675" s="278"/>
      <c r="M675" s="278"/>
      <c r="N675" s="278"/>
      <c r="O675" s="278"/>
      <c r="P675" s="278"/>
      <c r="Q675" s="278"/>
      <c r="R675" s="278"/>
      <c r="S675" s="119"/>
      <c r="T675" s="165"/>
      <c r="U675" s="209"/>
      <c r="V675" s="104"/>
      <c r="W675" s="104"/>
      <c r="X675" s="209"/>
      <c r="Y675" s="209"/>
      <c r="Z675" s="209"/>
      <c r="AA675" s="209"/>
      <c r="AB675" s="209"/>
      <c r="AC675" s="209"/>
      <c r="AD675" s="209"/>
      <c r="AE675" s="209"/>
      <c r="AF675" s="209"/>
      <c r="AG675" s="209"/>
      <c r="AH675" s="209"/>
      <c r="AI675" s="209"/>
      <c r="AJ675" s="209"/>
      <c r="AK675" s="209"/>
      <c r="AL675" s="209"/>
      <c r="AM675" s="209"/>
    </row>
    <row r="676" ht="15.75" customHeight="1">
      <c r="A676" s="103"/>
      <c r="B676" s="103"/>
      <c r="C676" s="103"/>
      <c r="D676" s="103"/>
      <c r="E676" s="252"/>
      <c r="F676" s="252"/>
      <c r="G676" s="252"/>
      <c r="H676" s="103"/>
      <c r="I676" s="278"/>
      <c r="J676" s="278"/>
      <c r="K676" s="278"/>
      <c r="L676" s="278"/>
      <c r="M676" s="278"/>
      <c r="N676" s="278"/>
      <c r="O676" s="278"/>
      <c r="P676" s="278"/>
      <c r="Q676" s="278"/>
      <c r="R676" s="278"/>
      <c r="S676" s="112"/>
      <c r="T676" s="228"/>
      <c r="U676" s="209"/>
      <c r="V676" s="104"/>
      <c r="W676" s="104"/>
      <c r="X676" s="209"/>
      <c r="Y676" s="209"/>
      <c r="Z676" s="209"/>
      <c r="AA676" s="209"/>
      <c r="AB676" s="209"/>
      <c r="AC676" s="209"/>
      <c r="AD676" s="209"/>
      <c r="AE676" s="209"/>
      <c r="AF676" s="209"/>
      <c r="AG676" s="209"/>
      <c r="AH676" s="209"/>
      <c r="AI676" s="209"/>
      <c r="AJ676" s="209"/>
      <c r="AK676" s="209"/>
      <c r="AL676" s="209"/>
      <c r="AM676" s="209"/>
    </row>
    <row r="677" ht="15.75" customHeight="1">
      <c r="A677" s="252"/>
      <c r="B677" s="252"/>
      <c r="C677" s="252"/>
      <c r="D677" s="252"/>
      <c r="E677" s="252"/>
      <c r="F677" s="252"/>
      <c r="G677" s="252"/>
      <c r="H677" s="252"/>
      <c r="I677" s="278"/>
      <c r="J677" s="278"/>
      <c r="K677" s="278"/>
      <c r="L677" s="278"/>
      <c r="M677" s="278"/>
      <c r="N677" s="278"/>
      <c r="O677" s="278"/>
      <c r="P677" s="278"/>
      <c r="Q677" s="278"/>
      <c r="R677" s="278"/>
      <c r="S677" s="119"/>
      <c r="T677" s="165"/>
      <c r="U677" s="209"/>
      <c r="V677" s="104"/>
      <c r="W677" s="104"/>
      <c r="X677" s="209"/>
      <c r="Y677" s="209"/>
      <c r="Z677" s="209"/>
      <c r="AA677" s="209"/>
      <c r="AB677" s="209"/>
      <c r="AC677" s="209"/>
      <c r="AD677" s="209"/>
      <c r="AE677" s="209"/>
      <c r="AF677" s="209"/>
      <c r="AG677" s="209"/>
      <c r="AH677" s="209"/>
      <c r="AI677" s="209"/>
      <c r="AJ677" s="209"/>
      <c r="AK677" s="209"/>
      <c r="AL677" s="209"/>
      <c r="AM677" s="209"/>
    </row>
    <row r="678" ht="15.75" customHeight="1">
      <c r="A678" s="103"/>
      <c r="B678" s="103"/>
      <c r="C678" s="103"/>
      <c r="D678" s="103"/>
      <c r="E678" s="252"/>
      <c r="F678" s="252"/>
      <c r="G678" s="252"/>
      <c r="H678" s="103"/>
      <c r="I678" s="278"/>
      <c r="J678" s="278"/>
      <c r="K678" s="278"/>
      <c r="L678" s="278"/>
      <c r="M678" s="278"/>
      <c r="N678" s="278"/>
      <c r="O678" s="278"/>
      <c r="P678" s="278"/>
      <c r="Q678" s="278"/>
      <c r="R678" s="278"/>
      <c r="S678" s="112"/>
      <c r="T678" s="228"/>
      <c r="U678" s="209"/>
      <c r="V678" s="104"/>
      <c r="W678" s="104"/>
      <c r="X678" s="209"/>
      <c r="Y678" s="209"/>
      <c r="Z678" s="209"/>
      <c r="AA678" s="209"/>
      <c r="AB678" s="209"/>
      <c r="AC678" s="209"/>
      <c r="AD678" s="209"/>
      <c r="AE678" s="209"/>
      <c r="AF678" s="209"/>
      <c r="AG678" s="209"/>
      <c r="AH678" s="209"/>
      <c r="AI678" s="209"/>
      <c r="AJ678" s="209"/>
      <c r="AK678" s="209"/>
      <c r="AL678" s="209"/>
      <c r="AM678" s="209"/>
    </row>
    <row r="679" ht="15.75" customHeight="1">
      <c r="A679" s="252"/>
      <c r="B679" s="252"/>
      <c r="C679" s="252"/>
      <c r="D679" s="252"/>
      <c r="E679" s="252"/>
      <c r="F679" s="252"/>
      <c r="G679" s="252"/>
      <c r="H679" s="252"/>
      <c r="I679" s="278"/>
      <c r="J679" s="278"/>
      <c r="K679" s="278"/>
      <c r="L679" s="278"/>
      <c r="M679" s="278"/>
      <c r="N679" s="278"/>
      <c r="O679" s="278"/>
      <c r="P679" s="278"/>
      <c r="Q679" s="278"/>
      <c r="R679" s="278"/>
      <c r="S679" s="119"/>
      <c r="T679" s="165"/>
      <c r="U679" s="209"/>
      <c r="V679" s="104"/>
      <c r="W679" s="104"/>
      <c r="X679" s="209"/>
      <c r="Y679" s="209"/>
      <c r="Z679" s="209"/>
      <c r="AA679" s="209"/>
      <c r="AB679" s="209"/>
      <c r="AC679" s="209"/>
      <c r="AD679" s="209"/>
      <c r="AE679" s="209"/>
      <c r="AF679" s="209"/>
      <c r="AG679" s="209"/>
      <c r="AH679" s="209"/>
      <c r="AI679" s="209"/>
      <c r="AJ679" s="209"/>
      <c r="AK679" s="209"/>
      <c r="AL679" s="209"/>
      <c r="AM679" s="209"/>
    </row>
    <row r="680" ht="15.75" customHeight="1">
      <c r="A680" s="103"/>
      <c r="B680" s="103"/>
      <c r="C680" s="103"/>
      <c r="D680" s="103"/>
      <c r="E680" s="252"/>
      <c r="F680" s="252"/>
      <c r="G680" s="252"/>
      <c r="H680" s="103"/>
      <c r="I680" s="278"/>
      <c r="J680" s="278"/>
      <c r="K680" s="278"/>
      <c r="L680" s="278"/>
      <c r="M680" s="278"/>
      <c r="N680" s="278"/>
      <c r="O680" s="278"/>
      <c r="P680" s="278"/>
      <c r="Q680" s="278"/>
      <c r="R680" s="278"/>
      <c r="S680" s="112"/>
      <c r="T680" s="228"/>
      <c r="U680" s="209"/>
      <c r="V680" s="104"/>
      <c r="W680" s="104"/>
      <c r="X680" s="209"/>
      <c r="Y680" s="209"/>
      <c r="Z680" s="209"/>
      <c r="AA680" s="209"/>
      <c r="AB680" s="209"/>
      <c r="AC680" s="209"/>
      <c r="AD680" s="209"/>
      <c r="AE680" s="209"/>
      <c r="AF680" s="209"/>
      <c r="AG680" s="209"/>
      <c r="AH680" s="209"/>
      <c r="AI680" s="209"/>
      <c r="AJ680" s="209"/>
      <c r="AK680" s="209"/>
      <c r="AL680" s="209"/>
      <c r="AM680" s="209"/>
    </row>
    <row r="681" ht="15.75" customHeight="1">
      <c r="A681" s="252"/>
      <c r="B681" s="252"/>
      <c r="C681" s="252"/>
      <c r="D681" s="252"/>
      <c r="E681" s="252"/>
      <c r="F681" s="252"/>
      <c r="G681" s="252"/>
      <c r="H681" s="252"/>
      <c r="I681" s="278"/>
      <c r="J681" s="278"/>
      <c r="K681" s="278"/>
      <c r="L681" s="278"/>
      <c r="M681" s="278"/>
      <c r="N681" s="278"/>
      <c r="O681" s="278"/>
      <c r="P681" s="278"/>
      <c r="Q681" s="278"/>
      <c r="R681" s="278"/>
      <c r="S681" s="119"/>
      <c r="T681" s="165"/>
      <c r="U681" s="209"/>
      <c r="V681" s="104"/>
      <c r="W681" s="104"/>
      <c r="X681" s="209"/>
      <c r="Y681" s="209"/>
      <c r="Z681" s="209"/>
      <c r="AA681" s="209"/>
      <c r="AB681" s="209"/>
      <c r="AC681" s="209"/>
      <c r="AD681" s="209"/>
      <c r="AE681" s="209"/>
      <c r="AF681" s="209"/>
      <c r="AG681" s="209"/>
      <c r="AH681" s="209"/>
      <c r="AI681" s="209"/>
      <c r="AJ681" s="209"/>
      <c r="AK681" s="209"/>
      <c r="AL681" s="209"/>
      <c r="AM681" s="209"/>
    </row>
    <row r="682" ht="15.75" customHeight="1">
      <c r="A682" s="103"/>
      <c r="B682" s="103"/>
      <c r="C682" s="103"/>
      <c r="D682" s="103"/>
      <c r="E682" s="252"/>
      <c r="F682" s="252"/>
      <c r="G682" s="252"/>
      <c r="H682" s="103"/>
      <c r="I682" s="278"/>
      <c r="J682" s="278"/>
      <c r="K682" s="278"/>
      <c r="L682" s="278"/>
      <c r="M682" s="278"/>
      <c r="N682" s="278"/>
      <c r="O682" s="278"/>
      <c r="P682" s="278"/>
      <c r="Q682" s="278"/>
      <c r="R682" s="278"/>
      <c r="S682" s="112"/>
      <c r="T682" s="228"/>
      <c r="U682" s="209"/>
      <c r="V682" s="104"/>
      <c r="W682" s="104"/>
      <c r="X682" s="209"/>
      <c r="Y682" s="209"/>
      <c r="Z682" s="209"/>
      <c r="AA682" s="209"/>
      <c r="AB682" s="209"/>
      <c r="AC682" s="209"/>
      <c r="AD682" s="209"/>
      <c r="AE682" s="209"/>
      <c r="AF682" s="209"/>
      <c r="AG682" s="209"/>
      <c r="AH682" s="209"/>
      <c r="AI682" s="209"/>
      <c r="AJ682" s="209"/>
      <c r="AK682" s="209"/>
      <c r="AL682" s="209"/>
      <c r="AM682" s="209"/>
    </row>
    <row r="683" ht="15.75" customHeight="1">
      <c r="A683" s="252"/>
      <c r="B683" s="252"/>
      <c r="C683" s="252"/>
      <c r="D683" s="252"/>
      <c r="E683" s="252"/>
      <c r="F683" s="252"/>
      <c r="G683" s="252"/>
      <c r="H683" s="252"/>
      <c r="I683" s="278"/>
      <c r="J683" s="278"/>
      <c r="K683" s="278"/>
      <c r="L683" s="278"/>
      <c r="M683" s="278"/>
      <c r="N683" s="278"/>
      <c r="O683" s="278"/>
      <c r="P683" s="278"/>
      <c r="Q683" s="278"/>
      <c r="R683" s="278"/>
      <c r="S683" s="119"/>
      <c r="T683" s="165"/>
      <c r="U683" s="209"/>
      <c r="V683" s="104"/>
      <c r="W683" s="104"/>
      <c r="X683" s="209"/>
      <c r="Y683" s="209"/>
      <c r="Z683" s="209"/>
      <c r="AA683" s="209"/>
      <c r="AB683" s="209"/>
      <c r="AC683" s="209"/>
      <c r="AD683" s="209"/>
      <c r="AE683" s="209"/>
      <c r="AF683" s="209"/>
      <c r="AG683" s="209"/>
      <c r="AH683" s="209"/>
      <c r="AI683" s="209"/>
      <c r="AJ683" s="209"/>
      <c r="AK683" s="209"/>
      <c r="AL683" s="209"/>
      <c r="AM683" s="209"/>
    </row>
    <row r="684" ht="15.75" customHeight="1">
      <c r="A684" s="103"/>
      <c r="B684" s="103"/>
      <c r="C684" s="103"/>
      <c r="D684" s="103"/>
      <c r="E684" s="252"/>
      <c r="F684" s="252"/>
      <c r="G684" s="252"/>
      <c r="H684" s="103"/>
      <c r="I684" s="278"/>
      <c r="J684" s="278"/>
      <c r="K684" s="278"/>
      <c r="L684" s="278"/>
      <c r="M684" s="278"/>
      <c r="N684" s="278"/>
      <c r="O684" s="278"/>
      <c r="P684" s="278"/>
      <c r="Q684" s="278"/>
      <c r="R684" s="278"/>
      <c r="S684" s="112"/>
      <c r="T684" s="228"/>
      <c r="U684" s="209"/>
      <c r="V684" s="104"/>
      <c r="W684" s="104"/>
      <c r="X684" s="209"/>
      <c r="Y684" s="209"/>
      <c r="Z684" s="209"/>
      <c r="AA684" s="209"/>
      <c r="AB684" s="209"/>
      <c r="AC684" s="209"/>
      <c r="AD684" s="209"/>
      <c r="AE684" s="209"/>
      <c r="AF684" s="209"/>
      <c r="AG684" s="209"/>
      <c r="AH684" s="209"/>
      <c r="AI684" s="209"/>
      <c r="AJ684" s="209"/>
      <c r="AK684" s="209"/>
      <c r="AL684" s="209"/>
      <c r="AM684" s="209"/>
    </row>
    <row r="685" ht="15.75" customHeight="1">
      <c r="A685" s="252"/>
      <c r="B685" s="252"/>
      <c r="C685" s="252"/>
      <c r="D685" s="252"/>
      <c r="E685" s="252"/>
      <c r="F685" s="252"/>
      <c r="G685" s="252"/>
      <c r="H685" s="252"/>
      <c r="I685" s="278"/>
      <c r="J685" s="278"/>
      <c r="K685" s="278"/>
      <c r="L685" s="278"/>
      <c r="M685" s="278"/>
      <c r="N685" s="278"/>
      <c r="O685" s="278"/>
      <c r="P685" s="278"/>
      <c r="Q685" s="278"/>
      <c r="R685" s="278"/>
      <c r="S685" s="119"/>
      <c r="T685" s="165"/>
      <c r="U685" s="209"/>
      <c r="V685" s="104"/>
      <c r="W685" s="104"/>
      <c r="X685" s="209"/>
      <c r="Y685" s="209"/>
      <c r="Z685" s="209"/>
      <c r="AA685" s="209"/>
      <c r="AB685" s="209"/>
      <c r="AC685" s="209"/>
      <c r="AD685" s="209"/>
      <c r="AE685" s="209"/>
      <c r="AF685" s="209"/>
      <c r="AG685" s="209"/>
      <c r="AH685" s="209"/>
      <c r="AI685" s="209"/>
      <c r="AJ685" s="209"/>
      <c r="AK685" s="209"/>
      <c r="AL685" s="209"/>
      <c r="AM685" s="209"/>
    </row>
    <row r="686" ht="15.75" customHeight="1">
      <c r="A686" s="103"/>
      <c r="B686" s="103"/>
      <c r="C686" s="103"/>
      <c r="D686" s="103"/>
      <c r="E686" s="252"/>
      <c r="F686" s="252"/>
      <c r="G686" s="252"/>
      <c r="H686" s="103"/>
      <c r="I686" s="278"/>
      <c r="J686" s="278"/>
      <c r="K686" s="278"/>
      <c r="L686" s="278"/>
      <c r="M686" s="278"/>
      <c r="N686" s="278"/>
      <c r="O686" s="278"/>
      <c r="P686" s="278"/>
      <c r="Q686" s="278"/>
      <c r="R686" s="278"/>
      <c r="S686" s="112"/>
      <c r="T686" s="228"/>
      <c r="U686" s="209"/>
      <c r="V686" s="104"/>
      <c r="W686" s="104"/>
      <c r="X686" s="209"/>
      <c r="Y686" s="209"/>
      <c r="Z686" s="209"/>
      <c r="AA686" s="209"/>
      <c r="AB686" s="209"/>
      <c r="AC686" s="209"/>
      <c r="AD686" s="209"/>
      <c r="AE686" s="209"/>
      <c r="AF686" s="209"/>
      <c r="AG686" s="209"/>
      <c r="AH686" s="209"/>
      <c r="AI686" s="209"/>
      <c r="AJ686" s="209"/>
      <c r="AK686" s="209"/>
      <c r="AL686" s="209"/>
      <c r="AM686" s="209"/>
    </row>
    <row r="687" ht="15.75" customHeight="1">
      <c r="A687" s="252"/>
      <c r="B687" s="252"/>
      <c r="C687" s="252"/>
      <c r="D687" s="252"/>
      <c r="E687" s="252"/>
      <c r="F687" s="252"/>
      <c r="G687" s="252"/>
      <c r="H687" s="252"/>
      <c r="I687" s="278"/>
      <c r="J687" s="278"/>
      <c r="K687" s="278"/>
      <c r="L687" s="278"/>
      <c r="M687" s="278"/>
      <c r="N687" s="278"/>
      <c r="O687" s="278"/>
      <c r="P687" s="278"/>
      <c r="Q687" s="278"/>
      <c r="R687" s="278"/>
      <c r="S687" s="119"/>
      <c r="T687" s="165"/>
      <c r="U687" s="209"/>
      <c r="V687" s="104"/>
      <c r="W687" s="104"/>
      <c r="X687" s="209"/>
      <c r="Y687" s="209"/>
      <c r="Z687" s="209"/>
      <c r="AA687" s="209"/>
      <c r="AB687" s="209"/>
      <c r="AC687" s="209"/>
      <c r="AD687" s="209"/>
      <c r="AE687" s="209"/>
      <c r="AF687" s="209"/>
      <c r="AG687" s="209"/>
      <c r="AH687" s="209"/>
      <c r="AI687" s="209"/>
      <c r="AJ687" s="209"/>
      <c r="AK687" s="209"/>
      <c r="AL687" s="209"/>
      <c r="AM687" s="209"/>
    </row>
    <row r="688" ht="15.75" customHeight="1">
      <c r="A688" s="103"/>
      <c r="B688" s="103"/>
      <c r="C688" s="103"/>
      <c r="D688" s="103"/>
      <c r="E688" s="252"/>
      <c r="F688" s="252"/>
      <c r="G688" s="252"/>
      <c r="H688" s="103"/>
      <c r="I688" s="278"/>
      <c r="J688" s="278"/>
      <c r="K688" s="278"/>
      <c r="L688" s="278"/>
      <c r="M688" s="278"/>
      <c r="N688" s="278"/>
      <c r="O688" s="278"/>
      <c r="P688" s="278"/>
      <c r="Q688" s="278"/>
      <c r="R688" s="278"/>
      <c r="S688" s="112"/>
      <c r="T688" s="228"/>
      <c r="U688" s="209"/>
      <c r="V688" s="104"/>
      <c r="W688" s="104"/>
      <c r="X688" s="209"/>
      <c r="Y688" s="209"/>
      <c r="Z688" s="209"/>
      <c r="AA688" s="209"/>
      <c r="AB688" s="209"/>
      <c r="AC688" s="209"/>
      <c r="AD688" s="209"/>
      <c r="AE688" s="209"/>
      <c r="AF688" s="209"/>
      <c r="AG688" s="209"/>
      <c r="AH688" s="209"/>
      <c r="AI688" s="209"/>
      <c r="AJ688" s="209"/>
      <c r="AK688" s="209"/>
      <c r="AL688" s="209"/>
      <c r="AM688" s="209"/>
    </row>
    <row r="689" ht="15.75" customHeight="1">
      <c r="A689" s="252"/>
      <c r="B689" s="252"/>
      <c r="C689" s="252"/>
      <c r="D689" s="252"/>
      <c r="E689" s="252"/>
      <c r="F689" s="252"/>
      <c r="G689" s="252"/>
      <c r="H689" s="252"/>
      <c r="I689" s="278"/>
      <c r="J689" s="278"/>
      <c r="K689" s="278"/>
      <c r="L689" s="278"/>
      <c r="M689" s="278"/>
      <c r="N689" s="278"/>
      <c r="O689" s="278"/>
      <c r="P689" s="278"/>
      <c r="Q689" s="278"/>
      <c r="R689" s="278"/>
      <c r="S689" s="119"/>
      <c r="T689" s="165"/>
      <c r="U689" s="209"/>
      <c r="V689" s="104"/>
      <c r="W689" s="104"/>
      <c r="X689" s="209"/>
      <c r="Y689" s="209"/>
      <c r="Z689" s="209"/>
      <c r="AA689" s="209"/>
      <c r="AB689" s="209"/>
      <c r="AC689" s="209"/>
      <c r="AD689" s="209"/>
      <c r="AE689" s="209"/>
      <c r="AF689" s="209"/>
      <c r="AG689" s="209"/>
      <c r="AH689" s="209"/>
      <c r="AI689" s="209"/>
      <c r="AJ689" s="209"/>
      <c r="AK689" s="209"/>
      <c r="AL689" s="209"/>
      <c r="AM689" s="209"/>
    </row>
    <row r="690" ht="15.75" customHeight="1">
      <c r="A690" s="103"/>
      <c r="B690" s="103"/>
      <c r="C690" s="103"/>
      <c r="D690" s="103"/>
      <c r="E690" s="252"/>
      <c r="F690" s="252"/>
      <c r="G690" s="252"/>
      <c r="H690" s="103"/>
      <c r="I690" s="278"/>
      <c r="J690" s="278"/>
      <c r="K690" s="278"/>
      <c r="L690" s="278"/>
      <c r="M690" s="278"/>
      <c r="N690" s="278"/>
      <c r="O690" s="278"/>
      <c r="P690" s="278"/>
      <c r="Q690" s="278"/>
      <c r="R690" s="278"/>
      <c r="S690" s="112"/>
      <c r="T690" s="228"/>
      <c r="U690" s="209"/>
      <c r="V690" s="104"/>
      <c r="W690" s="104"/>
      <c r="X690" s="209"/>
      <c r="Y690" s="209"/>
      <c r="Z690" s="209"/>
      <c r="AA690" s="209"/>
      <c r="AB690" s="209"/>
      <c r="AC690" s="209"/>
      <c r="AD690" s="209"/>
      <c r="AE690" s="209"/>
      <c r="AF690" s="209"/>
      <c r="AG690" s="209"/>
      <c r="AH690" s="209"/>
      <c r="AI690" s="209"/>
      <c r="AJ690" s="209"/>
      <c r="AK690" s="209"/>
      <c r="AL690" s="209"/>
      <c r="AM690" s="209"/>
    </row>
    <row r="691" ht="15.75" customHeight="1">
      <c r="A691" s="252"/>
      <c r="B691" s="252"/>
      <c r="C691" s="252"/>
      <c r="D691" s="252"/>
      <c r="E691" s="252"/>
      <c r="F691" s="252"/>
      <c r="G691" s="252"/>
      <c r="H691" s="252"/>
      <c r="I691" s="278"/>
      <c r="J691" s="278"/>
      <c r="K691" s="278"/>
      <c r="L691" s="278"/>
      <c r="M691" s="278"/>
      <c r="N691" s="278"/>
      <c r="O691" s="278"/>
      <c r="P691" s="278"/>
      <c r="Q691" s="278"/>
      <c r="R691" s="278"/>
      <c r="S691" s="119"/>
      <c r="T691" s="165"/>
      <c r="U691" s="209"/>
      <c r="V691" s="104"/>
      <c r="W691" s="104"/>
      <c r="X691" s="209"/>
      <c r="Y691" s="209"/>
      <c r="Z691" s="209"/>
      <c r="AA691" s="209"/>
      <c r="AB691" s="209"/>
      <c r="AC691" s="209"/>
      <c r="AD691" s="209"/>
      <c r="AE691" s="209"/>
      <c r="AF691" s="209"/>
      <c r="AG691" s="209"/>
      <c r="AH691" s="209"/>
      <c r="AI691" s="209"/>
      <c r="AJ691" s="209"/>
      <c r="AK691" s="209"/>
      <c r="AL691" s="209"/>
      <c r="AM691" s="209"/>
    </row>
    <row r="692" ht="15.75" customHeight="1">
      <c r="A692" s="103"/>
      <c r="B692" s="103"/>
      <c r="C692" s="103"/>
      <c r="D692" s="103"/>
      <c r="E692" s="252"/>
      <c r="F692" s="252"/>
      <c r="G692" s="252"/>
      <c r="H692" s="103"/>
      <c r="I692" s="278"/>
      <c r="J692" s="278"/>
      <c r="K692" s="278"/>
      <c r="L692" s="278"/>
      <c r="M692" s="278"/>
      <c r="N692" s="278"/>
      <c r="O692" s="278"/>
      <c r="P692" s="278"/>
      <c r="Q692" s="278"/>
      <c r="R692" s="278"/>
      <c r="S692" s="112"/>
      <c r="T692" s="228"/>
      <c r="U692" s="209"/>
      <c r="V692" s="104"/>
      <c r="W692" s="104"/>
      <c r="X692" s="209"/>
      <c r="Y692" s="209"/>
      <c r="Z692" s="209"/>
      <c r="AA692" s="209"/>
      <c r="AB692" s="209"/>
      <c r="AC692" s="209"/>
      <c r="AD692" s="209"/>
      <c r="AE692" s="209"/>
      <c r="AF692" s="209"/>
      <c r="AG692" s="209"/>
      <c r="AH692" s="209"/>
      <c r="AI692" s="209"/>
      <c r="AJ692" s="209"/>
      <c r="AK692" s="209"/>
      <c r="AL692" s="209"/>
      <c r="AM692" s="209"/>
    </row>
    <row r="693" ht="15.75" customHeight="1">
      <c r="A693" s="252"/>
      <c r="B693" s="252"/>
      <c r="C693" s="252"/>
      <c r="D693" s="252"/>
      <c r="E693" s="252"/>
      <c r="F693" s="252"/>
      <c r="G693" s="252"/>
      <c r="H693" s="252"/>
      <c r="I693" s="278"/>
      <c r="J693" s="278"/>
      <c r="K693" s="278"/>
      <c r="L693" s="278"/>
      <c r="M693" s="278"/>
      <c r="N693" s="278"/>
      <c r="O693" s="278"/>
      <c r="P693" s="278"/>
      <c r="Q693" s="278"/>
      <c r="R693" s="278"/>
      <c r="S693" s="119"/>
      <c r="T693" s="165"/>
      <c r="U693" s="209"/>
      <c r="V693" s="104"/>
      <c r="W693" s="104"/>
      <c r="X693" s="209"/>
      <c r="Y693" s="209"/>
      <c r="Z693" s="209"/>
      <c r="AA693" s="209"/>
      <c r="AB693" s="209"/>
      <c r="AC693" s="209"/>
      <c r="AD693" s="209"/>
      <c r="AE693" s="209"/>
      <c r="AF693" s="209"/>
      <c r="AG693" s="209"/>
      <c r="AH693" s="209"/>
      <c r="AI693" s="209"/>
      <c r="AJ693" s="209"/>
      <c r="AK693" s="209"/>
      <c r="AL693" s="209"/>
      <c r="AM693" s="209"/>
    </row>
    <row r="694" ht="15.75" customHeight="1">
      <c r="A694" s="103"/>
      <c r="B694" s="103"/>
      <c r="C694" s="103"/>
      <c r="D694" s="103"/>
      <c r="E694" s="252"/>
      <c r="F694" s="252"/>
      <c r="G694" s="252"/>
      <c r="H694" s="103"/>
      <c r="I694" s="278"/>
      <c r="J694" s="278"/>
      <c r="K694" s="278"/>
      <c r="L694" s="278"/>
      <c r="M694" s="278"/>
      <c r="N694" s="278"/>
      <c r="O694" s="278"/>
      <c r="P694" s="278"/>
      <c r="Q694" s="278"/>
      <c r="R694" s="278"/>
      <c r="S694" s="112"/>
      <c r="T694" s="228"/>
      <c r="U694" s="209"/>
      <c r="V694" s="104"/>
      <c r="W694" s="104"/>
      <c r="X694" s="209"/>
      <c r="Y694" s="209"/>
      <c r="Z694" s="209"/>
      <c r="AA694" s="209"/>
      <c r="AB694" s="209"/>
      <c r="AC694" s="209"/>
      <c r="AD694" s="209"/>
      <c r="AE694" s="209"/>
      <c r="AF694" s="209"/>
      <c r="AG694" s="209"/>
      <c r="AH694" s="209"/>
      <c r="AI694" s="209"/>
      <c r="AJ694" s="209"/>
      <c r="AK694" s="209"/>
      <c r="AL694" s="209"/>
      <c r="AM694" s="209"/>
    </row>
    <row r="695" ht="15.75" customHeight="1">
      <c r="A695" s="252"/>
      <c r="B695" s="252"/>
      <c r="C695" s="252"/>
      <c r="D695" s="252"/>
      <c r="E695" s="252"/>
      <c r="F695" s="252"/>
      <c r="G695" s="252"/>
      <c r="H695" s="252"/>
      <c r="I695" s="278"/>
      <c r="J695" s="278"/>
      <c r="K695" s="278"/>
      <c r="L695" s="278"/>
      <c r="M695" s="278"/>
      <c r="N695" s="278"/>
      <c r="O695" s="278"/>
      <c r="P695" s="278"/>
      <c r="Q695" s="278"/>
      <c r="R695" s="278"/>
      <c r="S695" s="119"/>
      <c r="T695" s="165"/>
      <c r="U695" s="209"/>
      <c r="V695" s="104"/>
      <c r="W695" s="104"/>
      <c r="X695" s="209"/>
      <c r="Y695" s="209"/>
      <c r="Z695" s="209"/>
      <c r="AA695" s="209"/>
      <c r="AB695" s="209"/>
      <c r="AC695" s="209"/>
      <c r="AD695" s="209"/>
      <c r="AE695" s="209"/>
      <c r="AF695" s="209"/>
      <c r="AG695" s="209"/>
      <c r="AH695" s="209"/>
      <c r="AI695" s="209"/>
      <c r="AJ695" s="209"/>
      <c r="AK695" s="209"/>
      <c r="AL695" s="209"/>
      <c r="AM695" s="209"/>
    </row>
    <row r="696" ht="15.75" customHeight="1">
      <c r="A696" s="103"/>
      <c r="B696" s="103"/>
      <c r="C696" s="103"/>
      <c r="D696" s="103"/>
      <c r="E696" s="252"/>
      <c r="F696" s="252"/>
      <c r="G696" s="252"/>
      <c r="H696" s="103"/>
      <c r="I696" s="278"/>
      <c r="J696" s="278"/>
      <c r="K696" s="278"/>
      <c r="L696" s="278"/>
      <c r="M696" s="278"/>
      <c r="N696" s="278"/>
      <c r="O696" s="278"/>
      <c r="P696" s="278"/>
      <c r="Q696" s="278"/>
      <c r="R696" s="278"/>
      <c r="S696" s="112"/>
      <c r="T696" s="228"/>
      <c r="U696" s="209"/>
      <c r="V696" s="104"/>
      <c r="W696" s="104"/>
      <c r="X696" s="209"/>
      <c r="Y696" s="209"/>
      <c r="Z696" s="209"/>
      <c r="AA696" s="209"/>
      <c r="AB696" s="209"/>
      <c r="AC696" s="209"/>
      <c r="AD696" s="209"/>
      <c r="AE696" s="209"/>
      <c r="AF696" s="209"/>
      <c r="AG696" s="209"/>
      <c r="AH696" s="209"/>
      <c r="AI696" s="209"/>
      <c r="AJ696" s="209"/>
      <c r="AK696" s="209"/>
      <c r="AL696" s="209"/>
      <c r="AM696" s="209"/>
    </row>
    <row r="697" ht="15.75" customHeight="1">
      <c r="A697" s="252"/>
      <c r="B697" s="252"/>
      <c r="C697" s="252"/>
      <c r="D697" s="252"/>
      <c r="E697" s="252"/>
      <c r="F697" s="252"/>
      <c r="G697" s="252"/>
      <c r="H697" s="252"/>
      <c r="I697" s="278"/>
      <c r="J697" s="278"/>
      <c r="K697" s="278"/>
      <c r="L697" s="278"/>
      <c r="M697" s="278"/>
      <c r="N697" s="278"/>
      <c r="O697" s="278"/>
      <c r="P697" s="278"/>
      <c r="Q697" s="278"/>
      <c r="R697" s="278"/>
      <c r="S697" s="119"/>
      <c r="T697" s="165"/>
      <c r="U697" s="209"/>
      <c r="V697" s="104"/>
      <c r="W697" s="104"/>
      <c r="X697" s="209"/>
      <c r="Y697" s="209"/>
      <c r="Z697" s="209"/>
      <c r="AA697" s="209"/>
      <c r="AB697" s="209"/>
      <c r="AC697" s="209"/>
      <c r="AD697" s="209"/>
      <c r="AE697" s="209"/>
      <c r="AF697" s="209"/>
      <c r="AG697" s="209"/>
      <c r="AH697" s="209"/>
      <c r="AI697" s="209"/>
      <c r="AJ697" s="209"/>
      <c r="AK697" s="209"/>
      <c r="AL697" s="209"/>
      <c r="AM697" s="209"/>
    </row>
    <row r="698" ht="15.75" customHeight="1">
      <c r="A698" s="103"/>
      <c r="B698" s="103"/>
      <c r="C698" s="103"/>
      <c r="D698" s="103"/>
      <c r="E698" s="252"/>
      <c r="F698" s="252"/>
      <c r="G698" s="252"/>
      <c r="H698" s="103"/>
      <c r="I698" s="278"/>
      <c r="J698" s="278"/>
      <c r="K698" s="278"/>
      <c r="L698" s="278"/>
      <c r="M698" s="278"/>
      <c r="N698" s="278"/>
      <c r="O698" s="278"/>
      <c r="P698" s="278"/>
      <c r="Q698" s="278"/>
      <c r="R698" s="278"/>
      <c r="S698" s="112"/>
      <c r="T698" s="228"/>
      <c r="U698" s="209"/>
      <c r="V698" s="104"/>
      <c r="W698" s="104"/>
      <c r="X698" s="209"/>
      <c r="Y698" s="209"/>
      <c r="Z698" s="209"/>
      <c r="AA698" s="209"/>
      <c r="AB698" s="209"/>
      <c r="AC698" s="209"/>
      <c r="AD698" s="209"/>
      <c r="AE698" s="209"/>
      <c r="AF698" s="209"/>
      <c r="AG698" s="209"/>
      <c r="AH698" s="209"/>
      <c r="AI698" s="209"/>
      <c r="AJ698" s="209"/>
      <c r="AK698" s="209"/>
      <c r="AL698" s="209"/>
      <c r="AM698" s="209"/>
    </row>
    <row r="699" ht="15.75" customHeight="1">
      <c r="A699" s="252"/>
      <c r="B699" s="252"/>
      <c r="C699" s="252"/>
      <c r="D699" s="252"/>
      <c r="E699" s="252"/>
      <c r="F699" s="252"/>
      <c r="G699" s="252"/>
      <c r="H699" s="252"/>
      <c r="I699" s="278"/>
      <c r="J699" s="278"/>
      <c r="K699" s="278"/>
      <c r="L699" s="278"/>
      <c r="M699" s="278"/>
      <c r="N699" s="278"/>
      <c r="O699" s="278"/>
      <c r="P699" s="278"/>
      <c r="Q699" s="278"/>
      <c r="R699" s="278"/>
      <c r="S699" s="119"/>
      <c r="T699" s="165"/>
      <c r="U699" s="209"/>
      <c r="V699" s="104"/>
      <c r="W699" s="104"/>
      <c r="X699" s="209"/>
      <c r="Y699" s="209"/>
      <c r="Z699" s="209"/>
      <c r="AA699" s="209"/>
      <c r="AB699" s="209"/>
      <c r="AC699" s="209"/>
      <c r="AD699" s="209"/>
      <c r="AE699" s="209"/>
      <c r="AF699" s="209"/>
      <c r="AG699" s="209"/>
      <c r="AH699" s="209"/>
      <c r="AI699" s="209"/>
      <c r="AJ699" s="209"/>
      <c r="AK699" s="209"/>
      <c r="AL699" s="209"/>
      <c r="AM699" s="209"/>
    </row>
    <row r="700" ht="15.75" customHeight="1">
      <c r="A700" s="103"/>
      <c r="B700" s="103"/>
      <c r="C700" s="103"/>
      <c r="D700" s="103"/>
      <c r="E700" s="252"/>
      <c r="F700" s="252"/>
      <c r="G700" s="252"/>
      <c r="H700" s="103"/>
      <c r="I700" s="278"/>
      <c r="J700" s="278"/>
      <c r="K700" s="278"/>
      <c r="L700" s="278"/>
      <c r="M700" s="278"/>
      <c r="N700" s="278"/>
      <c r="O700" s="278"/>
      <c r="P700" s="278"/>
      <c r="Q700" s="278"/>
      <c r="R700" s="278"/>
      <c r="S700" s="112"/>
      <c r="T700" s="228"/>
      <c r="U700" s="209"/>
      <c r="V700" s="104"/>
      <c r="W700" s="104"/>
      <c r="X700" s="209"/>
      <c r="Y700" s="209"/>
      <c r="Z700" s="209"/>
      <c r="AA700" s="209"/>
      <c r="AB700" s="209"/>
      <c r="AC700" s="209"/>
      <c r="AD700" s="209"/>
      <c r="AE700" s="209"/>
      <c r="AF700" s="209"/>
      <c r="AG700" s="209"/>
      <c r="AH700" s="209"/>
      <c r="AI700" s="209"/>
      <c r="AJ700" s="209"/>
      <c r="AK700" s="209"/>
      <c r="AL700" s="209"/>
      <c r="AM700" s="209"/>
    </row>
    <row r="701" ht="15.75" customHeight="1">
      <c r="A701" s="252"/>
      <c r="B701" s="252"/>
      <c r="C701" s="252"/>
      <c r="D701" s="252"/>
      <c r="E701" s="252"/>
      <c r="F701" s="252"/>
      <c r="G701" s="252"/>
      <c r="H701" s="252"/>
      <c r="I701" s="278"/>
      <c r="J701" s="278"/>
      <c r="K701" s="278"/>
      <c r="L701" s="278"/>
      <c r="M701" s="278"/>
      <c r="N701" s="278"/>
      <c r="O701" s="278"/>
      <c r="P701" s="278"/>
      <c r="Q701" s="278"/>
      <c r="R701" s="278"/>
      <c r="S701" s="119"/>
      <c r="T701" s="165"/>
      <c r="U701" s="209"/>
      <c r="V701" s="104"/>
      <c r="W701" s="104"/>
      <c r="X701" s="209"/>
      <c r="Y701" s="209"/>
      <c r="Z701" s="209"/>
      <c r="AA701" s="209"/>
      <c r="AB701" s="209"/>
      <c r="AC701" s="209"/>
      <c r="AD701" s="209"/>
      <c r="AE701" s="209"/>
      <c r="AF701" s="209"/>
      <c r="AG701" s="209"/>
      <c r="AH701" s="209"/>
      <c r="AI701" s="209"/>
      <c r="AJ701" s="209"/>
      <c r="AK701" s="209"/>
      <c r="AL701" s="209"/>
      <c r="AM701" s="209"/>
    </row>
    <row r="702" ht="37.5" customHeight="1">
      <c r="A702" s="244"/>
      <c r="B702" s="96"/>
      <c r="C702" s="97"/>
      <c r="D702" s="245"/>
      <c r="E702" s="96"/>
      <c r="F702" s="96"/>
      <c r="G702" s="96"/>
      <c r="H702" s="96"/>
      <c r="I702" s="95"/>
      <c r="J702" s="96"/>
      <c r="K702" s="96"/>
      <c r="L702" s="97"/>
      <c r="M702" s="98" t="s">
        <v>306</v>
      </c>
      <c r="N702" s="96"/>
      <c r="O702" s="97"/>
      <c r="P702" s="98" t="s">
        <v>307</v>
      </c>
      <c r="Q702" s="96"/>
      <c r="R702" s="207"/>
      <c r="S702" s="246"/>
      <c r="T702" s="247"/>
      <c r="U702" s="248"/>
      <c r="V702" s="96"/>
      <c r="W702" s="96"/>
      <c r="X702" s="249"/>
      <c r="Y702" s="250"/>
      <c r="Z702" s="96"/>
      <c r="AA702" s="96"/>
      <c r="AB702" s="96"/>
      <c r="AC702" s="249"/>
      <c r="AD702" s="250"/>
      <c r="AE702" s="96"/>
      <c r="AF702" s="96"/>
      <c r="AG702" s="96"/>
      <c r="AH702" s="249"/>
      <c r="AI702" s="250"/>
      <c r="AJ702" s="96"/>
      <c r="AK702" s="97"/>
      <c r="AL702" s="250"/>
      <c r="AM702" s="97"/>
    </row>
    <row r="703" ht="15.75" customHeight="1">
      <c r="A703" s="213" t="s">
        <v>284</v>
      </c>
      <c r="B703" s="214" t="s">
        <v>29</v>
      </c>
      <c r="C703" s="214" t="s">
        <v>30</v>
      </c>
      <c r="D703" s="215" t="s">
        <v>32</v>
      </c>
      <c r="E703" s="5"/>
      <c r="F703" s="5"/>
      <c r="G703" s="6"/>
      <c r="H703" s="215" t="s">
        <v>33</v>
      </c>
      <c r="I703" s="216"/>
      <c r="J703" s="216"/>
      <c r="K703" s="216"/>
      <c r="L703" s="216"/>
      <c r="M703" s="216"/>
      <c r="N703" s="216"/>
      <c r="O703" s="216"/>
      <c r="P703" s="216"/>
      <c r="Q703" s="216"/>
      <c r="R703" s="216"/>
      <c r="S703" s="112"/>
      <c r="T703" s="228"/>
      <c r="U703" s="209"/>
      <c r="V703" s="104"/>
      <c r="W703" s="104"/>
      <c r="X703" s="209"/>
      <c r="Y703" s="209"/>
      <c r="Z703" s="209"/>
      <c r="AA703" s="209"/>
      <c r="AB703" s="209"/>
      <c r="AC703" s="209"/>
      <c r="AD703" s="209"/>
      <c r="AE703" s="209"/>
      <c r="AF703" s="209"/>
      <c r="AG703" s="209"/>
      <c r="AH703" s="209"/>
      <c r="AI703" s="209"/>
      <c r="AJ703" s="209"/>
      <c r="AK703" s="209"/>
      <c r="AL703" s="209"/>
      <c r="AM703" s="209"/>
    </row>
    <row r="704" ht="15.75" customHeight="1">
      <c r="A704" s="163"/>
      <c r="B704" s="105"/>
      <c r="C704" s="105"/>
      <c r="D704" s="164"/>
      <c r="E704" s="127"/>
      <c r="F704" s="127"/>
      <c r="G704" s="119"/>
      <c r="H704" s="164"/>
      <c r="I704" s="277"/>
      <c r="J704" s="277"/>
      <c r="K704" s="277"/>
      <c r="L704" s="277"/>
      <c r="M704" s="277"/>
      <c r="N704" s="277"/>
      <c r="O704" s="277"/>
      <c r="P704" s="277"/>
      <c r="Q704" s="277"/>
      <c r="R704" s="277"/>
      <c r="S704" s="119"/>
      <c r="T704" s="165"/>
      <c r="U704" s="209"/>
      <c r="V704" s="104"/>
      <c r="W704" s="104"/>
      <c r="X704" s="209"/>
      <c r="Y704" s="209"/>
      <c r="Z704" s="209"/>
      <c r="AA704" s="209"/>
      <c r="AB704" s="209"/>
      <c r="AC704" s="209"/>
      <c r="AD704" s="209"/>
      <c r="AE704" s="209"/>
      <c r="AF704" s="209"/>
      <c r="AG704" s="209"/>
      <c r="AH704" s="209"/>
      <c r="AI704" s="209"/>
      <c r="AJ704" s="209"/>
      <c r="AK704" s="209"/>
      <c r="AL704" s="209"/>
      <c r="AM704" s="209"/>
    </row>
    <row r="705" ht="15.75" customHeight="1">
      <c r="A705" s="103"/>
      <c r="B705" s="103"/>
      <c r="C705" s="103"/>
      <c r="D705" s="103"/>
      <c r="E705" s="252"/>
      <c r="F705" s="252"/>
      <c r="G705" s="252"/>
      <c r="H705" s="103"/>
      <c r="I705" s="253"/>
      <c r="J705" s="254"/>
      <c r="K705" s="254"/>
      <c r="L705" s="254"/>
      <c r="M705" s="254"/>
      <c r="N705" s="254"/>
      <c r="O705" s="254"/>
      <c r="P705" s="254"/>
      <c r="Q705" s="254"/>
      <c r="R705" s="255"/>
      <c r="S705" s="112"/>
      <c r="T705" s="228"/>
      <c r="U705" s="209"/>
      <c r="V705" s="104"/>
      <c r="W705" s="104"/>
      <c r="X705" s="209"/>
      <c r="Y705" s="209"/>
      <c r="Z705" s="209"/>
      <c r="AA705" s="209"/>
      <c r="AB705" s="209"/>
      <c r="AC705" s="209"/>
      <c r="AD705" s="209"/>
      <c r="AE705" s="209"/>
      <c r="AF705" s="209"/>
      <c r="AG705" s="209"/>
      <c r="AH705" s="209"/>
      <c r="AI705" s="209"/>
      <c r="AJ705" s="209"/>
      <c r="AK705" s="209"/>
      <c r="AL705" s="209"/>
      <c r="AM705" s="209"/>
    </row>
    <row r="706" ht="15.75" customHeight="1">
      <c r="A706" s="252"/>
      <c r="B706" s="252"/>
      <c r="C706" s="252"/>
      <c r="D706" s="252"/>
      <c r="E706" s="252"/>
      <c r="F706" s="252"/>
      <c r="G706" s="252"/>
      <c r="H706" s="252"/>
      <c r="I706" s="257"/>
      <c r="J706" s="258"/>
      <c r="K706" s="258"/>
      <c r="L706" s="258"/>
      <c r="M706" s="258"/>
      <c r="N706" s="258"/>
      <c r="O706" s="258"/>
      <c r="P706" s="258"/>
      <c r="Q706" s="258"/>
      <c r="R706" s="259"/>
      <c r="S706" s="119"/>
      <c r="T706" s="165"/>
      <c r="U706" s="209"/>
      <c r="V706" s="104"/>
      <c r="W706" s="104"/>
      <c r="X706" s="209"/>
      <c r="Y706" s="209"/>
      <c r="Z706" s="209"/>
      <c r="AA706" s="209"/>
      <c r="AB706" s="209"/>
      <c r="AC706" s="209"/>
      <c r="AD706" s="209"/>
      <c r="AE706" s="209"/>
      <c r="AF706" s="209"/>
      <c r="AG706" s="209"/>
      <c r="AH706" s="209"/>
      <c r="AI706" s="209"/>
      <c r="AJ706" s="209"/>
      <c r="AK706" s="209"/>
      <c r="AL706" s="209"/>
      <c r="AM706" s="209"/>
    </row>
    <row r="707" ht="15.75" customHeight="1">
      <c r="A707" s="103"/>
      <c r="B707" s="103"/>
      <c r="C707" s="103"/>
      <c r="D707" s="103"/>
      <c r="E707" s="252"/>
      <c r="F707" s="252"/>
      <c r="G707" s="252"/>
      <c r="H707" s="103"/>
      <c r="I707" s="257"/>
      <c r="J707" s="258"/>
      <c r="K707" s="258"/>
      <c r="L707" s="258"/>
      <c r="M707" s="258"/>
      <c r="N707" s="258"/>
      <c r="O707" s="258"/>
      <c r="P707" s="258"/>
      <c r="Q707" s="258"/>
      <c r="R707" s="259"/>
      <c r="S707" s="112"/>
      <c r="T707" s="228"/>
      <c r="U707" s="209"/>
      <c r="V707" s="104"/>
      <c r="W707" s="104"/>
      <c r="X707" s="209"/>
      <c r="Y707" s="209"/>
      <c r="Z707" s="209"/>
      <c r="AA707" s="209"/>
      <c r="AB707" s="209"/>
      <c r="AC707" s="209"/>
      <c r="AD707" s="209"/>
      <c r="AE707" s="209"/>
      <c r="AF707" s="209"/>
      <c r="AG707" s="209"/>
      <c r="AH707" s="209"/>
      <c r="AI707" s="209"/>
      <c r="AJ707" s="209"/>
      <c r="AK707" s="209"/>
      <c r="AL707" s="209"/>
      <c r="AM707" s="209"/>
    </row>
    <row r="708" ht="15.75" customHeight="1">
      <c r="A708" s="252"/>
      <c r="B708" s="252"/>
      <c r="C708" s="252"/>
      <c r="D708" s="252"/>
      <c r="E708" s="252"/>
      <c r="F708" s="252"/>
      <c r="G708" s="252"/>
      <c r="H708" s="252"/>
      <c r="I708" s="257"/>
      <c r="J708" s="258"/>
      <c r="K708" s="258"/>
      <c r="L708" s="258"/>
      <c r="M708" s="258"/>
      <c r="N708" s="258"/>
      <c r="O708" s="258"/>
      <c r="P708" s="258"/>
      <c r="Q708" s="258"/>
      <c r="R708" s="259"/>
      <c r="S708" s="119"/>
      <c r="T708" s="165"/>
      <c r="U708" s="209"/>
      <c r="V708" s="104"/>
      <c r="W708" s="104"/>
      <c r="X708" s="209"/>
      <c r="Y708" s="209"/>
      <c r="Z708" s="209"/>
      <c r="AA708" s="209"/>
      <c r="AB708" s="209"/>
      <c r="AC708" s="209"/>
      <c r="AD708" s="209"/>
      <c r="AE708" s="209"/>
      <c r="AF708" s="209"/>
      <c r="AG708" s="209"/>
      <c r="AH708" s="209"/>
      <c r="AI708" s="209"/>
      <c r="AJ708" s="209"/>
      <c r="AK708" s="209"/>
      <c r="AL708" s="209"/>
      <c r="AM708" s="209"/>
    </row>
    <row r="709" ht="15.75" customHeight="1">
      <c r="A709" s="103"/>
      <c r="B709" s="103"/>
      <c r="C709" s="103"/>
      <c r="D709" s="103"/>
      <c r="E709" s="252"/>
      <c r="F709" s="252"/>
      <c r="G709" s="252"/>
      <c r="H709" s="103"/>
      <c r="I709" s="257"/>
      <c r="J709" s="258"/>
      <c r="K709" s="258"/>
      <c r="L709" s="258"/>
      <c r="M709" s="258"/>
      <c r="N709" s="258"/>
      <c r="O709" s="258"/>
      <c r="P709" s="258"/>
      <c r="Q709" s="258"/>
      <c r="R709" s="259"/>
      <c r="S709" s="112"/>
      <c r="T709" s="228"/>
      <c r="U709" s="209"/>
      <c r="V709" s="104"/>
      <c r="W709" s="104"/>
      <c r="X709" s="209"/>
      <c r="Y709" s="209"/>
      <c r="Z709" s="209"/>
      <c r="AA709" s="209"/>
      <c r="AB709" s="209"/>
      <c r="AC709" s="209"/>
      <c r="AD709" s="209"/>
      <c r="AE709" s="209"/>
      <c r="AF709" s="209"/>
      <c r="AG709" s="209"/>
      <c r="AH709" s="209"/>
      <c r="AI709" s="209"/>
      <c r="AJ709" s="209"/>
      <c r="AK709" s="209"/>
      <c r="AL709" s="209"/>
      <c r="AM709" s="209"/>
    </row>
    <row r="710" ht="15.75" customHeight="1">
      <c r="A710" s="252"/>
      <c r="B710" s="252"/>
      <c r="C710" s="252"/>
      <c r="D710" s="252"/>
      <c r="E710" s="252"/>
      <c r="F710" s="252"/>
      <c r="G710" s="252"/>
      <c r="H710" s="252"/>
      <c r="I710" s="257"/>
      <c r="J710" s="258"/>
      <c r="K710" s="258"/>
      <c r="L710" s="258"/>
      <c r="M710" s="258"/>
      <c r="N710" s="258"/>
      <c r="O710" s="258"/>
      <c r="P710" s="258"/>
      <c r="Q710" s="258"/>
      <c r="R710" s="259"/>
      <c r="S710" s="119"/>
      <c r="T710" s="165"/>
      <c r="U710" s="209"/>
      <c r="V710" s="104"/>
      <c r="W710" s="104"/>
      <c r="X710" s="209"/>
      <c r="Y710" s="209"/>
      <c r="Z710" s="209"/>
      <c r="AA710" s="209"/>
      <c r="AB710" s="209"/>
      <c r="AC710" s="209"/>
      <c r="AD710" s="209"/>
      <c r="AE710" s="209"/>
      <c r="AF710" s="209"/>
      <c r="AG710" s="209"/>
      <c r="AH710" s="209"/>
      <c r="AI710" s="209"/>
      <c r="AJ710" s="209"/>
      <c r="AK710" s="209"/>
      <c r="AL710" s="209"/>
      <c r="AM710" s="209"/>
    </row>
    <row r="711" ht="15.75" customHeight="1">
      <c r="A711" s="103"/>
      <c r="B711" s="103"/>
      <c r="C711" s="103"/>
      <c r="D711" s="103"/>
      <c r="E711" s="252"/>
      <c r="F711" s="252"/>
      <c r="G711" s="252"/>
      <c r="H711" s="103"/>
      <c r="I711" s="257"/>
      <c r="J711" s="258"/>
      <c r="K711" s="258"/>
      <c r="L711" s="258"/>
      <c r="M711" s="258"/>
      <c r="N711" s="258"/>
      <c r="O711" s="258"/>
      <c r="P711" s="258"/>
      <c r="Q711" s="258"/>
      <c r="R711" s="259"/>
      <c r="S711" s="112"/>
      <c r="T711" s="228"/>
      <c r="U711" s="209"/>
      <c r="V711" s="104"/>
      <c r="W711" s="104"/>
      <c r="X711" s="209"/>
      <c r="Y711" s="209"/>
      <c r="Z711" s="209"/>
      <c r="AA711" s="209"/>
      <c r="AB711" s="209"/>
      <c r="AC711" s="209"/>
      <c r="AD711" s="209"/>
      <c r="AE711" s="209"/>
      <c r="AF711" s="209"/>
      <c r="AG711" s="209"/>
      <c r="AH711" s="209"/>
      <c r="AI711" s="209"/>
      <c r="AJ711" s="209"/>
      <c r="AK711" s="209"/>
      <c r="AL711" s="209"/>
      <c r="AM711" s="209"/>
    </row>
    <row r="712" ht="15.75" customHeight="1">
      <c r="A712" s="252"/>
      <c r="B712" s="252"/>
      <c r="C712" s="252"/>
      <c r="D712" s="252"/>
      <c r="E712" s="252"/>
      <c r="F712" s="252"/>
      <c r="G712" s="252"/>
      <c r="H712" s="252"/>
      <c r="I712" s="257"/>
      <c r="J712" s="258"/>
      <c r="K712" s="258"/>
      <c r="L712" s="258"/>
      <c r="M712" s="258"/>
      <c r="N712" s="258"/>
      <c r="O712" s="258"/>
      <c r="P712" s="258"/>
      <c r="Q712" s="258"/>
      <c r="R712" s="259"/>
      <c r="S712" s="119"/>
      <c r="T712" s="165"/>
      <c r="U712" s="209"/>
      <c r="V712" s="104"/>
      <c r="W712" s="104"/>
      <c r="X712" s="209"/>
      <c r="Y712" s="209"/>
      <c r="Z712" s="209"/>
      <c r="AA712" s="209"/>
      <c r="AB712" s="209"/>
      <c r="AC712" s="209"/>
      <c r="AD712" s="209"/>
      <c r="AE712" s="209"/>
      <c r="AF712" s="209"/>
      <c r="AG712" s="209"/>
      <c r="AH712" s="209"/>
      <c r="AI712" s="209"/>
      <c r="AJ712" s="209"/>
      <c r="AK712" s="209"/>
      <c r="AL712" s="209"/>
      <c r="AM712" s="209"/>
    </row>
    <row r="713" ht="15.75" customHeight="1">
      <c r="A713" s="103"/>
      <c r="B713" s="103"/>
      <c r="C713" s="103"/>
      <c r="D713" s="103"/>
      <c r="E713" s="252"/>
      <c r="F713" s="252"/>
      <c r="G713" s="252"/>
      <c r="H713" s="103"/>
      <c r="I713" s="257"/>
      <c r="J713" s="258"/>
      <c r="K713" s="258"/>
      <c r="L713" s="258"/>
      <c r="M713" s="258"/>
      <c r="N713" s="258"/>
      <c r="O713" s="258"/>
      <c r="P713" s="258"/>
      <c r="Q713" s="258"/>
      <c r="R713" s="259"/>
      <c r="S713" s="112"/>
      <c r="T713" s="228"/>
      <c r="U713" s="209"/>
      <c r="V713" s="104"/>
      <c r="W713" s="104"/>
      <c r="X713" s="209"/>
      <c r="Y713" s="209"/>
      <c r="Z713" s="209"/>
      <c r="AA713" s="209"/>
      <c r="AB713" s="209"/>
      <c r="AC713" s="209"/>
      <c r="AD713" s="209"/>
      <c r="AE713" s="209"/>
      <c r="AF713" s="209"/>
      <c r="AG713" s="209"/>
      <c r="AH713" s="209"/>
      <c r="AI713" s="209"/>
      <c r="AJ713" s="209"/>
      <c r="AK713" s="209"/>
      <c r="AL713" s="209"/>
      <c r="AM713" s="209"/>
    </row>
    <row r="714" ht="15.75" customHeight="1">
      <c r="A714" s="252"/>
      <c r="B714" s="252"/>
      <c r="C714" s="252"/>
      <c r="D714" s="252"/>
      <c r="E714" s="252"/>
      <c r="F714" s="252"/>
      <c r="G714" s="252"/>
      <c r="H714" s="252"/>
      <c r="I714" s="257"/>
      <c r="J714" s="258"/>
      <c r="K714" s="258"/>
      <c r="L714" s="258"/>
      <c r="M714" s="258"/>
      <c r="N714" s="258"/>
      <c r="O714" s="258"/>
      <c r="P714" s="258"/>
      <c r="Q714" s="258"/>
      <c r="R714" s="259"/>
      <c r="S714" s="119"/>
      <c r="T714" s="165"/>
      <c r="U714" s="209"/>
      <c r="V714" s="104"/>
      <c r="W714" s="104"/>
      <c r="X714" s="209"/>
      <c r="Y714" s="209"/>
      <c r="Z714" s="209"/>
      <c r="AA714" s="209"/>
      <c r="AB714" s="209"/>
      <c r="AC714" s="209"/>
      <c r="AD714" s="209"/>
      <c r="AE714" s="209"/>
      <c r="AF714" s="209"/>
      <c r="AG714" s="209"/>
      <c r="AH714" s="209"/>
      <c r="AI714" s="209"/>
      <c r="AJ714" s="209"/>
      <c r="AK714" s="209"/>
      <c r="AL714" s="209"/>
      <c r="AM714" s="209"/>
    </row>
    <row r="715" ht="15.75" customHeight="1">
      <c r="A715" s="103"/>
      <c r="B715" s="103"/>
      <c r="C715" s="103"/>
      <c r="D715" s="103"/>
      <c r="E715" s="252"/>
      <c r="F715" s="252"/>
      <c r="G715" s="252"/>
      <c r="H715" s="103"/>
      <c r="I715" s="257"/>
      <c r="J715" s="258"/>
      <c r="K715" s="258"/>
      <c r="L715" s="258"/>
      <c r="M715" s="258"/>
      <c r="N715" s="258"/>
      <c r="O715" s="258"/>
      <c r="P715" s="258"/>
      <c r="Q715" s="258"/>
      <c r="R715" s="259"/>
      <c r="S715" s="112"/>
      <c r="T715" s="228"/>
      <c r="U715" s="209"/>
      <c r="V715" s="104"/>
      <c r="W715" s="104"/>
      <c r="X715" s="209"/>
      <c r="Y715" s="209"/>
      <c r="Z715" s="209"/>
      <c r="AA715" s="209"/>
      <c r="AB715" s="209"/>
      <c r="AC715" s="209"/>
      <c r="AD715" s="209"/>
      <c r="AE715" s="209"/>
      <c r="AF715" s="209"/>
      <c r="AG715" s="209"/>
      <c r="AH715" s="209"/>
      <c r="AI715" s="209"/>
      <c r="AJ715" s="209"/>
      <c r="AK715" s="209"/>
      <c r="AL715" s="209"/>
      <c r="AM715" s="209"/>
    </row>
    <row r="716" ht="15.75" customHeight="1">
      <c r="A716" s="252"/>
      <c r="B716" s="252"/>
      <c r="C716" s="252"/>
      <c r="D716" s="252"/>
      <c r="E716" s="252"/>
      <c r="F716" s="252"/>
      <c r="G716" s="252"/>
      <c r="H716" s="252"/>
      <c r="I716" s="257"/>
      <c r="J716" s="258"/>
      <c r="K716" s="258"/>
      <c r="L716" s="258"/>
      <c r="M716" s="258"/>
      <c r="N716" s="258"/>
      <c r="O716" s="258"/>
      <c r="P716" s="258"/>
      <c r="Q716" s="258"/>
      <c r="R716" s="259"/>
      <c r="S716" s="119"/>
      <c r="T716" s="165"/>
      <c r="U716" s="209"/>
      <c r="V716" s="104"/>
      <c r="W716" s="104"/>
      <c r="X716" s="209"/>
      <c r="Y716" s="209"/>
      <c r="Z716" s="209"/>
      <c r="AA716" s="209"/>
      <c r="AB716" s="209"/>
      <c r="AC716" s="209"/>
      <c r="AD716" s="209"/>
      <c r="AE716" s="209"/>
      <c r="AF716" s="209"/>
      <c r="AG716" s="209"/>
      <c r="AH716" s="209"/>
      <c r="AI716" s="209"/>
      <c r="AJ716" s="209"/>
      <c r="AK716" s="209"/>
      <c r="AL716" s="209"/>
      <c r="AM716" s="209"/>
    </row>
    <row r="717" ht="15.75" customHeight="1">
      <c r="A717" s="103"/>
      <c r="B717" s="103"/>
      <c r="C717" s="103"/>
      <c r="D717" s="103"/>
      <c r="E717" s="252"/>
      <c r="F717" s="252"/>
      <c r="G717" s="252"/>
      <c r="H717" s="103"/>
      <c r="I717" s="257"/>
      <c r="J717" s="258"/>
      <c r="K717" s="258"/>
      <c r="L717" s="258"/>
      <c r="M717" s="258"/>
      <c r="N717" s="258"/>
      <c r="O717" s="258"/>
      <c r="P717" s="258"/>
      <c r="Q717" s="258"/>
      <c r="R717" s="259"/>
      <c r="S717" s="112"/>
      <c r="T717" s="228"/>
      <c r="U717" s="209"/>
      <c r="V717" s="104"/>
      <c r="W717" s="104"/>
      <c r="X717" s="209"/>
      <c r="Y717" s="209"/>
      <c r="Z717" s="209"/>
      <c r="AA717" s="209"/>
      <c r="AB717" s="209"/>
      <c r="AC717" s="209"/>
      <c r="AD717" s="209"/>
      <c r="AE717" s="209"/>
      <c r="AF717" s="209"/>
      <c r="AG717" s="209"/>
      <c r="AH717" s="209"/>
      <c r="AI717" s="209"/>
      <c r="AJ717" s="209"/>
      <c r="AK717" s="209"/>
      <c r="AL717" s="209"/>
      <c r="AM717" s="209"/>
    </row>
    <row r="718" ht="15.75" customHeight="1">
      <c r="A718" s="252"/>
      <c r="B718" s="252"/>
      <c r="C718" s="252"/>
      <c r="D718" s="252"/>
      <c r="E718" s="252"/>
      <c r="F718" s="252"/>
      <c r="G718" s="252"/>
      <c r="H718" s="252"/>
      <c r="I718" s="257"/>
      <c r="J718" s="258"/>
      <c r="K718" s="258"/>
      <c r="L718" s="258"/>
      <c r="M718" s="258"/>
      <c r="N718" s="258"/>
      <c r="O718" s="258"/>
      <c r="P718" s="258"/>
      <c r="Q718" s="258"/>
      <c r="R718" s="259"/>
      <c r="S718" s="119"/>
      <c r="T718" s="165"/>
      <c r="U718" s="209"/>
      <c r="V718" s="104"/>
      <c r="W718" s="104"/>
      <c r="X718" s="209"/>
      <c r="Y718" s="209"/>
      <c r="Z718" s="209"/>
      <c r="AA718" s="209"/>
      <c r="AB718" s="209"/>
      <c r="AC718" s="209"/>
      <c r="AD718" s="209"/>
      <c r="AE718" s="209"/>
      <c r="AF718" s="209"/>
      <c r="AG718" s="209"/>
      <c r="AH718" s="209"/>
      <c r="AI718" s="209"/>
      <c r="AJ718" s="209"/>
      <c r="AK718" s="209"/>
      <c r="AL718" s="209"/>
      <c r="AM718" s="209"/>
    </row>
    <row r="719" ht="15.75" customHeight="1">
      <c r="A719" s="103"/>
      <c r="B719" s="103"/>
      <c r="C719" s="103"/>
      <c r="D719" s="103"/>
      <c r="E719" s="252"/>
      <c r="F719" s="252"/>
      <c r="G719" s="252"/>
      <c r="H719" s="103"/>
      <c r="I719" s="257"/>
      <c r="J719" s="258"/>
      <c r="K719" s="258"/>
      <c r="L719" s="258"/>
      <c r="M719" s="258"/>
      <c r="N719" s="258"/>
      <c r="O719" s="258"/>
      <c r="P719" s="258"/>
      <c r="Q719" s="258"/>
      <c r="R719" s="259"/>
      <c r="S719" s="112"/>
      <c r="T719" s="228"/>
      <c r="U719" s="209"/>
      <c r="V719" s="104"/>
      <c r="W719" s="104"/>
      <c r="X719" s="209"/>
      <c r="Y719" s="209"/>
      <c r="Z719" s="209"/>
      <c r="AA719" s="209"/>
      <c r="AB719" s="209"/>
      <c r="AC719" s="209"/>
      <c r="AD719" s="209"/>
      <c r="AE719" s="209"/>
      <c r="AF719" s="209"/>
      <c r="AG719" s="209"/>
      <c r="AH719" s="209"/>
      <c r="AI719" s="209"/>
      <c r="AJ719" s="209"/>
      <c r="AK719" s="209"/>
      <c r="AL719" s="209"/>
      <c r="AM719" s="209"/>
    </row>
    <row r="720" ht="15.75" customHeight="1">
      <c r="A720" s="252"/>
      <c r="B720" s="252"/>
      <c r="C720" s="252"/>
      <c r="D720" s="252"/>
      <c r="E720" s="252"/>
      <c r="F720" s="252"/>
      <c r="G720" s="252"/>
      <c r="H720" s="252"/>
      <c r="I720" s="257"/>
      <c r="J720" s="258"/>
      <c r="K720" s="258"/>
      <c r="L720" s="258"/>
      <c r="M720" s="258"/>
      <c r="N720" s="258"/>
      <c r="O720" s="258"/>
      <c r="P720" s="258"/>
      <c r="Q720" s="258"/>
      <c r="R720" s="259"/>
      <c r="S720" s="119"/>
      <c r="T720" s="165"/>
      <c r="U720" s="209"/>
      <c r="V720" s="104"/>
      <c r="W720" s="104"/>
      <c r="X720" s="209"/>
      <c r="Y720" s="209"/>
      <c r="Z720" s="209"/>
      <c r="AA720" s="209"/>
      <c r="AB720" s="209"/>
      <c r="AC720" s="209"/>
      <c r="AD720" s="209"/>
      <c r="AE720" s="209"/>
      <c r="AF720" s="209"/>
      <c r="AG720" s="209"/>
      <c r="AH720" s="209"/>
      <c r="AI720" s="209"/>
      <c r="AJ720" s="209"/>
      <c r="AK720" s="209"/>
      <c r="AL720" s="209"/>
      <c r="AM720" s="209"/>
    </row>
    <row r="721" ht="15.75" customHeight="1">
      <c r="A721" s="103"/>
      <c r="B721" s="103"/>
      <c r="C721" s="103"/>
      <c r="D721" s="103"/>
      <c r="E721" s="252"/>
      <c r="F721" s="252"/>
      <c r="G721" s="252"/>
      <c r="H721" s="103"/>
      <c r="I721" s="257"/>
      <c r="J721" s="258"/>
      <c r="K721" s="258"/>
      <c r="L721" s="258"/>
      <c r="M721" s="258"/>
      <c r="N721" s="258"/>
      <c r="O721" s="258"/>
      <c r="P721" s="258"/>
      <c r="Q721" s="258"/>
      <c r="R721" s="259"/>
      <c r="S721" s="112"/>
      <c r="T721" s="228"/>
      <c r="U721" s="209"/>
      <c r="V721" s="104"/>
      <c r="W721" s="104"/>
      <c r="X721" s="209"/>
      <c r="Y721" s="209"/>
      <c r="Z721" s="209"/>
      <c r="AA721" s="209"/>
      <c r="AB721" s="209"/>
      <c r="AC721" s="209"/>
      <c r="AD721" s="209"/>
      <c r="AE721" s="209"/>
      <c r="AF721" s="209"/>
      <c r="AG721" s="209"/>
      <c r="AH721" s="209"/>
      <c r="AI721" s="209"/>
      <c r="AJ721" s="209"/>
      <c r="AK721" s="209"/>
      <c r="AL721" s="209"/>
      <c r="AM721" s="209"/>
    </row>
    <row r="722" ht="15.75" customHeight="1">
      <c r="A722" s="252"/>
      <c r="B722" s="252"/>
      <c r="C722" s="252"/>
      <c r="D722" s="252"/>
      <c r="E722" s="252"/>
      <c r="F722" s="252"/>
      <c r="G722" s="252"/>
      <c r="H722" s="252"/>
      <c r="I722" s="257"/>
      <c r="J722" s="258"/>
      <c r="K722" s="258"/>
      <c r="L722" s="258"/>
      <c r="M722" s="258"/>
      <c r="N722" s="258"/>
      <c r="O722" s="258"/>
      <c r="P722" s="258"/>
      <c r="Q722" s="258"/>
      <c r="R722" s="259"/>
      <c r="S722" s="119"/>
      <c r="T722" s="165"/>
      <c r="U722" s="209"/>
      <c r="V722" s="104"/>
      <c r="W722" s="104"/>
      <c r="X722" s="209"/>
      <c r="Y722" s="209"/>
      <c r="Z722" s="209"/>
      <c r="AA722" s="209"/>
      <c r="AB722" s="209"/>
      <c r="AC722" s="209"/>
      <c r="AD722" s="209"/>
      <c r="AE722" s="209"/>
      <c r="AF722" s="209"/>
      <c r="AG722" s="209"/>
      <c r="AH722" s="209"/>
      <c r="AI722" s="209"/>
      <c r="AJ722" s="209"/>
      <c r="AK722" s="209"/>
      <c r="AL722" s="209"/>
      <c r="AM722" s="209"/>
    </row>
    <row r="723" ht="15.75" customHeight="1">
      <c r="A723" s="103"/>
      <c r="B723" s="103"/>
      <c r="C723" s="103"/>
      <c r="D723" s="103"/>
      <c r="E723" s="252"/>
      <c r="F723" s="252"/>
      <c r="G723" s="252"/>
      <c r="H723" s="103"/>
      <c r="I723" s="257"/>
      <c r="J723" s="258"/>
      <c r="K723" s="258"/>
      <c r="L723" s="258"/>
      <c r="M723" s="258"/>
      <c r="N723" s="258"/>
      <c r="O723" s="258"/>
      <c r="P723" s="258"/>
      <c r="Q723" s="258"/>
      <c r="R723" s="259"/>
      <c r="S723" s="112"/>
      <c r="T723" s="228"/>
      <c r="U723" s="209"/>
      <c r="V723" s="104"/>
      <c r="W723" s="104"/>
      <c r="X723" s="209"/>
      <c r="Y723" s="209"/>
      <c r="Z723" s="209"/>
      <c r="AA723" s="209"/>
      <c r="AB723" s="209"/>
      <c r="AC723" s="209"/>
      <c r="AD723" s="209"/>
      <c r="AE723" s="209"/>
      <c r="AF723" s="209"/>
      <c r="AG723" s="209"/>
      <c r="AH723" s="209"/>
      <c r="AI723" s="209"/>
      <c r="AJ723" s="209"/>
      <c r="AK723" s="209"/>
      <c r="AL723" s="209"/>
      <c r="AM723" s="209"/>
    </row>
    <row r="724" ht="15.75" customHeight="1">
      <c r="A724" s="252"/>
      <c r="B724" s="252"/>
      <c r="C724" s="252"/>
      <c r="D724" s="252"/>
      <c r="E724" s="252"/>
      <c r="F724" s="252"/>
      <c r="G724" s="252"/>
      <c r="H724" s="252"/>
      <c r="I724" s="257"/>
      <c r="J724" s="258"/>
      <c r="K724" s="258"/>
      <c r="L724" s="258"/>
      <c r="M724" s="258"/>
      <c r="N724" s="258"/>
      <c r="O724" s="258"/>
      <c r="P724" s="258"/>
      <c r="Q724" s="258"/>
      <c r="R724" s="259"/>
      <c r="S724" s="119"/>
      <c r="T724" s="165"/>
      <c r="U724" s="209"/>
      <c r="V724" s="104"/>
      <c r="W724" s="104"/>
      <c r="X724" s="209"/>
      <c r="Y724" s="209"/>
      <c r="Z724" s="209"/>
      <c r="AA724" s="209"/>
      <c r="AB724" s="209"/>
      <c r="AC724" s="209"/>
      <c r="AD724" s="209"/>
      <c r="AE724" s="209"/>
      <c r="AF724" s="209"/>
      <c r="AG724" s="209"/>
      <c r="AH724" s="209"/>
      <c r="AI724" s="209"/>
      <c r="AJ724" s="209"/>
      <c r="AK724" s="209"/>
      <c r="AL724" s="209"/>
      <c r="AM724" s="209"/>
    </row>
    <row r="725" ht="15.75" customHeight="1">
      <c r="A725" s="103"/>
      <c r="B725" s="103"/>
      <c r="C725" s="103"/>
      <c r="D725" s="103"/>
      <c r="E725" s="252"/>
      <c r="F725" s="252"/>
      <c r="G725" s="252"/>
      <c r="H725" s="103"/>
      <c r="I725" s="257"/>
      <c r="J725" s="258"/>
      <c r="K725" s="258"/>
      <c r="L725" s="258"/>
      <c r="M725" s="258"/>
      <c r="N725" s="258"/>
      <c r="O725" s="258"/>
      <c r="P725" s="258"/>
      <c r="Q725" s="258"/>
      <c r="R725" s="259"/>
      <c r="S725" s="112"/>
      <c r="T725" s="228"/>
      <c r="U725" s="209"/>
      <c r="V725" s="104"/>
      <c r="W725" s="104"/>
      <c r="X725" s="209"/>
      <c r="Y725" s="209"/>
      <c r="Z725" s="209"/>
      <c r="AA725" s="209"/>
      <c r="AB725" s="209"/>
      <c r="AC725" s="209"/>
      <c r="AD725" s="209"/>
      <c r="AE725" s="209"/>
      <c r="AF725" s="209"/>
      <c r="AG725" s="209"/>
      <c r="AH725" s="209"/>
      <c r="AI725" s="209"/>
      <c r="AJ725" s="209"/>
      <c r="AK725" s="209"/>
      <c r="AL725" s="209"/>
      <c r="AM725" s="209"/>
    </row>
    <row r="726" ht="15.75" customHeight="1">
      <c r="A726" s="252"/>
      <c r="B726" s="252"/>
      <c r="C726" s="252"/>
      <c r="D726" s="252"/>
      <c r="E726" s="252"/>
      <c r="F726" s="252"/>
      <c r="G726" s="252"/>
      <c r="H726" s="252"/>
      <c r="I726" s="257"/>
      <c r="J726" s="258"/>
      <c r="K726" s="258"/>
      <c r="L726" s="258"/>
      <c r="M726" s="258"/>
      <c r="N726" s="258"/>
      <c r="O726" s="258"/>
      <c r="P726" s="258"/>
      <c r="Q726" s="258"/>
      <c r="R726" s="259"/>
      <c r="S726" s="119"/>
      <c r="T726" s="165"/>
      <c r="U726" s="209"/>
      <c r="V726" s="104"/>
      <c r="W726" s="104"/>
      <c r="X726" s="209"/>
      <c r="Y726" s="209"/>
      <c r="Z726" s="209"/>
      <c r="AA726" s="209"/>
      <c r="AB726" s="209"/>
      <c r="AC726" s="209"/>
      <c r="AD726" s="209"/>
      <c r="AE726" s="209"/>
      <c r="AF726" s="209"/>
      <c r="AG726" s="209"/>
      <c r="AH726" s="209"/>
      <c r="AI726" s="209"/>
      <c r="AJ726" s="209"/>
      <c r="AK726" s="209"/>
      <c r="AL726" s="209"/>
      <c r="AM726" s="209"/>
    </row>
    <row r="727" ht="15.75" customHeight="1">
      <c r="A727" s="103"/>
      <c r="B727" s="103"/>
      <c r="C727" s="103"/>
      <c r="D727" s="103"/>
      <c r="E727" s="252"/>
      <c r="F727" s="252"/>
      <c r="G727" s="252"/>
      <c r="H727" s="103"/>
      <c r="I727" s="257"/>
      <c r="J727" s="258"/>
      <c r="K727" s="258"/>
      <c r="L727" s="258"/>
      <c r="M727" s="258"/>
      <c r="N727" s="258"/>
      <c r="O727" s="258"/>
      <c r="P727" s="258"/>
      <c r="Q727" s="258"/>
      <c r="R727" s="259"/>
      <c r="S727" s="112"/>
      <c r="T727" s="228"/>
      <c r="U727" s="209"/>
      <c r="V727" s="104"/>
      <c r="W727" s="104"/>
      <c r="X727" s="209"/>
      <c r="Y727" s="209"/>
      <c r="Z727" s="209"/>
      <c r="AA727" s="209"/>
      <c r="AB727" s="209"/>
      <c r="AC727" s="209"/>
      <c r="AD727" s="209"/>
      <c r="AE727" s="209"/>
      <c r="AF727" s="209"/>
      <c r="AG727" s="209"/>
      <c r="AH727" s="209"/>
      <c r="AI727" s="209"/>
      <c r="AJ727" s="209"/>
      <c r="AK727" s="209"/>
      <c r="AL727" s="209"/>
      <c r="AM727" s="209"/>
    </row>
    <row r="728" ht="15.75" customHeight="1">
      <c r="A728" s="252"/>
      <c r="B728" s="252"/>
      <c r="C728" s="252"/>
      <c r="D728" s="252"/>
      <c r="E728" s="252"/>
      <c r="F728" s="252"/>
      <c r="G728" s="252"/>
      <c r="H728" s="252"/>
      <c r="I728" s="257"/>
      <c r="J728" s="258"/>
      <c r="K728" s="258"/>
      <c r="L728" s="258"/>
      <c r="M728" s="258"/>
      <c r="N728" s="258"/>
      <c r="O728" s="258"/>
      <c r="P728" s="258"/>
      <c r="Q728" s="258"/>
      <c r="R728" s="259"/>
      <c r="S728" s="119"/>
      <c r="T728" s="165"/>
      <c r="U728" s="209"/>
      <c r="V728" s="104"/>
      <c r="W728" s="104"/>
      <c r="X728" s="209"/>
      <c r="Y728" s="209"/>
      <c r="Z728" s="209"/>
      <c r="AA728" s="209"/>
      <c r="AB728" s="209"/>
      <c r="AC728" s="209"/>
      <c r="AD728" s="209"/>
      <c r="AE728" s="209"/>
      <c r="AF728" s="209"/>
      <c r="AG728" s="209"/>
      <c r="AH728" s="209"/>
      <c r="AI728" s="209"/>
      <c r="AJ728" s="209"/>
      <c r="AK728" s="209"/>
      <c r="AL728" s="209"/>
      <c r="AM728" s="209"/>
    </row>
    <row r="729" ht="15.75" customHeight="1">
      <c r="A729" s="103"/>
      <c r="B729" s="103"/>
      <c r="C729" s="103"/>
      <c r="D729" s="103"/>
      <c r="E729" s="252"/>
      <c r="F729" s="252"/>
      <c r="G729" s="252"/>
      <c r="H729" s="103"/>
      <c r="I729" s="257"/>
      <c r="J729" s="258"/>
      <c r="K729" s="258"/>
      <c r="L729" s="258"/>
      <c r="M729" s="258"/>
      <c r="N729" s="258"/>
      <c r="O729" s="258"/>
      <c r="P729" s="258"/>
      <c r="Q729" s="258"/>
      <c r="R729" s="259"/>
      <c r="S729" s="112"/>
      <c r="T729" s="228"/>
      <c r="U729" s="209"/>
      <c r="V729" s="104"/>
      <c r="W729" s="104"/>
      <c r="X729" s="209"/>
      <c r="Y729" s="209"/>
      <c r="Z729" s="209"/>
      <c r="AA729" s="209"/>
      <c r="AB729" s="209"/>
      <c r="AC729" s="209"/>
      <c r="AD729" s="209"/>
      <c r="AE729" s="209"/>
      <c r="AF729" s="209"/>
      <c r="AG729" s="209"/>
      <c r="AH729" s="209"/>
      <c r="AI729" s="209"/>
      <c r="AJ729" s="209"/>
      <c r="AK729" s="209"/>
      <c r="AL729" s="209"/>
      <c r="AM729" s="209"/>
    </row>
    <row r="730" ht="15.75" customHeight="1">
      <c r="A730" s="252"/>
      <c r="B730" s="252"/>
      <c r="C730" s="252"/>
      <c r="D730" s="252"/>
      <c r="E730" s="252"/>
      <c r="F730" s="252"/>
      <c r="G730" s="252"/>
      <c r="H730" s="252"/>
      <c r="I730" s="257"/>
      <c r="J730" s="258"/>
      <c r="K730" s="258"/>
      <c r="L730" s="258"/>
      <c r="M730" s="258"/>
      <c r="N730" s="258"/>
      <c r="O730" s="258"/>
      <c r="P730" s="258"/>
      <c r="Q730" s="258"/>
      <c r="R730" s="259"/>
      <c r="S730" s="119"/>
      <c r="T730" s="165"/>
      <c r="U730" s="209"/>
      <c r="V730" s="104"/>
      <c r="W730" s="104"/>
      <c r="X730" s="209"/>
      <c r="Y730" s="209"/>
      <c r="Z730" s="209"/>
      <c r="AA730" s="209"/>
      <c r="AB730" s="209"/>
      <c r="AC730" s="209"/>
      <c r="AD730" s="209"/>
      <c r="AE730" s="209"/>
      <c r="AF730" s="209"/>
      <c r="AG730" s="209"/>
      <c r="AH730" s="209"/>
      <c r="AI730" s="209"/>
      <c r="AJ730" s="209"/>
      <c r="AK730" s="209"/>
      <c r="AL730" s="209"/>
      <c r="AM730" s="209"/>
    </row>
    <row r="731" ht="15.75" customHeight="1">
      <c r="A731" s="103"/>
      <c r="B731" s="103"/>
      <c r="C731" s="103"/>
      <c r="D731" s="103"/>
      <c r="E731" s="252"/>
      <c r="F731" s="252"/>
      <c r="G731" s="252"/>
      <c r="H731" s="103"/>
      <c r="I731" s="257"/>
      <c r="J731" s="258"/>
      <c r="K731" s="258"/>
      <c r="L731" s="258"/>
      <c r="M731" s="258"/>
      <c r="N731" s="258"/>
      <c r="O731" s="258"/>
      <c r="P731" s="258"/>
      <c r="Q731" s="258"/>
      <c r="R731" s="259"/>
      <c r="S731" s="112"/>
      <c r="T731" s="228"/>
      <c r="U731" s="209"/>
      <c r="V731" s="104"/>
      <c r="W731" s="104"/>
      <c r="X731" s="209"/>
      <c r="Y731" s="209"/>
      <c r="Z731" s="209"/>
      <c r="AA731" s="209"/>
      <c r="AB731" s="209"/>
      <c r="AC731" s="209"/>
      <c r="AD731" s="209"/>
      <c r="AE731" s="209"/>
      <c r="AF731" s="209"/>
      <c r="AG731" s="209"/>
      <c r="AH731" s="209"/>
      <c r="AI731" s="209"/>
      <c r="AJ731" s="209"/>
      <c r="AK731" s="209"/>
      <c r="AL731" s="209"/>
      <c r="AM731" s="209"/>
    </row>
    <row r="732" ht="15.75" customHeight="1">
      <c r="A732" s="252"/>
      <c r="B732" s="252"/>
      <c r="C732" s="252"/>
      <c r="D732" s="252"/>
      <c r="E732" s="252"/>
      <c r="F732" s="252"/>
      <c r="G732" s="252"/>
      <c r="H732" s="252"/>
      <c r="I732" s="257"/>
      <c r="J732" s="258"/>
      <c r="K732" s="258"/>
      <c r="L732" s="258"/>
      <c r="M732" s="258"/>
      <c r="N732" s="258"/>
      <c r="O732" s="258"/>
      <c r="P732" s="258"/>
      <c r="Q732" s="258"/>
      <c r="R732" s="259"/>
      <c r="S732" s="119"/>
      <c r="T732" s="165"/>
      <c r="U732" s="209"/>
      <c r="V732" s="104"/>
      <c r="W732" s="104"/>
      <c r="X732" s="209"/>
      <c r="Y732" s="209"/>
      <c r="Z732" s="209"/>
      <c r="AA732" s="209"/>
      <c r="AB732" s="209"/>
      <c r="AC732" s="209"/>
      <c r="AD732" s="209"/>
      <c r="AE732" s="209"/>
      <c r="AF732" s="209"/>
      <c r="AG732" s="209"/>
      <c r="AH732" s="209"/>
      <c r="AI732" s="209"/>
      <c r="AJ732" s="209"/>
      <c r="AK732" s="209"/>
      <c r="AL732" s="209"/>
      <c r="AM732" s="209"/>
    </row>
    <row r="733" ht="15.75" customHeight="1">
      <c r="A733" s="103"/>
      <c r="B733" s="103"/>
      <c r="C733" s="103"/>
      <c r="D733" s="103"/>
      <c r="E733" s="252"/>
      <c r="F733" s="252"/>
      <c r="G733" s="252"/>
      <c r="H733" s="103"/>
      <c r="I733" s="257"/>
      <c r="J733" s="258"/>
      <c r="K733" s="258"/>
      <c r="L733" s="258"/>
      <c r="M733" s="258"/>
      <c r="N733" s="258"/>
      <c r="O733" s="258"/>
      <c r="P733" s="258"/>
      <c r="Q733" s="258"/>
      <c r="R733" s="259"/>
      <c r="S733" s="112"/>
      <c r="T733" s="228"/>
      <c r="U733" s="209"/>
      <c r="V733" s="104"/>
      <c r="W733" s="104"/>
      <c r="X733" s="209"/>
      <c r="Y733" s="209"/>
      <c r="Z733" s="209"/>
      <c r="AA733" s="209"/>
      <c r="AB733" s="209"/>
      <c r="AC733" s="209"/>
      <c r="AD733" s="209"/>
      <c r="AE733" s="209"/>
      <c r="AF733" s="209"/>
      <c r="AG733" s="209"/>
      <c r="AH733" s="209"/>
      <c r="AI733" s="209"/>
      <c r="AJ733" s="209"/>
      <c r="AK733" s="209"/>
      <c r="AL733" s="209"/>
      <c r="AM733" s="209"/>
    </row>
    <row r="734" ht="15.75" customHeight="1">
      <c r="A734" s="252"/>
      <c r="B734" s="252"/>
      <c r="C734" s="252"/>
      <c r="D734" s="252"/>
      <c r="E734" s="252"/>
      <c r="F734" s="252"/>
      <c r="G734" s="252"/>
      <c r="H734" s="252"/>
      <c r="I734" s="257"/>
      <c r="J734" s="258"/>
      <c r="K734" s="258"/>
      <c r="L734" s="258"/>
      <c r="M734" s="258"/>
      <c r="N734" s="258"/>
      <c r="O734" s="258"/>
      <c r="P734" s="258"/>
      <c r="Q734" s="258"/>
      <c r="R734" s="259"/>
      <c r="S734" s="119"/>
      <c r="T734" s="165"/>
      <c r="U734" s="209"/>
      <c r="V734" s="104"/>
      <c r="W734" s="104"/>
      <c r="X734" s="209"/>
      <c r="Y734" s="209"/>
      <c r="Z734" s="209"/>
      <c r="AA734" s="209"/>
      <c r="AB734" s="209"/>
      <c r="AC734" s="209"/>
      <c r="AD734" s="209"/>
      <c r="AE734" s="209"/>
      <c r="AF734" s="209"/>
      <c r="AG734" s="209"/>
      <c r="AH734" s="209"/>
      <c r="AI734" s="209"/>
      <c r="AJ734" s="209"/>
      <c r="AK734" s="209"/>
      <c r="AL734" s="209"/>
      <c r="AM734" s="209"/>
    </row>
    <row r="735" ht="15.75" customHeight="1">
      <c r="A735" s="103"/>
      <c r="B735" s="103"/>
      <c r="C735" s="103"/>
      <c r="D735" s="103"/>
      <c r="E735" s="252"/>
      <c r="F735" s="252"/>
      <c r="G735" s="252"/>
      <c r="H735" s="103"/>
      <c r="I735" s="257"/>
      <c r="J735" s="258"/>
      <c r="K735" s="258"/>
      <c r="L735" s="258"/>
      <c r="M735" s="258"/>
      <c r="N735" s="258"/>
      <c r="O735" s="258"/>
      <c r="P735" s="258"/>
      <c r="Q735" s="258"/>
      <c r="R735" s="259"/>
      <c r="S735" s="112"/>
      <c r="T735" s="228"/>
      <c r="U735" s="209"/>
      <c r="V735" s="104"/>
      <c r="W735" s="104"/>
      <c r="X735" s="209"/>
      <c r="Y735" s="209"/>
      <c r="Z735" s="209"/>
      <c r="AA735" s="209"/>
      <c r="AB735" s="209"/>
      <c r="AC735" s="209"/>
      <c r="AD735" s="209"/>
      <c r="AE735" s="209"/>
      <c r="AF735" s="209"/>
      <c r="AG735" s="209"/>
      <c r="AH735" s="209"/>
      <c r="AI735" s="209"/>
      <c r="AJ735" s="209"/>
      <c r="AK735" s="209"/>
      <c r="AL735" s="209"/>
      <c r="AM735" s="209"/>
    </row>
    <row r="736" ht="15.75" customHeight="1">
      <c r="A736" s="252"/>
      <c r="B736" s="252"/>
      <c r="C736" s="252"/>
      <c r="D736" s="252"/>
      <c r="E736" s="252"/>
      <c r="F736" s="252"/>
      <c r="G736" s="252"/>
      <c r="H736" s="252"/>
      <c r="I736" s="261"/>
      <c r="J736" s="262"/>
      <c r="K736" s="262"/>
      <c r="L736" s="262"/>
      <c r="M736" s="262"/>
      <c r="N736" s="262"/>
      <c r="O736" s="262"/>
      <c r="P736" s="262"/>
      <c r="Q736" s="262"/>
      <c r="R736" s="263"/>
      <c r="S736" s="119"/>
      <c r="T736" s="165"/>
      <c r="U736" s="209"/>
      <c r="V736" s="104"/>
      <c r="W736" s="104"/>
      <c r="X736" s="209"/>
      <c r="Y736" s="209"/>
      <c r="Z736" s="209"/>
      <c r="AA736" s="209"/>
      <c r="AB736" s="209"/>
      <c r="AC736" s="209"/>
      <c r="AD736" s="209"/>
      <c r="AE736" s="209"/>
      <c r="AF736" s="209"/>
      <c r="AG736" s="209"/>
      <c r="AH736" s="209"/>
      <c r="AI736" s="209"/>
      <c r="AJ736" s="209"/>
      <c r="AK736" s="209"/>
      <c r="AL736" s="209"/>
      <c r="AM736" s="209"/>
    </row>
    <row r="737" ht="37.5" customHeight="1">
      <c r="A737" s="244"/>
      <c r="B737" s="96"/>
      <c r="C737" s="97"/>
      <c r="D737" s="245"/>
      <c r="E737" s="96"/>
      <c r="F737" s="96"/>
      <c r="G737" s="96"/>
      <c r="H737" s="96"/>
      <c r="I737" s="95"/>
      <c r="J737" s="96"/>
      <c r="K737" s="96"/>
      <c r="L737" s="97"/>
      <c r="M737" s="98" t="s">
        <v>306</v>
      </c>
      <c r="N737" s="96"/>
      <c r="O737" s="97"/>
      <c r="P737" s="98" t="s">
        <v>307</v>
      </c>
      <c r="Q737" s="96"/>
      <c r="R737" s="207"/>
      <c r="S737" s="246"/>
      <c r="T737" s="247"/>
      <c r="U737" s="248"/>
      <c r="V737" s="96"/>
      <c r="W737" s="96"/>
      <c r="X737" s="249"/>
      <c r="Y737" s="250"/>
      <c r="Z737" s="96"/>
      <c r="AA737" s="96"/>
      <c r="AB737" s="96"/>
      <c r="AC737" s="249"/>
      <c r="AD737" s="250"/>
      <c r="AE737" s="96"/>
      <c r="AF737" s="96"/>
      <c r="AG737" s="96"/>
      <c r="AH737" s="249"/>
      <c r="AI737" s="250"/>
      <c r="AJ737" s="96"/>
      <c r="AK737" s="97"/>
      <c r="AL737" s="250"/>
      <c r="AM737" s="97"/>
    </row>
    <row r="738" ht="15.75" customHeight="1">
      <c r="A738" s="213" t="s">
        <v>284</v>
      </c>
      <c r="B738" s="214" t="s">
        <v>29</v>
      </c>
      <c r="C738" s="214" t="s">
        <v>30</v>
      </c>
      <c r="D738" s="215" t="s">
        <v>32</v>
      </c>
      <c r="E738" s="5"/>
      <c r="F738" s="5"/>
      <c r="G738" s="6"/>
      <c r="H738" s="215" t="s">
        <v>33</v>
      </c>
      <c r="I738" s="216"/>
      <c r="J738" s="216"/>
      <c r="K738" s="216"/>
      <c r="L738" s="216"/>
      <c r="M738" s="216"/>
      <c r="N738" s="216"/>
      <c r="O738" s="216"/>
      <c r="P738" s="216"/>
      <c r="Q738" s="216"/>
      <c r="R738" s="216"/>
      <c r="S738" s="112"/>
      <c r="T738" s="228"/>
      <c r="U738" s="209"/>
      <c r="V738" s="104"/>
      <c r="W738" s="104"/>
      <c r="X738" s="209"/>
      <c r="Y738" s="209"/>
      <c r="Z738" s="209"/>
      <c r="AA738" s="209"/>
      <c r="AB738" s="209"/>
      <c r="AC738" s="209"/>
      <c r="AD738" s="209"/>
      <c r="AE738" s="209"/>
      <c r="AF738" s="209"/>
      <c r="AG738" s="209"/>
      <c r="AH738" s="209"/>
      <c r="AI738" s="209"/>
      <c r="AJ738" s="209"/>
      <c r="AK738" s="209"/>
      <c r="AL738" s="209"/>
      <c r="AM738" s="209"/>
    </row>
    <row r="739" ht="15.75" customHeight="1">
      <c r="A739" s="163"/>
      <c r="B739" s="105"/>
      <c r="C739" s="105"/>
      <c r="D739" s="164"/>
      <c r="E739" s="127"/>
      <c r="F739" s="127"/>
      <c r="G739" s="119"/>
      <c r="H739" s="164"/>
      <c r="I739" s="277"/>
      <c r="J739" s="277"/>
      <c r="K739" s="277"/>
      <c r="L739" s="277"/>
      <c r="M739" s="277"/>
      <c r="N739" s="277"/>
      <c r="O739" s="277"/>
      <c r="P739" s="277"/>
      <c r="Q739" s="277"/>
      <c r="R739" s="277"/>
      <c r="S739" s="119"/>
      <c r="T739" s="165"/>
      <c r="U739" s="209"/>
      <c r="V739" s="104"/>
      <c r="W739" s="104"/>
      <c r="X739" s="209"/>
      <c r="Y739" s="209"/>
      <c r="Z739" s="209"/>
      <c r="AA739" s="209"/>
      <c r="AB739" s="209"/>
      <c r="AC739" s="209"/>
      <c r="AD739" s="209"/>
      <c r="AE739" s="209"/>
      <c r="AF739" s="209"/>
      <c r="AG739" s="209"/>
      <c r="AH739" s="209"/>
      <c r="AI739" s="209"/>
      <c r="AJ739" s="209"/>
      <c r="AK739" s="209"/>
      <c r="AL739" s="209"/>
      <c r="AM739" s="209"/>
    </row>
    <row r="740" ht="15.75" customHeight="1">
      <c r="A740" s="103"/>
      <c r="B740" s="103"/>
      <c r="C740" s="103"/>
      <c r="D740" s="103"/>
      <c r="E740" s="252"/>
      <c r="F740" s="252"/>
      <c r="G740" s="252"/>
      <c r="H740" s="103"/>
      <c r="I740" s="253"/>
      <c r="J740" s="254"/>
      <c r="K740" s="254"/>
      <c r="L740" s="254"/>
      <c r="M740" s="254"/>
      <c r="N740" s="254"/>
      <c r="O740" s="254"/>
      <c r="P740" s="254"/>
      <c r="Q740" s="254"/>
      <c r="R740" s="255"/>
      <c r="S740" s="112"/>
      <c r="T740" s="228"/>
      <c r="U740" s="209"/>
      <c r="V740" s="104"/>
      <c r="W740" s="104"/>
      <c r="X740" s="209"/>
      <c r="Y740" s="209"/>
      <c r="Z740" s="209"/>
      <c r="AA740" s="209"/>
      <c r="AB740" s="209"/>
      <c r="AC740" s="209"/>
      <c r="AD740" s="209"/>
      <c r="AE740" s="209"/>
      <c r="AF740" s="209"/>
      <c r="AG740" s="209"/>
      <c r="AH740" s="209"/>
      <c r="AI740" s="209"/>
      <c r="AJ740" s="209"/>
      <c r="AK740" s="209"/>
      <c r="AL740" s="209"/>
      <c r="AM740" s="209"/>
    </row>
    <row r="741" ht="15.75" customHeight="1">
      <c r="A741" s="252"/>
      <c r="B741" s="252"/>
      <c r="C741" s="252"/>
      <c r="D741" s="252"/>
      <c r="E741" s="252"/>
      <c r="F741" s="252"/>
      <c r="G741" s="252"/>
      <c r="H741" s="252"/>
      <c r="I741" s="257"/>
      <c r="J741" s="258"/>
      <c r="K741" s="258"/>
      <c r="L741" s="258"/>
      <c r="M741" s="258"/>
      <c r="N741" s="258"/>
      <c r="O741" s="258"/>
      <c r="P741" s="258"/>
      <c r="Q741" s="258"/>
      <c r="R741" s="259"/>
      <c r="S741" s="119"/>
      <c r="T741" s="165"/>
      <c r="U741" s="209"/>
      <c r="V741" s="104"/>
      <c r="W741" s="104"/>
      <c r="X741" s="209"/>
      <c r="Y741" s="209"/>
      <c r="Z741" s="209"/>
      <c r="AA741" s="209"/>
      <c r="AB741" s="209"/>
      <c r="AC741" s="209"/>
      <c r="AD741" s="209"/>
      <c r="AE741" s="209"/>
      <c r="AF741" s="209"/>
      <c r="AG741" s="209"/>
      <c r="AH741" s="209"/>
      <c r="AI741" s="209"/>
      <c r="AJ741" s="209"/>
      <c r="AK741" s="209"/>
      <c r="AL741" s="209"/>
      <c r="AM741" s="209"/>
    </row>
    <row r="742" ht="15.75" customHeight="1">
      <c r="A742" s="103"/>
      <c r="B742" s="103"/>
      <c r="C742" s="103"/>
      <c r="D742" s="103"/>
      <c r="E742" s="252"/>
      <c r="F742" s="252"/>
      <c r="G742" s="252"/>
      <c r="H742" s="103"/>
      <c r="I742" s="257"/>
      <c r="J742" s="258"/>
      <c r="K742" s="258"/>
      <c r="L742" s="258"/>
      <c r="M742" s="258"/>
      <c r="N742" s="258"/>
      <c r="O742" s="258"/>
      <c r="P742" s="258"/>
      <c r="Q742" s="258"/>
      <c r="R742" s="259"/>
      <c r="S742" s="112"/>
      <c r="T742" s="228"/>
      <c r="U742" s="209"/>
      <c r="V742" s="104"/>
      <c r="W742" s="104"/>
      <c r="X742" s="209"/>
      <c r="Y742" s="209"/>
      <c r="Z742" s="209"/>
      <c r="AA742" s="209"/>
      <c r="AB742" s="209"/>
      <c r="AC742" s="209"/>
      <c r="AD742" s="209"/>
      <c r="AE742" s="209"/>
      <c r="AF742" s="209"/>
      <c r="AG742" s="209"/>
      <c r="AH742" s="209"/>
      <c r="AI742" s="209"/>
      <c r="AJ742" s="209"/>
      <c r="AK742" s="209"/>
      <c r="AL742" s="209"/>
      <c r="AM742" s="209"/>
    </row>
    <row r="743" ht="15.75" customHeight="1">
      <c r="A743" s="252"/>
      <c r="B743" s="252"/>
      <c r="C743" s="252"/>
      <c r="D743" s="252"/>
      <c r="E743" s="252"/>
      <c r="F743" s="252"/>
      <c r="G743" s="252"/>
      <c r="H743" s="252"/>
      <c r="I743" s="257"/>
      <c r="J743" s="258"/>
      <c r="K743" s="258"/>
      <c r="L743" s="258"/>
      <c r="M743" s="258"/>
      <c r="N743" s="258"/>
      <c r="O743" s="258"/>
      <c r="P743" s="258"/>
      <c r="Q743" s="258"/>
      <c r="R743" s="259"/>
      <c r="S743" s="119"/>
      <c r="T743" s="165"/>
      <c r="U743" s="209"/>
      <c r="V743" s="104"/>
      <c r="W743" s="104"/>
      <c r="X743" s="209"/>
      <c r="Y743" s="209"/>
      <c r="Z743" s="209"/>
      <c r="AA743" s="209"/>
      <c r="AB743" s="209"/>
      <c r="AC743" s="209"/>
      <c r="AD743" s="209"/>
      <c r="AE743" s="209"/>
      <c r="AF743" s="209"/>
      <c r="AG743" s="209"/>
      <c r="AH743" s="209"/>
      <c r="AI743" s="209"/>
      <c r="AJ743" s="209"/>
      <c r="AK743" s="209"/>
      <c r="AL743" s="209"/>
      <c r="AM743" s="209"/>
    </row>
    <row r="744" ht="15.75" customHeight="1">
      <c r="A744" s="103"/>
      <c r="B744" s="103"/>
      <c r="C744" s="103"/>
      <c r="D744" s="103"/>
      <c r="E744" s="252"/>
      <c r="F744" s="252"/>
      <c r="G744" s="252"/>
      <c r="H744" s="103"/>
      <c r="I744" s="257"/>
      <c r="J744" s="258"/>
      <c r="K744" s="258"/>
      <c r="L744" s="258"/>
      <c r="M744" s="258"/>
      <c r="N744" s="258"/>
      <c r="O744" s="258"/>
      <c r="P744" s="258"/>
      <c r="Q744" s="258"/>
      <c r="R744" s="259"/>
      <c r="S744" s="112"/>
      <c r="T744" s="228"/>
      <c r="U744" s="209"/>
      <c r="V744" s="104"/>
      <c r="W744" s="104"/>
      <c r="X744" s="209"/>
      <c r="Y744" s="209"/>
      <c r="Z744" s="209"/>
      <c r="AA744" s="209"/>
      <c r="AB744" s="209"/>
      <c r="AC744" s="209"/>
      <c r="AD744" s="209"/>
      <c r="AE744" s="209"/>
      <c r="AF744" s="209"/>
      <c r="AG744" s="209"/>
      <c r="AH744" s="209"/>
      <c r="AI744" s="209"/>
      <c r="AJ744" s="209"/>
      <c r="AK744" s="209"/>
      <c r="AL744" s="209"/>
      <c r="AM744" s="209"/>
    </row>
    <row r="745" ht="15.75" customHeight="1">
      <c r="A745" s="252"/>
      <c r="B745" s="252"/>
      <c r="C745" s="252"/>
      <c r="D745" s="252"/>
      <c r="E745" s="252"/>
      <c r="F745" s="252"/>
      <c r="G745" s="252"/>
      <c r="H745" s="252"/>
      <c r="I745" s="257"/>
      <c r="J745" s="258"/>
      <c r="K745" s="258"/>
      <c r="L745" s="258"/>
      <c r="M745" s="258"/>
      <c r="N745" s="258"/>
      <c r="O745" s="258"/>
      <c r="P745" s="258"/>
      <c r="Q745" s="258"/>
      <c r="R745" s="259"/>
      <c r="S745" s="119"/>
      <c r="T745" s="165"/>
      <c r="U745" s="209"/>
      <c r="V745" s="104"/>
      <c r="W745" s="104"/>
      <c r="X745" s="209"/>
      <c r="Y745" s="209"/>
      <c r="Z745" s="209"/>
      <c r="AA745" s="209"/>
      <c r="AB745" s="209"/>
      <c r="AC745" s="209"/>
      <c r="AD745" s="209"/>
      <c r="AE745" s="209"/>
      <c r="AF745" s="209"/>
      <c r="AG745" s="209"/>
      <c r="AH745" s="209"/>
      <c r="AI745" s="209"/>
      <c r="AJ745" s="209"/>
      <c r="AK745" s="209"/>
      <c r="AL745" s="209"/>
      <c r="AM745" s="209"/>
    </row>
    <row r="746" ht="15.75" customHeight="1">
      <c r="A746" s="103"/>
      <c r="B746" s="103"/>
      <c r="C746" s="103"/>
      <c r="D746" s="103"/>
      <c r="E746" s="252"/>
      <c r="F746" s="252"/>
      <c r="G746" s="252"/>
      <c r="H746" s="103"/>
      <c r="I746" s="257"/>
      <c r="J746" s="258"/>
      <c r="K746" s="258"/>
      <c r="L746" s="258"/>
      <c r="M746" s="258"/>
      <c r="N746" s="258"/>
      <c r="O746" s="258"/>
      <c r="P746" s="258"/>
      <c r="Q746" s="258"/>
      <c r="R746" s="259"/>
      <c r="S746" s="112"/>
      <c r="T746" s="228"/>
      <c r="U746" s="209"/>
      <c r="V746" s="104"/>
      <c r="W746" s="104"/>
      <c r="X746" s="209"/>
      <c r="Y746" s="209"/>
      <c r="Z746" s="209"/>
      <c r="AA746" s="209"/>
      <c r="AB746" s="209"/>
      <c r="AC746" s="209"/>
      <c r="AD746" s="209"/>
      <c r="AE746" s="209"/>
      <c r="AF746" s="209"/>
      <c r="AG746" s="209"/>
      <c r="AH746" s="209"/>
      <c r="AI746" s="209"/>
      <c r="AJ746" s="209"/>
      <c r="AK746" s="209"/>
      <c r="AL746" s="209"/>
      <c r="AM746" s="209"/>
    </row>
    <row r="747" ht="15.75" customHeight="1">
      <c r="A747" s="252"/>
      <c r="B747" s="252"/>
      <c r="C747" s="252"/>
      <c r="D747" s="252"/>
      <c r="E747" s="252"/>
      <c r="F747" s="252"/>
      <c r="G747" s="252"/>
      <c r="H747" s="252"/>
      <c r="I747" s="257"/>
      <c r="J747" s="258"/>
      <c r="K747" s="258"/>
      <c r="L747" s="258"/>
      <c r="M747" s="258"/>
      <c r="N747" s="258"/>
      <c r="O747" s="258"/>
      <c r="P747" s="258"/>
      <c r="Q747" s="258"/>
      <c r="R747" s="259"/>
      <c r="S747" s="119"/>
      <c r="T747" s="165"/>
      <c r="U747" s="209"/>
      <c r="V747" s="104"/>
      <c r="W747" s="104"/>
      <c r="X747" s="209"/>
      <c r="Y747" s="209"/>
      <c r="Z747" s="209"/>
      <c r="AA747" s="209"/>
      <c r="AB747" s="209"/>
      <c r="AC747" s="209"/>
      <c r="AD747" s="209"/>
      <c r="AE747" s="209"/>
      <c r="AF747" s="209"/>
      <c r="AG747" s="209"/>
      <c r="AH747" s="209"/>
      <c r="AI747" s="209"/>
      <c r="AJ747" s="209"/>
      <c r="AK747" s="209"/>
      <c r="AL747" s="209"/>
      <c r="AM747" s="209"/>
    </row>
    <row r="748" ht="15.75" customHeight="1">
      <c r="A748" s="103"/>
      <c r="B748" s="103"/>
      <c r="C748" s="103"/>
      <c r="D748" s="103"/>
      <c r="E748" s="252"/>
      <c r="F748" s="252"/>
      <c r="G748" s="252"/>
      <c r="H748" s="103"/>
      <c r="I748" s="257"/>
      <c r="J748" s="258"/>
      <c r="K748" s="258"/>
      <c r="L748" s="258"/>
      <c r="M748" s="258"/>
      <c r="N748" s="258"/>
      <c r="O748" s="258"/>
      <c r="P748" s="258"/>
      <c r="Q748" s="258"/>
      <c r="R748" s="259"/>
      <c r="S748" s="112"/>
      <c r="T748" s="228"/>
      <c r="U748" s="209"/>
      <c r="V748" s="104"/>
      <c r="W748" s="104"/>
      <c r="X748" s="209"/>
      <c r="Y748" s="209"/>
      <c r="Z748" s="209"/>
      <c r="AA748" s="209"/>
      <c r="AB748" s="209"/>
      <c r="AC748" s="209"/>
      <c r="AD748" s="209"/>
      <c r="AE748" s="209"/>
      <c r="AF748" s="209"/>
      <c r="AG748" s="209"/>
      <c r="AH748" s="209"/>
      <c r="AI748" s="209"/>
      <c r="AJ748" s="209"/>
      <c r="AK748" s="209"/>
      <c r="AL748" s="209"/>
      <c r="AM748" s="209"/>
    </row>
    <row r="749" ht="15.75" customHeight="1">
      <c r="A749" s="252"/>
      <c r="B749" s="252"/>
      <c r="C749" s="252"/>
      <c r="D749" s="252"/>
      <c r="E749" s="252"/>
      <c r="F749" s="252"/>
      <c r="G749" s="252"/>
      <c r="H749" s="252"/>
      <c r="I749" s="257"/>
      <c r="J749" s="258"/>
      <c r="K749" s="258"/>
      <c r="L749" s="258"/>
      <c r="M749" s="258"/>
      <c r="N749" s="258"/>
      <c r="O749" s="258"/>
      <c r="P749" s="258"/>
      <c r="Q749" s="258"/>
      <c r="R749" s="259"/>
      <c r="S749" s="119"/>
      <c r="T749" s="165"/>
      <c r="U749" s="209"/>
      <c r="V749" s="104"/>
      <c r="W749" s="104"/>
      <c r="X749" s="209"/>
      <c r="Y749" s="209"/>
      <c r="Z749" s="209"/>
      <c r="AA749" s="209"/>
      <c r="AB749" s="209"/>
      <c r="AC749" s="209"/>
      <c r="AD749" s="209"/>
      <c r="AE749" s="209"/>
      <c r="AF749" s="209"/>
      <c r="AG749" s="209"/>
      <c r="AH749" s="209"/>
      <c r="AI749" s="209"/>
      <c r="AJ749" s="209"/>
      <c r="AK749" s="209"/>
      <c r="AL749" s="209"/>
      <c r="AM749" s="209"/>
    </row>
    <row r="750" ht="15.75" customHeight="1">
      <c r="A750" s="103"/>
      <c r="B750" s="103"/>
      <c r="C750" s="103"/>
      <c r="D750" s="103"/>
      <c r="E750" s="252"/>
      <c r="F750" s="252"/>
      <c r="G750" s="252"/>
      <c r="H750" s="103"/>
      <c r="I750" s="257"/>
      <c r="J750" s="258"/>
      <c r="K750" s="258"/>
      <c r="L750" s="258"/>
      <c r="M750" s="258"/>
      <c r="N750" s="258"/>
      <c r="O750" s="258"/>
      <c r="P750" s="258"/>
      <c r="Q750" s="258"/>
      <c r="R750" s="259"/>
      <c r="S750" s="112"/>
      <c r="T750" s="228"/>
      <c r="U750" s="209"/>
      <c r="V750" s="104"/>
      <c r="W750" s="104"/>
      <c r="X750" s="209"/>
      <c r="Y750" s="209"/>
      <c r="Z750" s="209"/>
      <c r="AA750" s="209"/>
      <c r="AB750" s="209"/>
      <c r="AC750" s="209"/>
      <c r="AD750" s="209"/>
      <c r="AE750" s="209"/>
      <c r="AF750" s="209"/>
      <c r="AG750" s="209"/>
      <c r="AH750" s="209"/>
      <c r="AI750" s="209"/>
      <c r="AJ750" s="209"/>
      <c r="AK750" s="209"/>
      <c r="AL750" s="209"/>
      <c r="AM750" s="209"/>
    </row>
    <row r="751" ht="15.75" customHeight="1">
      <c r="A751" s="252"/>
      <c r="B751" s="252"/>
      <c r="C751" s="252"/>
      <c r="D751" s="252"/>
      <c r="E751" s="252"/>
      <c r="F751" s="252"/>
      <c r="G751" s="252"/>
      <c r="H751" s="252"/>
      <c r="I751" s="257"/>
      <c r="J751" s="258"/>
      <c r="K751" s="258"/>
      <c r="L751" s="258"/>
      <c r="M751" s="258"/>
      <c r="N751" s="258"/>
      <c r="O751" s="258"/>
      <c r="P751" s="258"/>
      <c r="Q751" s="258"/>
      <c r="R751" s="259"/>
      <c r="S751" s="119"/>
      <c r="T751" s="165"/>
      <c r="U751" s="209"/>
      <c r="V751" s="104"/>
      <c r="W751" s="104"/>
      <c r="X751" s="209"/>
      <c r="Y751" s="209"/>
      <c r="Z751" s="209"/>
      <c r="AA751" s="209"/>
      <c r="AB751" s="209"/>
      <c r="AC751" s="209"/>
      <c r="AD751" s="209"/>
      <c r="AE751" s="209"/>
      <c r="AF751" s="209"/>
      <c r="AG751" s="209"/>
      <c r="AH751" s="209"/>
      <c r="AI751" s="209"/>
      <c r="AJ751" s="209"/>
      <c r="AK751" s="209"/>
      <c r="AL751" s="209"/>
      <c r="AM751" s="209"/>
    </row>
    <row r="752" ht="15.75" customHeight="1">
      <c r="A752" s="103"/>
      <c r="B752" s="103"/>
      <c r="C752" s="103"/>
      <c r="D752" s="103"/>
      <c r="E752" s="252"/>
      <c r="F752" s="252"/>
      <c r="G752" s="252"/>
      <c r="H752" s="103"/>
      <c r="I752" s="257"/>
      <c r="J752" s="258"/>
      <c r="K752" s="258"/>
      <c r="L752" s="258"/>
      <c r="M752" s="258"/>
      <c r="N752" s="258"/>
      <c r="O752" s="258"/>
      <c r="P752" s="258"/>
      <c r="Q752" s="258"/>
      <c r="R752" s="259"/>
      <c r="S752" s="112"/>
      <c r="T752" s="228"/>
      <c r="U752" s="209"/>
      <c r="V752" s="104"/>
      <c r="W752" s="104"/>
      <c r="X752" s="209"/>
      <c r="Y752" s="209"/>
      <c r="Z752" s="209"/>
      <c r="AA752" s="209"/>
      <c r="AB752" s="209"/>
      <c r="AC752" s="209"/>
      <c r="AD752" s="209"/>
      <c r="AE752" s="209"/>
      <c r="AF752" s="209"/>
      <c r="AG752" s="209"/>
      <c r="AH752" s="209"/>
      <c r="AI752" s="209"/>
      <c r="AJ752" s="209"/>
      <c r="AK752" s="209"/>
      <c r="AL752" s="209"/>
      <c r="AM752" s="209"/>
    </row>
    <row r="753" ht="15.75" customHeight="1">
      <c r="A753" s="252"/>
      <c r="B753" s="252"/>
      <c r="C753" s="252"/>
      <c r="D753" s="252"/>
      <c r="E753" s="252"/>
      <c r="F753" s="252"/>
      <c r="G753" s="252"/>
      <c r="H753" s="252"/>
      <c r="I753" s="257"/>
      <c r="J753" s="258"/>
      <c r="K753" s="258"/>
      <c r="L753" s="258"/>
      <c r="M753" s="258"/>
      <c r="N753" s="258"/>
      <c r="O753" s="258"/>
      <c r="P753" s="258"/>
      <c r="Q753" s="258"/>
      <c r="R753" s="259"/>
      <c r="S753" s="119"/>
      <c r="T753" s="165"/>
      <c r="U753" s="209"/>
      <c r="V753" s="104"/>
      <c r="W753" s="104"/>
      <c r="X753" s="209"/>
      <c r="Y753" s="209"/>
      <c r="Z753" s="209"/>
      <c r="AA753" s="209"/>
      <c r="AB753" s="209"/>
      <c r="AC753" s="209"/>
      <c r="AD753" s="209"/>
      <c r="AE753" s="209"/>
      <c r="AF753" s="209"/>
      <c r="AG753" s="209"/>
      <c r="AH753" s="209"/>
      <c r="AI753" s="209"/>
      <c r="AJ753" s="209"/>
      <c r="AK753" s="209"/>
      <c r="AL753" s="209"/>
      <c r="AM753" s="209"/>
    </row>
    <row r="754" ht="15.75" customHeight="1">
      <c r="A754" s="103"/>
      <c r="B754" s="103"/>
      <c r="C754" s="103"/>
      <c r="D754" s="103"/>
      <c r="E754" s="252"/>
      <c r="F754" s="252"/>
      <c r="G754" s="252"/>
      <c r="H754" s="103"/>
      <c r="I754" s="257"/>
      <c r="J754" s="258"/>
      <c r="K754" s="258"/>
      <c r="L754" s="258"/>
      <c r="M754" s="258"/>
      <c r="N754" s="258"/>
      <c r="O754" s="258"/>
      <c r="P754" s="258"/>
      <c r="Q754" s="258"/>
      <c r="R754" s="259"/>
      <c r="S754" s="112"/>
      <c r="T754" s="228"/>
      <c r="U754" s="209"/>
      <c r="V754" s="104"/>
      <c r="W754" s="104"/>
      <c r="X754" s="209"/>
      <c r="Y754" s="209"/>
      <c r="Z754" s="209"/>
      <c r="AA754" s="209"/>
      <c r="AB754" s="209"/>
      <c r="AC754" s="209"/>
      <c r="AD754" s="209"/>
      <c r="AE754" s="209"/>
      <c r="AF754" s="209"/>
      <c r="AG754" s="209"/>
      <c r="AH754" s="209"/>
      <c r="AI754" s="209"/>
      <c r="AJ754" s="209"/>
      <c r="AK754" s="209"/>
      <c r="AL754" s="209"/>
      <c r="AM754" s="209"/>
    </row>
    <row r="755" ht="15.75" customHeight="1">
      <c r="A755" s="252"/>
      <c r="B755" s="252"/>
      <c r="C755" s="252"/>
      <c r="D755" s="252"/>
      <c r="E755" s="252"/>
      <c r="F755" s="252"/>
      <c r="G755" s="252"/>
      <c r="H755" s="252"/>
      <c r="I755" s="257"/>
      <c r="J755" s="258"/>
      <c r="K755" s="258"/>
      <c r="L755" s="258"/>
      <c r="M755" s="258"/>
      <c r="N755" s="258"/>
      <c r="O755" s="258"/>
      <c r="P755" s="258"/>
      <c r="Q755" s="258"/>
      <c r="R755" s="259"/>
      <c r="S755" s="119"/>
      <c r="T755" s="165"/>
      <c r="U755" s="209"/>
      <c r="V755" s="104"/>
      <c r="W755" s="104"/>
      <c r="X755" s="209"/>
      <c r="Y755" s="209"/>
      <c r="Z755" s="209"/>
      <c r="AA755" s="209"/>
      <c r="AB755" s="209"/>
      <c r="AC755" s="209"/>
      <c r="AD755" s="209"/>
      <c r="AE755" s="209"/>
      <c r="AF755" s="209"/>
      <c r="AG755" s="209"/>
      <c r="AH755" s="209"/>
      <c r="AI755" s="209"/>
      <c r="AJ755" s="209"/>
      <c r="AK755" s="209"/>
      <c r="AL755" s="209"/>
      <c r="AM755" s="209"/>
    </row>
    <row r="756" ht="15.75" customHeight="1">
      <c r="A756" s="103"/>
      <c r="B756" s="103"/>
      <c r="C756" s="103"/>
      <c r="D756" s="103"/>
      <c r="E756" s="252"/>
      <c r="F756" s="252"/>
      <c r="G756" s="252"/>
      <c r="H756" s="103"/>
      <c r="I756" s="257"/>
      <c r="J756" s="258"/>
      <c r="K756" s="258"/>
      <c r="L756" s="258"/>
      <c r="M756" s="258"/>
      <c r="N756" s="258"/>
      <c r="O756" s="258"/>
      <c r="P756" s="258"/>
      <c r="Q756" s="258"/>
      <c r="R756" s="259"/>
      <c r="S756" s="112"/>
      <c r="T756" s="228"/>
      <c r="U756" s="209"/>
      <c r="V756" s="104"/>
      <c r="W756" s="104"/>
      <c r="X756" s="209"/>
      <c r="Y756" s="209"/>
      <c r="Z756" s="209"/>
      <c r="AA756" s="209"/>
      <c r="AB756" s="209"/>
      <c r="AC756" s="209"/>
      <c r="AD756" s="209"/>
      <c r="AE756" s="209"/>
      <c r="AF756" s="209"/>
      <c r="AG756" s="209"/>
      <c r="AH756" s="209"/>
      <c r="AI756" s="209"/>
      <c r="AJ756" s="209"/>
      <c r="AK756" s="209"/>
      <c r="AL756" s="209"/>
      <c r="AM756" s="209"/>
    </row>
    <row r="757" ht="15.75" customHeight="1">
      <c r="A757" s="252"/>
      <c r="B757" s="252"/>
      <c r="C757" s="252"/>
      <c r="D757" s="252"/>
      <c r="E757" s="252"/>
      <c r="F757" s="252"/>
      <c r="G757" s="252"/>
      <c r="H757" s="252"/>
      <c r="I757" s="257"/>
      <c r="J757" s="258"/>
      <c r="K757" s="258"/>
      <c r="L757" s="258"/>
      <c r="M757" s="258"/>
      <c r="N757" s="258"/>
      <c r="O757" s="258"/>
      <c r="P757" s="258"/>
      <c r="Q757" s="258"/>
      <c r="R757" s="259"/>
      <c r="S757" s="119"/>
      <c r="T757" s="165"/>
      <c r="U757" s="209"/>
      <c r="V757" s="104"/>
      <c r="W757" s="104"/>
      <c r="X757" s="209"/>
      <c r="Y757" s="209"/>
      <c r="Z757" s="209"/>
      <c r="AA757" s="209"/>
      <c r="AB757" s="209"/>
      <c r="AC757" s="209"/>
      <c r="AD757" s="209"/>
      <c r="AE757" s="209"/>
      <c r="AF757" s="209"/>
      <c r="AG757" s="209"/>
      <c r="AH757" s="209"/>
      <c r="AI757" s="209"/>
      <c r="AJ757" s="209"/>
      <c r="AK757" s="209"/>
      <c r="AL757" s="209"/>
      <c r="AM757" s="209"/>
    </row>
    <row r="758" ht="15.75" customHeight="1">
      <c r="A758" s="103"/>
      <c r="B758" s="103"/>
      <c r="C758" s="103"/>
      <c r="D758" s="103"/>
      <c r="E758" s="252"/>
      <c r="F758" s="252"/>
      <c r="G758" s="252"/>
      <c r="H758" s="103"/>
      <c r="I758" s="257"/>
      <c r="J758" s="258"/>
      <c r="K758" s="258"/>
      <c r="L758" s="258"/>
      <c r="M758" s="258"/>
      <c r="N758" s="258"/>
      <c r="O758" s="258"/>
      <c r="P758" s="258"/>
      <c r="Q758" s="258"/>
      <c r="R758" s="259"/>
      <c r="S758" s="112"/>
      <c r="T758" s="228"/>
      <c r="U758" s="209"/>
      <c r="V758" s="104"/>
      <c r="W758" s="104"/>
      <c r="X758" s="209"/>
      <c r="Y758" s="209"/>
      <c r="Z758" s="209"/>
      <c r="AA758" s="209"/>
      <c r="AB758" s="209"/>
      <c r="AC758" s="209"/>
      <c r="AD758" s="209"/>
      <c r="AE758" s="209"/>
      <c r="AF758" s="209"/>
      <c r="AG758" s="209"/>
      <c r="AH758" s="209"/>
      <c r="AI758" s="209"/>
      <c r="AJ758" s="209"/>
      <c r="AK758" s="209"/>
      <c r="AL758" s="209"/>
      <c r="AM758" s="209"/>
    </row>
    <row r="759" ht="15.75" customHeight="1">
      <c r="A759" s="252"/>
      <c r="B759" s="252"/>
      <c r="C759" s="252"/>
      <c r="D759" s="252"/>
      <c r="E759" s="252"/>
      <c r="F759" s="252"/>
      <c r="G759" s="252"/>
      <c r="H759" s="252"/>
      <c r="I759" s="257"/>
      <c r="J759" s="258"/>
      <c r="K759" s="258"/>
      <c r="L759" s="258"/>
      <c r="M759" s="258"/>
      <c r="N759" s="258"/>
      <c r="O759" s="258"/>
      <c r="P759" s="258"/>
      <c r="Q759" s="258"/>
      <c r="R759" s="259"/>
      <c r="S759" s="119"/>
      <c r="T759" s="165"/>
      <c r="U759" s="209"/>
      <c r="V759" s="104"/>
      <c r="W759" s="104"/>
      <c r="X759" s="209"/>
      <c r="Y759" s="209"/>
      <c r="Z759" s="209"/>
      <c r="AA759" s="209"/>
      <c r="AB759" s="209"/>
      <c r="AC759" s="209"/>
      <c r="AD759" s="209"/>
      <c r="AE759" s="209"/>
      <c r="AF759" s="209"/>
      <c r="AG759" s="209"/>
      <c r="AH759" s="209"/>
      <c r="AI759" s="209"/>
      <c r="AJ759" s="209"/>
      <c r="AK759" s="209"/>
      <c r="AL759" s="209"/>
      <c r="AM759" s="209"/>
    </row>
    <row r="760" ht="15.75" customHeight="1">
      <c r="A760" s="103"/>
      <c r="B760" s="103"/>
      <c r="C760" s="103"/>
      <c r="D760" s="103"/>
      <c r="E760" s="252"/>
      <c r="F760" s="252"/>
      <c r="G760" s="252"/>
      <c r="H760" s="103"/>
      <c r="I760" s="257"/>
      <c r="J760" s="258"/>
      <c r="K760" s="258"/>
      <c r="L760" s="258"/>
      <c r="M760" s="258"/>
      <c r="N760" s="258"/>
      <c r="O760" s="258"/>
      <c r="P760" s="258"/>
      <c r="Q760" s="258"/>
      <c r="R760" s="259"/>
      <c r="S760" s="112"/>
      <c r="T760" s="228"/>
      <c r="U760" s="209"/>
      <c r="V760" s="104"/>
      <c r="W760" s="104"/>
      <c r="X760" s="209"/>
      <c r="Y760" s="209"/>
      <c r="Z760" s="209"/>
      <c r="AA760" s="209"/>
      <c r="AB760" s="209"/>
      <c r="AC760" s="209"/>
      <c r="AD760" s="209"/>
      <c r="AE760" s="209"/>
      <c r="AF760" s="209"/>
      <c r="AG760" s="209"/>
      <c r="AH760" s="209"/>
      <c r="AI760" s="209"/>
      <c r="AJ760" s="209"/>
      <c r="AK760" s="209"/>
      <c r="AL760" s="209"/>
      <c r="AM760" s="209"/>
    </row>
    <row r="761" ht="15.75" customHeight="1">
      <c r="A761" s="252"/>
      <c r="B761" s="252"/>
      <c r="C761" s="252"/>
      <c r="D761" s="252"/>
      <c r="E761" s="252"/>
      <c r="F761" s="252"/>
      <c r="G761" s="252"/>
      <c r="H761" s="252"/>
      <c r="I761" s="257"/>
      <c r="J761" s="258"/>
      <c r="K761" s="258"/>
      <c r="L761" s="258"/>
      <c r="M761" s="258"/>
      <c r="N761" s="258"/>
      <c r="O761" s="258"/>
      <c r="P761" s="258"/>
      <c r="Q761" s="258"/>
      <c r="R761" s="259"/>
      <c r="S761" s="119"/>
      <c r="T761" s="165"/>
      <c r="U761" s="209"/>
      <c r="V761" s="104"/>
      <c r="W761" s="104"/>
      <c r="X761" s="209"/>
      <c r="Y761" s="209"/>
      <c r="Z761" s="209"/>
      <c r="AA761" s="209"/>
      <c r="AB761" s="209"/>
      <c r="AC761" s="209"/>
      <c r="AD761" s="209"/>
      <c r="AE761" s="209"/>
      <c r="AF761" s="209"/>
      <c r="AG761" s="209"/>
      <c r="AH761" s="209"/>
      <c r="AI761" s="209"/>
      <c r="AJ761" s="209"/>
      <c r="AK761" s="209"/>
      <c r="AL761" s="209"/>
      <c r="AM761" s="209"/>
    </row>
    <row r="762" ht="15.75" customHeight="1">
      <c r="A762" s="103"/>
      <c r="B762" s="103"/>
      <c r="C762" s="103"/>
      <c r="D762" s="103"/>
      <c r="E762" s="252"/>
      <c r="F762" s="252"/>
      <c r="G762" s="252"/>
      <c r="H762" s="103"/>
      <c r="I762" s="257"/>
      <c r="J762" s="258"/>
      <c r="K762" s="258"/>
      <c r="L762" s="258"/>
      <c r="M762" s="258"/>
      <c r="N762" s="258"/>
      <c r="O762" s="258"/>
      <c r="P762" s="258"/>
      <c r="Q762" s="258"/>
      <c r="R762" s="259"/>
      <c r="S762" s="112"/>
      <c r="T762" s="228"/>
      <c r="U762" s="209"/>
      <c r="V762" s="104"/>
      <c r="W762" s="104"/>
      <c r="X762" s="209"/>
      <c r="Y762" s="209"/>
      <c r="Z762" s="209"/>
      <c r="AA762" s="209"/>
      <c r="AB762" s="209"/>
      <c r="AC762" s="209"/>
      <c r="AD762" s="209"/>
      <c r="AE762" s="209"/>
      <c r="AF762" s="209"/>
      <c r="AG762" s="209"/>
      <c r="AH762" s="209"/>
      <c r="AI762" s="209"/>
      <c r="AJ762" s="209"/>
      <c r="AK762" s="209"/>
      <c r="AL762" s="209"/>
      <c r="AM762" s="209"/>
    </row>
    <row r="763" ht="15.75" customHeight="1">
      <c r="A763" s="252"/>
      <c r="B763" s="252"/>
      <c r="C763" s="252"/>
      <c r="D763" s="252"/>
      <c r="E763" s="252"/>
      <c r="F763" s="252"/>
      <c r="G763" s="252"/>
      <c r="H763" s="252"/>
      <c r="I763" s="257"/>
      <c r="J763" s="258"/>
      <c r="K763" s="258"/>
      <c r="L763" s="258"/>
      <c r="M763" s="258"/>
      <c r="N763" s="258"/>
      <c r="O763" s="258"/>
      <c r="P763" s="258"/>
      <c r="Q763" s="258"/>
      <c r="R763" s="259"/>
      <c r="S763" s="119"/>
      <c r="T763" s="165"/>
      <c r="U763" s="209"/>
      <c r="V763" s="104"/>
      <c r="W763" s="104"/>
      <c r="X763" s="209"/>
      <c r="Y763" s="209"/>
      <c r="Z763" s="209"/>
      <c r="AA763" s="209"/>
      <c r="AB763" s="209"/>
      <c r="AC763" s="209"/>
      <c r="AD763" s="209"/>
      <c r="AE763" s="209"/>
      <c r="AF763" s="209"/>
      <c r="AG763" s="209"/>
      <c r="AH763" s="209"/>
      <c r="AI763" s="209"/>
      <c r="AJ763" s="209"/>
      <c r="AK763" s="209"/>
      <c r="AL763" s="209"/>
      <c r="AM763" s="209"/>
    </row>
    <row r="764" ht="15.75" customHeight="1">
      <c r="A764" s="103"/>
      <c r="B764" s="103"/>
      <c r="C764" s="103"/>
      <c r="D764" s="103"/>
      <c r="E764" s="252"/>
      <c r="F764" s="252"/>
      <c r="G764" s="252"/>
      <c r="H764" s="103"/>
      <c r="I764" s="257"/>
      <c r="J764" s="258"/>
      <c r="K764" s="258"/>
      <c r="L764" s="258"/>
      <c r="M764" s="258"/>
      <c r="N764" s="258"/>
      <c r="O764" s="258"/>
      <c r="P764" s="258"/>
      <c r="Q764" s="258"/>
      <c r="R764" s="259"/>
      <c r="S764" s="112"/>
      <c r="T764" s="228"/>
      <c r="U764" s="209"/>
      <c r="V764" s="104"/>
      <c r="W764" s="104"/>
      <c r="X764" s="209"/>
      <c r="Y764" s="209"/>
      <c r="Z764" s="209"/>
      <c r="AA764" s="209"/>
      <c r="AB764" s="209"/>
      <c r="AC764" s="209"/>
      <c r="AD764" s="209"/>
      <c r="AE764" s="209"/>
      <c r="AF764" s="209"/>
      <c r="AG764" s="209"/>
      <c r="AH764" s="209"/>
      <c r="AI764" s="209"/>
      <c r="AJ764" s="209"/>
      <c r="AK764" s="209"/>
      <c r="AL764" s="209"/>
      <c r="AM764" s="209"/>
    </row>
    <row r="765" ht="15.75" customHeight="1">
      <c r="A765" s="252"/>
      <c r="B765" s="252"/>
      <c r="C765" s="252"/>
      <c r="D765" s="252"/>
      <c r="E765" s="252"/>
      <c r="F765" s="252"/>
      <c r="G765" s="252"/>
      <c r="H765" s="252"/>
      <c r="I765" s="257"/>
      <c r="J765" s="258"/>
      <c r="K765" s="258"/>
      <c r="L765" s="258"/>
      <c r="M765" s="258"/>
      <c r="N765" s="258"/>
      <c r="O765" s="258"/>
      <c r="P765" s="258"/>
      <c r="Q765" s="258"/>
      <c r="R765" s="259"/>
      <c r="S765" s="119"/>
      <c r="T765" s="165"/>
      <c r="U765" s="209"/>
      <c r="V765" s="104"/>
      <c r="W765" s="104"/>
      <c r="X765" s="209"/>
      <c r="Y765" s="209"/>
      <c r="Z765" s="209"/>
      <c r="AA765" s="209"/>
      <c r="AB765" s="209"/>
      <c r="AC765" s="209"/>
      <c r="AD765" s="209"/>
      <c r="AE765" s="209"/>
      <c r="AF765" s="209"/>
      <c r="AG765" s="209"/>
      <c r="AH765" s="209"/>
      <c r="AI765" s="209"/>
      <c r="AJ765" s="209"/>
      <c r="AK765" s="209"/>
      <c r="AL765" s="209"/>
      <c r="AM765" s="209"/>
    </row>
    <row r="766" ht="15.75" customHeight="1">
      <c r="A766" s="103"/>
      <c r="B766" s="103"/>
      <c r="C766" s="103"/>
      <c r="D766" s="103"/>
      <c r="E766" s="252"/>
      <c r="F766" s="252"/>
      <c r="G766" s="252"/>
      <c r="H766" s="103"/>
      <c r="I766" s="257"/>
      <c r="J766" s="258"/>
      <c r="K766" s="258"/>
      <c r="L766" s="258"/>
      <c r="M766" s="258"/>
      <c r="N766" s="258"/>
      <c r="O766" s="258"/>
      <c r="P766" s="258"/>
      <c r="Q766" s="258"/>
      <c r="R766" s="259"/>
      <c r="S766" s="112"/>
      <c r="T766" s="228"/>
      <c r="U766" s="209"/>
      <c r="V766" s="104"/>
      <c r="W766" s="104"/>
      <c r="X766" s="209"/>
      <c r="Y766" s="209"/>
      <c r="Z766" s="209"/>
      <c r="AA766" s="209"/>
      <c r="AB766" s="209"/>
      <c r="AC766" s="209"/>
      <c r="AD766" s="209"/>
      <c r="AE766" s="209"/>
      <c r="AF766" s="209"/>
      <c r="AG766" s="209"/>
      <c r="AH766" s="209"/>
      <c r="AI766" s="209"/>
      <c r="AJ766" s="209"/>
      <c r="AK766" s="209"/>
      <c r="AL766" s="209"/>
      <c r="AM766" s="209"/>
    </row>
    <row r="767" ht="15.75" customHeight="1">
      <c r="A767" s="252"/>
      <c r="B767" s="252"/>
      <c r="C767" s="252"/>
      <c r="D767" s="252"/>
      <c r="E767" s="252"/>
      <c r="F767" s="252"/>
      <c r="G767" s="252"/>
      <c r="H767" s="252"/>
      <c r="I767" s="257"/>
      <c r="J767" s="258"/>
      <c r="K767" s="258"/>
      <c r="L767" s="258"/>
      <c r="M767" s="258"/>
      <c r="N767" s="258"/>
      <c r="O767" s="258"/>
      <c r="P767" s="258"/>
      <c r="Q767" s="258"/>
      <c r="R767" s="259"/>
      <c r="S767" s="119"/>
      <c r="T767" s="165"/>
      <c r="U767" s="209"/>
      <c r="V767" s="104"/>
      <c r="W767" s="104"/>
      <c r="X767" s="209"/>
      <c r="Y767" s="209"/>
      <c r="Z767" s="209"/>
      <c r="AA767" s="209"/>
      <c r="AB767" s="209"/>
      <c r="AC767" s="209"/>
      <c r="AD767" s="209"/>
      <c r="AE767" s="209"/>
      <c r="AF767" s="209"/>
      <c r="AG767" s="209"/>
      <c r="AH767" s="209"/>
      <c r="AI767" s="209"/>
      <c r="AJ767" s="209"/>
      <c r="AK767" s="209"/>
      <c r="AL767" s="209"/>
      <c r="AM767" s="209"/>
    </row>
    <row r="768" ht="15.75" customHeight="1">
      <c r="A768" s="103"/>
      <c r="B768" s="103"/>
      <c r="C768" s="103"/>
      <c r="D768" s="103"/>
      <c r="E768" s="252"/>
      <c r="F768" s="252"/>
      <c r="G768" s="252"/>
      <c r="H768" s="103"/>
      <c r="I768" s="257"/>
      <c r="J768" s="258"/>
      <c r="K768" s="258"/>
      <c r="L768" s="258"/>
      <c r="M768" s="258"/>
      <c r="N768" s="258"/>
      <c r="O768" s="258"/>
      <c r="P768" s="258"/>
      <c r="Q768" s="258"/>
      <c r="R768" s="259"/>
      <c r="S768" s="112"/>
      <c r="T768" s="228"/>
      <c r="U768" s="209"/>
      <c r="V768" s="104"/>
      <c r="W768" s="104"/>
      <c r="X768" s="209"/>
      <c r="Y768" s="209"/>
      <c r="Z768" s="209"/>
      <c r="AA768" s="209"/>
      <c r="AB768" s="209"/>
      <c r="AC768" s="209"/>
      <c r="AD768" s="209"/>
      <c r="AE768" s="209"/>
      <c r="AF768" s="209"/>
      <c r="AG768" s="209"/>
      <c r="AH768" s="209"/>
      <c r="AI768" s="209"/>
      <c r="AJ768" s="209"/>
      <c r="AK768" s="209"/>
      <c r="AL768" s="209"/>
      <c r="AM768" s="209"/>
    </row>
    <row r="769" ht="15.75" customHeight="1">
      <c r="A769" s="252"/>
      <c r="B769" s="252"/>
      <c r="C769" s="252"/>
      <c r="D769" s="252"/>
      <c r="E769" s="252"/>
      <c r="F769" s="252"/>
      <c r="G769" s="252"/>
      <c r="H769" s="252"/>
      <c r="I769" s="257"/>
      <c r="J769" s="258"/>
      <c r="K769" s="258"/>
      <c r="L769" s="258"/>
      <c r="M769" s="258"/>
      <c r="N769" s="258"/>
      <c r="O769" s="258"/>
      <c r="P769" s="258"/>
      <c r="Q769" s="258"/>
      <c r="R769" s="259"/>
      <c r="S769" s="119"/>
      <c r="T769" s="165"/>
      <c r="U769" s="209"/>
      <c r="V769" s="104"/>
      <c r="W769" s="104"/>
      <c r="X769" s="209"/>
      <c r="Y769" s="209"/>
      <c r="Z769" s="209"/>
      <c r="AA769" s="209"/>
      <c r="AB769" s="209"/>
      <c r="AC769" s="209"/>
      <c r="AD769" s="209"/>
      <c r="AE769" s="209"/>
      <c r="AF769" s="209"/>
      <c r="AG769" s="209"/>
      <c r="AH769" s="209"/>
      <c r="AI769" s="209"/>
      <c r="AJ769" s="209"/>
      <c r="AK769" s="209"/>
      <c r="AL769" s="209"/>
      <c r="AM769" s="209"/>
    </row>
    <row r="770" ht="15.75" customHeight="1">
      <c r="A770" s="103"/>
      <c r="B770" s="103"/>
      <c r="C770" s="103"/>
      <c r="D770" s="103"/>
      <c r="E770" s="252"/>
      <c r="F770" s="252"/>
      <c r="G770" s="252"/>
      <c r="H770" s="103"/>
      <c r="I770" s="257"/>
      <c r="J770" s="258"/>
      <c r="K770" s="258"/>
      <c r="L770" s="258"/>
      <c r="M770" s="258"/>
      <c r="N770" s="258"/>
      <c r="O770" s="258"/>
      <c r="P770" s="258"/>
      <c r="Q770" s="258"/>
      <c r="R770" s="259"/>
      <c r="S770" s="112"/>
      <c r="T770" s="228"/>
      <c r="U770" s="209"/>
      <c r="V770" s="104"/>
      <c r="W770" s="104"/>
      <c r="X770" s="209"/>
      <c r="Y770" s="209"/>
      <c r="Z770" s="209"/>
      <c r="AA770" s="209"/>
      <c r="AB770" s="209"/>
      <c r="AC770" s="209"/>
      <c r="AD770" s="209"/>
      <c r="AE770" s="209"/>
      <c r="AF770" s="209"/>
      <c r="AG770" s="209"/>
      <c r="AH770" s="209"/>
      <c r="AI770" s="209"/>
      <c r="AJ770" s="209"/>
      <c r="AK770" s="209"/>
      <c r="AL770" s="209"/>
      <c r="AM770" s="209"/>
    </row>
    <row r="771" ht="15.75" customHeight="1">
      <c r="A771" s="272"/>
      <c r="B771" s="272"/>
      <c r="C771" s="272"/>
      <c r="D771" s="272"/>
      <c r="E771" s="272"/>
      <c r="F771" s="272"/>
      <c r="G771" s="272"/>
      <c r="H771" s="272"/>
      <c r="I771" s="261"/>
      <c r="J771" s="262"/>
      <c r="K771" s="262"/>
      <c r="L771" s="262"/>
      <c r="M771" s="262"/>
      <c r="N771" s="262"/>
      <c r="O771" s="262"/>
      <c r="P771" s="262"/>
      <c r="Q771" s="262"/>
      <c r="R771" s="263"/>
      <c r="S771" s="119"/>
      <c r="T771" s="165"/>
      <c r="U771" s="209"/>
      <c r="V771" s="104"/>
      <c r="W771" s="104"/>
      <c r="X771" s="209"/>
      <c r="Y771" s="209"/>
      <c r="Z771" s="209"/>
      <c r="AA771" s="209"/>
      <c r="AB771" s="209"/>
      <c r="AC771" s="209"/>
      <c r="AD771" s="209"/>
      <c r="AE771" s="209"/>
      <c r="AF771" s="209"/>
      <c r="AG771" s="209"/>
      <c r="AH771" s="209"/>
      <c r="AI771" s="209"/>
      <c r="AJ771" s="209"/>
      <c r="AK771" s="209"/>
      <c r="AL771" s="209"/>
      <c r="AM771" s="209"/>
    </row>
    <row r="772" ht="37.5" customHeight="1">
      <c r="A772" s="244"/>
      <c r="B772" s="96"/>
      <c r="C772" s="97"/>
      <c r="D772" s="245"/>
      <c r="E772" s="96"/>
      <c r="F772" s="96"/>
      <c r="G772" s="96"/>
      <c r="H772" s="96"/>
      <c r="I772" s="95"/>
      <c r="J772" s="96"/>
      <c r="K772" s="96"/>
      <c r="L772" s="97"/>
      <c r="M772" s="98" t="s">
        <v>306</v>
      </c>
      <c r="N772" s="96"/>
      <c r="O772" s="97"/>
      <c r="P772" s="98" t="s">
        <v>307</v>
      </c>
      <c r="Q772" s="96"/>
      <c r="R772" s="207"/>
      <c r="S772" s="246"/>
      <c r="T772" s="247"/>
      <c r="U772" s="248"/>
      <c r="V772" s="96"/>
      <c r="W772" s="96"/>
      <c r="X772" s="249"/>
      <c r="Y772" s="250"/>
      <c r="Z772" s="96"/>
      <c r="AA772" s="96"/>
      <c r="AB772" s="96"/>
      <c r="AC772" s="249"/>
      <c r="AD772" s="250"/>
      <c r="AE772" s="96"/>
      <c r="AF772" s="96"/>
      <c r="AG772" s="96"/>
      <c r="AH772" s="249"/>
      <c r="AI772" s="250"/>
      <c r="AJ772" s="96"/>
      <c r="AK772" s="97"/>
      <c r="AL772" s="250"/>
      <c r="AM772" s="97"/>
    </row>
    <row r="773" ht="15.75" customHeight="1">
      <c r="A773" s="213" t="s">
        <v>284</v>
      </c>
      <c r="B773" s="214" t="s">
        <v>29</v>
      </c>
      <c r="C773" s="214" t="s">
        <v>30</v>
      </c>
      <c r="D773" s="215" t="s">
        <v>32</v>
      </c>
      <c r="E773" s="5"/>
      <c r="F773" s="5"/>
      <c r="G773" s="6"/>
      <c r="H773" s="215" t="s">
        <v>33</v>
      </c>
      <c r="I773" s="216"/>
      <c r="J773" s="216"/>
      <c r="K773" s="216"/>
      <c r="L773" s="216"/>
      <c r="M773" s="216"/>
      <c r="N773" s="216"/>
      <c r="O773" s="216"/>
      <c r="P773" s="216"/>
      <c r="Q773" s="216"/>
      <c r="R773" s="216"/>
      <c r="S773" s="112"/>
      <c r="T773" s="228"/>
      <c r="U773" s="209"/>
      <c r="V773" s="104"/>
      <c r="W773" s="104"/>
      <c r="X773" s="209"/>
      <c r="Y773" s="209"/>
      <c r="Z773" s="209"/>
      <c r="AA773" s="209"/>
      <c r="AB773" s="209"/>
      <c r="AC773" s="209"/>
      <c r="AD773" s="209"/>
      <c r="AE773" s="209"/>
      <c r="AF773" s="209"/>
      <c r="AG773" s="209"/>
      <c r="AH773" s="209"/>
      <c r="AI773" s="209"/>
      <c r="AJ773" s="209"/>
      <c r="AK773" s="209"/>
      <c r="AL773" s="209"/>
      <c r="AM773" s="209"/>
    </row>
    <row r="774" ht="15.75" customHeight="1">
      <c r="A774" s="163"/>
      <c r="B774" s="105"/>
      <c r="C774" s="105"/>
      <c r="D774" s="164"/>
      <c r="E774" s="127"/>
      <c r="F774" s="127"/>
      <c r="G774" s="119"/>
      <c r="H774" s="164"/>
      <c r="I774" s="221"/>
      <c r="J774" s="221"/>
      <c r="K774" s="221"/>
      <c r="L774" s="221"/>
      <c r="M774" s="221"/>
      <c r="N774" s="221"/>
      <c r="O774" s="221"/>
      <c r="P774" s="221"/>
      <c r="Q774" s="221"/>
      <c r="R774" s="221"/>
      <c r="S774" s="119"/>
      <c r="T774" s="165"/>
      <c r="U774" s="209"/>
      <c r="V774" s="104"/>
      <c r="W774" s="104"/>
      <c r="X774" s="209"/>
      <c r="Y774" s="209"/>
      <c r="Z774" s="209"/>
      <c r="AA774" s="209"/>
      <c r="AB774" s="209"/>
      <c r="AC774" s="209"/>
      <c r="AD774" s="209"/>
      <c r="AE774" s="209"/>
      <c r="AF774" s="209"/>
      <c r="AG774" s="209"/>
      <c r="AH774" s="209"/>
      <c r="AI774" s="209"/>
      <c r="AJ774" s="209"/>
      <c r="AK774" s="209"/>
      <c r="AL774" s="209"/>
      <c r="AM774" s="209"/>
    </row>
    <row r="775" ht="15.75" customHeight="1">
      <c r="A775" s="103"/>
      <c r="B775" s="103"/>
      <c r="C775" s="103"/>
      <c r="D775" s="103"/>
      <c r="E775" s="252"/>
      <c r="F775" s="252"/>
      <c r="G775" s="252"/>
      <c r="H775" s="232"/>
      <c r="I775" s="253"/>
      <c r="J775" s="254"/>
      <c r="K775" s="254"/>
      <c r="L775" s="254"/>
      <c r="M775" s="254"/>
      <c r="N775" s="254"/>
      <c r="O775" s="254"/>
      <c r="P775" s="254"/>
      <c r="Q775" s="254"/>
      <c r="R775" s="255"/>
      <c r="S775" s="112"/>
      <c r="T775" s="228"/>
      <c r="U775" s="209"/>
      <c r="V775" s="104"/>
      <c r="W775" s="104"/>
      <c r="X775" s="209"/>
      <c r="Y775" s="209"/>
      <c r="Z775" s="209"/>
      <c r="AA775" s="209"/>
      <c r="AB775" s="209"/>
      <c r="AC775" s="209"/>
      <c r="AD775" s="209"/>
      <c r="AE775" s="209"/>
      <c r="AF775" s="209"/>
      <c r="AG775" s="209"/>
      <c r="AH775" s="209"/>
      <c r="AI775" s="209"/>
      <c r="AJ775" s="209"/>
      <c r="AK775" s="209"/>
      <c r="AL775" s="209"/>
      <c r="AM775" s="209"/>
    </row>
    <row r="776" ht="15.75" customHeight="1">
      <c r="A776" s="252"/>
      <c r="B776" s="252"/>
      <c r="C776" s="252"/>
      <c r="D776" s="252"/>
      <c r="E776" s="252"/>
      <c r="F776" s="252"/>
      <c r="G776" s="252"/>
      <c r="H776" s="256"/>
      <c r="I776" s="257"/>
      <c r="J776" s="258"/>
      <c r="K776" s="258"/>
      <c r="L776" s="258"/>
      <c r="M776" s="258"/>
      <c r="N776" s="258"/>
      <c r="O776" s="258"/>
      <c r="P776" s="258"/>
      <c r="Q776" s="258"/>
      <c r="R776" s="259"/>
      <c r="S776" s="119"/>
      <c r="T776" s="165"/>
      <c r="U776" s="209"/>
      <c r="V776" s="104"/>
      <c r="W776" s="104"/>
      <c r="X776" s="209"/>
      <c r="Y776" s="209"/>
      <c r="Z776" s="209"/>
      <c r="AA776" s="209"/>
      <c r="AB776" s="209"/>
      <c r="AC776" s="209"/>
      <c r="AD776" s="209"/>
      <c r="AE776" s="209"/>
      <c r="AF776" s="209"/>
      <c r="AG776" s="209"/>
      <c r="AH776" s="209"/>
      <c r="AI776" s="209"/>
      <c r="AJ776" s="209"/>
      <c r="AK776" s="209"/>
      <c r="AL776" s="209"/>
      <c r="AM776" s="209"/>
    </row>
    <row r="777" ht="15.75" customHeight="1">
      <c r="A777" s="103"/>
      <c r="B777" s="103"/>
      <c r="C777" s="103"/>
      <c r="D777" s="103"/>
      <c r="E777" s="252"/>
      <c r="F777" s="252"/>
      <c r="G777" s="252"/>
      <c r="H777" s="232"/>
      <c r="I777" s="257"/>
      <c r="J777" s="258"/>
      <c r="K777" s="258"/>
      <c r="L777" s="258"/>
      <c r="M777" s="258"/>
      <c r="N777" s="258"/>
      <c r="O777" s="258"/>
      <c r="P777" s="258"/>
      <c r="Q777" s="258"/>
      <c r="R777" s="259"/>
      <c r="S777" s="112"/>
      <c r="T777" s="228"/>
      <c r="U777" s="209"/>
      <c r="V777" s="104"/>
      <c r="W777" s="104"/>
      <c r="X777" s="209"/>
      <c r="Y777" s="209"/>
      <c r="Z777" s="209"/>
      <c r="AA777" s="209"/>
      <c r="AB777" s="209"/>
      <c r="AC777" s="209"/>
      <c r="AD777" s="209"/>
      <c r="AE777" s="209"/>
      <c r="AF777" s="209"/>
      <c r="AG777" s="209"/>
      <c r="AH777" s="209"/>
      <c r="AI777" s="209"/>
      <c r="AJ777" s="209"/>
      <c r="AK777" s="209"/>
      <c r="AL777" s="209"/>
      <c r="AM777" s="209"/>
    </row>
    <row r="778" ht="15.75" customHeight="1">
      <c r="A778" s="252"/>
      <c r="B778" s="252"/>
      <c r="C778" s="252"/>
      <c r="D778" s="252"/>
      <c r="E778" s="252"/>
      <c r="F778" s="252"/>
      <c r="G778" s="252"/>
      <c r="H778" s="256"/>
      <c r="I778" s="257"/>
      <c r="J778" s="258"/>
      <c r="K778" s="258"/>
      <c r="L778" s="258"/>
      <c r="M778" s="258"/>
      <c r="N778" s="258"/>
      <c r="O778" s="258"/>
      <c r="P778" s="258"/>
      <c r="Q778" s="258"/>
      <c r="R778" s="259"/>
      <c r="S778" s="119"/>
      <c r="T778" s="165"/>
      <c r="U778" s="209"/>
      <c r="V778" s="104"/>
      <c r="W778" s="104"/>
      <c r="X778" s="209"/>
      <c r="Y778" s="209"/>
      <c r="Z778" s="209"/>
      <c r="AA778" s="209"/>
      <c r="AB778" s="209"/>
      <c r="AC778" s="209"/>
      <c r="AD778" s="209"/>
      <c r="AE778" s="209"/>
      <c r="AF778" s="209"/>
      <c r="AG778" s="209"/>
      <c r="AH778" s="209"/>
      <c r="AI778" s="209"/>
      <c r="AJ778" s="209"/>
      <c r="AK778" s="209"/>
      <c r="AL778" s="209"/>
      <c r="AM778" s="209"/>
    </row>
    <row r="779" ht="15.75" customHeight="1">
      <c r="A779" s="103"/>
      <c r="B779" s="103"/>
      <c r="C779" s="103"/>
      <c r="D779" s="103"/>
      <c r="E779" s="252"/>
      <c r="F779" s="252"/>
      <c r="G779" s="252"/>
      <c r="H779" s="232"/>
      <c r="I779" s="257"/>
      <c r="J779" s="258"/>
      <c r="K779" s="258"/>
      <c r="L779" s="258"/>
      <c r="M779" s="258"/>
      <c r="N779" s="258"/>
      <c r="O779" s="258"/>
      <c r="P779" s="258"/>
      <c r="Q779" s="258"/>
      <c r="R779" s="259"/>
      <c r="S779" s="112"/>
      <c r="T779" s="228"/>
      <c r="U779" s="209"/>
      <c r="V779" s="104"/>
      <c r="W779" s="104"/>
      <c r="X779" s="209"/>
      <c r="Y779" s="209"/>
      <c r="Z779" s="209"/>
      <c r="AA779" s="209"/>
      <c r="AB779" s="209"/>
      <c r="AC779" s="209"/>
      <c r="AD779" s="209"/>
      <c r="AE779" s="209"/>
      <c r="AF779" s="209"/>
      <c r="AG779" s="209"/>
      <c r="AH779" s="209"/>
      <c r="AI779" s="209"/>
      <c r="AJ779" s="209"/>
      <c r="AK779" s="209"/>
      <c r="AL779" s="209"/>
      <c r="AM779" s="209"/>
    </row>
    <row r="780" ht="15.75" customHeight="1">
      <c r="A780" s="252"/>
      <c r="B780" s="252"/>
      <c r="C780" s="252"/>
      <c r="D780" s="252"/>
      <c r="E780" s="252"/>
      <c r="F780" s="252"/>
      <c r="G780" s="252"/>
      <c r="H780" s="256"/>
      <c r="I780" s="257"/>
      <c r="J780" s="258"/>
      <c r="K780" s="258"/>
      <c r="L780" s="258"/>
      <c r="M780" s="258"/>
      <c r="N780" s="258"/>
      <c r="O780" s="258"/>
      <c r="P780" s="258"/>
      <c r="Q780" s="258"/>
      <c r="R780" s="259"/>
      <c r="S780" s="119"/>
      <c r="T780" s="165"/>
      <c r="U780" s="209"/>
      <c r="V780" s="104"/>
      <c r="W780" s="104"/>
      <c r="X780" s="209"/>
      <c r="Y780" s="209"/>
      <c r="Z780" s="209"/>
      <c r="AA780" s="209"/>
      <c r="AB780" s="209"/>
      <c r="AC780" s="209"/>
      <c r="AD780" s="209"/>
      <c r="AE780" s="209"/>
      <c r="AF780" s="209"/>
      <c r="AG780" s="209"/>
      <c r="AH780" s="209"/>
      <c r="AI780" s="209"/>
      <c r="AJ780" s="209"/>
      <c r="AK780" s="209"/>
      <c r="AL780" s="209"/>
      <c r="AM780" s="209"/>
    </row>
    <row r="781" ht="15.75" customHeight="1">
      <c r="A781" s="103"/>
      <c r="B781" s="103"/>
      <c r="C781" s="103"/>
      <c r="D781" s="103"/>
      <c r="E781" s="252"/>
      <c r="F781" s="252"/>
      <c r="G781" s="252"/>
      <c r="H781" s="232"/>
      <c r="I781" s="257"/>
      <c r="J781" s="258"/>
      <c r="K781" s="258"/>
      <c r="L781" s="258"/>
      <c r="M781" s="258"/>
      <c r="N781" s="258"/>
      <c r="O781" s="258"/>
      <c r="P781" s="258"/>
      <c r="Q781" s="258"/>
      <c r="R781" s="259"/>
      <c r="S781" s="112"/>
      <c r="T781" s="228"/>
      <c r="U781" s="209"/>
      <c r="V781" s="104"/>
      <c r="W781" s="104"/>
      <c r="X781" s="209"/>
      <c r="Y781" s="209"/>
      <c r="Z781" s="209"/>
      <c r="AA781" s="209"/>
      <c r="AB781" s="209"/>
      <c r="AC781" s="209"/>
      <c r="AD781" s="209"/>
      <c r="AE781" s="209"/>
      <c r="AF781" s="209"/>
      <c r="AG781" s="209"/>
      <c r="AH781" s="209"/>
      <c r="AI781" s="209"/>
      <c r="AJ781" s="209"/>
      <c r="AK781" s="209"/>
      <c r="AL781" s="209"/>
      <c r="AM781" s="209"/>
    </row>
    <row r="782" ht="15.75" customHeight="1">
      <c r="A782" s="252"/>
      <c r="B782" s="252"/>
      <c r="C782" s="252"/>
      <c r="D782" s="252"/>
      <c r="E782" s="252"/>
      <c r="F782" s="252"/>
      <c r="G782" s="252"/>
      <c r="H782" s="256"/>
      <c r="I782" s="257"/>
      <c r="J782" s="258"/>
      <c r="K782" s="258"/>
      <c r="L782" s="258"/>
      <c r="M782" s="258"/>
      <c r="N782" s="258"/>
      <c r="O782" s="258"/>
      <c r="P782" s="258"/>
      <c r="Q782" s="258"/>
      <c r="R782" s="259"/>
      <c r="S782" s="119"/>
      <c r="T782" s="165"/>
      <c r="U782" s="209"/>
      <c r="V782" s="104"/>
      <c r="W782" s="104"/>
      <c r="X782" s="209"/>
      <c r="Y782" s="209"/>
      <c r="Z782" s="209"/>
      <c r="AA782" s="209"/>
      <c r="AB782" s="209"/>
      <c r="AC782" s="209"/>
      <c r="AD782" s="209"/>
      <c r="AE782" s="209"/>
      <c r="AF782" s="209"/>
      <c r="AG782" s="209"/>
      <c r="AH782" s="209"/>
      <c r="AI782" s="209"/>
      <c r="AJ782" s="209"/>
      <c r="AK782" s="209"/>
      <c r="AL782" s="209"/>
      <c r="AM782" s="209"/>
    </row>
    <row r="783" ht="15.75" customHeight="1">
      <c r="A783" s="103"/>
      <c r="B783" s="103"/>
      <c r="C783" s="103"/>
      <c r="D783" s="103"/>
      <c r="E783" s="252"/>
      <c r="F783" s="252"/>
      <c r="G783" s="252"/>
      <c r="H783" s="232"/>
      <c r="I783" s="257"/>
      <c r="J783" s="258"/>
      <c r="K783" s="258"/>
      <c r="L783" s="258"/>
      <c r="M783" s="258"/>
      <c r="N783" s="258"/>
      <c r="O783" s="258"/>
      <c r="P783" s="258"/>
      <c r="Q783" s="258"/>
      <c r="R783" s="259"/>
      <c r="S783" s="112"/>
      <c r="T783" s="228"/>
      <c r="U783" s="209"/>
      <c r="V783" s="104"/>
      <c r="W783" s="104"/>
      <c r="X783" s="209"/>
      <c r="Y783" s="209"/>
      <c r="Z783" s="209"/>
      <c r="AA783" s="209"/>
      <c r="AB783" s="209"/>
      <c r="AC783" s="209"/>
      <c r="AD783" s="209"/>
      <c r="AE783" s="209"/>
      <c r="AF783" s="209"/>
      <c r="AG783" s="209"/>
      <c r="AH783" s="209"/>
      <c r="AI783" s="209"/>
      <c r="AJ783" s="209"/>
      <c r="AK783" s="209"/>
      <c r="AL783" s="209"/>
      <c r="AM783" s="209"/>
    </row>
    <row r="784" ht="15.75" customHeight="1">
      <c r="A784" s="252"/>
      <c r="B784" s="252"/>
      <c r="C784" s="252"/>
      <c r="D784" s="252"/>
      <c r="E784" s="252"/>
      <c r="F784" s="252"/>
      <c r="G784" s="252"/>
      <c r="H784" s="256"/>
      <c r="I784" s="257"/>
      <c r="J784" s="258"/>
      <c r="K784" s="258"/>
      <c r="L784" s="258"/>
      <c r="M784" s="258"/>
      <c r="N784" s="258"/>
      <c r="O784" s="258"/>
      <c r="P784" s="258"/>
      <c r="Q784" s="258"/>
      <c r="R784" s="259"/>
      <c r="S784" s="119"/>
      <c r="T784" s="165"/>
      <c r="U784" s="209"/>
      <c r="V784" s="104"/>
      <c r="W784" s="104"/>
      <c r="X784" s="209"/>
      <c r="Y784" s="209"/>
      <c r="Z784" s="209"/>
      <c r="AA784" s="209"/>
      <c r="AB784" s="209"/>
      <c r="AC784" s="209"/>
      <c r="AD784" s="209"/>
      <c r="AE784" s="209"/>
      <c r="AF784" s="209"/>
      <c r="AG784" s="209"/>
      <c r="AH784" s="209"/>
      <c r="AI784" s="209"/>
      <c r="AJ784" s="209"/>
      <c r="AK784" s="209"/>
      <c r="AL784" s="209"/>
      <c r="AM784" s="209"/>
    </row>
    <row r="785" ht="15.75" customHeight="1">
      <c r="A785" s="103"/>
      <c r="B785" s="103"/>
      <c r="C785" s="103"/>
      <c r="D785" s="103"/>
      <c r="E785" s="252"/>
      <c r="F785" s="252"/>
      <c r="G785" s="252"/>
      <c r="H785" s="232"/>
      <c r="I785" s="257"/>
      <c r="J785" s="258"/>
      <c r="K785" s="258"/>
      <c r="L785" s="258"/>
      <c r="M785" s="258"/>
      <c r="N785" s="258"/>
      <c r="O785" s="258"/>
      <c r="P785" s="258"/>
      <c r="Q785" s="258"/>
      <c r="R785" s="259"/>
      <c r="S785" s="112"/>
      <c r="T785" s="228"/>
      <c r="U785" s="209"/>
      <c r="V785" s="104"/>
      <c r="W785" s="104"/>
      <c r="X785" s="209"/>
      <c r="Y785" s="209"/>
      <c r="Z785" s="209"/>
      <c r="AA785" s="209"/>
      <c r="AB785" s="209"/>
      <c r="AC785" s="209"/>
      <c r="AD785" s="209"/>
      <c r="AE785" s="209"/>
      <c r="AF785" s="209"/>
      <c r="AG785" s="209"/>
      <c r="AH785" s="209"/>
      <c r="AI785" s="209"/>
      <c r="AJ785" s="209"/>
      <c r="AK785" s="209"/>
      <c r="AL785" s="209"/>
      <c r="AM785" s="209"/>
    </row>
    <row r="786" ht="15.75" customHeight="1">
      <c r="A786" s="252"/>
      <c r="B786" s="252"/>
      <c r="C786" s="252"/>
      <c r="D786" s="252"/>
      <c r="E786" s="252"/>
      <c r="F786" s="252"/>
      <c r="G786" s="252"/>
      <c r="H786" s="256"/>
      <c r="I786" s="257"/>
      <c r="J786" s="258"/>
      <c r="K786" s="258"/>
      <c r="L786" s="258"/>
      <c r="M786" s="258"/>
      <c r="N786" s="258"/>
      <c r="O786" s="258"/>
      <c r="P786" s="258"/>
      <c r="Q786" s="258"/>
      <c r="R786" s="259"/>
      <c r="S786" s="119"/>
      <c r="T786" s="165"/>
      <c r="U786" s="209"/>
      <c r="V786" s="104"/>
      <c r="W786" s="104"/>
      <c r="X786" s="209"/>
      <c r="Y786" s="209"/>
      <c r="Z786" s="209"/>
      <c r="AA786" s="209"/>
      <c r="AB786" s="209"/>
      <c r="AC786" s="209"/>
      <c r="AD786" s="209"/>
      <c r="AE786" s="209"/>
      <c r="AF786" s="209"/>
      <c r="AG786" s="209"/>
      <c r="AH786" s="209"/>
      <c r="AI786" s="209"/>
      <c r="AJ786" s="209"/>
      <c r="AK786" s="209"/>
      <c r="AL786" s="209"/>
      <c r="AM786" s="209"/>
    </row>
    <row r="787" ht="15.75" customHeight="1">
      <c r="A787" s="103"/>
      <c r="B787" s="103"/>
      <c r="C787" s="103"/>
      <c r="D787" s="103"/>
      <c r="E787" s="252"/>
      <c r="F787" s="252"/>
      <c r="G787" s="252"/>
      <c r="H787" s="232"/>
      <c r="I787" s="257"/>
      <c r="J787" s="258"/>
      <c r="K787" s="258"/>
      <c r="L787" s="258"/>
      <c r="M787" s="258"/>
      <c r="N787" s="258"/>
      <c r="O787" s="258"/>
      <c r="P787" s="258"/>
      <c r="Q787" s="258"/>
      <c r="R787" s="259"/>
      <c r="S787" s="112"/>
      <c r="T787" s="228"/>
      <c r="U787" s="209"/>
      <c r="V787" s="104"/>
      <c r="W787" s="104"/>
      <c r="X787" s="209"/>
      <c r="Y787" s="209"/>
      <c r="Z787" s="209"/>
      <c r="AA787" s="209"/>
      <c r="AB787" s="209"/>
      <c r="AC787" s="209"/>
      <c r="AD787" s="209"/>
      <c r="AE787" s="209"/>
      <c r="AF787" s="209"/>
      <c r="AG787" s="209"/>
      <c r="AH787" s="209"/>
      <c r="AI787" s="209"/>
      <c r="AJ787" s="209"/>
      <c r="AK787" s="209"/>
      <c r="AL787" s="209"/>
      <c r="AM787" s="209"/>
    </row>
    <row r="788" ht="15.75" customHeight="1">
      <c r="A788" s="252"/>
      <c r="B788" s="252"/>
      <c r="C788" s="252"/>
      <c r="D788" s="252"/>
      <c r="E788" s="252"/>
      <c r="F788" s="252"/>
      <c r="G788" s="252"/>
      <c r="H788" s="256"/>
      <c r="I788" s="257"/>
      <c r="J788" s="258"/>
      <c r="K788" s="258"/>
      <c r="L788" s="258"/>
      <c r="M788" s="258"/>
      <c r="N788" s="258"/>
      <c r="O788" s="258"/>
      <c r="P788" s="258"/>
      <c r="Q788" s="258"/>
      <c r="R788" s="259"/>
      <c r="S788" s="119"/>
      <c r="T788" s="165"/>
      <c r="U788" s="209"/>
      <c r="V788" s="104"/>
      <c r="W788" s="104"/>
      <c r="X788" s="209"/>
      <c r="Y788" s="209"/>
      <c r="Z788" s="209"/>
      <c r="AA788" s="209"/>
      <c r="AB788" s="209"/>
      <c r="AC788" s="209"/>
      <c r="AD788" s="209"/>
      <c r="AE788" s="209"/>
      <c r="AF788" s="209"/>
      <c r="AG788" s="209"/>
      <c r="AH788" s="209"/>
      <c r="AI788" s="209"/>
      <c r="AJ788" s="209"/>
      <c r="AK788" s="209"/>
      <c r="AL788" s="209"/>
      <c r="AM788" s="209"/>
    </row>
    <row r="789" ht="15.75" customHeight="1">
      <c r="A789" s="103"/>
      <c r="B789" s="103"/>
      <c r="C789" s="103"/>
      <c r="D789" s="103"/>
      <c r="E789" s="252"/>
      <c r="F789" s="252"/>
      <c r="G789" s="252"/>
      <c r="H789" s="232"/>
      <c r="I789" s="257"/>
      <c r="J789" s="258"/>
      <c r="K789" s="258"/>
      <c r="L789" s="258"/>
      <c r="M789" s="258"/>
      <c r="N789" s="258"/>
      <c r="O789" s="258"/>
      <c r="P789" s="258"/>
      <c r="Q789" s="258"/>
      <c r="R789" s="259"/>
      <c r="S789" s="112"/>
      <c r="T789" s="228"/>
      <c r="U789" s="209"/>
      <c r="V789" s="104"/>
      <c r="W789" s="104"/>
      <c r="X789" s="209"/>
      <c r="Y789" s="209"/>
      <c r="Z789" s="209"/>
      <c r="AA789" s="209"/>
      <c r="AB789" s="209"/>
      <c r="AC789" s="209"/>
      <c r="AD789" s="209"/>
      <c r="AE789" s="209"/>
      <c r="AF789" s="209"/>
      <c r="AG789" s="209"/>
      <c r="AH789" s="209"/>
      <c r="AI789" s="209"/>
      <c r="AJ789" s="209"/>
      <c r="AK789" s="209"/>
      <c r="AL789" s="209"/>
      <c r="AM789" s="209"/>
    </row>
    <row r="790" ht="15.75" customHeight="1">
      <c r="A790" s="252"/>
      <c r="B790" s="252"/>
      <c r="C790" s="252"/>
      <c r="D790" s="252"/>
      <c r="E790" s="252"/>
      <c r="F790" s="252"/>
      <c r="G790" s="252"/>
      <c r="H790" s="256"/>
      <c r="I790" s="257"/>
      <c r="J790" s="258"/>
      <c r="K790" s="258"/>
      <c r="L790" s="258"/>
      <c r="M790" s="258"/>
      <c r="N790" s="258"/>
      <c r="O790" s="258"/>
      <c r="P790" s="258"/>
      <c r="Q790" s="258"/>
      <c r="R790" s="259"/>
      <c r="S790" s="119"/>
      <c r="T790" s="165"/>
      <c r="U790" s="209"/>
      <c r="V790" s="104"/>
      <c r="W790" s="104"/>
      <c r="X790" s="209"/>
      <c r="Y790" s="209"/>
      <c r="Z790" s="209"/>
      <c r="AA790" s="209"/>
      <c r="AB790" s="209"/>
      <c r="AC790" s="209"/>
      <c r="AD790" s="209"/>
      <c r="AE790" s="209"/>
      <c r="AF790" s="209"/>
      <c r="AG790" s="209"/>
      <c r="AH790" s="209"/>
      <c r="AI790" s="209"/>
      <c r="AJ790" s="209"/>
      <c r="AK790" s="209"/>
      <c r="AL790" s="209"/>
      <c r="AM790" s="209"/>
    </row>
    <row r="791" ht="15.75" customHeight="1">
      <c r="A791" s="103"/>
      <c r="B791" s="103"/>
      <c r="C791" s="103"/>
      <c r="D791" s="103"/>
      <c r="E791" s="252"/>
      <c r="F791" s="252"/>
      <c r="G791" s="252"/>
      <c r="H791" s="232"/>
      <c r="I791" s="257"/>
      <c r="J791" s="258"/>
      <c r="K791" s="258"/>
      <c r="L791" s="258"/>
      <c r="M791" s="258"/>
      <c r="N791" s="258"/>
      <c r="O791" s="258"/>
      <c r="P791" s="258"/>
      <c r="Q791" s="258"/>
      <c r="R791" s="259"/>
      <c r="S791" s="112"/>
      <c r="T791" s="228"/>
      <c r="U791" s="209"/>
      <c r="V791" s="104"/>
      <c r="W791" s="104"/>
      <c r="X791" s="209"/>
      <c r="Y791" s="209"/>
      <c r="Z791" s="209"/>
      <c r="AA791" s="209"/>
      <c r="AB791" s="209"/>
      <c r="AC791" s="209"/>
      <c r="AD791" s="209"/>
      <c r="AE791" s="209"/>
      <c r="AF791" s="209"/>
      <c r="AG791" s="209"/>
      <c r="AH791" s="209"/>
      <c r="AI791" s="209"/>
      <c r="AJ791" s="209"/>
      <c r="AK791" s="209"/>
      <c r="AL791" s="209"/>
      <c r="AM791" s="209"/>
    </row>
    <row r="792" ht="15.75" customHeight="1">
      <c r="A792" s="252"/>
      <c r="B792" s="252"/>
      <c r="C792" s="252"/>
      <c r="D792" s="252"/>
      <c r="E792" s="252"/>
      <c r="F792" s="252"/>
      <c r="G792" s="252"/>
      <c r="H792" s="256"/>
      <c r="I792" s="257"/>
      <c r="J792" s="258"/>
      <c r="K792" s="258"/>
      <c r="L792" s="258"/>
      <c r="M792" s="258"/>
      <c r="N792" s="258"/>
      <c r="O792" s="258"/>
      <c r="P792" s="258"/>
      <c r="Q792" s="258"/>
      <c r="R792" s="259"/>
      <c r="S792" s="119"/>
      <c r="T792" s="165"/>
      <c r="U792" s="209"/>
      <c r="V792" s="104"/>
      <c r="W792" s="104"/>
      <c r="X792" s="209"/>
      <c r="Y792" s="209"/>
      <c r="Z792" s="209"/>
      <c r="AA792" s="209"/>
      <c r="AB792" s="209"/>
      <c r="AC792" s="209"/>
      <c r="AD792" s="209"/>
      <c r="AE792" s="209"/>
      <c r="AF792" s="209"/>
      <c r="AG792" s="209"/>
      <c r="AH792" s="209"/>
      <c r="AI792" s="209"/>
      <c r="AJ792" s="209"/>
      <c r="AK792" s="209"/>
      <c r="AL792" s="209"/>
      <c r="AM792" s="209"/>
    </row>
    <row r="793" ht="15.75" customHeight="1">
      <c r="A793" s="103"/>
      <c r="B793" s="103"/>
      <c r="C793" s="103"/>
      <c r="D793" s="103"/>
      <c r="E793" s="252"/>
      <c r="F793" s="252"/>
      <c r="G793" s="252"/>
      <c r="H793" s="232"/>
      <c r="I793" s="257"/>
      <c r="J793" s="258"/>
      <c r="K793" s="258"/>
      <c r="L793" s="258"/>
      <c r="M793" s="258"/>
      <c r="N793" s="258"/>
      <c r="O793" s="258"/>
      <c r="P793" s="258"/>
      <c r="Q793" s="258"/>
      <c r="R793" s="259"/>
      <c r="S793" s="112"/>
      <c r="T793" s="228"/>
      <c r="U793" s="209"/>
      <c r="V793" s="104"/>
      <c r="W793" s="104"/>
      <c r="X793" s="209"/>
      <c r="Y793" s="209"/>
      <c r="Z793" s="209"/>
      <c r="AA793" s="209"/>
      <c r="AB793" s="209"/>
      <c r="AC793" s="209"/>
      <c r="AD793" s="209"/>
      <c r="AE793" s="209"/>
      <c r="AF793" s="209"/>
      <c r="AG793" s="209"/>
      <c r="AH793" s="209"/>
      <c r="AI793" s="209"/>
      <c r="AJ793" s="209"/>
      <c r="AK793" s="209"/>
      <c r="AL793" s="209"/>
      <c r="AM793" s="209"/>
    </row>
    <row r="794" ht="15.75" customHeight="1">
      <c r="A794" s="252"/>
      <c r="B794" s="252"/>
      <c r="C794" s="252"/>
      <c r="D794" s="252"/>
      <c r="E794" s="252"/>
      <c r="F794" s="252"/>
      <c r="G794" s="252"/>
      <c r="H794" s="256"/>
      <c r="I794" s="257"/>
      <c r="J794" s="258"/>
      <c r="K794" s="258"/>
      <c r="L794" s="258"/>
      <c r="M794" s="258"/>
      <c r="N794" s="258"/>
      <c r="O794" s="258"/>
      <c r="P794" s="258"/>
      <c r="Q794" s="258"/>
      <c r="R794" s="259"/>
      <c r="S794" s="119"/>
      <c r="T794" s="165"/>
      <c r="U794" s="209"/>
      <c r="V794" s="104"/>
      <c r="W794" s="104"/>
      <c r="X794" s="209"/>
      <c r="Y794" s="209"/>
      <c r="Z794" s="209"/>
      <c r="AA794" s="209"/>
      <c r="AB794" s="209"/>
      <c r="AC794" s="209"/>
      <c r="AD794" s="209"/>
      <c r="AE794" s="209"/>
      <c r="AF794" s="209"/>
      <c r="AG794" s="209"/>
      <c r="AH794" s="209"/>
      <c r="AI794" s="209"/>
      <c r="AJ794" s="209"/>
      <c r="AK794" s="209"/>
      <c r="AL794" s="209"/>
      <c r="AM794" s="209"/>
    </row>
    <row r="795" ht="15.75" customHeight="1">
      <c r="A795" s="103"/>
      <c r="B795" s="103"/>
      <c r="C795" s="103"/>
      <c r="D795" s="103"/>
      <c r="E795" s="252"/>
      <c r="F795" s="252"/>
      <c r="G795" s="252"/>
      <c r="H795" s="232"/>
      <c r="I795" s="257"/>
      <c r="J795" s="258"/>
      <c r="K795" s="258"/>
      <c r="L795" s="258"/>
      <c r="M795" s="258"/>
      <c r="N795" s="258"/>
      <c r="O795" s="258"/>
      <c r="P795" s="258"/>
      <c r="Q795" s="258"/>
      <c r="R795" s="259"/>
      <c r="S795" s="112"/>
      <c r="T795" s="228"/>
      <c r="U795" s="209"/>
      <c r="V795" s="104"/>
      <c r="W795" s="104"/>
      <c r="X795" s="209"/>
      <c r="Y795" s="209"/>
      <c r="Z795" s="209"/>
      <c r="AA795" s="209"/>
      <c r="AB795" s="209"/>
      <c r="AC795" s="209"/>
      <c r="AD795" s="209"/>
      <c r="AE795" s="209"/>
      <c r="AF795" s="209"/>
      <c r="AG795" s="209"/>
      <c r="AH795" s="209"/>
      <c r="AI795" s="209"/>
      <c r="AJ795" s="209"/>
      <c r="AK795" s="209"/>
      <c r="AL795" s="209"/>
      <c r="AM795" s="209"/>
    </row>
    <row r="796" ht="15.75" customHeight="1">
      <c r="A796" s="252"/>
      <c r="B796" s="252"/>
      <c r="C796" s="252"/>
      <c r="D796" s="252"/>
      <c r="E796" s="252"/>
      <c r="F796" s="252"/>
      <c r="G796" s="252"/>
      <c r="H796" s="256"/>
      <c r="I796" s="257"/>
      <c r="J796" s="258"/>
      <c r="K796" s="258"/>
      <c r="L796" s="258"/>
      <c r="M796" s="258"/>
      <c r="N796" s="258"/>
      <c r="O796" s="258"/>
      <c r="P796" s="258"/>
      <c r="Q796" s="258"/>
      <c r="R796" s="259"/>
      <c r="S796" s="119"/>
      <c r="T796" s="165"/>
      <c r="U796" s="209"/>
      <c r="V796" s="104"/>
      <c r="W796" s="104"/>
      <c r="X796" s="209"/>
      <c r="Y796" s="209"/>
      <c r="Z796" s="209"/>
      <c r="AA796" s="209"/>
      <c r="AB796" s="209"/>
      <c r="AC796" s="209"/>
      <c r="AD796" s="209"/>
      <c r="AE796" s="209"/>
      <c r="AF796" s="209"/>
      <c r="AG796" s="209"/>
      <c r="AH796" s="209"/>
      <c r="AI796" s="209"/>
      <c r="AJ796" s="209"/>
      <c r="AK796" s="209"/>
      <c r="AL796" s="209"/>
      <c r="AM796" s="209"/>
    </row>
    <row r="797" ht="15.75" customHeight="1">
      <c r="A797" s="103"/>
      <c r="B797" s="103"/>
      <c r="C797" s="103"/>
      <c r="D797" s="103"/>
      <c r="E797" s="252"/>
      <c r="F797" s="252"/>
      <c r="G797" s="252"/>
      <c r="H797" s="232"/>
      <c r="I797" s="257"/>
      <c r="J797" s="258"/>
      <c r="K797" s="258"/>
      <c r="L797" s="258"/>
      <c r="M797" s="258"/>
      <c r="N797" s="258"/>
      <c r="O797" s="258"/>
      <c r="P797" s="258"/>
      <c r="Q797" s="258"/>
      <c r="R797" s="259"/>
      <c r="S797" s="112"/>
      <c r="T797" s="228"/>
      <c r="U797" s="209"/>
      <c r="V797" s="104"/>
      <c r="W797" s="104"/>
      <c r="X797" s="209"/>
      <c r="Y797" s="209"/>
      <c r="Z797" s="209"/>
      <c r="AA797" s="209"/>
      <c r="AB797" s="209"/>
      <c r="AC797" s="209"/>
      <c r="AD797" s="209"/>
      <c r="AE797" s="209"/>
      <c r="AF797" s="209"/>
      <c r="AG797" s="209"/>
      <c r="AH797" s="209"/>
      <c r="AI797" s="209"/>
      <c r="AJ797" s="209"/>
      <c r="AK797" s="209"/>
      <c r="AL797" s="209"/>
      <c r="AM797" s="209"/>
    </row>
    <row r="798" ht="15.75" customHeight="1">
      <c r="A798" s="252"/>
      <c r="B798" s="252"/>
      <c r="C798" s="252"/>
      <c r="D798" s="252"/>
      <c r="E798" s="252"/>
      <c r="F798" s="252"/>
      <c r="G798" s="252"/>
      <c r="H798" s="256"/>
      <c r="I798" s="257"/>
      <c r="J798" s="258"/>
      <c r="K798" s="258"/>
      <c r="L798" s="258"/>
      <c r="M798" s="258"/>
      <c r="N798" s="258"/>
      <c r="O798" s="258"/>
      <c r="P798" s="258"/>
      <c r="Q798" s="258"/>
      <c r="R798" s="259"/>
      <c r="S798" s="119"/>
      <c r="T798" s="165"/>
      <c r="U798" s="209"/>
      <c r="V798" s="104"/>
      <c r="W798" s="104"/>
      <c r="X798" s="209"/>
      <c r="Y798" s="209"/>
      <c r="Z798" s="209"/>
      <c r="AA798" s="209"/>
      <c r="AB798" s="209"/>
      <c r="AC798" s="209"/>
      <c r="AD798" s="209"/>
      <c r="AE798" s="209"/>
      <c r="AF798" s="209"/>
      <c r="AG798" s="209"/>
      <c r="AH798" s="209"/>
      <c r="AI798" s="209"/>
      <c r="AJ798" s="209"/>
      <c r="AK798" s="209"/>
      <c r="AL798" s="209"/>
      <c r="AM798" s="209"/>
    </row>
    <row r="799" ht="15.75" customHeight="1">
      <c r="A799" s="103"/>
      <c r="B799" s="103"/>
      <c r="C799" s="103"/>
      <c r="D799" s="103"/>
      <c r="E799" s="252"/>
      <c r="F799" s="252"/>
      <c r="G799" s="252"/>
      <c r="H799" s="232"/>
      <c r="I799" s="257"/>
      <c r="J799" s="258"/>
      <c r="K799" s="258"/>
      <c r="L799" s="258"/>
      <c r="M799" s="258"/>
      <c r="N799" s="258"/>
      <c r="O799" s="258"/>
      <c r="P799" s="258"/>
      <c r="Q799" s="258"/>
      <c r="R799" s="259"/>
      <c r="S799" s="112"/>
      <c r="T799" s="228"/>
      <c r="U799" s="209"/>
      <c r="V799" s="104"/>
      <c r="W799" s="104"/>
      <c r="X799" s="209"/>
      <c r="Y799" s="209"/>
      <c r="Z799" s="209"/>
      <c r="AA799" s="209"/>
      <c r="AB799" s="209"/>
      <c r="AC799" s="209"/>
      <c r="AD799" s="209"/>
      <c r="AE799" s="209"/>
      <c r="AF799" s="209"/>
      <c r="AG799" s="209"/>
      <c r="AH799" s="209"/>
      <c r="AI799" s="209"/>
      <c r="AJ799" s="209"/>
      <c r="AK799" s="209"/>
      <c r="AL799" s="209"/>
      <c r="AM799" s="209"/>
    </row>
    <row r="800" ht="15.75" customHeight="1">
      <c r="A800" s="252"/>
      <c r="B800" s="252"/>
      <c r="C800" s="252"/>
      <c r="D800" s="252"/>
      <c r="E800" s="252"/>
      <c r="F800" s="252"/>
      <c r="G800" s="252"/>
      <c r="H800" s="256"/>
      <c r="I800" s="257"/>
      <c r="J800" s="258"/>
      <c r="K800" s="258"/>
      <c r="L800" s="258"/>
      <c r="M800" s="258"/>
      <c r="N800" s="258"/>
      <c r="O800" s="258"/>
      <c r="P800" s="258"/>
      <c r="Q800" s="258"/>
      <c r="R800" s="259"/>
      <c r="S800" s="119"/>
      <c r="T800" s="165"/>
      <c r="U800" s="209"/>
      <c r="V800" s="104"/>
      <c r="W800" s="104"/>
      <c r="X800" s="209"/>
      <c r="Y800" s="209"/>
      <c r="Z800" s="209"/>
      <c r="AA800" s="209"/>
      <c r="AB800" s="209"/>
      <c r="AC800" s="209"/>
      <c r="AD800" s="209"/>
      <c r="AE800" s="209"/>
      <c r="AF800" s="209"/>
      <c r="AG800" s="209"/>
      <c r="AH800" s="209"/>
      <c r="AI800" s="209"/>
      <c r="AJ800" s="209"/>
      <c r="AK800" s="209"/>
      <c r="AL800" s="209"/>
      <c r="AM800" s="209"/>
    </row>
    <row r="801" ht="15.75" customHeight="1">
      <c r="A801" s="103"/>
      <c r="B801" s="103"/>
      <c r="C801" s="103"/>
      <c r="D801" s="103"/>
      <c r="E801" s="252"/>
      <c r="F801" s="252"/>
      <c r="G801" s="252"/>
      <c r="H801" s="232"/>
      <c r="I801" s="257"/>
      <c r="J801" s="258"/>
      <c r="K801" s="258"/>
      <c r="L801" s="258"/>
      <c r="M801" s="258"/>
      <c r="N801" s="258"/>
      <c r="O801" s="258"/>
      <c r="P801" s="258"/>
      <c r="Q801" s="258"/>
      <c r="R801" s="259"/>
      <c r="S801" s="112"/>
      <c r="T801" s="228"/>
      <c r="U801" s="209"/>
      <c r="V801" s="104"/>
      <c r="W801" s="104"/>
      <c r="X801" s="209"/>
      <c r="Y801" s="209"/>
      <c r="Z801" s="209"/>
      <c r="AA801" s="209"/>
      <c r="AB801" s="209"/>
      <c r="AC801" s="209"/>
      <c r="AD801" s="209"/>
      <c r="AE801" s="209"/>
      <c r="AF801" s="209"/>
      <c r="AG801" s="209"/>
      <c r="AH801" s="209"/>
      <c r="AI801" s="209"/>
      <c r="AJ801" s="209"/>
      <c r="AK801" s="209"/>
      <c r="AL801" s="209"/>
      <c r="AM801" s="209"/>
    </row>
    <row r="802" ht="15.75" customHeight="1">
      <c r="A802" s="252"/>
      <c r="B802" s="252"/>
      <c r="C802" s="252"/>
      <c r="D802" s="252"/>
      <c r="E802" s="252"/>
      <c r="F802" s="252"/>
      <c r="G802" s="252"/>
      <c r="H802" s="256"/>
      <c r="I802" s="257"/>
      <c r="J802" s="258"/>
      <c r="K802" s="258"/>
      <c r="L802" s="258"/>
      <c r="M802" s="258"/>
      <c r="N802" s="258"/>
      <c r="O802" s="258"/>
      <c r="P802" s="258"/>
      <c r="Q802" s="258"/>
      <c r="R802" s="259"/>
      <c r="S802" s="119"/>
      <c r="T802" s="165"/>
      <c r="U802" s="209"/>
      <c r="V802" s="104"/>
      <c r="W802" s="104"/>
      <c r="X802" s="209"/>
      <c r="Y802" s="209"/>
      <c r="Z802" s="209"/>
      <c r="AA802" s="209"/>
      <c r="AB802" s="209"/>
      <c r="AC802" s="209"/>
      <c r="AD802" s="209"/>
      <c r="AE802" s="209"/>
      <c r="AF802" s="209"/>
      <c r="AG802" s="209"/>
      <c r="AH802" s="209"/>
      <c r="AI802" s="209"/>
      <c r="AJ802" s="209"/>
      <c r="AK802" s="209"/>
      <c r="AL802" s="209"/>
      <c r="AM802" s="209"/>
    </row>
    <row r="803" ht="15.75" customHeight="1">
      <c r="A803" s="103"/>
      <c r="B803" s="103"/>
      <c r="C803" s="103"/>
      <c r="D803" s="103"/>
      <c r="E803" s="252"/>
      <c r="F803" s="252"/>
      <c r="G803" s="252"/>
      <c r="H803" s="232"/>
      <c r="I803" s="257"/>
      <c r="J803" s="258"/>
      <c r="K803" s="258"/>
      <c r="L803" s="258"/>
      <c r="M803" s="258"/>
      <c r="N803" s="258"/>
      <c r="O803" s="258"/>
      <c r="P803" s="258"/>
      <c r="Q803" s="258"/>
      <c r="R803" s="259"/>
      <c r="S803" s="112"/>
      <c r="T803" s="228"/>
      <c r="U803" s="209"/>
      <c r="V803" s="104"/>
      <c r="W803" s="104"/>
      <c r="X803" s="209"/>
      <c r="Y803" s="209"/>
      <c r="Z803" s="209"/>
      <c r="AA803" s="209"/>
      <c r="AB803" s="209"/>
      <c r="AC803" s="209"/>
      <c r="AD803" s="209"/>
      <c r="AE803" s="209"/>
      <c r="AF803" s="209"/>
      <c r="AG803" s="209"/>
      <c r="AH803" s="209"/>
      <c r="AI803" s="209"/>
      <c r="AJ803" s="209"/>
      <c r="AK803" s="209"/>
      <c r="AL803" s="209"/>
      <c r="AM803" s="209"/>
    </row>
    <row r="804" ht="15.75" customHeight="1">
      <c r="A804" s="252"/>
      <c r="B804" s="252"/>
      <c r="C804" s="252"/>
      <c r="D804" s="252"/>
      <c r="E804" s="252"/>
      <c r="F804" s="252"/>
      <c r="G804" s="252"/>
      <c r="H804" s="256"/>
      <c r="I804" s="257"/>
      <c r="J804" s="258"/>
      <c r="K804" s="258"/>
      <c r="L804" s="258"/>
      <c r="M804" s="258"/>
      <c r="N804" s="258"/>
      <c r="O804" s="258"/>
      <c r="P804" s="258"/>
      <c r="Q804" s="258"/>
      <c r="R804" s="259"/>
      <c r="S804" s="119"/>
      <c r="T804" s="165"/>
      <c r="U804" s="209"/>
      <c r="V804" s="104"/>
      <c r="W804" s="104"/>
      <c r="X804" s="209"/>
      <c r="Y804" s="209"/>
      <c r="Z804" s="209"/>
      <c r="AA804" s="209"/>
      <c r="AB804" s="209"/>
      <c r="AC804" s="209"/>
      <c r="AD804" s="209"/>
      <c r="AE804" s="209"/>
      <c r="AF804" s="209"/>
      <c r="AG804" s="209"/>
      <c r="AH804" s="209"/>
      <c r="AI804" s="209"/>
      <c r="AJ804" s="209"/>
      <c r="AK804" s="209"/>
      <c r="AL804" s="209"/>
      <c r="AM804" s="209"/>
    </row>
    <row r="805" ht="15.75" customHeight="1">
      <c r="A805" s="103"/>
      <c r="B805" s="103"/>
      <c r="C805" s="103"/>
      <c r="D805" s="103"/>
      <c r="E805" s="252"/>
      <c r="F805" s="252"/>
      <c r="G805" s="252"/>
      <c r="H805" s="232"/>
      <c r="I805" s="257"/>
      <c r="J805" s="258"/>
      <c r="K805" s="258"/>
      <c r="L805" s="258"/>
      <c r="M805" s="258"/>
      <c r="N805" s="258"/>
      <c r="O805" s="258"/>
      <c r="P805" s="258"/>
      <c r="Q805" s="258"/>
      <c r="R805" s="259"/>
      <c r="S805" s="112"/>
      <c r="T805" s="228"/>
      <c r="U805" s="209"/>
      <c r="V805" s="104"/>
      <c r="W805" s="104"/>
      <c r="X805" s="209"/>
      <c r="Y805" s="209"/>
      <c r="Z805" s="209"/>
      <c r="AA805" s="209"/>
      <c r="AB805" s="209"/>
      <c r="AC805" s="209"/>
      <c r="AD805" s="209"/>
      <c r="AE805" s="209"/>
      <c r="AF805" s="209"/>
      <c r="AG805" s="209"/>
      <c r="AH805" s="209"/>
      <c r="AI805" s="209"/>
      <c r="AJ805" s="209"/>
      <c r="AK805" s="209"/>
      <c r="AL805" s="209"/>
      <c r="AM805" s="209"/>
    </row>
    <row r="806" ht="15.75" customHeight="1">
      <c r="A806" s="272"/>
      <c r="B806" s="272"/>
      <c r="C806" s="272"/>
      <c r="D806" s="272"/>
      <c r="E806" s="272"/>
      <c r="F806" s="272"/>
      <c r="G806" s="272"/>
      <c r="H806" s="273"/>
      <c r="I806" s="261"/>
      <c r="J806" s="262"/>
      <c r="K806" s="262"/>
      <c r="L806" s="262"/>
      <c r="M806" s="262"/>
      <c r="N806" s="262"/>
      <c r="O806" s="262"/>
      <c r="P806" s="262"/>
      <c r="Q806" s="262"/>
      <c r="R806" s="263"/>
      <c r="S806" s="119"/>
      <c r="T806" s="165"/>
      <c r="U806" s="209"/>
      <c r="V806" s="104"/>
      <c r="W806" s="104"/>
      <c r="X806" s="209"/>
      <c r="Y806" s="209"/>
      <c r="Z806" s="209"/>
      <c r="AA806" s="209"/>
      <c r="AB806" s="209"/>
      <c r="AC806" s="209"/>
      <c r="AD806" s="209"/>
      <c r="AE806" s="209"/>
      <c r="AF806" s="209"/>
      <c r="AG806" s="209"/>
      <c r="AH806" s="209"/>
      <c r="AI806" s="209"/>
      <c r="AJ806" s="209"/>
      <c r="AK806" s="209"/>
      <c r="AL806" s="209"/>
      <c r="AM806" s="209"/>
    </row>
    <row r="807" ht="37.5" customHeight="1">
      <c r="A807" s="244"/>
      <c r="B807" s="96"/>
      <c r="C807" s="97"/>
      <c r="D807" s="245"/>
      <c r="E807" s="96"/>
      <c r="F807" s="96"/>
      <c r="G807" s="96"/>
      <c r="H807" s="96"/>
      <c r="I807" s="266"/>
      <c r="J807" s="127"/>
      <c r="K807" s="127"/>
      <c r="L807" s="119"/>
      <c r="M807" s="267" t="s">
        <v>306</v>
      </c>
      <c r="N807" s="127"/>
      <c r="O807" s="119"/>
      <c r="P807" s="267" t="s">
        <v>307</v>
      </c>
      <c r="Q807" s="127"/>
      <c r="R807" s="202"/>
      <c r="S807" s="246"/>
      <c r="T807" s="247"/>
      <c r="U807" s="248"/>
      <c r="V807" s="96"/>
      <c r="W807" s="96"/>
      <c r="X807" s="249"/>
      <c r="Y807" s="250"/>
      <c r="Z807" s="96"/>
      <c r="AA807" s="96"/>
      <c r="AB807" s="96"/>
      <c r="AC807" s="249"/>
      <c r="AD807" s="250"/>
      <c r="AE807" s="96"/>
      <c r="AF807" s="96"/>
      <c r="AG807" s="96"/>
      <c r="AH807" s="249"/>
      <c r="AI807" s="250"/>
      <c r="AJ807" s="96"/>
      <c r="AK807" s="97"/>
      <c r="AL807" s="250"/>
      <c r="AM807" s="97"/>
    </row>
    <row r="808" ht="15.75" customHeight="1">
      <c r="A808" s="213" t="s">
        <v>284</v>
      </c>
      <c r="B808" s="214" t="s">
        <v>29</v>
      </c>
      <c r="C808" s="214" t="s">
        <v>30</v>
      </c>
      <c r="D808" s="215" t="s">
        <v>32</v>
      </c>
      <c r="E808" s="5"/>
      <c r="F808" s="5"/>
      <c r="G808" s="6"/>
      <c r="H808" s="215" t="s">
        <v>33</v>
      </c>
      <c r="I808" s="216"/>
      <c r="J808" s="216"/>
      <c r="K808" s="216"/>
      <c r="L808" s="216"/>
      <c r="M808" s="216"/>
      <c r="N808" s="216"/>
      <c r="O808" s="216"/>
      <c r="P808" s="216"/>
      <c r="Q808" s="216"/>
      <c r="R808" s="216"/>
      <c r="S808" s="112"/>
      <c r="T808" s="228"/>
      <c r="U808" s="209"/>
      <c r="V808" s="104"/>
      <c r="W808" s="104"/>
      <c r="X808" s="209"/>
      <c r="Y808" s="209"/>
      <c r="Z808" s="209"/>
      <c r="AA808" s="209"/>
      <c r="AB808" s="209"/>
      <c r="AC808" s="209"/>
      <c r="AD808" s="209"/>
      <c r="AE808" s="209"/>
      <c r="AF808" s="209"/>
      <c r="AG808" s="209"/>
      <c r="AH808" s="209"/>
      <c r="AI808" s="209"/>
      <c r="AJ808" s="209"/>
      <c r="AK808" s="209"/>
      <c r="AL808" s="209"/>
      <c r="AM808" s="209"/>
    </row>
    <row r="809" ht="15.75" customHeight="1">
      <c r="A809" s="163"/>
      <c r="B809" s="105"/>
      <c r="C809" s="105"/>
      <c r="D809" s="164"/>
      <c r="E809" s="127"/>
      <c r="F809" s="127"/>
      <c r="G809" s="119"/>
      <c r="H809" s="164"/>
      <c r="I809" s="277"/>
      <c r="J809" s="277"/>
      <c r="K809" s="277"/>
      <c r="L809" s="277"/>
      <c r="M809" s="277"/>
      <c r="N809" s="277"/>
      <c r="O809" s="277"/>
      <c r="P809" s="277"/>
      <c r="Q809" s="277"/>
      <c r="R809" s="277"/>
      <c r="S809" s="119"/>
      <c r="T809" s="165"/>
      <c r="U809" s="209"/>
      <c r="V809" s="104"/>
      <c r="W809" s="104"/>
      <c r="X809" s="209"/>
      <c r="Y809" s="209"/>
      <c r="Z809" s="209"/>
      <c r="AA809" s="209"/>
      <c r="AB809" s="209"/>
      <c r="AC809" s="209"/>
      <c r="AD809" s="209"/>
      <c r="AE809" s="209"/>
      <c r="AF809" s="209"/>
      <c r="AG809" s="209"/>
      <c r="AH809" s="209"/>
      <c r="AI809" s="209"/>
      <c r="AJ809" s="209"/>
      <c r="AK809" s="209"/>
      <c r="AL809" s="209"/>
      <c r="AM809" s="209"/>
    </row>
    <row r="810" ht="15.75" customHeight="1">
      <c r="A810" s="103"/>
      <c r="B810" s="103"/>
      <c r="C810" s="103"/>
      <c r="D810" s="103"/>
      <c r="E810" s="252"/>
      <c r="F810" s="252"/>
      <c r="G810" s="252"/>
      <c r="H810" s="103"/>
      <c r="I810" s="253"/>
      <c r="J810" s="254"/>
      <c r="K810" s="254"/>
      <c r="L810" s="254"/>
      <c r="M810" s="254"/>
      <c r="N810" s="254"/>
      <c r="O810" s="254"/>
      <c r="P810" s="254"/>
      <c r="Q810" s="254"/>
      <c r="R810" s="255"/>
      <c r="S810" s="112"/>
      <c r="T810" s="228"/>
      <c r="U810" s="209"/>
      <c r="V810" s="104"/>
      <c r="W810" s="104"/>
      <c r="X810" s="209"/>
      <c r="Y810" s="209"/>
      <c r="Z810" s="209"/>
      <c r="AA810" s="209"/>
      <c r="AB810" s="209"/>
      <c r="AC810" s="209"/>
      <c r="AD810" s="209"/>
      <c r="AE810" s="209"/>
      <c r="AF810" s="209"/>
      <c r="AG810" s="209"/>
      <c r="AH810" s="209"/>
      <c r="AI810" s="209"/>
      <c r="AJ810" s="209"/>
      <c r="AK810" s="209"/>
      <c r="AL810" s="209"/>
      <c r="AM810" s="209"/>
    </row>
    <row r="811" ht="15.75" customHeight="1">
      <c r="A811" s="252"/>
      <c r="B811" s="252"/>
      <c r="C811" s="252"/>
      <c r="D811" s="252"/>
      <c r="E811" s="252"/>
      <c r="F811" s="252"/>
      <c r="G811" s="252"/>
      <c r="H811" s="252"/>
      <c r="I811" s="257"/>
      <c r="J811" s="258"/>
      <c r="K811" s="258"/>
      <c r="L811" s="258"/>
      <c r="M811" s="258"/>
      <c r="N811" s="258"/>
      <c r="O811" s="258"/>
      <c r="P811" s="258"/>
      <c r="Q811" s="258"/>
      <c r="R811" s="259"/>
      <c r="S811" s="119"/>
      <c r="T811" s="165"/>
      <c r="U811" s="209"/>
      <c r="V811" s="104"/>
      <c r="W811" s="104"/>
      <c r="X811" s="209"/>
      <c r="Y811" s="209"/>
      <c r="Z811" s="209"/>
      <c r="AA811" s="209"/>
      <c r="AB811" s="209"/>
      <c r="AC811" s="209"/>
      <c r="AD811" s="209"/>
      <c r="AE811" s="209"/>
      <c r="AF811" s="209"/>
      <c r="AG811" s="209"/>
      <c r="AH811" s="209"/>
      <c r="AI811" s="209"/>
      <c r="AJ811" s="209"/>
      <c r="AK811" s="209"/>
      <c r="AL811" s="209"/>
      <c r="AM811" s="209"/>
    </row>
    <row r="812" ht="15.75" customHeight="1">
      <c r="A812" s="103"/>
      <c r="B812" s="103"/>
      <c r="C812" s="103"/>
      <c r="D812" s="103"/>
      <c r="E812" s="252"/>
      <c r="F812" s="252"/>
      <c r="G812" s="252"/>
      <c r="H812" s="103"/>
      <c r="I812" s="257"/>
      <c r="J812" s="258"/>
      <c r="K812" s="258"/>
      <c r="L812" s="258"/>
      <c r="M812" s="258"/>
      <c r="N812" s="258"/>
      <c r="O812" s="258"/>
      <c r="P812" s="258"/>
      <c r="Q812" s="258"/>
      <c r="R812" s="259"/>
      <c r="S812" s="112"/>
      <c r="T812" s="228"/>
      <c r="U812" s="209"/>
      <c r="V812" s="104"/>
      <c r="W812" s="104"/>
      <c r="X812" s="209"/>
      <c r="Y812" s="209"/>
      <c r="Z812" s="209"/>
      <c r="AA812" s="209"/>
      <c r="AB812" s="209"/>
      <c r="AC812" s="209"/>
      <c r="AD812" s="209"/>
      <c r="AE812" s="209"/>
      <c r="AF812" s="209"/>
      <c r="AG812" s="209"/>
      <c r="AH812" s="209"/>
      <c r="AI812" s="209"/>
      <c r="AJ812" s="209"/>
      <c r="AK812" s="209"/>
      <c r="AL812" s="209"/>
      <c r="AM812" s="209"/>
    </row>
    <row r="813" ht="15.75" customHeight="1">
      <c r="A813" s="252"/>
      <c r="B813" s="252"/>
      <c r="C813" s="252"/>
      <c r="D813" s="252"/>
      <c r="E813" s="252"/>
      <c r="F813" s="252"/>
      <c r="G813" s="252"/>
      <c r="H813" s="252"/>
      <c r="I813" s="257"/>
      <c r="J813" s="258"/>
      <c r="K813" s="258"/>
      <c r="L813" s="258"/>
      <c r="M813" s="258"/>
      <c r="N813" s="258"/>
      <c r="O813" s="258"/>
      <c r="P813" s="258"/>
      <c r="Q813" s="258"/>
      <c r="R813" s="259"/>
      <c r="S813" s="119"/>
      <c r="T813" s="165"/>
      <c r="U813" s="209"/>
      <c r="V813" s="104"/>
      <c r="W813" s="104"/>
      <c r="X813" s="209"/>
      <c r="Y813" s="209"/>
      <c r="Z813" s="209"/>
      <c r="AA813" s="209"/>
      <c r="AB813" s="209"/>
      <c r="AC813" s="209"/>
      <c r="AD813" s="209"/>
      <c r="AE813" s="209"/>
      <c r="AF813" s="209"/>
      <c r="AG813" s="209"/>
      <c r="AH813" s="209"/>
      <c r="AI813" s="209"/>
      <c r="AJ813" s="209"/>
      <c r="AK813" s="209"/>
      <c r="AL813" s="209"/>
      <c r="AM813" s="209"/>
    </row>
    <row r="814" ht="15.75" customHeight="1">
      <c r="A814" s="103"/>
      <c r="B814" s="103"/>
      <c r="C814" s="103"/>
      <c r="D814" s="103"/>
      <c r="E814" s="252"/>
      <c r="F814" s="252"/>
      <c r="G814" s="252"/>
      <c r="H814" s="103"/>
      <c r="I814" s="257"/>
      <c r="J814" s="258"/>
      <c r="K814" s="258"/>
      <c r="L814" s="258"/>
      <c r="M814" s="258"/>
      <c r="N814" s="258"/>
      <c r="O814" s="258"/>
      <c r="P814" s="258"/>
      <c r="Q814" s="258"/>
      <c r="R814" s="259"/>
      <c r="S814" s="112"/>
      <c r="T814" s="228"/>
      <c r="U814" s="209"/>
      <c r="V814" s="104"/>
      <c r="W814" s="104"/>
      <c r="X814" s="209"/>
      <c r="Y814" s="209"/>
      <c r="Z814" s="209"/>
      <c r="AA814" s="209"/>
      <c r="AB814" s="209"/>
      <c r="AC814" s="209"/>
      <c r="AD814" s="209"/>
      <c r="AE814" s="209"/>
      <c r="AF814" s="209"/>
      <c r="AG814" s="209"/>
      <c r="AH814" s="209"/>
      <c r="AI814" s="209"/>
      <c r="AJ814" s="209"/>
      <c r="AK814" s="209"/>
      <c r="AL814" s="209"/>
      <c r="AM814" s="209"/>
    </row>
    <row r="815" ht="15.75" customHeight="1">
      <c r="A815" s="252"/>
      <c r="B815" s="252"/>
      <c r="C815" s="252"/>
      <c r="D815" s="252"/>
      <c r="E815" s="252"/>
      <c r="F815" s="252"/>
      <c r="G815" s="252"/>
      <c r="H815" s="252"/>
      <c r="I815" s="257"/>
      <c r="J815" s="258"/>
      <c r="K815" s="258"/>
      <c r="L815" s="258"/>
      <c r="M815" s="258"/>
      <c r="N815" s="258"/>
      <c r="O815" s="258"/>
      <c r="P815" s="258"/>
      <c r="Q815" s="258"/>
      <c r="R815" s="259"/>
      <c r="S815" s="119"/>
      <c r="T815" s="165"/>
      <c r="U815" s="209"/>
      <c r="V815" s="104"/>
      <c r="W815" s="104"/>
      <c r="X815" s="209"/>
      <c r="Y815" s="209"/>
      <c r="Z815" s="209"/>
      <c r="AA815" s="209"/>
      <c r="AB815" s="209"/>
      <c r="AC815" s="209"/>
      <c r="AD815" s="209"/>
      <c r="AE815" s="209"/>
      <c r="AF815" s="209"/>
      <c r="AG815" s="209"/>
      <c r="AH815" s="209"/>
      <c r="AI815" s="209"/>
      <c r="AJ815" s="209"/>
      <c r="AK815" s="209"/>
      <c r="AL815" s="209"/>
      <c r="AM815" s="209"/>
    </row>
    <row r="816" ht="15.75" customHeight="1">
      <c r="A816" s="103"/>
      <c r="B816" s="103"/>
      <c r="C816" s="103"/>
      <c r="D816" s="103"/>
      <c r="E816" s="252"/>
      <c r="F816" s="252"/>
      <c r="G816" s="252"/>
      <c r="H816" s="103"/>
      <c r="I816" s="257"/>
      <c r="J816" s="258"/>
      <c r="K816" s="258"/>
      <c r="L816" s="258"/>
      <c r="M816" s="258"/>
      <c r="N816" s="258"/>
      <c r="O816" s="258"/>
      <c r="P816" s="258"/>
      <c r="Q816" s="258"/>
      <c r="R816" s="259"/>
      <c r="S816" s="112"/>
      <c r="T816" s="228"/>
      <c r="U816" s="209"/>
      <c r="V816" s="104"/>
      <c r="W816" s="104"/>
      <c r="X816" s="209"/>
      <c r="Y816" s="209"/>
      <c r="Z816" s="209"/>
      <c r="AA816" s="209"/>
      <c r="AB816" s="209"/>
      <c r="AC816" s="209"/>
      <c r="AD816" s="209"/>
      <c r="AE816" s="209"/>
      <c r="AF816" s="209"/>
      <c r="AG816" s="209"/>
      <c r="AH816" s="209"/>
      <c r="AI816" s="209"/>
      <c r="AJ816" s="209"/>
      <c r="AK816" s="209"/>
      <c r="AL816" s="209"/>
      <c r="AM816" s="209"/>
    </row>
    <row r="817" ht="15.75" customHeight="1">
      <c r="A817" s="252"/>
      <c r="B817" s="252"/>
      <c r="C817" s="252"/>
      <c r="D817" s="252"/>
      <c r="E817" s="252"/>
      <c r="F817" s="252"/>
      <c r="G817" s="252"/>
      <c r="H817" s="252"/>
      <c r="I817" s="257"/>
      <c r="J817" s="258"/>
      <c r="K817" s="258"/>
      <c r="L817" s="258"/>
      <c r="M817" s="258"/>
      <c r="N817" s="258"/>
      <c r="O817" s="258"/>
      <c r="P817" s="258"/>
      <c r="Q817" s="258"/>
      <c r="R817" s="259"/>
      <c r="S817" s="119"/>
      <c r="T817" s="165"/>
      <c r="U817" s="209"/>
      <c r="V817" s="104"/>
      <c r="W817" s="104"/>
      <c r="X817" s="209"/>
      <c r="Y817" s="209"/>
      <c r="Z817" s="209"/>
      <c r="AA817" s="209"/>
      <c r="AB817" s="209"/>
      <c r="AC817" s="209"/>
      <c r="AD817" s="209"/>
      <c r="AE817" s="209"/>
      <c r="AF817" s="209"/>
      <c r="AG817" s="209"/>
      <c r="AH817" s="209"/>
      <c r="AI817" s="209"/>
      <c r="AJ817" s="209"/>
      <c r="AK817" s="209"/>
      <c r="AL817" s="209"/>
      <c r="AM817" s="209"/>
    </row>
    <row r="818" ht="15.75" customHeight="1">
      <c r="A818" s="103"/>
      <c r="B818" s="103"/>
      <c r="C818" s="103"/>
      <c r="D818" s="103"/>
      <c r="E818" s="252"/>
      <c r="F818" s="252"/>
      <c r="G818" s="252"/>
      <c r="H818" s="103"/>
      <c r="I818" s="257"/>
      <c r="J818" s="258"/>
      <c r="K818" s="258"/>
      <c r="L818" s="258"/>
      <c r="M818" s="258"/>
      <c r="N818" s="258"/>
      <c r="O818" s="258"/>
      <c r="P818" s="258"/>
      <c r="Q818" s="258"/>
      <c r="R818" s="259"/>
      <c r="S818" s="112"/>
      <c r="T818" s="228"/>
      <c r="U818" s="209"/>
      <c r="V818" s="104"/>
      <c r="W818" s="104"/>
      <c r="X818" s="209"/>
      <c r="Y818" s="209"/>
      <c r="Z818" s="209"/>
      <c r="AA818" s="209"/>
      <c r="AB818" s="209"/>
      <c r="AC818" s="209"/>
      <c r="AD818" s="209"/>
      <c r="AE818" s="209"/>
      <c r="AF818" s="209"/>
      <c r="AG818" s="209"/>
      <c r="AH818" s="209"/>
      <c r="AI818" s="209"/>
      <c r="AJ818" s="209"/>
      <c r="AK818" s="209"/>
      <c r="AL818" s="209"/>
      <c r="AM818" s="209"/>
    </row>
    <row r="819" ht="15.75" customHeight="1">
      <c r="A819" s="252"/>
      <c r="B819" s="252"/>
      <c r="C819" s="252"/>
      <c r="D819" s="252"/>
      <c r="E819" s="252"/>
      <c r="F819" s="252"/>
      <c r="G819" s="252"/>
      <c r="H819" s="252"/>
      <c r="I819" s="257"/>
      <c r="J819" s="258"/>
      <c r="K819" s="258"/>
      <c r="L819" s="258"/>
      <c r="M819" s="258"/>
      <c r="N819" s="258"/>
      <c r="O819" s="258"/>
      <c r="P819" s="258"/>
      <c r="Q819" s="258"/>
      <c r="R819" s="259"/>
      <c r="S819" s="119"/>
      <c r="T819" s="165"/>
      <c r="U819" s="209"/>
      <c r="V819" s="104"/>
      <c r="W819" s="104"/>
      <c r="X819" s="209"/>
      <c r="Y819" s="209"/>
      <c r="Z819" s="209"/>
      <c r="AA819" s="209"/>
      <c r="AB819" s="209"/>
      <c r="AC819" s="209"/>
      <c r="AD819" s="209"/>
      <c r="AE819" s="209"/>
      <c r="AF819" s="209"/>
      <c r="AG819" s="209"/>
      <c r="AH819" s="209"/>
      <c r="AI819" s="209"/>
      <c r="AJ819" s="209"/>
      <c r="AK819" s="209"/>
      <c r="AL819" s="209"/>
      <c r="AM819" s="209"/>
    </row>
    <row r="820" ht="15.75" customHeight="1">
      <c r="A820" s="103"/>
      <c r="B820" s="103"/>
      <c r="C820" s="103"/>
      <c r="D820" s="103"/>
      <c r="E820" s="252"/>
      <c r="F820" s="252"/>
      <c r="G820" s="252"/>
      <c r="H820" s="103"/>
      <c r="I820" s="257"/>
      <c r="J820" s="258"/>
      <c r="K820" s="258"/>
      <c r="L820" s="258"/>
      <c r="M820" s="258"/>
      <c r="N820" s="258"/>
      <c r="O820" s="258"/>
      <c r="P820" s="258"/>
      <c r="Q820" s="258"/>
      <c r="R820" s="259"/>
      <c r="S820" s="112"/>
      <c r="T820" s="228"/>
      <c r="U820" s="209"/>
      <c r="V820" s="104"/>
      <c r="W820" s="104"/>
      <c r="X820" s="209"/>
      <c r="Y820" s="209"/>
      <c r="Z820" s="209"/>
      <c r="AA820" s="209"/>
      <c r="AB820" s="209"/>
      <c r="AC820" s="209"/>
      <c r="AD820" s="209"/>
      <c r="AE820" s="209"/>
      <c r="AF820" s="209"/>
      <c r="AG820" s="209"/>
      <c r="AH820" s="209"/>
      <c r="AI820" s="209"/>
      <c r="AJ820" s="209"/>
      <c r="AK820" s="209"/>
      <c r="AL820" s="209"/>
      <c r="AM820" s="209"/>
    </row>
    <row r="821" ht="15.75" customHeight="1">
      <c r="A821" s="252"/>
      <c r="B821" s="252"/>
      <c r="C821" s="252"/>
      <c r="D821" s="252"/>
      <c r="E821" s="252"/>
      <c r="F821" s="252"/>
      <c r="G821" s="252"/>
      <c r="H821" s="252"/>
      <c r="I821" s="257"/>
      <c r="J821" s="258"/>
      <c r="K821" s="258"/>
      <c r="L821" s="258"/>
      <c r="M821" s="258"/>
      <c r="N821" s="258"/>
      <c r="O821" s="258"/>
      <c r="P821" s="258"/>
      <c r="Q821" s="258"/>
      <c r="R821" s="259"/>
      <c r="S821" s="119"/>
      <c r="T821" s="165"/>
      <c r="U821" s="209"/>
      <c r="V821" s="104"/>
      <c r="W821" s="104"/>
      <c r="X821" s="209"/>
      <c r="Y821" s="209"/>
      <c r="Z821" s="209"/>
      <c r="AA821" s="209"/>
      <c r="AB821" s="209"/>
      <c r="AC821" s="209"/>
      <c r="AD821" s="209"/>
      <c r="AE821" s="209"/>
      <c r="AF821" s="209"/>
      <c r="AG821" s="209"/>
      <c r="AH821" s="209"/>
      <c r="AI821" s="209"/>
      <c r="AJ821" s="209"/>
      <c r="AK821" s="209"/>
      <c r="AL821" s="209"/>
      <c r="AM821" s="209"/>
    </row>
    <row r="822" ht="15.75" customHeight="1">
      <c r="A822" s="103"/>
      <c r="B822" s="103"/>
      <c r="C822" s="103"/>
      <c r="D822" s="103"/>
      <c r="E822" s="252"/>
      <c r="F822" s="252"/>
      <c r="G822" s="252"/>
      <c r="H822" s="103"/>
      <c r="I822" s="257"/>
      <c r="J822" s="258"/>
      <c r="K822" s="258"/>
      <c r="L822" s="258"/>
      <c r="M822" s="258"/>
      <c r="N822" s="258"/>
      <c r="O822" s="258"/>
      <c r="P822" s="258"/>
      <c r="Q822" s="258"/>
      <c r="R822" s="259"/>
      <c r="S822" s="112"/>
      <c r="T822" s="228"/>
      <c r="U822" s="209"/>
      <c r="V822" s="104"/>
      <c r="W822" s="104"/>
      <c r="X822" s="209"/>
      <c r="Y822" s="209"/>
      <c r="Z822" s="209"/>
      <c r="AA822" s="209"/>
      <c r="AB822" s="209"/>
      <c r="AC822" s="209"/>
      <c r="AD822" s="209"/>
      <c r="AE822" s="209"/>
      <c r="AF822" s="209"/>
      <c r="AG822" s="209"/>
      <c r="AH822" s="209"/>
      <c r="AI822" s="209"/>
      <c r="AJ822" s="209"/>
      <c r="AK822" s="209"/>
      <c r="AL822" s="209"/>
      <c r="AM822" s="209"/>
    </row>
    <row r="823" ht="15.75" customHeight="1">
      <c r="A823" s="252"/>
      <c r="B823" s="252"/>
      <c r="C823" s="252"/>
      <c r="D823" s="252"/>
      <c r="E823" s="252"/>
      <c r="F823" s="252"/>
      <c r="G823" s="252"/>
      <c r="H823" s="252"/>
      <c r="I823" s="257"/>
      <c r="J823" s="258"/>
      <c r="K823" s="258"/>
      <c r="L823" s="258"/>
      <c r="M823" s="258"/>
      <c r="N823" s="258"/>
      <c r="O823" s="258"/>
      <c r="P823" s="258"/>
      <c r="Q823" s="258"/>
      <c r="R823" s="259"/>
      <c r="S823" s="119"/>
      <c r="T823" s="165"/>
      <c r="U823" s="209"/>
      <c r="V823" s="104"/>
      <c r="W823" s="104"/>
      <c r="X823" s="209"/>
      <c r="Y823" s="209"/>
      <c r="Z823" s="209"/>
      <c r="AA823" s="209"/>
      <c r="AB823" s="209"/>
      <c r="AC823" s="209"/>
      <c r="AD823" s="209"/>
      <c r="AE823" s="209"/>
      <c r="AF823" s="209"/>
      <c r="AG823" s="209"/>
      <c r="AH823" s="209"/>
      <c r="AI823" s="209"/>
      <c r="AJ823" s="209"/>
      <c r="AK823" s="209"/>
      <c r="AL823" s="209"/>
      <c r="AM823" s="209"/>
    </row>
    <row r="824" ht="15.75" customHeight="1">
      <c r="A824" s="103"/>
      <c r="B824" s="103"/>
      <c r="C824" s="103"/>
      <c r="D824" s="103"/>
      <c r="E824" s="252"/>
      <c r="F824" s="252"/>
      <c r="G824" s="252"/>
      <c r="H824" s="103"/>
      <c r="I824" s="257"/>
      <c r="J824" s="258"/>
      <c r="K824" s="258"/>
      <c r="L824" s="258"/>
      <c r="M824" s="258"/>
      <c r="N824" s="258"/>
      <c r="O824" s="258"/>
      <c r="P824" s="258"/>
      <c r="Q824" s="258"/>
      <c r="R824" s="259"/>
      <c r="S824" s="112"/>
      <c r="T824" s="228"/>
      <c r="U824" s="209"/>
      <c r="V824" s="104"/>
      <c r="W824" s="104"/>
      <c r="X824" s="209"/>
      <c r="Y824" s="209"/>
      <c r="Z824" s="209"/>
      <c r="AA824" s="209"/>
      <c r="AB824" s="209"/>
      <c r="AC824" s="209"/>
      <c r="AD824" s="209"/>
      <c r="AE824" s="209"/>
      <c r="AF824" s="209"/>
      <c r="AG824" s="209"/>
      <c r="AH824" s="209"/>
      <c r="AI824" s="209"/>
      <c r="AJ824" s="209"/>
      <c r="AK824" s="209"/>
      <c r="AL824" s="209"/>
      <c r="AM824" s="209"/>
    </row>
    <row r="825" ht="15.75" customHeight="1">
      <c r="A825" s="252"/>
      <c r="B825" s="252"/>
      <c r="C825" s="252"/>
      <c r="D825" s="252"/>
      <c r="E825" s="252"/>
      <c r="F825" s="252"/>
      <c r="G825" s="252"/>
      <c r="H825" s="252"/>
      <c r="I825" s="257"/>
      <c r="J825" s="258"/>
      <c r="K825" s="258"/>
      <c r="L825" s="258"/>
      <c r="M825" s="258"/>
      <c r="N825" s="258"/>
      <c r="O825" s="258"/>
      <c r="P825" s="258"/>
      <c r="Q825" s="258"/>
      <c r="R825" s="259"/>
      <c r="S825" s="119"/>
      <c r="T825" s="165"/>
      <c r="U825" s="209"/>
      <c r="V825" s="104"/>
      <c r="W825" s="104"/>
      <c r="X825" s="209"/>
      <c r="Y825" s="209"/>
      <c r="Z825" s="209"/>
      <c r="AA825" s="209"/>
      <c r="AB825" s="209"/>
      <c r="AC825" s="209"/>
      <c r="AD825" s="209"/>
      <c r="AE825" s="209"/>
      <c r="AF825" s="209"/>
      <c r="AG825" s="209"/>
      <c r="AH825" s="209"/>
      <c r="AI825" s="209"/>
      <c r="AJ825" s="209"/>
      <c r="AK825" s="209"/>
      <c r="AL825" s="209"/>
      <c r="AM825" s="209"/>
    </row>
    <row r="826" ht="15.75" customHeight="1">
      <c r="A826" s="103"/>
      <c r="B826" s="103"/>
      <c r="C826" s="103"/>
      <c r="D826" s="103"/>
      <c r="E826" s="252"/>
      <c r="F826" s="252"/>
      <c r="G826" s="252"/>
      <c r="H826" s="103"/>
      <c r="I826" s="257"/>
      <c r="J826" s="258"/>
      <c r="K826" s="258"/>
      <c r="L826" s="258"/>
      <c r="M826" s="258"/>
      <c r="N826" s="258"/>
      <c r="O826" s="258"/>
      <c r="P826" s="258"/>
      <c r="Q826" s="258"/>
      <c r="R826" s="259"/>
      <c r="S826" s="112"/>
      <c r="T826" s="228"/>
      <c r="U826" s="209"/>
      <c r="V826" s="104"/>
      <c r="W826" s="104"/>
      <c r="X826" s="209"/>
      <c r="Y826" s="209"/>
      <c r="Z826" s="209"/>
      <c r="AA826" s="209"/>
      <c r="AB826" s="209"/>
      <c r="AC826" s="209"/>
      <c r="AD826" s="209"/>
      <c r="AE826" s="209"/>
      <c r="AF826" s="209"/>
      <c r="AG826" s="209"/>
      <c r="AH826" s="209"/>
      <c r="AI826" s="209"/>
      <c r="AJ826" s="209"/>
      <c r="AK826" s="209"/>
      <c r="AL826" s="209"/>
      <c r="AM826" s="209"/>
    </row>
    <row r="827" ht="15.75" customHeight="1">
      <c r="A827" s="252"/>
      <c r="B827" s="252"/>
      <c r="C827" s="252"/>
      <c r="D827" s="252"/>
      <c r="E827" s="252"/>
      <c r="F827" s="252"/>
      <c r="G827" s="252"/>
      <c r="H827" s="252"/>
      <c r="I827" s="257"/>
      <c r="J827" s="258"/>
      <c r="K827" s="258"/>
      <c r="L827" s="258"/>
      <c r="M827" s="258"/>
      <c r="N827" s="258"/>
      <c r="O827" s="258"/>
      <c r="P827" s="258"/>
      <c r="Q827" s="258"/>
      <c r="R827" s="259"/>
      <c r="S827" s="119"/>
      <c r="T827" s="165"/>
      <c r="U827" s="209"/>
      <c r="V827" s="104"/>
      <c r="W827" s="104"/>
      <c r="X827" s="209"/>
      <c r="Y827" s="209"/>
      <c r="Z827" s="209"/>
      <c r="AA827" s="209"/>
      <c r="AB827" s="209"/>
      <c r="AC827" s="209"/>
      <c r="AD827" s="209"/>
      <c r="AE827" s="209"/>
      <c r="AF827" s="209"/>
      <c r="AG827" s="209"/>
      <c r="AH827" s="209"/>
      <c r="AI827" s="209"/>
      <c r="AJ827" s="209"/>
      <c r="AK827" s="209"/>
      <c r="AL827" s="209"/>
      <c r="AM827" s="209"/>
    </row>
    <row r="828" ht="15.75" customHeight="1">
      <c r="A828" s="103"/>
      <c r="B828" s="103"/>
      <c r="C828" s="103"/>
      <c r="D828" s="103"/>
      <c r="E828" s="252"/>
      <c r="F828" s="252"/>
      <c r="G828" s="252"/>
      <c r="H828" s="103"/>
      <c r="I828" s="257"/>
      <c r="J828" s="258"/>
      <c r="K828" s="258"/>
      <c r="L828" s="258"/>
      <c r="M828" s="258"/>
      <c r="N828" s="258"/>
      <c r="O828" s="258"/>
      <c r="P828" s="258"/>
      <c r="Q828" s="258"/>
      <c r="R828" s="259"/>
      <c r="S828" s="112"/>
      <c r="T828" s="228"/>
      <c r="U828" s="209"/>
      <c r="V828" s="104"/>
      <c r="W828" s="104"/>
      <c r="X828" s="209"/>
      <c r="Y828" s="209"/>
      <c r="Z828" s="209"/>
      <c r="AA828" s="209"/>
      <c r="AB828" s="209"/>
      <c r="AC828" s="209"/>
      <c r="AD828" s="209"/>
      <c r="AE828" s="209"/>
      <c r="AF828" s="209"/>
      <c r="AG828" s="209"/>
      <c r="AH828" s="209"/>
      <c r="AI828" s="209"/>
      <c r="AJ828" s="209"/>
      <c r="AK828" s="209"/>
      <c r="AL828" s="209"/>
      <c r="AM828" s="209"/>
    </row>
    <row r="829" ht="15.75" customHeight="1">
      <c r="A829" s="252"/>
      <c r="B829" s="252"/>
      <c r="C829" s="252"/>
      <c r="D829" s="252"/>
      <c r="E829" s="252"/>
      <c r="F829" s="252"/>
      <c r="G829" s="252"/>
      <c r="H829" s="252"/>
      <c r="I829" s="257"/>
      <c r="J829" s="258"/>
      <c r="K829" s="258"/>
      <c r="L829" s="258"/>
      <c r="M829" s="258"/>
      <c r="N829" s="258"/>
      <c r="O829" s="258"/>
      <c r="P829" s="258"/>
      <c r="Q829" s="258"/>
      <c r="R829" s="259"/>
      <c r="S829" s="119"/>
      <c r="T829" s="165"/>
      <c r="U829" s="209"/>
      <c r="V829" s="104"/>
      <c r="W829" s="104"/>
      <c r="X829" s="209"/>
      <c r="Y829" s="209"/>
      <c r="Z829" s="209"/>
      <c r="AA829" s="209"/>
      <c r="AB829" s="209"/>
      <c r="AC829" s="209"/>
      <c r="AD829" s="209"/>
      <c r="AE829" s="209"/>
      <c r="AF829" s="209"/>
      <c r="AG829" s="209"/>
      <c r="AH829" s="209"/>
      <c r="AI829" s="209"/>
      <c r="AJ829" s="209"/>
      <c r="AK829" s="209"/>
      <c r="AL829" s="209"/>
      <c r="AM829" s="209"/>
    </row>
    <row r="830" ht="15.75" customHeight="1">
      <c r="A830" s="103"/>
      <c r="B830" s="103"/>
      <c r="C830" s="103"/>
      <c r="D830" s="103"/>
      <c r="E830" s="252"/>
      <c r="F830" s="252"/>
      <c r="G830" s="252"/>
      <c r="H830" s="103"/>
      <c r="I830" s="257"/>
      <c r="J830" s="258"/>
      <c r="K830" s="258"/>
      <c r="L830" s="258"/>
      <c r="M830" s="258"/>
      <c r="N830" s="258"/>
      <c r="O830" s="258"/>
      <c r="P830" s="258"/>
      <c r="Q830" s="258"/>
      <c r="R830" s="259"/>
      <c r="S830" s="112"/>
      <c r="T830" s="228"/>
      <c r="U830" s="209"/>
      <c r="V830" s="104"/>
      <c r="W830" s="104"/>
      <c r="X830" s="209"/>
      <c r="Y830" s="209"/>
      <c r="Z830" s="209"/>
      <c r="AA830" s="209"/>
      <c r="AB830" s="209"/>
      <c r="AC830" s="209"/>
      <c r="AD830" s="209"/>
      <c r="AE830" s="209"/>
      <c r="AF830" s="209"/>
      <c r="AG830" s="209"/>
      <c r="AH830" s="209"/>
      <c r="AI830" s="209"/>
      <c r="AJ830" s="209"/>
      <c r="AK830" s="209"/>
      <c r="AL830" s="209"/>
      <c r="AM830" s="209"/>
    </row>
    <row r="831" ht="15.75" customHeight="1">
      <c r="A831" s="252"/>
      <c r="B831" s="252"/>
      <c r="C831" s="252"/>
      <c r="D831" s="252"/>
      <c r="E831" s="252"/>
      <c r="F831" s="252"/>
      <c r="G831" s="252"/>
      <c r="H831" s="252"/>
      <c r="I831" s="257"/>
      <c r="J831" s="258"/>
      <c r="K831" s="258"/>
      <c r="L831" s="258"/>
      <c r="M831" s="258"/>
      <c r="N831" s="258"/>
      <c r="O831" s="258"/>
      <c r="P831" s="258"/>
      <c r="Q831" s="258"/>
      <c r="R831" s="259"/>
      <c r="S831" s="119"/>
      <c r="T831" s="165"/>
      <c r="U831" s="209"/>
      <c r="V831" s="104"/>
      <c r="W831" s="104"/>
      <c r="X831" s="209"/>
      <c r="Y831" s="209"/>
      <c r="Z831" s="209"/>
      <c r="AA831" s="209"/>
      <c r="AB831" s="209"/>
      <c r="AC831" s="209"/>
      <c r="AD831" s="209"/>
      <c r="AE831" s="209"/>
      <c r="AF831" s="209"/>
      <c r="AG831" s="209"/>
      <c r="AH831" s="209"/>
      <c r="AI831" s="209"/>
      <c r="AJ831" s="209"/>
      <c r="AK831" s="209"/>
      <c r="AL831" s="209"/>
      <c r="AM831" s="209"/>
    </row>
    <row r="832" ht="15.75" customHeight="1">
      <c r="A832" s="103"/>
      <c r="B832" s="103"/>
      <c r="C832" s="103"/>
      <c r="D832" s="103"/>
      <c r="E832" s="252"/>
      <c r="F832" s="252"/>
      <c r="G832" s="252"/>
      <c r="H832" s="103"/>
      <c r="I832" s="257"/>
      <c r="J832" s="258"/>
      <c r="K832" s="258"/>
      <c r="L832" s="258"/>
      <c r="M832" s="258"/>
      <c r="N832" s="258"/>
      <c r="O832" s="258"/>
      <c r="P832" s="258"/>
      <c r="Q832" s="258"/>
      <c r="R832" s="259"/>
      <c r="S832" s="112"/>
      <c r="T832" s="228"/>
      <c r="U832" s="209"/>
      <c r="V832" s="104"/>
      <c r="W832" s="104"/>
      <c r="X832" s="209"/>
      <c r="Y832" s="209"/>
      <c r="Z832" s="209"/>
      <c r="AA832" s="209"/>
      <c r="AB832" s="209"/>
      <c r="AC832" s="209"/>
      <c r="AD832" s="209"/>
      <c r="AE832" s="209"/>
      <c r="AF832" s="209"/>
      <c r="AG832" s="209"/>
      <c r="AH832" s="209"/>
      <c r="AI832" s="209"/>
      <c r="AJ832" s="209"/>
      <c r="AK832" s="209"/>
      <c r="AL832" s="209"/>
      <c r="AM832" s="209"/>
    </row>
    <row r="833" ht="15.75" customHeight="1">
      <c r="A833" s="252"/>
      <c r="B833" s="252"/>
      <c r="C833" s="252"/>
      <c r="D833" s="252"/>
      <c r="E833" s="252"/>
      <c r="F833" s="252"/>
      <c r="G833" s="252"/>
      <c r="H833" s="252"/>
      <c r="I833" s="257"/>
      <c r="J833" s="258"/>
      <c r="K833" s="258"/>
      <c r="L833" s="258"/>
      <c r="M833" s="258"/>
      <c r="N833" s="258"/>
      <c r="O833" s="258"/>
      <c r="P833" s="258"/>
      <c r="Q833" s="258"/>
      <c r="R833" s="259"/>
      <c r="S833" s="119"/>
      <c r="T833" s="165"/>
      <c r="U833" s="209"/>
      <c r="V833" s="104"/>
      <c r="W833" s="104"/>
      <c r="X833" s="209"/>
      <c r="Y833" s="209"/>
      <c r="Z833" s="209"/>
      <c r="AA833" s="209"/>
      <c r="AB833" s="209"/>
      <c r="AC833" s="209"/>
      <c r="AD833" s="209"/>
      <c r="AE833" s="209"/>
      <c r="AF833" s="209"/>
      <c r="AG833" s="209"/>
      <c r="AH833" s="209"/>
      <c r="AI833" s="209"/>
      <c r="AJ833" s="209"/>
      <c r="AK833" s="209"/>
      <c r="AL833" s="209"/>
      <c r="AM833" s="209"/>
    </row>
    <row r="834" ht="15.75" customHeight="1">
      <c r="A834" s="103"/>
      <c r="B834" s="103"/>
      <c r="C834" s="103"/>
      <c r="D834" s="103"/>
      <c r="E834" s="252"/>
      <c r="F834" s="252"/>
      <c r="G834" s="252"/>
      <c r="H834" s="103"/>
      <c r="I834" s="257"/>
      <c r="J834" s="258"/>
      <c r="K834" s="258"/>
      <c r="L834" s="258"/>
      <c r="M834" s="258"/>
      <c r="N834" s="258"/>
      <c r="O834" s="258"/>
      <c r="P834" s="258"/>
      <c r="Q834" s="258"/>
      <c r="R834" s="259"/>
      <c r="S834" s="112"/>
      <c r="T834" s="228"/>
      <c r="U834" s="209"/>
      <c r="V834" s="104"/>
      <c r="W834" s="104"/>
      <c r="X834" s="209"/>
      <c r="Y834" s="209"/>
      <c r="Z834" s="209"/>
      <c r="AA834" s="209"/>
      <c r="AB834" s="209"/>
      <c r="AC834" s="209"/>
      <c r="AD834" s="209"/>
      <c r="AE834" s="209"/>
      <c r="AF834" s="209"/>
      <c r="AG834" s="209"/>
      <c r="AH834" s="209"/>
      <c r="AI834" s="209"/>
      <c r="AJ834" s="209"/>
      <c r="AK834" s="209"/>
      <c r="AL834" s="209"/>
      <c r="AM834" s="209"/>
    </row>
    <row r="835" ht="15.75" customHeight="1">
      <c r="A835" s="252"/>
      <c r="B835" s="252"/>
      <c r="C835" s="252"/>
      <c r="D835" s="252"/>
      <c r="E835" s="252"/>
      <c r="F835" s="252"/>
      <c r="G835" s="252"/>
      <c r="H835" s="252"/>
      <c r="I835" s="257"/>
      <c r="J835" s="258"/>
      <c r="K835" s="258"/>
      <c r="L835" s="258"/>
      <c r="M835" s="258"/>
      <c r="N835" s="258"/>
      <c r="O835" s="258"/>
      <c r="P835" s="258"/>
      <c r="Q835" s="258"/>
      <c r="R835" s="259"/>
      <c r="S835" s="119"/>
      <c r="T835" s="165"/>
      <c r="U835" s="209"/>
      <c r="V835" s="104"/>
      <c r="W835" s="104"/>
      <c r="X835" s="209"/>
      <c r="Y835" s="209"/>
      <c r="Z835" s="209"/>
      <c r="AA835" s="209"/>
      <c r="AB835" s="209"/>
      <c r="AC835" s="209"/>
      <c r="AD835" s="209"/>
      <c r="AE835" s="209"/>
      <c r="AF835" s="209"/>
      <c r="AG835" s="209"/>
      <c r="AH835" s="209"/>
      <c r="AI835" s="209"/>
      <c r="AJ835" s="209"/>
      <c r="AK835" s="209"/>
      <c r="AL835" s="209"/>
      <c r="AM835" s="209"/>
    </row>
    <row r="836" ht="15.75" customHeight="1">
      <c r="A836" s="103"/>
      <c r="B836" s="103"/>
      <c r="C836" s="103"/>
      <c r="D836" s="103"/>
      <c r="E836" s="252"/>
      <c r="F836" s="252"/>
      <c r="G836" s="252"/>
      <c r="H836" s="103"/>
      <c r="I836" s="257"/>
      <c r="J836" s="258"/>
      <c r="K836" s="258"/>
      <c r="L836" s="258"/>
      <c r="M836" s="258"/>
      <c r="N836" s="258"/>
      <c r="O836" s="258"/>
      <c r="P836" s="258"/>
      <c r="Q836" s="258"/>
      <c r="R836" s="259"/>
      <c r="S836" s="112"/>
      <c r="T836" s="228"/>
      <c r="U836" s="209"/>
      <c r="V836" s="104"/>
      <c r="W836" s="104"/>
      <c r="X836" s="209"/>
      <c r="Y836" s="209"/>
      <c r="Z836" s="209"/>
      <c r="AA836" s="209"/>
      <c r="AB836" s="209"/>
      <c r="AC836" s="209"/>
      <c r="AD836" s="209"/>
      <c r="AE836" s="209"/>
      <c r="AF836" s="209"/>
      <c r="AG836" s="209"/>
      <c r="AH836" s="209"/>
      <c r="AI836" s="209"/>
      <c r="AJ836" s="209"/>
      <c r="AK836" s="209"/>
      <c r="AL836" s="209"/>
      <c r="AM836" s="209"/>
    </row>
    <row r="837" ht="15.75" customHeight="1">
      <c r="A837" s="252"/>
      <c r="B837" s="252"/>
      <c r="C837" s="252"/>
      <c r="D837" s="252"/>
      <c r="E837" s="252"/>
      <c r="F837" s="252"/>
      <c r="G837" s="252"/>
      <c r="H837" s="252"/>
      <c r="I837" s="257"/>
      <c r="J837" s="258"/>
      <c r="K837" s="258"/>
      <c r="L837" s="258"/>
      <c r="M837" s="258"/>
      <c r="N837" s="258"/>
      <c r="O837" s="258"/>
      <c r="P837" s="258"/>
      <c r="Q837" s="258"/>
      <c r="R837" s="259"/>
      <c r="S837" s="119"/>
      <c r="T837" s="165"/>
      <c r="U837" s="209"/>
      <c r="V837" s="104"/>
      <c r="W837" s="104"/>
      <c r="X837" s="209"/>
      <c r="Y837" s="209"/>
      <c r="Z837" s="209"/>
      <c r="AA837" s="209"/>
      <c r="AB837" s="209"/>
      <c r="AC837" s="209"/>
      <c r="AD837" s="209"/>
      <c r="AE837" s="209"/>
      <c r="AF837" s="209"/>
      <c r="AG837" s="209"/>
      <c r="AH837" s="209"/>
      <c r="AI837" s="209"/>
      <c r="AJ837" s="209"/>
      <c r="AK837" s="209"/>
      <c r="AL837" s="209"/>
      <c r="AM837" s="209"/>
    </row>
    <row r="838" ht="15.75" customHeight="1">
      <c r="A838" s="103"/>
      <c r="B838" s="103"/>
      <c r="C838" s="103"/>
      <c r="D838" s="103"/>
      <c r="E838" s="252"/>
      <c r="F838" s="252"/>
      <c r="G838" s="252"/>
      <c r="H838" s="103"/>
      <c r="I838" s="257"/>
      <c r="J838" s="258"/>
      <c r="K838" s="258"/>
      <c r="L838" s="258"/>
      <c r="M838" s="258"/>
      <c r="N838" s="258"/>
      <c r="O838" s="258"/>
      <c r="P838" s="258"/>
      <c r="Q838" s="258"/>
      <c r="R838" s="259"/>
      <c r="S838" s="112"/>
      <c r="T838" s="228"/>
      <c r="U838" s="209"/>
      <c r="V838" s="104"/>
      <c r="W838" s="104"/>
      <c r="X838" s="209"/>
      <c r="Y838" s="209"/>
      <c r="Z838" s="209"/>
      <c r="AA838" s="209"/>
      <c r="AB838" s="209"/>
      <c r="AC838" s="209"/>
      <c r="AD838" s="209"/>
      <c r="AE838" s="209"/>
      <c r="AF838" s="209"/>
      <c r="AG838" s="209"/>
      <c r="AH838" s="209"/>
      <c r="AI838" s="209"/>
      <c r="AJ838" s="209"/>
      <c r="AK838" s="209"/>
      <c r="AL838" s="209"/>
      <c r="AM838" s="209"/>
    </row>
    <row r="839" ht="15.75" customHeight="1">
      <c r="A839" s="252"/>
      <c r="B839" s="252"/>
      <c r="C839" s="252"/>
      <c r="D839" s="252"/>
      <c r="E839" s="252"/>
      <c r="F839" s="252"/>
      <c r="G839" s="252"/>
      <c r="H839" s="252"/>
      <c r="I839" s="257"/>
      <c r="J839" s="258"/>
      <c r="K839" s="258"/>
      <c r="L839" s="258"/>
      <c r="M839" s="258"/>
      <c r="N839" s="258"/>
      <c r="O839" s="258"/>
      <c r="P839" s="258"/>
      <c r="Q839" s="258"/>
      <c r="R839" s="259"/>
      <c r="S839" s="119"/>
      <c r="T839" s="165"/>
      <c r="U839" s="209"/>
      <c r="V839" s="104"/>
      <c r="W839" s="104"/>
      <c r="X839" s="209"/>
      <c r="Y839" s="209"/>
      <c r="Z839" s="209"/>
      <c r="AA839" s="209"/>
      <c r="AB839" s="209"/>
      <c r="AC839" s="209"/>
      <c r="AD839" s="209"/>
      <c r="AE839" s="209"/>
      <c r="AF839" s="209"/>
      <c r="AG839" s="209"/>
      <c r="AH839" s="209"/>
      <c r="AI839" s="209"/>
      <c r="AJ839" s="209"/>
      <c r="AK839" s="209"/>
      <c r="AL839" s="209"/>
      <c r="AM839" s="209"/>
    </row>
    <row r="840" ht="15.75" customHeight="1">
      <c r="A840" s="103"/>
      <c r="B840" s="103"/>
      <c r="C840" s="103"/>
      <c r="D840" s="103"/>
      <c r="E840" s="252"/>
      <c r="F840" s="252"/>
      <c r="G840" s="252"/>
      <c r="H840" s="103"/>
      <c r="I840" s="257"/>
      <c r="J840" s="258"/>
      <c r="K840" s="258"/>
      <c r="L840" s="258"/>
      <c r="M840" s="258"/>
      <c r="N840" s="258"/>
      <c r="O840" s="258"/>
      <c r="P840" s="258"/>
      <c r="Q840" s="258"/>
      <c r="R840" s="259"/>
      <c r="S840" s="112"/>
      <c r="T840" s="228"/>
      <c r="U840" s="209"/>
      <c r="V840" s="104"/>
      <c r="W840" s="104"/>
      <c r="X840" s="209"/>
      <c r="Y840" s="209"/>
      <c r="Z840" s="209"/>
      <c r="AA840" s="209"/>
      <c r="AB840" s="209"/>
      <c r="AC840" s="209"/>
      <c r="AD840" s="209"/>
      <c r="AE840" s="209"/>
      <c r="AF840" s="209"/>
      <c r="AG840" s="209"/>
      <c r="AH840" s="209"/>
      <c r="AI840" s="209"/>
      <c r="AJ840" s="209"/>
      <c r="AK840" s="209"/>
      <c r="AL840" s="209"/>
      <c r="AM840" s="209"/>
    </row>
    <row r="841" ht="15.75" customHeight="1">
      <c r="A841" s="252"/>
      <c r="B841" s="252"/>
      <c r="C841" s="252"/>
      <c r="D841" s="252"/>
      <c r="E841" s="252"/>
      <c r="F841" s="252"/>
      <c r="G841" s="252"/>
      <c r="H841" s="252"/>
      <c r="I841" s="261"/>
      <c r="J841" s="262"/>
      <c r="K841" s="262"/>
      <c r="L841" s="262"/>
      <c r="M841" s="262"/>
      <c r="N841" s="262"/>
      <c r="O841" s="262"/>
      <c r="P841" s="262"/>
      <c r="Q841" s="262"/>
      <c r="R841" s="263"/>
      <c r="S841" s="119"/>
      <c r="T841" s="165"/>
      <c r="U841" s="209"/>
      <c r="V841" s="104"/>
      <c r="W841" s="104"/>
      <c r="X841" s="209"/>
      <c r="Y841" s="209"/>
      <c r="Z841" s="209"/>
      <c r="AA841" s="209"/>
      <c r="AB841" s="209"/>
      <c r="AC841" s="209"/>
      <c r="AD841" s="209"/>
      <c r="AE841" s="209"/>
      <c r="AF841" s="209"/>
      <c r="AG841" s="209"/>
      <c r="AH841" s="209"/>
      <c r="AI841" s="209"/>
      <c r="AJ841" s="209"/>
      <c r="AK841" s="209"/>
      <c r="AL841" s="209"/>
      <c r="AM841" s="209"/>
    </row>
    <row r="842" ht="37.5" customHeight="1">
      <c r="A842" s="244"/>
      <c r="B842" s="96"/>
      <c r="C842" s="97"/>
      <c r="D842" s="245"/>
      <c r="E842" s="96"/>
      <c r="F842" s="96"/>
      <c r="G842" s="96"/>
      <c r="H842" s="96"/>
      <c r="I842" s="95"/>
      <c r="J842" s="96"/>
      <c r="K842" s="96"/>
      <c r="L842" s="97"/>
      <c r="M842" s="98" t="s">
        <v>306</v>
      </c>
      <c r="N842" s="96"/>
      <c r="O842" s="97"/>
      <c r="P842" s="98" t="s">
        <v>307</v>
      </c>
      <c r="Q842" s="96"/>
      <c r="R842" s="207"/>
      <c r="S842" s="246"/>
      <c r="T842" s="247"/>
      <c r="U842" s="248"/>
      <c r="V842" s="96"/>
      <c r="W842" s="96"/>
      <c r="X842" s="249"/>
      <c r="Y842" s="250"/>
      <c r="Z842" s="96"/>
      <c r="AA842" s="96"/>
      <c r="AB842" s="96"/>
      <c r="AC842" s="249"/>
      <c r="AD842" s="250"/>
      <c r="AE842" s="96"/>
      <c r="AF842" s="96"/>
      <c r="AG842" s="96"/>
      <c r="AH842" s="249"/>
      <c r="AI842" s="250"/>
      <c r="AJ842" s="96"/>
      <c r="AK842" s="97"/>
      <c r="AL842" s="250"/>
      <c r="AM842" s="97"/>
    </row>
    <row r="843" ht="15.75" customHeight="1">
      <c r="A843" s="213" t="s">
        <v>284</v>
      </c>
      <c r="B843" s="214" t="s">
        <v>29</v>
      </c>
      <c r="C843" s="214" t="s">
        <v>30</v>
      </c>
      <c r="D843" s="215" t="s">
        <v>32</v>
      </c>
      <c r="E843" s="5"/>
      <c r="F843" s="5"/>
      <c r="G843" s="6"/>
      <c r="H843" s="215" t="s">
        <v>33</v>
      </c>
      <c r="I843" s="216"/>
      <c r="J843" s="216"/>
      <c r="K843" s="216"/>
      <c r="L843" s="216"/>
      <c r="M843" s="216"/>
      <c r="N843" s="216"/>
      <c r="O843" s="216"/>
      <c r="P843" s="216"/>
      <c r="Q843" s="216"/>
      <c r="R843" s="216"/>
      <c r="S843" s="112"/>
      <c r="T843" s="228"/>
      <c r="U843" s="209"/>
      <c r="V843" s="104"/>
      <c r="W843" s="104"/>
      <c r="X843" s="209"/>
      <c r="Y843" s="209"/>
      <c r="Z843" s="209"/>
      <c r="AA843" s="209"/>
      <c r="AB843" s="209"/>
      <c r="AC843" s="209"/>
      <c r="AD843" s="209"/>
      <c r="AE843" s="209"/>
      <c r="AF843" s="209"/>
      <c r="AG843" s="209"/>
      <c r="AH843" s="209"/>
      <c r="AI843" s="209"/>
      <c r="AJ843" s="209"/>
      <c r="AK843" s="209"/>
      <c r="AL843" s="209"/>
      <c r="AM843" s="209"/>
    </row>
    <row r="844" ht="15.75" customHeight="1">
      <c r="A844" s="163"/>
      <c r="B844" s="105"/>
      <c r="C844" s="105"/>
      <c r="D844" s="164"/>
      <c r="E844" s="127"/>
      <c r="F844" s="127"/>
      <c r="G844" s="119"/>
      <c r="H844" s="164"/>
      <c r="I844" s="221"/>
      <c r="J844" s="221"/>
      <c r="K844" s="221"/>
      <c r="L844" s="221"/>
      <c r="M844" s="221"/>
      <c r="N844" s="221"/>
      <c r="O844" s="221"/>
      <c r="P844" s="221"/>
      <c r="Q844" s="221"/>
      <c r="R844" s="221"/>
      <c r="S844" s="119"/>
      <c r="T844" s="165"/>
      <c r="U844" s="209"/>
      <c r="V844" s="104"/>
      <c r="W844" s="104"/>
      <c r="X844" s="209"/>
      <c r="Y844" s="209"/>
      <c r="Z844" s="209"/>
      <c r="AA844" s="209"/>
      <c r="AB844" s="209"/>
      <c r="AC844" s="209"/>
      <c r="AD844" s="209"/>
      <c r="AE844" s="209"/>
      <c r="AF844" s="209"/>
      <c r="AG844" s="209"/>
      <c r="AH844" s="209"/>
      <c r="AI844" s="209"/>
      <c r="AJ844" s="209"/>
      <c r="AK844" s="209"/>
      <c r="AL844" s="209"/>
      <c r="AM844" s="209"/>
    </row>
    <row r="845" ht="15.75" customHeight="1">
      <c r="A845" s="103"/>
      <c r="B845" s="103"/>
      <c r="C845" s="103"/>
      <c r="D845" s="103"/>
      <c r="E845" s="252"/>
      <c r="F845" s="252"/>
      <c r="G845" s="252"/>
      <c r="H845" s="232"/>
      <c r="I845" s="253"/>
      <c r="J845" s="254"/>
      <c r="K845" s="254"/>
      <c r="L845" s="254"/>
      <c r="M845" s="254"/>
      <c r="N845" s="254"/>
      <c r="O845" s="254"/>
      <c r="P845" s="254"/>
      <c r="Q845" s="254"/>
      <c r="R845" s="255"/>
      <c r="S845" s="112"/>
      <c r="T845" s="228"/>
      <c r="U845" s="209"/>
      <c r="V845" s="104"/>
      <c r="W845" s="104"/>
      <c r="X845" s="209"/>
      <c r="Y845" s="209"/>
      <c r="Z845" s="209"/>
      <c r="AA845" s="209"/>
      <c r="AB845" s="209"/>
      <c r="AC845" s="209"/>
      <c r="AD845" s="209"/>
      <c r="AE845" s="209"/>
      <c r="AF845" s="209"/>
      <c r="AG845" s="209"/>
      <c r="AH845" s="209"/>
      <c r="AI845" s="209"/>
      <c r="AJ845" s="209"/>
      <c r="AK845" s="209"/>
      <c r="AL845" s="209"/>
      <c r="AM845" s="209"/>
    </row>
    <row r="846" ht="15.75" customHeight="1">
      <c r="A846" s="252"/>
      <c r="B846" s="252"/>
      <c r="C846" s="252"/>
      <c r="D846" s="252"/>
      <c r="E846" s="252"/>
      <c r="F846" s="252"/>
      <c r="G846" s="252"/>
      <c r="H846" s="256"/>
      <c r="I846" s="257"/>
      <c r="J846" s="258"/>
      <c r="K846" s="258"/>
      <c r="L846" s="258"/>
      <c r="M846" s="258"/>
      <c r="N846" s="258"/>
      <c r="O846" s="258"/>
      <c r="P846" s="258"/>
      <c r="Q846" s="258"/>
      <c r="R846" s="259"/>
      <c r="S846" s="119"/>
      <c r="T846" s="165"/>
      <c r="U846" s="209"/>
      <c r="V846" s="104"/>
      <c r="W846" s="104"/>
      <c r="X846" s="209"/>
      <c r="Y846" s="209"/>
      <c r="Z846" s="209"/>
      <c r="AA846" s="209"/>
      <c r="AB846" s="209"/>
      <c r="AC846" s="209"/>
      <c r="AD846" s="209"/>
      <c r="AE846" s="209"/>
      <c r="AF846" s="209"/>
      <c r="AG846" s="209"/>
      <c r="AH846" s="209"/>
      <c r="AI846" s="209"/>
      <c r="AJ846" s="209"/>
      <c r="AK846" s="209"/>
      <c r="AL846" s="209"/>
      <c r="AM846" s="209"/>
    </row>
    <row r="847" ht="15.75" customHeight="1">
      <c r="A847" s="103"/>
      <c r="B847" s="103"/>
      <c r="C847" s="103"/>
      <c r="D847" s="103"/>
      <c r="E847" s="252"/>
      <c r="F847" s="252"/>
      <c r="G847" s="252"/>
      <c r="H847" s="232"/>
      <c r="I847" s="257"/>
      <c r="J847" s="258"/>
      <c r="K847" s="258"/>
      <c r="L847" s="258"/>
      <c r="M847" s="258"/>
      <c r="N847" s="258"/>
      <c r="O847" s="258"/>
      <c r="P847" s="258"/>
      <c r="Q847" s="258"/>
      <c r="R847" s="259"/>
      <c r="S847" s="112"/>
      <c r="T847" s="228"/>
      <c r="U847" s="209"/>
      <c r="V847" s="104"/>
      <c r="W847" s="104"/>
      <c r="X847" s="209"/>
      <c r="Y847" s="209"/>
      <c r="Z847" s="209"/>
      <c r="AA847" s="209"/>
      <c r="AB847" s="209"/>
      <c r="AC847" s="209"/>
      <c r="AD847" s="209"/>
      <c r="AE847" s="209"/>
      <c r="AF847" s="209"/>
      <c r="AG847" s="209"/>
      <c r="AH847" s="209"/>
      <c r="AI847" s="209"/>
      <c r="AJ847" s="209"/>
      <c r="AK847" s="209"/>
      <c r="AL847" s="209"/>
      <c r="AM847" s="209"/>
    </row>
    <row r="848" ht="15.75" customHeight="1">
      <c r="A848" s="252"/>
      <c r="B848" s="252"/>
      <c r="C848" s="252"/>
      <c r="D848" s="252"/>
      <c r="E848" s="252"/>
      <c r="F848" s="252"/>
      <c r="G848" s="252"/>
      <c r="H848" s="256"/>
      <c r="I848" s="257"/>
      <c r="J848" s="258"/>
      <c r="K848" s="258"/>
      <c r="L848" s="258"/>
      <c r="M848" s="258"/>
      <c r="N848" s="258"/>
      <c r="O848" s="258"/>
      <c r="P848" s="258"/>
      <c r="Q848" s="258"/>
      <c r="R848" s="259"/>
      <c r="S848" s="119"/>
      <c r="T848" s="165"/>
      <c r="U848" s="209"/>
      <c r="V848" s="104"/>
      <c r="W848" s="104"/>
      <c r="X848" s="209"/>
      <c r="Y848" s="209"/>
      <c r="Z848" s="209"/>
      <c r="AA848" s="209"/>
      <c r="AB848" s="209"/>
      <c r="AC848" s="209"/>
      <c r="AD848" s="209"/>
      <c r="AE848" s="209"/>
      <c r="AF848" s="209"/>
      <c r="AG848" s="209"/>
      <c r="AH848" s="209"/>
      <c r="AI848" s="209"/>
      <c r="AJ848" s="209"/>
      <c r="AK848" s="209"/>
      <c r="AL848" s="209"/>
      <c r="AM848" s="209"/>
    </row>
    <row r="849" ht="15.75" customHeight="1">
      <c r="A849" s="103"/>
      <c r="B849" s="103"/>
      <c r="C849" s="103"/>
      <c r="D849" s="103"/>
      <c r="E849" s="252"/>
      <c r="F849" s="252"/>
      <c r="G849" s="252"/>
      <c r="H849" s="232"/>
      <c r="I849" s="257"/>
      <c r="J849" s="258"/>
      <c r="K849" s="258"/>
      <c r="L849" s="258"/>
      <c r="M849" s="258"/>
      <c r="N849" s="258"/>
      <c r="O849" s="258"/>
      <c r="P849" s="258"/>
      <c r="Q849" s="258"/>
      <c r="R849" s="259"/>
      <c r="S849" s="112"/>
      <c r="T849" s="228"/>
      <c r="U849" s="209"/>
      <c r="V849" s="104"/>
      <c r="W849" s="104"/>
      <c r="X849" s="209"/>
      <c r="Y849" s="209"/>
      <c r="Z849" s="209"/>
      <c r="AA849" s="209"/>
      <c r="AB849" s="209"/>
      <c r="AC849" s="209"/>
      <c r="AD849" s="209"/>
      <c r="AE849" s="209"/>
      <c r="AF849" s="209"/>
      <c r="AG849" s="209"/>
      <c r="AH849" s="209"/>
      <c r="AI849" s="209"/>
      <c r="AJ849" s="209"/>
      <c r="AK849" s="209"/>
      <c r="AL849" s="209"/>
      <c r="AM849" s="209"/>
    </row>
    <row r="850" ht="15.75" customHeight="1">
      <c r="A850" s="252"/>
      <c r="B850" s="252"/>
      <c r="C850" s="252"/>
      <c r="D850" s="252"/>
      <c r="E850" s="252"/>
      <c r="F850" s="252"/>
      <c r="G850" s="252"/>
      <c r="H850" s="256"/>
      <c r="I850" s="257"/>
      <c r="J850" s="258"/>
      <c r="K850" s="258"/>
      <c r="L850" s="258"/>
      <c r="M850" s="258"/>
      <c r="N850" s="258"/>
      <c r="O850" s="258"/>
      <c r="P850" s="258"/>
      <c r="Q850" s="258"/>
      <c r="R850" s="259"/>
      <c r="S850" s="119"/>
      <c r="T850" s="165"/>
      <c r="U850" s="209"/>
      <c r="V850" s="104"/>
      <c r="W850" s="104"/>
      <c r="X850" s="209"/>
      <c r="Y850" s="209"/>
      <c r="Z850" s="209"/>
      <c r="AA850" s="209"/>
      <c r="AB850" s="209"/>
      <c r="AC850" s="209"/>
      <c r="AD850" s="209"/>
      <c r="AE850" s="209"/>
      <c r="AF850" s="209"/>
      <c r="AG850" s="209"/>
      <c r="AH850" s="209"/>
      <c r="AI850" s="209"/>
      <c r="AJ850" s="209"/>
      <c r="AK850" s="209"/>
      <c r="AL850" s="209"/>
      <c r="AM850" s="209"/>
    </row>
    <row r="851" ht="15.75" customHeight="1">
      <c r="A851" s="103"/>
      <c r="B851" s="103"/>
      <c r="C851" s="103"/>
      <c r="D851" s="103"/>
      <c r="E851" s="252"/>
      <c r="F851" s="252"/>
      <c r="G851" s="252"/>
      <c r="H851" s="232"/>
      <c r="I851" s="257"/>
      <c r="J851" s="258"/>
      <c r="K851" s="258"/>
      <c r="L851" s="258"/>
      <c r="M851" s="258"/>
      <c r="N851" s="258"/>
      <c r="O851" s="258"/>
      <c r="P851" s="258"/>
      <c r="Q851" s="258"/>
      <c r="R851" s="259"/>
      <c r="S851" s="112"/>
      <c r="T851" s="228"/>
      <c r="U851" s="209"/>
      <c r="V851" s="104"/>
      <c r="W851" s="104"/>
      <c r="X851" s="209"/>
      <c r="Y851" s="209"/>
      <c r="Z851" s="209"/>
      <c r="AA851" s="209"/>
      <c r="AB851" s="209"/>
      <c r="AC851" s="209"/>
      <c r="AD851" s="209"/>
      <c r="AE851" s="209"/>
      <c r="AF851" s="209"/>
      <c r="AG851" s="209"/>
      <c r="AH851" s="209"/>
      <c r="AI851" s="209"/>
      <c r="AJ851" s="209"/>
      <c r="AK851" s="209"/>
      <c r="AL851" s="209"/>
      <c r="AM851" s="209"/>
    </row>
    <row r="852" ht="15.75" customHeight="1">
      <c r="A852" s="252"/>
      <c r="B852" s="252"/>
      <c r="C852" s="252"/>
      <c r="D852" s="252"/>
      <c r="E852" s="252"/>
      <c r="F852" s="252"/>
      <c r="G852" s="252"/>
      <c r="H852" s="256"/>
      <c r="I852" s="257"/>
      <c r="J852" s="258"/>
      <c r="K852" s="258"/>
      <c r="L852" s="258"/>
      <c r="M852" s="258"/>
      <c r="N852" s="258"/>
      <c r="O852" s="258"/>
      <c r="P852" s="258"/>
      <c r="Q852" s="258"/>
      <c r="R852" s="259"/>
      <c r="S852" s="119"/>
      <c r="T852" s="165"/>
      <c r="U852" s="209"/>
      <c r="V852" s="104"/>
      <c r="W852" s="104"/>
      <c r="X852" s="209"/>
      <c r="Y852" s="209"/>
      <c r="Z852" s="209"/>
      <c r="AA852" s="209"/>
      <c r="AB852" s="209"/>
      <c r="AC852" s="209"/>
      <c r="AD852" s="209"/>
      <c r="AE852" s="209"/>
      <c r="AF852" s="209"/>
      <c r="AG852" s="209"/>
      <c r="AH852" s="209"/>
      <c r="AI852" s="209"/>
      <c r="AJ852" s="209"/>
      <c r="AK852" s="209"/>
      <c r="AL852" s="209"/>
      <c r="AM852" s="209"/>
    </row>
    <row r="853" ht="15.75" customHeight="1">
      <c r="A853" s="103"/>
      <c r="B853" s="103"/>
      <c r="C853" s="103"/>
      <c r="D853" s="103"/>
      <c r="E853" s="252"/>
      <c r="F853" s="252"/>
      <c r="G853" s="252"/>
      <c r="H853" s="232"/>
      <c r="I853" s="257"/>
      <c r="J853" s="258"/>
      <c r="K853" s="258"/>
      <c r="L853" s="258"/>
      <c r="M853" s="258"/>
      <c r="N853" s="258"/>
      <c r="O853" s="258"/>
      <c r="P853" s="258"/>
      <c r="Q853" s="258"/>
      <c r="R853" s="259"/>
      <c r="S853" s="112"/>
      <c r="T853" s="228"/>
      <c r="U853" s="209"/>
      <c r="V853" s="104"/>
      <c r="W853" s="104"/>
      <c r="X853" s="209"/>
      <c r="Y853" s="209"/>
      <c r="Z853" s="209"/>
      <c r="AA853" s="209"/>
      <c r="AB853" s="209"/>
      <c r="AC853" s="209"/>
      <c r="AD853" s="209"/>
      <c r="AE853" s="209"/>
      <c r="AF853" s="209"/>
      <c r="AG853" s="209"/>
      <c r="AH853" s="209"/>
      <c r="AI853" s="209"/>
      <c r="AJ853" s="209"/>
      <c r="AK853" s="209"/>
      <c r="AL853" s="209"/>
      <c r="AM853" s="209"/>
    </row>
    <row r="854" ht="15.75" customHeight="1">
      <c r="A854" s="252"/>
      <c r="B854" s="252"/>
      <c r="C854" s="252"/>
      <c r="D854" s="252"/>
      <c r="E854" s="252"/>
      <c r="F854" s="252"/>
      <c r="G854" s="252"/>
      <c r="H854" s="256"/>
      <c r="I854" s="257"/>
      <c r="J854" s="258"/>
      <c r="K854" s="258"/>
      <c r="L854" s="258"/>
      <c r="M854" s="258"/>
      <c r="N854" s="258"/>
      <c r="O854" s="258"/>
      <c r="P854" s="258"/>
      <c r="Q854" s="258"/>
      <c r="R854" s="259"/>
      <c r="S854" s="119"/>
      <c r="T854" s="165"/>
      <c r="U854" s="209"/>
      <c r="V854" s="104"/>
      <c r="W854" s="104"/>
      <c r="X854" s="209"/>
      <c r="Y854" s="209"/>
      <c r="Z854" s="209"/>
      <c r="AA854" s="209"/>
      <c r="AB854" s="209"/>
      <c r="AC854" s="209"/>
      <c r="AD854" s="209"/>
      <c r="AE854" s="209"/>
      <c r="AF854" s="209"/>
      <c r="AG854" s="209"/>
      <c r="AH854" s="209"/>
      <c r="AI854" s="209"/>
      <c r="AJ854" s="209"/>
      <c r="AK854" s="209"/>
      <c r="AL854" s="209"/>
      <c r="AM854" s="209"/>
    </row>
    <row r="855" ht="15.75" customHeight="1">
      <c r="A855" s="103"/>
      <c r="B855" s="103"/>
      <c r="C855" s="103"/>
      <c r="D855" s="103"/>
      <c r="E855" s="252"/>
      <c r="F855" s="252"/>
      <c r="G855" s="252"/>
      <c r="H855" s="232"/>
      <c r="I855" s="257"/>
      <c r="J855" s="258"/>
      <c r="K855" s="258"/>
      <c r="L855" s="258"/>
      <c r="M855" s="258"/>
      <c r="N855" s="258"/>
      <c r="O855" s="258"/>
      <c r="P855" s="258"/>
      <c r="Q855" s="258"/>
      <c r="R855" s="259"/>
      <c r="S855" s="112"/>
      <c r="T855" s="228"/>
      <c r="U855" s="209"/>
      <c r="V855" s="104"/>
      <c r="W855" s="104"/>
      <c r="X855" s="209"/>
      <c r="Y855" s="209"/>
      <c r="Z855" s="209"/>
      <c r="AA855" s="209"/>
      <c r="AB855" s="209"/>
      <c r="AC855" s="209"/>
      <c r="AD855" s="209"/>
      <c r="AE855" s="209"/>
      <c r="AF855" s="209"/>
      <c r="AG855" s="209"/>
      <c r="AH855" s="209"/>
      <c r="AI855" s="209"/>
      <c r="AJ855" s="209"/>
      <c r="AK855" s="209"/>
      <c r="AL855" s="209"/>
      <c r="AM855" s="209"/>
    </row>
    <row r="856" ht="15.75" customHeight="1">
      <c r="A856" s="252"/>
      <c r="B856" s="252"/>
      <c r="C856" s="252"/>
      <c r="D856" s="252"/>
      <c r="E856" s="252"/>
      <c r="F856" s="252"/>
      <c r="G856" s="252"/>
      <c r="H856" s="256"/>
      <c r="I856" s="257"/>
      <c r="J856" s="258"/>
      <c r="K856" s="258"/>
      <c r="L856" s="258"/>
      <c r="M856" s="258"/>
      <c r="N856" s="258"/>
      <c r="O856" s="258"/>
      <c r="P856" s="258"/>
      <c r="Q856" s="258"/>
      <c r="R856" s="259"/>
      <c r="S856" s="119"/>
      <c r="T856" s="165"/>
      <c r="U856" s="209"/>
      <c r="V856" s="104"/>
      <c r="W856" s="104"/>
      <c r="X856" s="209"/>
      <c r="Y856" s="209"/>
      <c r="Z856" s="209"/>
      <c r="AA856" s="209"/>
      <c r="AB856" s="209"/>
      <c r="AC856" s="209"/>
      <c r="AD856" s="209"/>
      <c r="AE856" s="209"/>
      <c r="AF856" s="209"/>
      <c r="AG856" s="209"/>
      <c r="AH856" s="209"/>
      <c r="AI856" s="209"/>
      <c r="AJ856" s="209"/>
      <c r="AK856" s="209"/>
      <c r="AL856" s="209"/>
      <c r="AM856" s="209"/>
    </row>
    <row r="857" ht="15.75" customHeight="1">
      <c r="A857" s="103"/>
      <c r="B857" s="103"/>
      <c r="C857" s="103"/>
      <c r="D857" s="103"/>
      <c r="E857" s="252"/>
      <c r="F857" s="252"/>
      <c r="G857" s="252"/>
      <c r="H857" s="232"/>
      <c r="I857" s="257"/>
      <c r="J857" s="258"/>
      <c r="K857" s="258"/>
      <c r="L857" s="258"/>
      <c r="M857" s="258"/>
      <c r="N857" s="258"/>
      <c r="O857" s="258"/>
      <c r="P857" s="258"/>
      <c r="Q857" s="258"/>
      <c r="R857" s="259"/>
      <c r="S857" s="112"/>
      <c r="T857" s="228"/>
      <c r="U857" s="209"/>
      <c r="V857" s="104"/>
      <c r="W857" s="104"/>
      <c r="X857" s="209"/>
      <c r="Y857" s="209"/>
      <c r="Z857" s="209"/>
      <c r="AA857" s="209"/>
      <c r="AB857" s="209"/>
      <c r="AC857" s="209"/>
      <c r="AD857" s="209"/>
      <c r="AE857" s="209"/>
      <c r="AF857" s="209"/>
      <c r="AG857" s="209"/>
      <c r="AH857" s="209"/>
      <c r="AI857" s="209"/>
      <c r="AJ857" s="209"/>
      <c r="AK857" s="209"/>
      <c r="AL857" s="209"/>
      <c r="AM857" s="209"/>
    </row>
    <row r="858" ht="15.75" customHeight="1">
      <c r="A858" s="252"/>
      <c r="B858" s="252"/>
      <c r="C858" s="252"/>
      <c r="D858" s="252"/>
      <c r="E858" s="252"/>
      <c r="F858" s="252"/>
      <c r="G858" s="252"/>
      <c r="H858" s="256"/>
      <c r="I858" s="257"/>
      <c r="J858" s="258"/>
      <c r="K858" s="258"/>
      <c r="L858" s="258"/>
      <c r="M858" s="258"/>
      <c r="N858" s="258"/>
      <c r="O858" s="258"/>
      <c r="P858" s="258"/>
      <c r="Q858" s="258"/>
      <c r="R858" s="259"/>
      <c r="S858" s="119"/>
      <c r="T858" s="165"/>
      <c r="U858" s="209"/>
      <c r="V858" s="104"/>
      <c r="W858" s="104"/>
      <c r="X858" s="209"/>
      <c r="Y858" s="209"/>
      <c r="Z858" s="209"/>
      <c r="AA858" s="209"/>
      <c r="AB858" s="209"/>
      <c r="AC858" s="209"/>
      <c r="AD858" s="209"/>
      <c r="AE858" s="209"/>
      <c r="AF858" s="209"/>
      <c r="AG858" s="209"/>
      <c r="AH858" s="209"/>
      <c r="AI858" s="209"/>
      <c r="AJ858" s="209"/>
      <c r="AK858" s="209"/>
      <c r="AL858" s="209"/>
      <c r="AM858" s="209"/>
    </row>
    <row r="859" ht="15.75" customHeight="1">
      <c r="A859" s="103"/>
      <c r="B859" s="103"/>
      <c r="C859" s="103"/>
      <c r="D859" s="103"/>
      <c r="E859" s="252"/>
      <c r="F859" s="252"/>
      <c r="G859" s="252"/>
      <c r="H859" s="232"/>
      <c r="I859" s="257"/>
      <c r="J859" s="258"/>
      <c r="K859" s="258"/>
      <c r="L859" s="258"/>
      <c r="M859" s="258"/>
      <c r="N859" s="258"/>
      <c r="O859" s="258"/>
      <c r="P859" s="258"/>
      <c r="Q859" s="258"/>
      <c r="R859" s="259"/>
      <c r="S859" s="112"/>
      <c r="T859" s="228"/>
      <c r="U859" s="209"/>
      <c r="V859" s="104"/>
      <c r="W859" s="104"/>
      <c r="X859" s="209"/>
      <c r="Y859" s="209"/>
      <c r="Z859" s="209"/>
      <c r="AA859" s="209"/>
      <c r="AB859" s="209"/>
      <c r="AC859" s="209"/>
      <c r="AD859" s="209"/>
      <c r="AE859" s="209"/>
      <c r="AF859" s="209"/>
      <c r="AG859" s="209"/>
      <c r="AH859" s="209"/>
      <c r="AI859" s="209"/>
      <c r="AJ859" s="209"/>
      <c r="AK859" s="209"/>
      <c r="AL859" s="209"/>
      <c r="AM859" s="209"/>
    </row>
    <row r="860" ht="15.75" customHeight="1">
      <c r="A860" s="252"/>
      <c r="B860" s="252"/>
      <c r="C860" s="252"/>
      <c r="D860" s="252"/>
      <c r="E860" s="252"/>
      <c r="F860" s="252"/>
      <c r="G860" s="252"/>
      <c r="H860" s="256"/>
      <c r="I860" s="257"/>
      <c r="J860" s="258"/>
      <c r="K860" s="258"/>
      <c r="L860" s="258"/>
      <c r="M860" s="258"/>
      <c r="N860" s="258"/>
      <c r="O860" s="258"/>
      <c r="P860" s="258"/>
      <c r="Q860" s="258"/>
      <c r="R860" s="259"/>
      <c r="S860" s="119"/>
      <c r="T860" s="165"/>
      <c r="U860" s="209"/>
      <c r="V860" s="104"/>
      <c r="W860" s="104"/>
      <c r="X860" s="209"/>
      <c r="Y860" s="209"/>
      <c r="Z860" s="209"/>
      <c r="AA860" s="209"/>
      <c r="AB860" s="209"/>
      <c r="AC860" s="209"/>
      <c r="AD860" s="209"/>
      <c r="AE860" s="209"/>
      <c r="AF860" s="209"/>
      <c r="AG860" s="209"/>
      <c r="AH860" s="209"/>
      <c r="AI860" s="209"/>
      <c r="AJ860" s="209"/>
      <c r="AK860" s="209"/>
      <c r="AL860" s="209"/>
      <c r="AM860" s="209"/>
    </row>
    <row r="861" ht="15.75" customHeight="1">
      <c r="A861" s="103"/>
      <c r="B861" s="103"/>
      <c r="C861" s="103"/>
      <c r="D861" s="103"/>
      <c r="E861" s="252"/>
      <c r="F861" s="252"/>
      <c r="G861" s="252"/>
      <c r="H861" s="232"/>
      <c r="I861" s="257"/>
      <c r="J861" s="258"/>
      <c r="K861" s="258"/>
      <c r="L861" s="258"/>
      <c r="M861" s="258"/>
      <c r="N861" s="258"/>
      <c r="O861" s="258"/>
      <c r="P861" s="258"/>
      <c r="Q861" s="258"/>
      <c r="R861" s="259"/>
      <c r="S861" s="112"/>
      <c r="T861" s="228"/>
      <c r="U861" s="209"/>
      <c r="V861" s="104"/>
      <c r="W861" s="104"/>
      <c r="X861" s="209"/>
      <c r="Y861" s="209"/>
      <c r="Z861" s="209"/>
      <c r="AA861" s="209"/>
      <c r="AB861" s="209"/>
      <c r="AC861" s="209"/>
      <c r="AD861" s="209"/>
      <c r="AE861" s="209"/>
      <c r="AF861" s="209"/>
      <c r="AG861" s="209"/>
      <c r="AH861" s="209"/>
      <c r="AI861" s="209"/>
      <c r="AJ861" s="209"/>
      <c r="AK861" s="209"/>
      <c r="AL861" s="209"/>
      <c r="AM861" s="209"/>
    </row>
    <row r="862" ht="15.75" customHeight="1">
      <c r="A862" s="252"/>
      <c r="B862" s="252"/>
      <c r="C862" s="252"/>
      <c r="D862" s="252"/>
      <c r="E862" s="252"/>
      <c r="F862" s="252"/>
      <c r="G862" s="252"/>
      <c r="H862" s="256"/>
      <c r="I862" s="257"/>
      <c r="J862" s="258"/>
      <c r="K862" s="258"/>
      <c r="L862" s="258"/>
      <c r="M862" s="258"/>
      <c r="N862" s="258"/>
      <c r="O862" s="258"/>
      <c r="P862" s="258"/>
      <c r="Q862" s="258"/>
      <c r="R862" s="259"/>
      <c r="S862" s="119"/>
      <c r="T862" s="165"/>
      <c r="U862" s="209"/>
      <c r="V862" s="104"/>
      <c r="W862" s="104"/>
      <c r="X862" s="209"/>
      <c r="Y862" s="209"/>
      <c r="Z862" s="209"/>
      <c r="AA862" s="209"/>
      <c r="AB862" s="209"/>
      <c r="AC862" s="209"/>
      <c r="AD862" s="209"/>
      <c r="AE862" s="209"/>
      <c r="AF862" s="209"/>
      <c r="AG862" s="209"/>
      <c r="AH862" s="209"/>
      <c r="AI862" s="209"/>
      <c r="AJ862" s="209"/>
      <c r="AK862" s="209"/>
      <c r="AL862" s="209"/>
      <c r="AM862" s="209"/>
    </row>
    <row r="863" ht="15.75" customHeight="1">
      <c r="A863" s="103"/>
      <c r="B863" s="103"/>
      <c r="C863" s="103"/>
      <c r="D863" s="103"/>
      <c r="E863" s="252"/>
      <c r="F863" s="252"/>
      <c r="G863" s="252"/>
      <c r="H863" s="232"/>
      <c r="I863" s="257"/>
      <c r="J863" s="258"/>
      <c r="K863" s="258"/>
      <c r="L863" s="258"/>
      <c r="M863" s="258"/>
      <c r="N863" s="258"/>
      <c r="O863" s="258"/>
      <c r="P863" s="258"/>
      <c r="Q863" s="258"/>
      <c r="R863" s="259"/>
      <c r="S863" s="112"/>
      <c r="T863" s="228"/>
      <c r="U863" s="209"/>
      <c r="V863" s="104"/>
      <c r="W863" s="104"/>
      <c r="X863" s="209"/>
      <c r="Y863" s="209"/>
      <c r="Z863" s="209"/>
      <c r="AA863" s="209"/>
      <c r="AB863" s="209"/>
      <c r="AC863" s="209"/>
      <c r="AD863" s="209"/>
      <c r="AE863" s="209"/>
      <c r="AF863" s="209"/>
      <c r="AG863" s="209"/>
      <c r="AH863" s="209"/>
      <c r="AI863" s="209"/>
      <c r="AJ863" s="209"/>
      <c r="AK863" s="209"/>
      <c r="AL863" s="209"/>
      <c r="AM863" s="209"/>
    </row>
    <row r="864" ht="15.75" customHeight="1">
      <c r="A864" s="252"/>
      <c r="B864" s="252"/>
      <c r="C864" s="252"/>
      <c r="D864" s="252"/>
      <c r="E864" s="252"/>
      <c r="F864" s="252"/>
      <c r="G864" s="252"/>
      <c r="H864" s="256"/>
      <c r="I864" s="257"/>
      <c r="J864" s="258"/>
      <c r="K864" s="258"/>
      <c r="L864" s="258"/>
      <c r="M864" s="258"/>
      <c r="N864" s="258"/>
      <c r="O864" s="258"/>
      <c r="P864" s="258"/>
      <c r="Q864" s="258"/>
      <c r="R864" s="259"/>
      <c r="S864" s="119"/>
      <c r="T864" s="165"/>
      <c r="U864" s="209"/>
      <c r="V864" s="104"/>
      <c r="W864" s="104"/>
      <c r="X864" s="209"/>
      <c r="Y864" s="209"/>
      <c r="Z864" s="209"/>
      <c r="AA864" s="209"/>
      <c r="AB864" s="209"/>
      <c r="AC864" s="209"/>
      <c r="AD864" s="209"/>
      <c r="AE864" s="209"/>
      <c r="AF864" s="209"/>
      <c r="AG864" s="209"/>
      <c r="AH864" s="209"/>
      <c r="AI864" s="209"/>
      <c r="AJ864" s="209"/>
      <c r="AK864" s="209"/>
      <c r="AL864" s="209"/>
      <c r="AM864" s="209"/>
    </row>
    <row r="865" ht="15.75" customHeight="1">
      <c r="A865" s="103"/>
      <c r="B865" s="103"/>
      <c r="C865" s="103"/>
      <c r="D865" s="103"/>
      <c r="E865" s="252"/>
      <c r="F865" s="252"/>
      <c r="G865" s="252"/>
      <c r="H865" s="232"/>
      <c r="I865" s="257"/>
      <c r="J865" s="258"/>
      <c r="K865" s="258"/>
      <c r="L865" s="258"/>
      <c r="M865" s="258"/>
      <c r="N865" s="258"/>
      <c r="O865" s="258"/>
      <c r="P865" s="258"/>
      <c r="Q865" s="258"/>
      <c r="R865" s="259"/>
      <c r="S865" s="112"/>
      <c r="T865" s="228"/>
      <c r="U865" s="209"/>
      <c r="V865" s="104"/>
      <c r="W865" s="104"/>
      <c r="X865" s="209"/>
      <c r="Y865" s="209"/>
      <c r="Z865" s="209"/>
      <c r="AA865" s="209"/>
      <c r="AB865" s="209"/>
      <c r="AC865" s="209"/>
      <c r="AD865" s="209"/>
      <c r="AE865" s="209"/>
      <c r="AF865" s="209"/>
      <c r="AG865" s="209"/>
      <c r="AH865" s="209"/>
      <c r="AI865" s="209"/>
      <c r="AJ865" s="209"/>
      <c r="AK865" s="209"/>
      <c r="AL865" s="209"/>
      <c r="AM865" s="209"/>
    </row>
    <row r="866" ht="15.75" customHeight="1">
      <c r="A866" s="252"/>
      <c r="B866" s="252"/>
      <c r="C866" s="252"/>
      <c r="D866" s="252"/>
      <c r="E866" s="252"/>
      <c r="F866" s="252"/>
      <c r="G866" s="252"/>
      <c r="H866" s="256"/>
      <c r="I866" s="257"/>
      <c r="J866" s="258"/>
      <c r="K866" s="258"/>
      <c r="L866" s="258"/>
      <c r="M866" s="258"/>
      <c r="N866" s="258"/>
      <c r="O866" s="258"/>
      <c r="P866" s="258"/>
      <c r="Q866" s="258"/>
      <c r="R866" s="259"/>
      <c r="S866" s="119"/>
      <c r="T866" s="165"/>
      <c r="U866" s="209"/>
      <c r="V866" s="104"/>
      <c r="W866" s="104"/>
      <c r="X866" s="209"/>
      <c r="Y866" s="209"/>
      <c r="Z866" s="209"/>
      <c r="AA866" s="209"/>
      <c r="AB866" s="209"/>
      <c r="AC866" s="209"/>
      <c r="AD866" s="209"/>
      <c r="AE866" s="209"/>
      <c r="AF866" s="209"/>
      <c r="AG866" s="209"/>
      <c r="AH866" s="209"/>
      <c r="AI866" s="209"/>
      <c r="AJ866" s="209"/>
      <c r="AK866" s="209"/>
      <c r="AL866" s="209"/>
      <c r="AM866" s="209"/>
    </row>
    <row r="867" ht="15.75" customHeight="1">
      <c r="A867" s="103"/>
      <c r="B867" s="103"/>
      <c r="C867" s="103"/>
      <c r="D867" s="103"/>
      <c r="E867" s="252"/>
      <c r="F867" s="252"/>
      <c r="G867" s="252"/>
      <c r="H867" s="232"/>
      <c r="I867" s="257"/>
      <c r="J867" s="258"/>
      <c r="K867" s="258"/>
      <c r="L867" s="258"/>
      <c r="M867" s="258"/>
      <c r="N867" s="258"/>
      <c r="O867" s="258"/>
      <c r="P867" s="258"/>
      <c r="Q867" s="258"/>
      <c r="R867" s="259"/>
      <c r="S867" s="112"/>
      <c r="T867" s="228"/>
      <c r="U867" s="209"/>
      <c r="V867" s="104"/>
      <c r="W867" s="104"/>
      <c r="X867" s="209"/>
      <c r="Y867" s="209"/>
      <c r="Z867" s="209"/>
      <c r="AA867" s="209"/>
      <c r="AB867" s="209"/>
      <c r="AC867" s="209"/>
      <c r="AD867" s="209"/>
      <c r="AE867" s="209"/>
      <c r="AF867" s="209"/>
      <c r="AG867" s="209"/>
      <c r="AH867" s="209"/>
      <c r="AI867" s="209"/>
      <c r="AJ867" s="209"/>
      <c r="AK867" s="209"/>
      <c r="AL867" s="209"/>
      <c r="AM867" s="209"/>
    </row>
    <row r="868" ht="15.75" customHeight="1">
      <c r="A868" s="252"/>
      <c r="B868" s="252"/>
      <c r="C868" s="252"/>
      <c r="D868" s="252"/>
      <c r="E868" s="252"/>
      <c r="F868" s="252"/>
      <c r="G868" s="252"/>
      <c r="H868" s="256"/>
      <c r="I868" s="257"/>
      <c r="J868" s="258"/>
      <c r="K868" s="258"/>
      <c r="L868" s="258"/>
      <c r="M868" s="258"/>
      <c r="N868" s="258"/>
      <c r="O868" s="258"/>
      <c r="P868" s="258"/>
      <c r="Q868" s="258"/>
      <c r="R868" s="259"/>
      <c r="S868" s="119"/>
      <c r="T868" s="165"/>
      <c r="U868" s="209"/>
      <c r="V868" s="104"/>
      <c r="W868" s="104"/>
      <c r="X868" s="209"/>
      <c r="Y868" s="209"/>
      <c r="Z868" s="209"/>
      <c r="AA868" s="209"/>
      <c r="AB868" s="209"/>
      <c r="AC868" s="209"/>
      <c r="AD868" s="209"/>
      <c r="AE868" s="209"/>
      <c r="AF868" s="209"/>
      <c r="AG868" s="209"/>
      <c r="AH868" s="209"/>
      <c r="AI868" s="209"/>
      <c r="AJ868" s="209"/>
      <c r="AK868" s="209"/>
      <c r="AL868" s="209"/>
      <c r="AM868" s="209"/>
    </row>
    <row r="869" ht="15.75" customHeight="1">
      <c r="A869" s="103"/>
      <c r="B869" s="103"/>
      <c r="C869" s="103"/>
      <c r="D869" s="103"/>
      <c r="E869" s="252"/>
      <c r="F869" s="252"/>
      <c r="G869" s="252"/>
      <c r="H869" s="232"/>
      <c r="I869" s="257"/>
      <c r="J869" s="258"/>
      <c r="K869" s="258"/>
      <c r="L869" s="258"/>
      <c r="M869" s="258"/>
      <c r="N869" s="258"/>
      <c r="O869" s="258"/>
      <c r="P869" s="258"/>
      <c r="Q869" s="258"/>
      <c r="R869" s="259"/>
      <c r="S869" s="112"/>
      <c r="T869" s="228"/>
      <c r="U869" s="209"/>
      <c r="V869" s="104"/>
      <c r="W869" s="104"/>
      <c r="X869" s="209"/>
      <c r="Y869" s="209"/>
      <c r="Z869" s="209"/>
      <c r="AA869" s="209"/>
      <c r="AB869" s="209"/>
      <c r="AC869" s="209"/>
      <c r="AD869" s="209"/>
      <c r="AE869" s="209"/>
      <c r="AF869" s="209"/>
      <c r="AG869" s="209"/>
      <c r="AH869" s="209"/>
      <c r="AI869" s="209"/>
      <c r="AJ869" s="209"/>
      <c r="AK869" s="209"/>
      <c r="AL869" s="209"/>
      <c r="AM869" s="209"/>
    </row>
    <row r="870" ht="15.75" customHeight="1">
      <c r="A870" s="252"/>
      <c r="B870" s="252"/>
      <c r="C870" s="252"/>
      <c r="D870" s="252"/>
      <c r="E870" s="252"/>
      <c r="F870" s="252"/>
      <c r="G870" s="252"/>
      <c r="H870" s="256"/>
      <c r="I870" s="257"/>
      <c r="J870" s="258"/>
      <c r="K870" s="258"/>
      <c r="L870" s="258"/>
      <c r="M870" s="258"/>
      <c r="N870" s="258"/>
      <c r="O870" s="258"/>
      <c r="P870" s="258"/>
      <c r="Q870" s="258"/>
      <c r="R870" s="259"/>
      <c r="S870" s="119"/>
      <c r="T870" s="165"/>
      <c r="U870" s="209"/>
      <c r="V870" s="104"/>
      <c r="W870" s="104"/>
      <c r="X870" s="209"/>
      <c r="Y870" s="209"/>
      <c r="Z870" s="209"/>
      <c r="AA870" s="209"/>
      <c r="AB870" s="209"/>
      <c r="AC870" s="209"/>
      <c r="AD870" s="209"/>
      <c r="AE870" s="209"/>
      <c r="AF870" s="209"/>
      <c r="AG870" s="209"/>
      <c r="AH870" s="209"/>
      <c r="AI870" s="209"/>
      <c r="AJ870" s="209"/>
      <c r="AK870" s="209"/>
      <c r="AL870" s="209"/>
      <c r="AM870" s="209"/>
    </row>
    <row r="871" ht="15.75" customHeight="1">
      <c r="A871" s="103"/>
      <c r="B871" s="103"/>
      <c r="C871" s="103"/>
      <c r="D871" s="103"/>
      <c r="E871" s="252"/>
      <c r="F871" s="252"/>
      <c r="G871" s="252"/>
      <c r="H871" s="232"/>
      <c r="I871" s="257"/>
      <c r="J871" s="258"/>
      <c r="K871" s="258"/>
      <c r="L871" s="258"/>
      <c r="M871" s="258"/>
      <c r="N871" s="258"/>
      <c r="O871" s="258"/>
      <c r="P871" s="258"/>
      <c r="Q871" s="258"/>
      <c r="R871" s="259"/>
      <c r="S871" s="112"/>
      <c r="T871" s="228"/>
      <c r="U871" s="209"/>
      <c r="V871" s="104"/>
      <c r="W871" s="104"/>
      <c r="X871" s="209"/>
      <c r="Y871" s="209"/>
      <c r="Z871" s="209"/>
      <c r="AA871" s="209"/>
      <c r="AB871" s="209"/>
      <c r="AC871" s="209"/>
      <c r="AD871" s="209"/>
      <c r="AE871" s="209"/>
      <c r="AF871" s="209"/>
      <c r="AG871" s="209"/>
      <c r="AH871" s="209"/>
      <c r="AI871" s="209"/>
      <c r="AJ871" s="209"/>
      <c r="AK871" s="209"/>
      <c r="AL871" s="209"/>
      <c r="AM871" s="209"/>
    </row>
    <row r="872" ht="15.75" customHeight="1">
      <c r="A872" s="252"/>
      <c r="B872" s="252"/>
      <c r="C872" s="252"/>
      <c r="D872" s="252"/>
      <c r="E872" s="252"/>
      <c r="F872" s="252"/>
      <c r="G872" s="252"/>
      <c r="H872" s="256"/>
      <c r="I872" s="257"/>
      <c r="J872" s="258"/>
      <c r="K872" s="258"/>
      <c r="L872" s="258"/>
      <c r="M872" s="258"/>
      <c r="N872" s="258"/>
      <c r="O872" s="258"/>
      <c r="P872" s="258"/>
      <c r="Q872" s="258"/>
      <c r="R872" s="259"/>
      <c r="S872" s="119"/>
      <c r="T872" s="165"/>
      <c r="U872" s="209"/>
      <c r="V872" s="104"/>
      <c r="W872" s="104"/>
      <c r="X872" s="209"/>
      <c r="Y872" s="209"/>
      <c r="Z872" s="209"/>
      <c r="AA872" s="209"/>
      <c r="AB872" s="209"/>
      <c r="AC872" s="209"/>
      <c r="AD872" s="209"/>
      <c r="AE872" s="209"/>
      <c r="AF872" s="209"/>
      <c r="AG872" s="209"/>
      <c r="AH872" s="209"/>
      <c r="AI872" s="209"/>
      <c r="AJ872" s="209"/>
      <c r="AK872" s="209"/>
      <c r="AL872" s="209"/>
      <c r="AM872" s="209"/>
    </row>
    <row r="873" ht="15.75" customHeight="1">
      <c r="A873" s="103"/>
      <c r="B873" s="103"/>
      <c r="C873" s="103"/>
      <c r="D873" s="103"/>
      <c r="E873" s="252"/>
      <c r="F873" s="252"/>
      <c r="G873" s="252"/>
      <c r="H873" s="232"/>
      <c r="I873" s="257"/>
      <c r="J873" s="258"/>
      <c r="K873" s="258"/>
      <c r="L873" s="258"/>
      <c r="M873" s="258"/>
      <c r="N873" s="258"/>
      <c r="O873" s="258"/>
      <c r="P873" s="258"/>
      <c r="Q873" s="258"/>
      <c r="R873" s="259"/>
      <c r="S873" s="112"/>
      <c r="T873" s="228"/>
      <c r="U873" s="209"/>
      <c r="V873" s="104"/>
      <c r="W873" s="104"/>
      <c r="X873" s="209"/>
      <c r="Y873" s="209"/>
      <c r="Z873" s="209"/>
      <c r="AA873" s="209"/>
      <c r="AB873" s="209"/>
      <c r="AC873" s="209"/>
      <c r="AD873" s="209"/>
      <c r="AE873" s="209"/>
      <c r="AF873" s="209"/>
      <c r="AG873" s="209"/>
      <c r="AH873" s="209"/>
      <c r="AI873" s="209"/>
      <c r="AJ873" s="209"/>
      <c r="AK873" s="209"/>
      <c r="AL873" s="209"/>
      <c r="AM873" s="209"/>
    </row>
    <row r="874" ht="15.75" customHeight="1">
      <c r="A874" s="252"/>
      <c r="B874" s="252"/>
      <c r="C874" s="252"/>
      <c r="D874" s="252"/>
      <c r="E874" s="252"/>
      <c r="F874" s="252"/>
      <c r="G874" s="252"/>
      <c r="H874" s="256"/>
      <c r="I874" s="257"/>
      <c r="J874" s="258"/>
      <c r="K874" s="258"/>
      <c r="L874" s="258"/>
      <c r="M874" s="258"/>
      <c r="N874" s="258"/>
      <c r="O874" s="258"/>
      <c r="P874" s="258"/>
      <c r="Q874" s="258"/>
      <c r="R874" s="259"/>
      <c r="S874" s="119"/>
      <c r="T874" s="165"/>
      <c r="U874" s="209"/>
      <c r="V874" s="104"/>
      <c r="W874" s="104"/>
      <c r="X874" s="209"/>
      <c r="Y874" s="209"/>
      <c r="Z874" s="209"/>
      <c r="AA874" s="209"/>
      <c r="AB874" s="209"/>
      <c r="AC874" s="209"/>
      <c r="AD874" s="209"/>
      <c r="AE874" s="209"/>
      <c r="AF874" s="209"/>
      <c r="AG874" s="209"/>
      <c r="AH874" s="209"/>
      <c r="AI874" s="209"/>
      <c r="AJ874" s="209"/>
      <c r="AK874" s="209"/>
      <c r="AL874" s="209"/>
      <c r="AM874" s="209"/>
    </row>
    <row r="875" ht="15.75" customHeight="1">
      <c r="A875" s="103"/>
      <c r="B875" s="103"/>
      <c r="C875" s="103"/>
      <c r="D875" s="103"/>
      <c r="E875" s="252"/>
      <c r="F875" s="252"/>
      <c r="G875" s="252"/>
      <c r="H875" s="232"/>
      <c r="I875" s="257"/>
      <c r="J875" s="258"/>
      <c r="K875" s="258"/>
      <c r="L875" s="258"/>
      <c r="M875" s="258"/>
      <c r="N875" s="258"/>
      <c r="O875" s="258"/>
      <c r="P875" s="258"/>
      <c r="Q875" s="258"/>
      <c r="R875" s="259"/>
      <c r="S875" s="112"/>
      <c r="T875" s="228"/>
      <c r="U875" s="209"/>
      <c r="V875" s="104"/>
      <c r="W875" s="104"/>
      <c r="X875" s="209"/>
      <c r="Y875" s="209"/>
      <c r="Z875" s="209"/>
      <c r="AA875" s="209"/>
      <c r="AB875" s="209"/>
      <c r="AC875" s="209"/>
      <c r="AD875" s="209"/>
      <c r="AE875" s="209"/>
      <c r="AF875" s="209"/>
      <c r="AG875" s="209"/>
      <c r="AH875" s="209"/>
      <c r="AI875" s="209"/>
      <c r="AJ875" s="209"/>
      <c r="AK875" s="209"/>
      <c r="AL875" s="209"/>
      <c r="AM875" s="209"/>
    </row>
    <row r="876" ht="15.75" customHeight="1">
      <c r="A876" s="272"/>
      <c r="B876" s="272"/>
      <c r="C876" s="272"/>
      <c r="D876" s="272"/>
      <c r="E876" s="272"/>
      <c r="F876" s="272"/>
      <c r="G876" s="272"/>
      <c r="H876" s="273"/>
      <c r="I876" s="261"/>
      <c r="J876" s="262"/>
      <c r="K876" s="262"/>
      <c r="L876" s="262"/>
      <c r="M876" s="262"/>
      <c r="N876" s="262"/>
      <c r="O876" s="262"/>
      <c r="P876" s="262"/>
      <c r="Q876" s="262"/>
      <c r="R876" s="263"/>
      <c r="S876" s="119"/>
      <c r="T876" s="165"/>
      <c r="U876" s="209"/>
      <c r="V876" s="104"/>
      <c r="W876" s="104"/>
      <c r="X876" s="209"/>
      <c r="Y876" s="209"/>
      <c r="Z876" s="209"/>
      <c r="AA876" s="209"/>
      <c r="AB876" s="209"/>
      <c r="AC876" s="209"/>
      <c r="AD876" s="209"/>
      <c r="AE876" s="209"/>
      <c r="AF876" s="209"/>
      <c r="AG876" s="209"/>
      <c r="AH876" s="209"/>
      <c r="AI876" s="209"/>
      <c r="AJ876" s="209"/>
      <c r="AK876" s="209"/>
      <c r="AL876" s="209"/>
      <c r="AM876" s="209"/>
    </row>
    <row r="877" ht="24.75" customHeight="1">
      <c r="A877" s="256"/>
      <c r="B877" s="96"/>
      <c r="C877" s="96"/>
      <c r="D877" s="97"/>
      <c r="E877" s="154"/>
      <c r="F877" s="96"/>
      <c r="G877" s="96"/>
      <c r="H877" s="96"/>
      <c r="I877" s="96"/>
      <c r="J877" s="97"/>
      <c r="K877" s="129"/>
      <c r="L877" s="127"/>
      <c r="M877" s="127"/>
      <c r="N877" s="127"/>
      <c r="O877" s="127"/>
      <c r="P877" s="127"/>
      <c r="Q877" s="127"/>
      <c r="R877" s="119"/>
      <c r="S877" s="131"/>
      <c r="T877" s="131"/>
      <c r="U877" s="209"/>
      <c r="V877" s="104"/>
      <c r="W877" s="104"/>
      <c r="X877" s="209"/>
      <c r="Y877" s="209"/>
      <c r="Z877" s="209"/>
      <c r="AA877" s="209"/>
      <c r="AB877" s="209"/>
      <c r="AC877" s="209"/>
      <c r="AD877" s="209"/>
      <c r="AE877" s="209"/>
      <c r="AF877" s="209"/>
      <c r="AG877" s="209"/>
      <c r="AH877" s="209"/>
      <c r="AI877" s="209"/>
      <c r="AJ877" s="209"/>
      <c r="AK877" s="209"/>
      <c r="AL877" s="209"/>
      <c r="AM877" s="209"/>
    </row>
  </sheetData>
  <mergeCells count="1253">
    <mergeCell ref="D5:H5"/>
    <mergeCell ref="I5:L5"/>
    <mergeCell ref="A6:A7"/>
    <mergeCell ref="C6:C7"/>
    <mergeCell ref="D6:G7"/>
    <mergeCell ref="H6:H7"/>
    <mergeCell ref="H8:H13"/>
    <mergeCell ref="C8:C13"/>
    <mergeCell ref="D8:G13"/>
    <mergeCell ref="D14:G17"/>
    <mergeCell ref="H14:H17"/>
    <mergeCell ref="A30:I30"/>
    <mergeCell ref="J30:R30"/>
    <mergeCell ref="A31:C32"/>
    <mergeCell ref="A35:C35"/>
    <mergeCell ref="A36:A37"/>
    <mergeCell ref="B36:B37"/>
    <mergeCell ref="C36:C37"/>
    <mergeCell ref="D36:G37"/>
    <mergeCell ref="H36:H37"/>
    <mergeCell ref="A33:C34"/>
    <mergeCell ref="D33:I34"/>
    <mergeCell ref="J33:R34"/>
    <mergeCell ref="D35:H35"/>
    <mergeCell ref="I35:L35"/>
    <mergeCell ref="M35:O35"/>
    <mergeCell ref="P35:R35"/>
    <mergeCell ref="A1:R1"/>
    <mergeCell ref="A2:R2"/>
    <mergeCell ref="S2:T2"/>
    <mergeCell ref="A3:C3"/>
    <mergeCell ref="D3:L3"/>
    <mergeCell ref="M3:R3"/>
    <mergeCell ref="S3:T3"/>
    <mergeCell ref="A4:C4"/>
    <mergeCell ref="D4:H4"/>
    <mergeCell ref="I4:L4"/>
    <mergeCell ref="M4:O4"/>
    <mergeCell ref="P4:R4"/>
    <mergeCell ref="S4:T4"/>
    <mergeCell ref="A5:C5"/>
    <mergeCell ref="S5:T5"/>
    <mergeCell ref="B6:B7"/>
    <mergeCell ref="B8:B10"/>
    <mergeCell ref="M5:O5"/>
    <mergeCell ref="P5:R5"/>
    <mergeCell ref="S6:S7"/>
    <mergeCell ref="T6:T7"/>
    <mergeCell ref="T8:T9"/>
    <mergeCell ref="V8:V9"/>
    <mergeCell ref="W8:W9"/>
    <mergeCell ref="A8:A13"/>
    <mergeCell ref="B11:B13"/>
    <mergeCell ref="A14:A17"/>
    <mergeCell ref="B14:B17"/>
    <mergeCell ref="C14:C17"/>
    <mergeCell ref="D31:I32"/>
    <mergeCell ref="J31:L32"/>
    <mergeCell ref="M31:O32"/>
    <mergeCell ref="P31:R32"/>
    <mergeCell ref="U35:X35"/>
    <mergeCell ref="Y35:AC35"/>
    <mergeCell ref="AD35:AH35"/>
    <mergeCell ref="AI35:AK35"/>
    <mergeCell ref="AL35:AM35"/>
    <mergeCell ref="P72:R72"/>
    <mergeCell ref="U72:X72"/>
    <mergeCell ref="Y72:AC72"/>
    <mergeCell ref="AD72:AH72"/>
    <mergeCell ref="AI72:AK72"/>
    <mergeCell ref="AL72:AM72"/>
    <mergeCell ref="A73:A74"/>
    <mergeCell ref="B73:B74"/>
    <mergeCell ref="C73:C74"/>
    <mergeCell ref="D73:G74"/>
    <mergeCell ref="H73:H74"/>
    <mergeCell ref="S66:S67"/>
    <mergeCell ref="S68:S69"/>
    <mergeCell ref="S70:S71"/>
    <mergeCell ref="A72:C72"/>
    <mergeCell ref="D72:H72"/>
    <mergeCell ref="I72:L72"/>
    <mergeCell ref="M72:O72"/>
    <mergeCell ref="S73:S74"/>
    <mergeCell ref="T73:T74"/>
    <mergeCell ref="S52:S53"/>
    <mergeCell ref="S54:S55"/>
    <mergeCell ref="S56:S57"/>
    <mergeCell ref="S58:S59"/>
    <mergeCell ref="S60:S61"/>
    <mergeCell ref="S62:S63"/>
    <mergeCell ref="S64:S65"/>
    <mergeCell ref="S8:S9"/>
    <mergeCell ref="S10:S11"/>
    <mergeCell ref="T10:T11"/>
    <mergeCell ref="S12:S13"/>
    <mergeCell ref="T12:T13"/>
    <mergeCell ref="S14:S15"/>
    <mergeCell ref="T14:T15"/>
    <mergeCell ref="S22:S23"/>
    <mergeCell ref="S24:S25"/>
    <mergeCell ref="S26:S27"/>
    <mergeCell ref="S28:S29"/>
    <mergeCell ref="S16:S17"/>
    <mergeCell ref="T16:T17"/>
    <mergeCell ref="S18:S19"/>
    <mergeCell ref="T18:T19"/>
    <mergeCell ref="S20:S21"/>
    <mergeCell ref="T20:T21"/>
    <mergeCell ref="T22:T23"/>
    <mergeCell ref="T24:T25"/>
    <mergeCell ref="T26:T27"/>
    <mergeCell ref="T28:T29"/>
    <mergeCell ref="S30:T34"/>
    <mergeCell ref="S36:S37"/>
    <mergeCell ref="T36:T37"/>
    <mergeCell ref="T38:T39"/>
    <mergeCell ref="S38:S39"/>
    <mergeCell ref="S40:S41"/>
    <mergeCell ref="S42:S43"/>
    <mergeCell ref="S44:S45"/>
    <mergeCell ref="S46:S47"/>
    <mergeCell ref="S48:S49"/>
    <mergeCell ref="S50:S51"/>
    <mergeCell ref="T40:T41"/>
    <mergeCell ref="T42:T43"/>
    <mergeCell ref="T44:T45"/>
    <mergeCell ref="T46:T47"/>
    <mergeCell ref="T48:T49"/>
    <mergeCell ref="T50:T51"/>
    <mergeCell ref="T52:T53"/>
    <mergeCell ref="T54:T55"/>
    <mergeCell ref="T56:T57"/>
    <mergeCell ref="T58:T59"/>
    <mergeCell ref="T60:T61"/>
    <mergeCell ref="T62:T63"/>
    <mergeCell ref="T64:T65"/>
    <mergeCell ref="T66:T67"/>
    <mergeCell ref="T68:T69"/>
    <mergeCell ref="T70:T71"/>
    <mergeCell ref="S75:S76"/>
    <mergeCell ref="T75:T76"/>
    <mergeCell ref="S77:S78"/>
    <mergeCell ref="T77:T78"/>
    <mergeCell ref="T79:T80"/>
    <mergeCell ref="D107:H107"/>
    <mergeCell ref="I107:L107"/>
    <mergeCell ref="A108:A109"/>
    <mergeCell ref="B108:B109"/>
    <mergeCell ref="C108:C109"/>
    <mergeCell ref="D108:G109"/>
    <mergeCell ref="H108:H109"/>
    <mergeCell ref="M107:O107"/>
    <mergeCell ref="P107:R107"/>
    <mergeCell ref="U107:X107"/>
    <mergeCell ref="Y107:AC107"/>
    <mergeCell ref="AD107:AH107"/>
    <mergeCell ref="AI107:AK107"/>
    <mergeCell ref="AL107:AM107"/>
    <mergeCell ref="T95:T96"/>
    <mergeCell ref="T97:T98"/>
    <mergeCell ref="T99:T100"/>
    <mergeCell ref="T101:T102"/>
    <mergeCell ref="T103:T104"/>
    <mergeCell ref="T105:T106"/>
    <mergeCell ref="A107:C107"/>
    <mergeCell ref="S108:S109"/>
    <mergeCell ref="S110:S111"/>
    <mergeCell ref="S93:S94"/>
    <mergeCell ref="S95:S96"/>
    <mergeCell ref="S97:S98"/>
    <mergeCell ref="S99:S100"/>
    <mergeCell ref="S101:S102"/>
    <mergeCell ref="S103:S104"/>
    <mergeCell ref="S105:S106"/>
    <mergeCell ref="T108:T109"/>
    <mergeCell ref="T110:T111"/>
    <mergeCell ref="Y142:AC142"/>
    <mergeCell ref="AD142:AH142"/>
    <mergeCell ref="AI142:AK142"/>
    <mergeCell ref="AL142:AM142"/>
    <mergeCell ref="S140:S141"/>
    <mergeCell ref="A142:C142"/>
    <mergeCell ref="D142:H142"/>
    <mergeCell ref="I142:L142"/>
    <mergeCell ref="M142:O142"/>
    <mergeCell ref="P142:R142"/>
    <mergeCell ref="U142:X142"/>
    <mergeCell ref="S126:S127"/>
    <mergeCell ref="S128:S129"/>
    <mergeCell ref="S130:S131"/>
    <mergeCell ref="S132:S133"/>
    <mergeCell ref="S134:S135"/>
    <mergeCell ref="S136:S137"/>
    <mergeCell ref="S138:S139"/>
    <mergeCell ref="T126:T127"/>
    <mergeCell ref="T128:T129"/>
    <mergeCell ref="T130:T131"/>
    <mergeCell ref="T132:T133"/>
    <mergeCell ref="T134:T135"/>
    <mergeCell ref="T136:T137"/>
    <mergeCell ref="T138:T139"/>
    <mergeCell ref="S161:S162"/>
    <mergeCell ref="S163:S164"/>
    <mergeCell ref="S165:S166"/>
    <mergeCell ref="S167:S168"/>
    <mergeCell ref="S169:S170"/>
    <mergeCell ref="S171:S172"/>
    <mergeCell ref="S173:S174"/>
    <mergeCell ref="S175:S176"/>
    <mergeCell ref="S147:S148"/>
    <mergeCell ref="S149:S150"/>
    <mergeCell ref="S151:S152"/>
    <mergeCell ref="S153:S154"/>
    <mergeCell ref="S155:S156"/>
    <mergeCell ref="S157:S158"/>
    <mergeCell ref="S159:S160"/>
    <mergeCell ref="T147:T148"/>
    <mergeCell ref="T149:T150"/>
    <mergeCell ref="T151:T152"/>
    <mergeCell ref="T153:T154"/>
    <mergeCell ref="T155:T156"/>
    <mergeCell ref="T157:T158"/>
    <mergeCell ref="T159:T160"/>
    <mergeCell ref="T175:T176"/>
    <mergeCell ref="U177:X177"/>
    <mergeCell ref="Y177:AC177"/>
    <mergeCell ref="AD177:AH177"/>
    <mergeCell ref="AI177:AK177"/>
    <mergeCell ref="AL177:AM177"/>
    <mergeCell ref="T161:T162"/>
    <mergeCell ref="T163:T164"/>
    <mergeCell ref="T165:T166"/>
    <mergeCell ref="T167:T168"/>
    <mergeCell ref="T169:T170"/>
    <mergeCell ref="T171:T172"/>
    <mergeCell ref="T173:T174"/>
    <mergeCell ref="S291:S292"/>
    <mergeCell ref="S293:S294"/>
    <mergeCell ref="S295:S296"/>
    <mergeCell ref="S297:S298"/>
    <mergeCell ref="S299:S300"/>
    <mergeCell ref="S301:S302"/>
    <mergeCell ref="S303:S304"/>
    <mergeCell ref="Y317:AC317"/>
    <mergeCell ref="AD317:AH317"/>
    <mergeCell ref="AI317:AK317"/>
    <mergeCell ref="AL317:AM317"/>
    <mergeCell ref="S313:S314"/>
    <mergeCell ref="T313:T314"/>
    <mergeCell ref="S315:S316"/>
    <mergeCell ref="T315:T316"/>
    <mergeCell ref="M317:O317"/>
    <mergeCell ref="P317:R317"/>
    <mergeCell ref="U317:X317"/>
    <mergeCell ref="S305:S306"/>
    <mergeCell ref="S307:S308"/>
    <mergeCell ref="T307:T308"/>
    <mergeCell ref="S309:S310"/>
    <mergeCell ref="T309:T310"/>
    <mergeCell ref="S311:S312"/>
    <mergeCell ref="T311:T312"/>
    <mergeCell ref="S318:S319"/>
    <mergeCell ref="T318:T319"/>
    <mergeCell ref="S320:S321"/>
    <mergeCell ref="T320:T321"/>
    <mergeCell ref="S322:S323"/>
    <mergeCell ref="T322:T323"/>
    <mergeCell ref="T324:T325"/>
    <mergeCell ref="S338:S339"/>
    <mergeCell ref="S340:S341"/>
    <mergeCell ref="S342:S343"/>
    <mergeCell ref="S324:S325"/>
    <mergeCell ref="S326:S327"/>
    <mergeCell ref="S328:S329"/>
    <mergeCell ref="S330:S331"/>
    <mergeCell ref="S332:S333"/>
    <mergeCell ref="S334:S335"/>
    <mergeCell ref="S336:S337"/>
    <mergeCell ref="T326:T327"/>
    <mergeCell ref="T328:T329"/>
    <mergeCell ref="T330:T331"/>
    <mergeCell ref="T332:T333"/>
    <mergeCell ref="T334:T335"/>
    <mergeCell ref="T336:T337"/>
    <mergeCell ref="T338:T339"/>
    <mergeCell ref="AI352:AK352"/>
    <mergeCell ref="AL352:AM352"/>
    <mergeCell ref="S348:S349"/>
    <mergeCell ref="S350:S351"/>
    <mergeCell ref="M352:O352"/>
    <mergeCell ref="P352:R352"/>
    <mergeCell ref="U352:X352"/>
    <mergeCell ref="Y352:AC352"/>
    <mergeCell ref="AD352:AH352"/>
    <mergeCell ref="T340:T341"/>
    <mergeCell ref="T342:T343"/>
    <mergeCell ref="S344:S345"/>
    <mergeCell ref="T344:T345"/>
    <mergeCell ref="T346:T347"/>
    <mergeCell ref="T348:T349"/>
    <mergeCell ref="T350:T351"/>
    <mergeCell ref="S346:S347"/>
    <mergeCell ref="S353:S354"/>
    <mergeCell ref="S355:S356"/>
    <mergeCell ref="S357:S358"/>
    <mergeCell ref="S359:S360"/>
    <mergeCell ref="S361:S362"/>
    <mergeCell ref="S363:S364"/>
    <mergeCell ref="T367:T368"/>
    <mergeCell ref="T369:T370"/>
    <mergeCell ref="T371:T372"/>
    <mergeCell ref="T373:T374"/>
    <mergeCell ref="T375:T376"/>
    <mergeCell ref="T377:T378"/>
    <mergeCell ref="T379:T380"/>
    <mergeCell ref="T353:T354"/>
    <mergeCell ref="T355:T356"/>
    <mergeCell ref="T357:T358"/>
    <mergeCell ref="T359:T360"/>
    <mergeCell ref="T361:T362"/>
    <mergeCell ref="T363:T364"/>
    <mergeCell ref="T365:T366"/>
    <mergeCell ref="M422:O422"/>
    <mergeCell ref="P422:R422"/>
    <mergeCell ref="T410:T411"/>
    <mergeCell ref="T412:T413"/>
    <mergeCell ref="T414:T415"/>
    <mergeCell ref="T416:T417"/>
    <mergeCell ref="T418:T419"/>
    <mergeCell ref="T420:T421"/>
    <mergeCell ref="I422:L422"/>
    <mergeCell ref="S365:S366"/>
    <mergeCell ref="S367:S368"/>
    <mergeCell ref="S369:S370"/>
    <mergeCell ref="S371:S372"/>
    <mergeCell ref="S373:S374"/>
    <mergeCell ref="S375:S376"/>
    <mergeCell ref="S377:S378"/>
    <mergeCell ref="M387:O387"/>
    <mergeCell ref="P387:R387"/>
    <mergeCell ref="U387:X387"/>
    <mergeCell ref="Y387:AC387"/>
    <mergeCell ref="AD387:AH387"/>
    <mergeCell ref="AI387:AK387"/>
    <mergeCell ref="AL387:AM387"/>
    <mergeCell ref="S379:S380"/>
    <mergeCell ref="S381:S382"/>
    <mergeCell ref="T381:T382"/>
    <mergeCell ref="S383:S384"/>
    <mergeCell ref="T383:T384"/>
    <mergeCell ref="S385:S386"/>
    <mergeCell ref="T385:T386"/>
    <mergeCell ref="S388:S389"/>
    <mergeCell ref="T388:T389"/>
    <mergeCell ref="S390:S391"/>
    <mergeCell ref="T390:T391"/>
    <mergeCell ref="S392:S393"/>
    <mergeCell ref="T392:T393"/>
    <mergeCell ref="T394:T395"/>
    <mergeCell ref="S394:S395"/>
    <mergeCell ref="S396:S397"/>
    <mergeCell ref="S398:S399"/>
    <mergeCell ref="S400:S401"/>
    <mergeCell ref="S402:S403"/>
    <mergeCell ref="S404:S405"/>
    <mergeCell ref="S406:S407"/>
    <mergeCell ref="T396:T397"/>
    <mergeCell ref="T398:T399"/>
    <mergeCell ref="T400:T401"/>
    <mergeCell ref="T402:T403"/>
    <mergeCell ref="T404:T405"/>
    <mergeCell ref="T406:T407"/>
    <mergeCell ref="T408:T409"/>
    <mergeCell ref="U422:X422"/>
    <mergeCell ref="Y422:AC422"/>
    <mergeCell ref="AD422:AH422"/>
    <mergeCell ref="AI422:AK422"/>
    <mergeCell ref="AL422:AM422"/>
    <mergeCell ref="S408:S409"/>
    <mergeCell ref="S410:S411"/>
    <mergeCell ref="S412:S413"/>
    <mergeCell ref="S414:S415"/>
    <mergeCell ref="S416:S417"/>
    <mergeCell ref="S418:S419"/>
    <mergeCell ref="S420:S421"/>
    <mergeCell ref="S79:S80"/>
    <mergeCell ref="S81:S82"/>
    <mergeCell ref="S83:S84"/>
    <mergeCell ref="S85:S86"/>
    <mergeCell ref="S87:S88"/>
    <mergeCell ref="S89:S90"/>
    <mergeCell ref="S91:S92"/>
    <mergeCell ref="T81:T82"/>
    <mergeCell ref="T83:T84"/>
    <mergeCell ref="T85:T86"/>
    <mergeCell ref="T87:T88"/>
    <mergeCell ref="T89:T90"/>
    <mergeCell ref="T91:T92"/>
    <mergeCell ref="T93:T94"/>
    <mergeCell ref="S112:S113"/>
    <mergeCell ref="S114:S115"/>
    <mergeCell ref="S116:S117"/>
    <mergeCell ref="S118:S119"/>
    <mergeCell ref="S120:S121"/>
    <mergeCell ref="S122:S123"/>
    <mergeCell ref="S124:S125"/>
    <mergeCell ref="T112:T113"/>
    <mergeCell ref="T114:T115"/>
    <mergeCell ref="T116:T117"/>
    <mergeCell ref="T118:T119"/>
    <mergeCell ref="T120:T121"/>
    <mergeCell ref="T122:T123"/>
    <mergeCell ref="T124:T125"/>
    <mergeCell ref="T140:T141"/>
    <mergeCell ref="T143:T144"/>
    <mergeCell ref="T145:T146"/>
    <mergeCell ref="S143:S144"/>
    <mergeCell ref="S145:S146"/>
    <mergeCell ref="I177:L177"/>
    <mergeCell ref="M177:O177"/>
    <mergeCell ref="P177:R177"/>
    <mergeCell ref="S178:S179"/>
    <mergeCell ref="T178:T179"/>
    <mergeCell ref="S180:S181"/>
    <mergeCell ref="T180:T181"/>
    <mergeCell ref="S182:S183"/>
    <mergeCell ref="T182:T183"/>
    <mergeCell ref="S184:S185"/>
    <mergeCell ref="T184:T185"/>
    <mergeCell ref="S186:S187"/>
    <mergeCell ref="T186:T187"/>
    <mergeCell ref="T188:T189"/>
    <mergeCell ref="S188:S189"/>
    <mergeCell ref="S190:S191"/>
    <mergeCell ref="S192:S193"/>
    <mergeCell ref="S194:S195"/>
    <mergeCell ref="S196:S197"/>
    <mergeCell ref="S198:S199"/>
    <mergeCell ref="S200:S201"/>
    <mergeCell ref="Y212:AC212"/>
    <mergeCell ref="AD212:AH212"/>
    <mergeCell ref="AI212:AK212"/>
    <mergeCell ref="AL212:AM212"/>
    <mergeCell ref="T204:T205"/>
    <mergeCell ref="T206:T207"/>
    <mergeCell ref="T208:T209"/>
    <mergeCell ref="T210:T211"/>
    <mergeCell ref="M212:O212"/>
    <mergeCell ref="P212:R212"/>
    <mergeCell ref="U212:X212"/>
    <mergeCell ref="T190:T191"/>
    <mergeCell ref="T192:T193"/>
    <mergeCell ref="T194:T195"/>
    <mergeCell ref="T196:T197"/>
    <mergeCell ref="T198:T199"/>
    <mergeCell ref="T200:T201"/>
    <mergeCell ref="T202:T203"/>
    <mergeCell ref="S217:S218"/>
    <mergeCell ref="S219:S220"/>
    <mergeCell ref="S221:S222"/>
    <mergeCell ref="S223:S224"/>
    <mergeCell ref="S225:S226"/>
    <mergeCell ref="S227:S228"/>
    <mergeCell ref="S229:S230"/>
    <mergeCell ref="S202:S203"/>
    <mergeCell ref="S204:S205"/>
    <mergeCell ref="S206:S207"/>
    <mergeCell ref="S208:S209"/>
    <mergeCell ref="S210:S211"/>
    <mergeCell ref="S213:S214"/>
    <mergeCell ref="S215:S216"/>
    <mergeCell ref="T213:T214"/>
    <mergeCell ref="T215:T216"/>
    <mergeCell ref="T217:T218"/>
    <mergeCell ref="T219:T220"/>
    <mergeCell ref="T221:T222"/>
    <mergeCell ref="T223:T224"/>
    <mergeCell ref="T225:T226"/>
    <mergeCell ref="T227:T228"/>
    <mergeCell ref="T229:T230"/>
    <mergeCell ref="S231:S232"/>
    <mergeCell ref="T231:T232"/>
    <mergeCell ref="S233:S234"/>
    <mergeCell ref="T233:T234"/>
    <mergeCell ref="T235:T236"/>
    <mergeCell ref="U247:X247"/>
    <mergeCell ref="Y247:AC247"/>
    <mergeCell ref="AD247:AH247"/>
    <mergeCell ref="AI247:AK247"/>
    <mergeCell ref="AL247:AM247"/>
    <mergeCell ref="T237:T238"/>
    <mergeCell ref="T239:T240"/>
    <mergeCell ref="T241:T242"/>
    <mergeCell ref="T243:T244"/>
    <mergeCell ref="T245:T246"/>
    <mergeCell ref="M247:O247"/>
    <mergeCell ref="P247:R247"/>
    <mergeCell ref="S235:S236"/>
    <mergeCell ref="S237:S238"/>
    <mergeCell ref="S239:S240"/>
    <mergeCell ref="S241:S242"/>
    <mergeCell ref="S243:S244"/>
    <mergeCell ref="S245:S246"/>
    <mergeCell ref="T248:T249"/>
    <mergeCell ref="S262:S263"/>
    <mergeCell ref="S264:S265"/>
    <mergeCell ref="S266:S267"/>
    <mergeCell ref="S248:S249"/>
    <mergeCell ref="S250:S251"/>
    <mergeCell ref="S252:S253"/>
    <mergeCell ref="S254:S255"/>
    <mergeCell ref="S256:S257"/>
    <mergeCell ref="S258:S259"/>
    <mergeCell ref="S260:S261"/>
    <mergeCell ref="T250:T251"/>
    <mergeCell ref="T252:T253"/>
    <mergeCell ref="T254:T255"/>
    <mergeCell ref="T256:T257"/>
    <mergeCell ref="T258:T259"/>
    <mergeCell ref="T260:T261"/>
    <mergeCell ref="T262:T263"/>
    <mergeCell ref="T264:T265"/>
    <mergeCell ref="T266:T267"/>
    <mergeCell ref="S268:S269"/>
    <mergeCell ref="T268:T269"/>
    <mergeCell ref="S270:S271"/>
    <mergeCell ref="T270:T271"/>
    <mergeCell ref="T272:T273"/>
    <mergeCell ref="Y282:AC282"/>
    <mergeCell ref="AD282:AH282"/>
    <mergeCell ref="AI282:AK282"/>
    <mergeCell ref="AL282:AM282"/>
    <mergeCell ref="T274:T275"/>
    <mergeCell ref="T276:T277"/>
    <mergeCell ref="T278:T279"/>
    <mergeCell ref="T280:T281"/>
    <mergeCell ref="M282:O282"/>
    <mergeCell ref="P282:R282"/>
    <mergeCell ref="U282:X282"/>
    <mergeCell ref="S272:S273"/>
    <mergeCell ref="S274:S275"/>
    <mergeCell ref="S276:S277"/>
    <mergeCell ref="S278:S279"/>
    <mergeCell ref="S280:S281"/>
    <mergeCell ref="S283:S284"/>
    <mergeCell ref="T283:T284"/>
    <mergeCell ref="T293:T294"/>
    <mergeCell ref="T295:T296"/>
    <mergeCell ref="T297:T298"/>
    <mergeCell ref="T299:T300"/>
    <mergeCell ref="T301:T302"/>
    <mergeCell ref="T303:T304"/>
    <mergeCell ref="T305:T306"/>
    <mergeCell ref="S285:S286"/>
    <mergeCell ref="T285:T286"/>
    <mergeCell ref="S287:S288"/>
    <mergeCell ref="T287:T288"/>
    <mergeCell ref="S289:S290"/>
    <mergeCell ref="T289:T290"/>
    <mergeCell ref="T291:T292"/>
    <mergeCell ref="D317:H317"/>
    <mergeCell ref="I317:L317"/>
    <mergeCell ref="A318:A319"/>
    <mergeCell ref="B318:B319"/>
    <mergeCell ref="C318:C319"/>
    <mergeCell ref="D318:G319"/>
    <mergeCell ref="H318:H319"/>
    <mergeCell ref="D352:H352"/>
    <mergeCell ref="I352:L352"/>
    <mergeCell ref="A143:A144"/>
    <mergeCell ref="B143:B144"/>
    <mergeCell ref="C143:C144"/>
    <mergeCell ref="D143:G144"/>
    <mergeCell ref="H143:H144"/>
    <mergeCell ref="A177:C177"/>
    <mergeCell ref="D177:H177"/>
    <mergeCell ref="A178:A179"/>
    <mergeCell ref="B178:B179"/>
    <mergeCell ref="C178:C179"/>
    <mergeCell ref="D178:G179"/>
    <mergeCell ref="H178:H179"/>
    <mergeCell ref="D212:H212"/>
    <mergeCell ref="I212:L212"/>
    <mergeCell ref="D247:H247"/>
    <mergeCell ref="I247:L247"/>
    <mergeCell ref="A212:C212"/>
    <mergeCell ref="A213:A214"/>
    <mergeCell ref="B213:B214"/>
    <mergeCell ref="C213:C214"/>
    <mergeCell ref="D213:G214"/>
    <mergeCell ref="H213:H214"/>
    <mergeCell ref="A247:C247"/>
    <mergeCell ref="A248:A249"/>
    <mergeCell ref="B248:B249"/>
    <mergeCell ref="C248:C249"/>
    <mergeCell ref="D248:G249"/>
    <mergeCell ref="H248:H249"/>
    <mergeCell ref="D282:H282"/>
    <mergeCell ref="I282:L282"/>
    <mergeCell ref="A282:C282"/>
    <mergeCell ref="A283:A284"/>
    <mergeCell ref="B283:B284"/>
    <mergeCell ref="C283:C284"/>
    <mergeCell ref="D283:G284"/>
    <mergeCell ref="H283:H284"/>
    <mergeCell ref="A317:C317"/>
    <mergeCell ref="D387:H387"/>
    <mergeCell ref="I387:L387"/>
    <mergeCell ref="I457:L457"/>
    <mergeCell ref="M457:O457"/>
    <mergeCell ref="U457:X457"/>
    <mergeCell ref="Y457:AC457"/>
    <mergeCell ref="AD457:AH457"/>
    <mergeCell ref="AI457:AK457"/>
    <mergeCell ref="AL457:AM457"/>
    <mergeCell ref="T447:T448"/>
    <mergeCell ref="T449:T450"/>
    <mergeCell ref="T451:T452"/>
    <mergeCell ref="T453:T454"/>
    <mergeCell ref="T455:T456"/>
    <mergeCell ref="A457:C457"/>
    <mergeCell ref="D457:H457"/>
    <mergeCell ref="P457:R457"/>
    <mergeCell ref="A352:C352"/>
    <mergeCell ref="A353:A354"/>
    <mergeCell ref="B353:B354"/>
    <mergeCell ref="C353:C354"/>
    <mergeCell ref="D353:G354"/>
    <mergeCell ref="H353:H354"/>
    <mergeCell ref="A387:C387"/>
    <mergeCell ref="A388:A389"/>
    <mergeCell ref="B388:B389"/>
    <mergeCell ref="C388:C389"/>
    <mergeCell ref="D388:G389"/>
    <mergeCell ref="H388:H389"/>
    <mergeCell ref="A422:C422"/>
    <mergeCell ref="D422:H422"/>
    <mergeCell ref="A423:A424"/>
    <mergeCell ref="B423:B424"/>
    <mergeCell ref="C423:C424"/>
    <mergeCell ref="D423:G424"/>
    <mergeCell ref="H423:H424"/>
    <mergeCell ref="S423:S424"/>
    <mergeCell ref="T423:T424"/>
    <mergeCell ref="S425:S426"/>
    <mergeCell ref="T425:T426"/>
    <mergeCell ref="S427:S428"/>
    <mergeCell ref="T427:T428"/>
    <mergeCell ref="S429:S430"/>
    <mergeCell ref="T429:T430"/>
    <mergeCell ref="T431:T432"/>
    <mergeCell ref="S431:S432"/>
    <mergeCell ref="S433:S434"/>
    <mergeCell ref="S435:S436"/>
    <mergeCell ref="S437:S438"/>
    <mergeCell ref="S439:S440"/>
    <mergeCell ref="S441:S442"/>
    <mergeCell ref="S443:S444"/>
    <mergeCell ref="T433:T434"/>
    <mergeCell ref="T435:T436"/>
    <mergeCell ref="T437:T438"/>
    <mergeCell ref="T439:T440"/>
    <mergeCell ref="T441:T442"/>
    <mergeCell ref="T443:T444"/>
    <mergeCell ref="T445:T446"/>
    <mergeCell ref="T458:T459"/>
    <mergeCell ref="B458:B459"/>
    <mergeCell ref="C458:C459"/>
    <mergeCell ref="S486:S487"/>
    <mergeCell ref="S488:S489"/>
    <mergeCell ref="S490:S491"/>
    <mergeCell ref="AD492:AH492"/>
    <mergeCell ref="AI492:AK492"/>
    <mergeCell ref="AL492:AM492"/>
    <mergeCell ref="T488:T489"/>
    <mergeCell ref="T490:T491"/>
    <mergeCell ref="A492:C492"/>
    <mergeCell ref="D492:H492"/>
    <mergeCell ref="I492:L492"/>
    <mergeCell ref="M492:O492"/>
    <mergeCell ref="P492:R492"/>
    <mergeCell ref="D458:G459"/>
    <mergeCell ref="H458:H459"/>
    <mergeCell ref="S445:S446"/>
    <mergeCell ref="S447:S448"/>
    <mergeCell ref="S449:S450"/>
    <mergeCell ref="S451:S452"/>
    <mergeCell ref="S453:S454"/>
    <mergeCell ref="S455:S456"/>
    <mergeCell ref="A458:A459"/>
    <mergeCell ref="S458:S459"/>
    <mergeCell ref="S460:S461"/>
    <mergeCell ref="T460:T461"/>
    <mergeCell ref="S462:S463"/>
    <mergeCell ref="T462:T463"/>
    <mergeCell ref="S464:S465"/>
    <mergeCell ref="T464:T465"/>
    <mergeCell ref="S466:S467"/>
    <mergeCell ref="T466:T467"/>
    <mergeCell ref="S468:S469"/>
    <mergeCell ref="T468:T469"/>
    <mergeCell ref="S470:S471"/>
    <mergeCell ref="T470:T471"/>
    <mergeCell ref="T472:T473"/>
    <mergeCell ref="S472:S473"/>
    <mergeCell ref="S474:S475"/>
    <mergeCell ref="S476:S477"/>
    <mergeCell ref="S478:S479"/>
    <mergeCell ref="S480:S481"/>
    <mergeCell ref="S482:S483"/>
    <mergeCell ref="S484:S485"/>
    <mergeCell ref="T474:T475"/>
    <mergeCell ref="T476:T477"/>
    <mergeCell ref="T478:T479"/>
    <mergeCell ref="T480:T481"/>
    <mergeCell ref="T482:T483"/>
    <mergeCell ref="T484:T485"/>
    <mergeCell ref="T486:T487"/>
    <mergeCell ref="U492:X492"/>
    <mergeCell ref="Y492:AC492"/>
    <mergeCell ref="A493:A494"/>
    <mergeCell ref="B493:B494"/>
    <mergeCell ref="C493:C494"/>
    <mergeCell ref="D493:G494"/>
    <mergeCell ref="H493:H494"/>
    <mergeCell ref="S493:S494"/>
    <mergeCell ref="T493:T494"/>
    <mergeCell ref="S495:S496"/>
    <mergeCell ref="T495:T496"/>
    <mergeCell ref="S497:S498"/>
    <mergeCell ref="T497:T498"/>
    <mergeCell ref="T499:T500"/>
    <mergeCell ref="D527:H527"/>
    <mergeCell ref="I527:L527"/>
    <mergeCell ref="A528:A529"/>
    <mergeCell ref="B528:B529"/>
    <mergeCell ref="C528:C529"/>
    <mergeCell ref="D528:G529"/>
    <mergeCell ref="H528:H529"/>
    <mergeCell ref="M527:O527"/>
    <mergeCell ref="P527:R527"/>
    <mergeCell ref="U527:X527"/>
    <mergeCell ref="Y527:AC527"/>
    <mergeCell ref="AD527:AH527"/>
    <mergeCell ref="AI527:AK527"/>
    <mergeCell ref="AL527:AM527"/>
    <mergeCell ref="T515:T516"/>
    <mergeCell ref="T517:T518"/>
    <mergeCell ref="T519:T520"/>
    <mergeCell ref="T521:T522"/>
    <mergeCell ref="T523:T524"/>
    <mergeCell ref="T525:T526"/>
    <mergeCell ref="A527:C527"/>
    <mergeCell ref="S528:S529"/>
    <mergeCell ref="S530:S531"/>
    <mergeCell ref="S513:S514"/>
    <mergeCell ref="S515:S516"/>
    <mergeCell ref="S517:S518"/>
    <mergeCell ref="S519:S520"/>
    <mergeCell ref="S521:S522"/>
    <mergeCell ref="S523:S524"/>
    <mergeCell ref="S525:S526"/>
    <mergeCell ref="T528:T529"/>
    <mergeCell ref="T530:T531"/>
    <mergeCell ref="Y562:AC562"/>
    <mergeCell ref="AD562:AH562"/>
    <mergeCell ref="AI562:AK562"/>
    <mergeCell ref="AL562:AM562"/>
    <mergeCell ref="S560:S561"/>
    <mergeCell ref="A562:C562"/>
    <mergeCell ref="D562:H562"/>
    <mergeCell ref="I562:L562"/>
    <mergeCell ref="M562:O562"/>
    <mergeCell ref="P562:R562"/>
    <mergeCell ref="U562:X562"/>
    <mergeCell ref="S546:S547"/>
    <mergeCell ref="S548:S549"/>
    <mergeCell ref="S550:S551"/>
    <mergeCell ref="S552:S553"/>
    <mergeCell ref="S554:S555"/>
    <mergeCell ref="S556:S557"/>
    <mergeCell ref="S558:S559"/>
    <mergeCell ref="T546:T547"/>
    <mergeCell ref="T548:T549"/>
    <mergeCell ref="T550:T551"/>
    <mergeCell ref="T552:T553"/>
    <mergeCell ref="T554:T555"/>
    <mergeCell ref="T556:T557"/>
    <mergeCell ref="T558:T559"/>
    <mergeCell ref="S581:S582"/>
    <mergeCell ref="S583:S584"/>
    <mergeCell ref="S585:S586"/>
    <mergeCell ref="S587:S588"/>
    <mergeCell ref="S589:S590"/>
    <mergeCell ref="S591:S592"/>
    <mergeCell ref="S593:S594"/>
    <mergeCell ref="S595:S596"/>
    <mergeCell ref="S567:S568"/>
    <mergeCell ref="S569:S570"/>
    <mergeCell ref="S571:S572"/>
    <mergeCell ref="S573:S574"/>
    <mergeCell ref="S575:S576"/>
    <mergeCell ref="S577:S578"/>
    <mergeCell ref="S579:S580"/>
    <mergeCell ref="T567:T568"/>
    <mergeCell ref="T569:T570"/>
    <mergeCell ref="T571:T572"/>
    <mergeCell ref="T573:T574"/>
    <mergeCell ref="T575:T576"/>
    <mergeCell ref="T577:T578"/>
    <mergeCell ref="T579:T580"/>
    <mergeCell ref="T595:T596"/>
    <mergeCell ref="U597:X597"/>
    <mergeCell ref="Y597:AC597"/>
    <mergeCell ref="AD597:AH597"/>
    <mergeCell ref="AI597:AK597"/>
    <mergeCell ref="AL597:AM597"/>
    <mergeCell ref="T581:T582"/>
    <mergeCell ref="T583:T584"/>
    <mergeCell ref="T585:T586"/>
    <mergeCell ref="T587:T588"/>
    <mergeCell ref="T589:T590"/>
    <mergeCell ref="T591:T592"/>
    <mergeCell ref="T593:T594"/>
    <mergeCell ref="A598:A599"/>
    <mergeCell ref="B598:B599"/>
    <mergeCell ref="C598:C599"/>
    <mergeCell ref="D598:G599"/>
    <mergeCell ref="H598:H599"/>
    <mergeCell ref="A563:A564"/>
    <mergeCell ref="B563:B564"/>
    <mergeCell ref="C563:C564"/>
    <mergeCell ref="D563:G564"/>
    <mergeCell ref="H563:H564"/>
    <mergeCell ref="A597:C597"/>
    <mergeCell ref="D597:H597"/>
    <mergeCell ref="S713:S714"/>
    <mergeCell ref="S715:S716"/>
    <mergeCell ref="S717:S718"/>
    <mergeCell ref="S719:S720"/>
    <mergeCell ref="S721:S722"/>
    <mergeCell ref="S723:S724"/>
    <mergeCell ref="S725:S726"/>
    <mergeCell ref="T715:T716"/>
    <mergeCell ref="T717:T718"/>
    <mergeCell ref="T719:T720"/>
    <mergeCell ref="T721:T722"/>
    <mergeCell ref="T723:T724"/>
    <mergeCell ref="T725:T726"/>
    <mergeCell ref="T727:T728"/>
    <mergeCell ref="S742:S743"/>
    <mergeCell ref="S744:S745"/>
    <mergeCell ref="S746:S747"/>
    <mergeCell ref="S748:S749"/>
    <mergeCell ref="S750:S751"/>
    <mergeCell ref="S752:S753"/>
    <mergeCell ref="S754:S755"/>
    <mergeCell ref="T742:T743"/>
    <mergeCell ref="T744:T745"/>
    <mergeCell ref="T746:T747"/>
    <mergeCell ref="T748:T749"/>
    <mergeCell ref="T750:T751"/>
    <mergeCell ref="T752:T753"/>
    <mergeCell ref="T754:T755"/>
    <mergeCell ref="S756:S757"/>
    <mergeCell ref="S758:S759"/>
    <mergeCell ref="S760:S761"/>
    <mergeCell ref="S762:S763"/>
    <mergeCell ref="S764:S765"/>
    <mergeCell ref="S766:S767"/>
    <mergeCell ref="S768:S769"/>
    <mergeCell ref="T756:T757"/>
    <mergeCell ref="T758:T759"/>
    <mergeCell ref="T760:T761"/>
    <mergeCell ref="T762:T763"/>
    <mergeCell ref="T764:T765"/>
    <mergeCell ref="T766:T767"/>
    <mergeCell ref="T768:T769"/>
    <mergeCell ref="T770:T771"/>
    <mergeCell ref="T775:T776"/>
    <mergeCell ref="T777:T778"/>
    <mergeCell ref="T779:T780"/>
    <mergeCell ref="T781:T782"/>
    <mergeCell ref="T783:T784"/>
    <mergeCell ref="T785:T786"/>
    <mergeCell ref="T814:T815"/>
    <mergeCell ref="T816:T817"/>
    <mergeCell ref="T818:T819"/>
    <mergeCell ref="T820:T821"/>
    <mergeCell ref="T822:T823"/>
    <mergeCell ref="T824:T825"/>
    <mergeCell ref="T826:T827"/>
    <mergeCell ref="T828:T829"/>
    <mergeCell ref="T830:T831"/>
    <mergeCell ref="T832:T833"/>
    <mergeCell ref="T834:T835"/>
    <mergeCell ref="T836:T837"/>
    <mergeCell ref="T838:T839"/>
    <mergeCell ref="T840:T841"/>
    <mergeCell ref="T859:T860"/>
    <mergeCell ref="T861:T862"/>
    <mergeCell ref="T845:T846"/>
    <mergeCell ref="T847:T848"/>
    <mergeCell ref="T849:T850"/>
    <mergeCell ref="T851:T852"/>
    <mergeCell ref="T853:T854"/>
    <mergeCell ref="T855:T856"/>
    <mergeCell ref="T857:T858"/>
    <mergeCell ref="S873:S874"/>
    <mergeCell ref="S875:S876"/>
    <mergeCell ref="S867:S868"/>
    <mergeCell ref="T867:T868"/>
    <mergeCell ref="S869:S870"/>
    <mergeCell ref="T869:T870"/>
    <mergeCell ref="S871:S872"/>
    <mergeCell ref="T871:T872"/>
    <mergeCell ref="T873:T874"/>
    <mergeCell ref="T875:T876"/>
    <mergeCell ref="S770:S771"/>
    <mergeCell ref="S775:S776"/>
    <mergeCell ref="S777:S778"/>
    <mergeCell ref="S779:S780"/>
    <mergeCell ref="S781:S782"/>
    <mergeCell ref="S783:S784"/>
    <mergeCell ref="S785:S786"/>
    <mergeCell ref="S787:S788"/>
    <mergeCell ref="S789:S790"/>
    <mergeCell ref="S791:S792"/>
    <mergeCell ref="S793:S794"/>
    <mergeCell ref="S795:S796"/>
    <mergeCell ref="S797:S798"/>
    <mergeCell ref="S799:S800"/>
    <mergeCell ref="S801:S802"/>
    <mergeCell ref="S803:S804"/>
    <mergeCell ref="S805:S806"/>
    <mergeCell ref="T805:T806"/>
    <mergeCell ref="S810:S811"/>
    <mergeCell ref="T810:T811"/>
    <mergeCell ref="T812:T813"/>
    <mergeCell ref="S812:S813"/>
    <mergeCell ref="S814:S815"/>
    <mergeCell ref="S816:S817"/>
    <mergeCell ref="S818:S819"/>
    <mergeCell ref="S820:S821"/>
    <mergeCell ref="S822:S823"/>
    <mergeCell ref="S824:S825"/>
    <mergeCell ref="S826:S827"/>
    <mergeCell ref="S828:S829"/>
    <mergeCell ref="S830:S831"/>
    <mergeCell ref="S832:S833"/>
    <mergeCell ref="S834:S835"/>
    <mergeCell ref="S836:S837"/>
    <mergeCell ref="S838:S839"/>
    <mergeCell ref="S840:S841"/>
    <mergeCell ref="S845:S846"/>
    <mergeCell ref="S847:S848"/>
    <mergeCell ref="S849:S850"/>
    <mergeCell ref="S851:S852"/>
    <mergeCell ref="S853:S854"/>
    <mergeCell ref="S855:S856"/>
    <mergeCell ref="S857:S858"/>
    <mergeCell ref="S859:S860"/>
    <mergeCell ref="S861:S862"/>
    <mergeCell ref="S863:S864"/>
    <mergeCell ref="T863:T864"/>
    <mergeCell ref="S865:S866"/>
    <mergeCell ref="T865:T866"/>
    <mergeCell ref="S499:S500"/>
    <mergeCell ref="S501:S502"/>
    <mergeCell ref="S503:S504"/>
    <mergeCell ref="S505:S506"/>
    <mergeCell ref="S507:S508"/>
    <mergeCell ref="S509:S510"/>
    <mergeCell ref="S511:S512"/>
    <mergeCell ref="T501:T502"/>
    <mergeCell ref="T503:T504"/>
    <mergeCell ref="T505:T506"/>
    <mergeCell ref="T507:T508"/>
    <mergeCell ref="T509:T510"/>
    <mergeCell ref="T511:T512"/>
    <mergeCell ref="T513:T514"/>
    <mergeCell ref="S532:S533"/>
    <mergeCell ref="S534:S535"/>
    <mergeCell ref="S536:S537"/>
    <mergeCell ref="S538:S539"/>
    <mergeCell ref="S540:S541"/>
    <mergeCell ref="S542:S543"/>
    <mergeCell ref="S544:S545"/>
    <mergeCell ref="T532:T533"/>
    <mergeCell ref="T534:T535"/>
    <mergeCell ref="T536:T537"/>
    <mergeCell ref="T538:T539"/>
    <mergeCell ref="T540:T541"/>
    <mergeCell ref="T542:T543"/>
    <mergeCell ref="T544:T545"/>
    <mergeCell ref="T560:T561"/>
    <mergeCell ref="T563:T564"/>
    <mergeCell ref="T565:T566"/>
    <mergeCell ref="S563:S564"/>
    <mergeCell ref="S565:S566"/>
    <mergeCell ref="I597:L597"/>
    <mergeCell ref="M597:O597"/>
    <mergeCell ref="P597:R597"/>
    <mergeCell ref="S598:S599"/>
    <mergeCell ref="T598:T599"/>
    <mergeCell ref="S600:S601"/>
    <mergeCell ref="T600:T601"/>
    <mergeCell ref="S602:S603"/>
    <mergeCell ref="T602:T603"/>
    <mergeCell ref="S604:S605"/>
    <mergeCell ref="T604:T605"/>
    <mergeCell ref="S606:S607"/>
    <mergeCell ref="T606:T607"/>
    <mergeCell ref="T608:T609"/>
    <mergeCell ref="S608:S609"/>
    <mergeCell ref="S610:S611"/>
    <mergeCell ref="S612:S613"/>
    <mergeCell ref="S614:S615"/>
    <mergeCell ref="S616:S617"/>
    <mergeCell ref="S618:S619"/>
    <mergeCell ref="S620:S621"/>
    <mergeCell ref="M632:O632"/>
    <mergeCell ref="P632:R632"/>
    <mergeCell ref="U632:X632"/>
    <mergeCell ref="Y632:AC632"/>
    <mergeCell ref="AD632:AH632"/>
    <mergeCell ref="AI632:AK632"/>
    <mergeCell ref="AL632:AM632"/>
    <mergeCell ref="A633:A634"/>
    <mergeCell ref="B633:B634"/>
    <mergeCell ref="C633:C634"/>
    <mergeCell ref="D633:G634"/>
    <mergeCell ref="H633:H634"/>
    <mergeCell ref="T624:T625"/>
    <mergeCell ref="T626:T627"/>
    <mergeCell ref="T628:T629"/>
    <mergeCell ref="T630:T631"/>
    <mergeCell ref="A632:C632"/>
    <mergeCell ref="D632:H632"/>
    <mergeCell ref="I632:L632"/>
    <mergeCell ref="T633:T634"/>
    <mergeCell ref="T635:T636"/>
    <mergeCell ref="T637:T638"/>
    <mergeCell ref="T610:T611"/>
    <mergeCell ref="T612:T613"/>
    <mergeCell ref="T614:T615"/>
    <mergeCell ref="T616:T617"/>
    <mergeCell ref="T618:T619"/>
    <mergeCell ref="T620:T621"/>
    <mergeCell ref="T622:T623"/>
    <mergeCell ref="S622:S623"/>
    <mergeCell ref="S624:S625"/>
    <mergeCell ref="S626:S627"/>
    <mergeCell ref="S628:S629"/>
    <mergeCell ref="S630:S631"/>
    <mergeCell ref="S633:S634"/>
    <mergeCell ref="S635:S636"/>
    <mergeCell ref="S637:S638"/>
    <mergeCell ref="S639:S640"/>
    <mergeCell ref="T639:T640"/>
    <mergeCell ref="S641:S642"/>
    <mergeCell ref="T641:T642"/>
    <mergeCell ref="S643:S644"/>
    <mergeCell ref="T643:T644"/>
    <mergeCell ref="S645:S646"/>
    <mergeCell ref="T645:T646"/>
    <mergeCell ref="S647:S648"/>
    <mergeCell ref="T647:T648"/>
    <mergeCell ref="S649:S650"/>
    <mergeCell ref="T649:T650"/>
    <mergeCell ref="T651:T652"/>
    <mergeCell ref="T653:T654"/>
    <mergeCell ref="T655:T656"/>
    <mergeCell ref="T657:T658"/>
    <mergeCell ref="T659:T660"/>
    <mergeCell ref="T661:T662"/>
    <mergeCell ref="T663:T664"/>
    <mergeCell ref="T665:T666"/>
    <mergeCell ref="T668:T669"/>
    <mergeCell ref="AD667:AH667"/>
    <mergeCell ref="AI667:AK667"/>
    <mergeCell ref="AL667:AM667"/>
    <mergeCell ref="A668:A669"/>
    <mergeCell ref="B668:B669"/>
    <mergeCell ref="C668:C669"/>
    <mergeCell ref="D668:G669"/>
    <mergeCell ref="H668:H669"/>
    <mergeCell ref="A667:C667"/>
    <mergeCell ref="D667:H667"/>
    <mergeCell ref="I667:L667"/>
    <mergeCell ref="M667:O667"/>
    <mergeCell ref="P667:R667"/>
    <mergeCell ref="U667:X667"/>
    <mergeCell ref="Y667:AC667"/>
    <mergeCell ref="S651:S652"/>
    <mergeCell ref="S653:S654"/>
    <mergeCell ref="S655:S656"/>
    <mergeCell ref="S657:S658"/>
    <mergeCell ref="S659:S660"/>
    <mergeCell ref="S661:S662"/>
    <mergeCell ref="S663:S664"/>
    <mergeCell ref="S665:S666"/>
    <mergeCell ref="S668:S669"/>
    <mergeCell ref="S670:S671"/>
    <mergeCell ref="T670:T671"/>
    <mergeCell ref="S672:S673"/>
    <mergeCell ref="T672:T673"/>
    <mergeCell ref="T674:T675"/>
    <mergeCell ref="D702:H702"/>
    <mergeCell ref="I702:L702"/>
    <mergeCell ref="A703:A704"/>
    <mergeCell ref="B703:B704"/>
    <mergeCell ref="C703:C704"/>
    <mergeCell ref="D703:G704"/>
    <mergeCell ref="H703:H704"/>
    <mergeCell ref="M702:O702"/>
    <mergeCell ref="P702:R702"/>
    <mergeCell ref="U702:X702"/>
    <mergeCell ref="Y702:AC702"/>
    <mergeCell ref="AD702:AH702"/>
    <mergeCell ref="AI702:AK702"/>
    <mergeCell ref="AL702:AM702"/>
    <mergeCell ref="T690:T691"/>
    <mergeCell ref="T692:T693"/>
    <mergeCell ref="T694:T695"/>
    <mergeCell ref="T696:T697"/>
    <mergeCell ref="T698:T699"/>
    <mergeCell ref="T700:T701"/>
    <mergeCell ref="A702:C702"/>
    <mergeCell ref="S703:S704"/>
    <mergeCell ref="S705:S706"/>
    <mergeCell ref="T703:T704"/>
    <mergeCell ref="T705:T706"/>
    <mergeCell ref="T676:T677"/>
    <mergeCell ref="T678:T679"/>
    <mergeCell ref="T680:T681"/>
    <mergeCell ref="T682:T683"/>
    <mergeCell ref="T684:T685"/>
    <mergeCell ref="T686:T687"/>
    <mergeCell ref="T688:T689"/>
    <mergeCell ref="S727:S728"/>
    <mergeCell ref="S729:S730"/>
    <mergeCell ref="S731:S732"/>
    <mergeCell ref="S733:S734"/>
    <mergeCell ref="S735:S736"/>
    <mergeCell ref="T729:T730"/>
    <mergeCell ref="T731:T732"/>
    <mergeCell ref="T733:T734"/>
    <mergeCell ref="T735:T736"/>
    <mergeCell ref="A737:C737"/>
    <mergeCell ref="D737:H737"/>
    <mergeCell ref="I737:L737"/>
    <mergeCell ref="AD772:AH772"/>
    <mergeCell ref="AI772:AK772"/>
    <mergeCell ref="AL772:AM772"/>
    <mergeCell ref="A773:A774"/>
    <mergeCell ref="B773:B774"/>
    <mergeCell ref="C773:C774"/>
    <mergeCell ref="D773:G774"/>
    <mergeCell ref="H773:H774"/>
    <mergeCell ref="S773:S774"/>
    <mergeCell ref="T773:T774"/>
    <mergeCell ref="A772:C772"/>
    <mergeCell ref="D772:H772"/>
    <mergeCell ref="I772:L772"/>
    <mergeCell ref="M772:O772"/>
    <mergeCell ref="P772:R772"/>
    <mergeCell ref="U772:X772"/>
    <mergeCell ref="Y772:AC772"/>
    <mergeCell ref="S674:S675"/>
    <mergeCell ref="S676:S677"/>
    <mergeCell ref="S678:S679"/>
    <mergeCell ref="S680:S681"/>
    <mergeCell ref="S682:S683"/>
    <mergeCell ref="S684:S685"/>
    <mergeCell ref="S686:S687"/>
    <mergeCell ref="S688:S689"/>
    <mergeCell ref="S690:S691"/>
    <mergeCell ref="S692:S693"/>
    <mergeCell ref="S694:S695"/>
    <mergeCell ref="S696:S697"/>
    <mergeCell ref="S698:S699"/>
    <mergeCell ref="S700:S701"/>
    <mergeCell ref="S707:S708"/>
    <mergeCell ref="T707:T708"/>
    <mergeCell ref="S709:S710"/>
    <mergeCell ref="T709:T710"/>
    <mergeCell ref="S711:S712"/>
    <mergeCell ref="T711:T712"/>
    <mergeCell ref="T713:T714"/>
    <mergeCell ref="M737:O737"/>
    <mergeCell ref="P737:R737"/>
    <mergeCell ref="U737:X737"/>
    <mergeCell ref="Y737:AC737"/>
    <mergeCell ref="AD737:AH737"/>
    <mergeCell ref="AI737:AK737"/>
    <mergeCell ref="AL737:AM737"/>
    <mergeCell ref="A738:A739"/>
    <mergeCell ref="B738:B739"/>
    <mergeCell ref="C738:C739"/>
    <mergeCell ref="D738:G739"/>
    <mergeCell ref="H738:H739"/>
    <mergeCell ref="S738:S739"/>
    <mergeCell ref="S740:S741"/>
    <mergeCell ref="T738:T739"/>
    <mergeCell ref="T740:T741"/>
    <mergeCell ref="T787:T788"/>
    <mergeCell ref="T789:T790"/>
    <mergeCell ref="T791:T792"/>
    <mergeCell ref="T793:T794"/>
    <mergeCell ref="T795:T796"/>
    <mergeCell ref="T797:T798"/>
    <mergeCell ref="T799:T800"/>
    <mergeCell ref="U807:X807"/>
    <mergeCell ref="Y807:AC807"/>
    <mergeCell ref="AD807:AH807"/>
    <mergeCell ref="AI807:AK807"/>
    <mergeCell ref="AL807:AM807"/>
    <mergeCell ref="T801:T802"/>
    <mergeCell ref="T803:T804"/>
    <mergeCell ref="A807:C807"/>
    <mergeCell ref="D807:H807"/>
    <mergeCell ref="I807:L807"/>
    <mergeCell ref="M807:O807"/>
    <mergeCell ref="P807:R807"/>
    <mergeCell ref="A808:A809"/>
    <mergeCell ref="B808:B809"/>
    <mergeCell ref="C808:C809"/>
    <mergeCell ref="D808:G809"/>
    <mergeCell ref="H808:H809"/>
    <mergeCell ref="S808:S809"/>
    <mergeCell ref="T808:T809"/>
    <mergeCell ref="AD842:AH842"/>
    <mergeCell ref="AI842:AK842"/>
    <mergeCell ref="AL842:AM842"/>
    <mergeCell ref="A842:C842"/>
    <mergeCell ref="D842:H842"/>
    <mergeCell ref="I842:L842"/>
    <mergeCell ref="M842:O842"/>
    <mergeCell ref="P842:R842"/>
    <mergeCell ref="U842:X842"/>
    <mergeCell ref="Y842:AC842"/>
    <mergeCell ref="A877:D877"/>
    <mergeCell ref="E877:J877"/>
    <mergeCell ref="K877:R877"/>
    <mergeCell ref="A843:A844"/>
    <mergeCell ref="B843:B844"/>
    <mergeCell ref="C843:C844"/>
    <mergeCell ref="D843:G844"/>
    <mergeCell ref="H843:H844"/>
    <mergeCell ref="S843:S844"/>
    <mergeCell ref="T843:T844"/>
  </mergeCells>
  <conditionalFormatting sqref="I877:K877">
    <cfRule type="cellIs" dxfId="0" priority="1" operator="between">
      <formula>$U$10</formula>
      <formula>$V$10</formula>
    </cfRule>
  </conditionalFormatting>
  <printOptions/>
  <pageMargins bottom="0.45" footer="0.0" header="0.0" left="0.25" right="0.25" top="0.25"/>
  <pageSetup paperSize="9" orientation="landscape"/>
  <headerFooter>
    <oddFooter>&amp;LF/OP4/12 3.0&amp;C1 of&amp;P</oddFooter>
  </headerFooter>
  <rowBreaks count="23" manualBreakCount="23">
    <brk id="352" man="1"/>
    <brk id="737" man="1"/>
    <brk id="387" man="1"/>
    <brk id="772" man="1"/>
    <brk id="422" man="1"/>
    <brk id="807" man="1"/>
    <brk id="72" man="1"/>
    <brk id="457" man="1"/>
    <brk id="842" man="1"/>
    <brk id="107" man="1"/>
    <brk id="492" man="1"/>
    <brk id="142" man="1"/>
    <brk id="527" man="1"/>
    <brk id="177" man="1"/>
    <brk id="562" man="1"/>
    <brk id="212" man="1"/>
    <brk id="597" man="1"/>
    <brk id="247" man="1"/>
    <brk id="632" man="1"/>
    <brk id="282" man="1"/>
    <brk id="667" man="1"/>
    <brk id="317" man="1"/>
    <brk id="702" man="1"/>
  </row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71"/>
    <col customWidth="1" min="3" max="26" width="8.71"/>
  </cols>
  <sheetData>
    <row r="1" ht="38.25" customHeight="1">
      <c r="B1" s="28" t="s">
        <v>28</v>
      </c>
      <c r="C1" s="279" t="s">
        <v>309</v>
      </c>
    </row>
    <row r="2">
      <c r="B2" s="35" t="s">
        <v>36</v>
      </c>
      <c r="C2" s="1" t="s">
        <v>310</v>
      </c>
    </row>
    <row r="3">
      <c r="B3" s="41"/>
    </row>
    <row r="4">
      <c r="B4" s="35" t="s">
        <v>40</v>
      </c>
      <c r="C4" s="1" t="s">
        <v>311</v>
      </c>
    </row>
    <row r="5">
      <c r="B5" s="41"/>
    </row>
    <row r="6">
      <c r="B6" s="35" t="s">
        <v>50</v>
      </c>
      <c r="C6" s="1" t="s">
        <v>312</v>
      </c>
    </row>
    <row r="7">
      <c r="B7" s="41"/>
    </row>
    <row r="8">
      <c r="B8" s="35" t="s">
        <v>313</v>
      </c>
      <c r="C8" s="1" t="s">
        <v>314</v>
      </c>
    </row>
    <row r="9">
      <c r="B9" s="41"/>
    </row>
    <row r="10">
      <c r="B10" s="35" t="s">
        <v>315</v>
      </c>
      <c r="C10" s="1" t="s">
        <v>314</v>
      </c>
    </row>
    <row r="11">
      <c r="B11" s="41"/>
    </row>
    <row r="12">
      <c r="B12" s="35" t="s">
        <v>316</v>
      </c>
      <c r="C12" s="1" t="s">
        <v>317</v>
      </c>
    </row>
    <row r="13">
      <c r="B13" s="41"/>
    </row>
    <row r="14">
      <c r="B14" s="35" t="s">
        <v>318</v>
      </c>
      <c r="C14" s="1" t="s">
        <v>319</v>
      </c>
    </row>
    <row r="15">
      <c r="B15" s="41"/>
    </row>
    <row r="16">
      <c r="B16" s="35" t="s">
        <v>320</v>
      </c>
      <c r="C16" s="1" t="s">
        <v>321</v>
      </c>
    </row>
    <row r="17">
      <c r="B17" s="41"/>
    </row>
    <row r="18">
      <c r="B18" s="35" t="s">
        <v>140</v>
      </c>
      <c r="C18" s="1" t="s">
        <v>322</v>
      </c>
    </row>
    <row r="19">
      <c r="B19" s="41"/>
    </row>
    <row r="20">
      <c r="B20" s="35" t="s">
        <v>323</v>
      </c>
      <c r="C20" s="1" t="s">
        <v>324</v>
      </c>
    </row>
    <row r="21" ht="15.75" customHeight="1">
      <c r="B21" s="41"/>
    </row>
    <row r="22" ht="15.75" customHeight="1">
      <c r="B22" s="35" t="s">
        <v>325</v>
      </c>
      <c r="C22" s="1" t="s">
        <v>326</v>
      </c>
    </row>
    <row r="23" ht="15.75" customHeight="1">
      <c r="B23" s="41"/>
    </row>
    <row r="24" ht="15.75" customHeight="1">
      <c r="B24" s="35" t="s">
        <v>327</v>
      </c>
      <c r="C24" s="1" t="s">
        <v>324</v>
      </c>
    </row>
    <row r="25" ht="15.75" customHeight="1">
      <c r="B25" s="41"/>
    </row>
    <row r="26" ht="15.75" customHeight="1">
      <c r="B26" s="35" t="s">
        <v>328</v>
      </c>
      <c r="C26" s="1" t="s">
        <v>329</v>
      </c>
    </row>
    <row r="27" ht="15.75" customHeight="1">
      <c r="B27" s="41"/>
    </row>
    <row r="28" ht="15.75" customHeight="1">
      <c r="B28" s="35" t="s">
        <v>330</v>
      </c>
      <c r="C28" s="1" t="s">
        <v>331</v>
      </c>
    </row>
    <row r="29" ht="15.75" customHeight="1">
      <c r="B29" s="41"/>
    </row>
    <row r="30" ht="15.75" customHeight="1">
      <c r="B30" s="35" t="s">
        <v>157</v>
      </c>
      <c r="C30" s="1" t="s">
        <v>332</v>
      </c>
    </row>
    <row r="31" ht="15.75" customHeight="1">
      <c r="B31" s="41"/>
    </row>
    <row r="32" ht="15.75" customHeight="1">
      <c r="B32" s="35" t="s">
        <v>333</v>
      </c>
      <c r="C32" s="1" t="s">
        <v>334</v>
      </c>
    </row>
    <row r="33" ht="15.75" customHeight="1">
      <c r="B33" s="41"/>
    </row>
    <row r="34" ht="15.0" customHeight="1">
      <c r="B34" s="35" t="s">
        <v>335</v>
      </c>
      <c r="C34" s="1" t="s">
        <v>336</v>
      </c>
    </row>
    <row r="35" ht="15.75" customHeight="1">
      <c r="B35" s="41"/>
    </row>
    <row r="36" ht="15.75" customHeight="1">
      <c r="B36" s="35" t="s">
        <v>157</v>
      </c>
      <c r="C36" s="1" t="s">
        <v>337</v>
      </c>
    </row>
    <row r="37" ht="15.75" customHeight="1">
      <c r="B37" s="41"/>
    </row>
    <row r="38" ht="15.75" customHeight="1">
      <c r="B38" s="35" t="s">
        <v>338</v>
      </c>
      <c r="C38" s="1" t="s">
        <v>339</v>
      </c>
    </row>
    <row r="39" ht="15.75" customHeight="1">
      <c r="B39" s="41"/>
    </row>
    <row r="40" ht="15.75" customHeight="1">
      <c r="B40" s="35" t="s">
        <v>340</v>
      </c>
      <c r="C40" s="1" t="s">
        <v>341</v>
      </c>
    </row>
    <row r="41" ht="15.75" customHeight="1">
      <c r="B41" s="41"/>
    </row>
    <row r="42" ht="15.75" customHeight="1">
      <c r="B42" s="35" t="s">
        <v>129</v>
      </c>
      <c r="C42" s="1" t="s">
        <v>342</v>
      </c>
    </row>
    <row r="43" ht="15.75" customHeight="1">
      <c r="B43" s="41"/>
    </row>
    <row r="44" ht="15.75" customHeight="1">
      <c r="B44" s="35" t="s">
        <v>343</v>
      </c>
      <c r="C44" s="1" t="s">
        <v>344</v>
      </c>
    </row>
    <row r="45" ht="15.75" customHeight="1">
      <c r="B45" s="41"/>
    </row>
    <row r="46" ht="15.75" customHeight="1">
      <c r="B46" s="35" t="s">
        <v>345</v>
      </c>
      <c r="C46" s="1" t="s">
        <v>346</v>
      </c>
    </row>
    <row r="47" ht="15.75" customHeight="1">
      <c r="B47" s="41"/>
    </row>
    <row r="48" ht="15.75" customHeight="1">
      <c r="B48" s="35" t="s">
        <v>347</v>
      </c>
      <c r="C48" s="1" t="s">
        <v>348</v>
      </c>
    </row>
    <row r="49" ht="15.75" customHeight="1">
      <c r="B49" s="41"/>
    </row>
    <row r="50" ht="15.75" customHeight="1">
      <c r="B50" s="35" t="s">
        <v>349</v>
      </c>
      <c r="C50" s="1" t="s">
        <v>350</v>
      </c>
    </row>
    <row r="51" ht="15.75" customHeight="1">
      <c r="B51" s="41"/>
    </row>
    <row r="52" ht="15.75" customHeight="1">
      <c r="B52" s="35" t="s">
        <v>351</v>
      </c>
      <c r="C52" s="1" t="s">
        <v>352</v>
      </c>
    </row>
    <row r="53" ht="15.75" customHeight="1">
      <c r="B53" s="41"/>
    </row>
    <row r="54" ht="15.75" customHeight="1">
      <c r="B54" s="35" t="s">
        <v>353</v>
      </c>
      <c r="C54" s="1" t="s">
        <v>354</v>
      </c>
    </row>
    <row r="55" ht="15.75" customHeight="1">
      <c r="B55" s="41"/>
    </row>
    <row r="56" ht="15.75" customHeight="1">
      <c r="B56" s="35" t="s">
        <v>355</v>
      </c>
      <c r="C56" s="1" t="s">
        <v>356</v>
      </c>
    </row>
    <row r="57" ht="15.75" customHeight="1">
      <c r="B57" s="41"/>
    </row>
    <row r="58" ht="15.75" customHeight="1">
      <c r="B58" s="35" t="s">
        <v>357</v>
      </c>
      <c r="C58" s="1" t="s">
        <v>358</v>
      </c>
    </row>
    <row r="59" ht="15.75" customHeight="1">
      <c r="B59" s="41"/>
    </row>
    <row r="60" ht="15.75" customHeight="1">
      <c r="B60" s="35" t="s">
        <v>359</v>
      </c>
      <c r="C60" s="1" t="s">
        <v>339</v>
      </c>
    </row>
    <row r="61" ht="15.75" customHeight="1">
      <c r="B61" s="41"/>
    </row>
    <row r="62" ht="15.75" customHeight="1">
      <c r="B62" s="35" t="s">
        <v>360</v>
      </c>
      <c r="C62" s="1" t="s">
        <v>361</v>
      </c>
    </row>
    <row r="63" ht="15.75" customHeight="1">
      <c r="B63" s="41"/>
    </row>
    <row r="64" ht="15.75" customHeight="1">
      <c r="B64" s="35" t="s">
        <v>204</v>
      </c>
    </row>
    <row r="65" ht="15.75" customHeight="1">
      <c r="B65" s="41"/>
    </row>
    <row r="66" ht="15.75" customHeight="1">
      <c r="B66" s="2"/>
    </row>
    <row r="67" ht="15.75" customHeight="1">
      <c r="B67" s="2"/>
    </row>
    <row r="68" ht="15.75" customHeight="1">
      <c r="B68" s="35" t="s">
        <v>207</v>
      </c>
      <c r="C68" s="1" t="s">
        <v>362</v>
      </c>
    </row>
    <row r="69" ht="15.75" customHeight="1">
      <c r="B69" s="41"/>
    </row>
    <row r="70" ht="15.75" customHeight="1">
      <c r="B70" s="35" t="s">
        <v>209</v>
      </c>
      <c r="C70" s="1" t="s">
        <v>363</v>
      </c>
    </row>
    <row r="71" ht="15.75" customHeight="1">
      <c r="B71" s="41"/>
    </row>
    <row r="72" ht="15.75" customHeight="1">
      <c r="B72" s="35" t="s">
        <v>212</v>
      </c>
    </row>
    <row r="73" ht="15.75" customHeight="1">
      <c r="B73" s="41"/>
    </row>
    <row r="74" ht="120.0" customHeight="1">
      <c r="B74" s="280" t="s">
        <v>364</v>
      </c>
    </row>
    <row r="75" ht="15.75" customHeight="1">
      <c r="B75" s="28"/>
    </row>
    <row r="76" ht="15.75" customHeight="1">
      <c r="B76" s="35"/>
    </row>
    <row r="77" ht="15.75" customHeight="1">
      <c r="B77" s="41"/>
    </row>
    <row r="78" ht="15.75" customHeight="1">
      <c r="B78" s="35"/>
    </row>
    <row r="79" ht="15.75" customHeight="1">
      <c r="B79" s="41"/>
    </row>
    <row r="80" ht="15.75" customHeight="1">
      <c r="B80" s="2"/>
    </row>
    <row r="81" ht="15.75" customHeight="1">
      <c r="B81" s="2"/>
    </row>
    <row r="82" ht="15.75" customHeight="1">
      <c r="B82" s="2"/>
    </row>
    <row r="83" ht="15.75" customHeight="1">
      <c r="B83" s="2"/>
    </row>
    <row r="84" ht="15.75" customHeight="1">
      <c r="B84" s="35"/>
    </row>
    <row r="85" ht="15.75" customHeight="1">
      <c r="B85" s="41"/>
    </row>
    <row r="86" ht="15.75" customHeight="1">
      <c r="B86" s="35"/>
    </row>
    <row r="87" ht="15.75" customHeight="1">
      <c r="B87" s="41"/>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35"/>
    </row>
    <row r="97" ht="15.75" customHeight="1">
      <c r="B97" s="41"/>
    </row>
    <row r="98" ht="15.75" customHeight="1">
      <c r="B98" s="35"/>
    </row>
    <row r="99" ht="15.75" customHeight="1">
      <c r="B99" s="41"/>
    </row>
    <row r="100" ht="15.75" customHeight="1">
      <c r="B100" s="2"/>
    </row>
    <row r="101" ht="15.75" customHeight="1">
      <c r="B101" s="2"/>
    </row>
    <row r="102" ht="15.75" customHeight="1">
      <c r="B102" s="35"/>
    </row>
    <row r="103" ht="15.75" customHeight="1">
      <c r="B103" s="41"/>
    </row>
    <row r="104" ht="15.75" customHeight="1">
      <c r="B104" s="35"/>
    </row>
    <row r="105" ht="15.75" customHeight="1">
      <c r="B105" s="41"/>
    </row>
    <row r="106" ht="15.75" customHeight="1">
      <c r="B106" s="35"/>
    </row>
    <row r="107" ht="15.75" customHeight="1">
      <c r="B107" s="41"/>
    </row>
    <row r="108" ht="15.75" customHeight="1">
      <c r="B108" s="2"/>
    </row>
    <row r="109" ht="15.75" customHeight="1">
      <c r="B109" s="2"/>
    </row>
    <row r="110" ht="15.75" customHeight="1">
      <c r="B110" s="2"/>
    </row>
    <row r="111" ht="15.75" customHeight="1">
      <c r="B111" s="2"/>
    </row>
    <row r="112" ht="15.75" customHeight="1">
      <c r="B112" s="35"/>
    </row>
    <row r="113" ht="15.75" customHeight="1">
      <c r="B113" s="41"/>
    </row>
    <row r="114" ht="15.75" customHeight="1">
      <c r="B114" s="35"/>
    </row>
    <row r="115" ht="15.75" customHeight="1">
      <c r="B115" s="41"/>
    </row>
    <row r="116" ht="15.75" customHeight="1">
      <c r="B116" s="52"/>
    </row>
    <row r="117" ht="15.75" customHeight="1">
      <c r="B117" s="59"/>
    </row>
    <row r="118" ht="15.75" customHeight="1">
      <c r="B118" s="35"/>
    </row>
    <row r="119" ht="15.75" customHeight="1">
      <c r="B119" s="41"/>
    </row>
    <row r="120" ht="15.75" customHeight="1">
      <c r="B120" s="35"/>
    </row>
    <row r="121" ht="15.75" customHeight="1">
      <c r="B121" s="41"/>
    </row>
    <row r="122" ht="15.75" customHeight="1">
      <c r="B122" s="35"/>
    </row>
    <row r="123" ht="15.75" customHeight="1">
      <c r="B123" s="41"/>
    </row>
    <row r="124" ht="15.75" customHeight="1">
      <c r="B124" s="35"/>
    </row>
    <row r="125" ht="15.75" customHeight="1">
      <c r="B125" s="41"/>
    </row>
    <row r="126" ht="15.75" customHeight="1">
      <c r="B126" s="35"/>
    </row>
    <row r="127" ht="15.75" customHeight="1">
      <c r="B127" s="41"/>
    </row>
    <row r="128" ht="15.75" customHeight="1">
      <c r="B128" s="35"/>
    </row>
    <row r="129" ht="15.75" customHeight="1">
      <c r="B129" s="41"/>
    </row>
    <row r="130" ht="15.75" customHeight="1">
      <c r="B130" s="35"/>
    </row>
    <row r="131" ht="15.75" customHeight="1">
      <c r="B131" s="41"/>
    </row>
    <row r="132" ht="15.75" customHeight="1">
      <c r="B132" s="2"/>
    </row>
    <row r="133" ht="15.75" customHeight="1">
      <c r="B133" s="2"/>
    </row>
    <row r="134" ht="15.75" customHeight="1">
      <c r="B134" s="35"/>
    </row>
    <row r="135" ht="15.75" customHeight="1">
      <c r="B135" s="41"/>
    </row>
    <row r="136" ht="15.75" customHeight="1">
      <c r="B136" s="35"/>
    </row>
    <row r="137" ht="15.75" customHeight="1">
      <c r="B137" s="41"/>
    </row>
    <row r="138" ht="15.75" customHeight="1">
      <c r="B138" s="35"/>
    </row>
    <row r="139" ht="15.75" customHeight="1">
      <c r="B139" s="41"/>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35"/>
    </row>
    <row r="153" ht="15.75" customHeight="1">
      <c r="B153" s="41"/>
    </row>
    <row r="154" ht="15.75" customHeight="1">
      <c r="B154" s="2"/>
    </row>
    <row r="155" ht="15.75" customHeight="1">
      <c r="B155" s="2"/>
    </row>
    <row r="156" ht="15.75" customHeight="1">
      <c r="B156" s="35"/>
    </row>
    <row r="157" ht="15.75" customHeight="1">
      <c r="B157" s="41"/>
    </row>
    <row r="158" ht="15.75" customHeight="1">
      <c r="B158" s="2"/>
    </row>
    <row r="159" ht="15.75" customHeight="1">
      <c r="B159" s="2"/>
    </row>
    <row r="160" ht="15.75" customHeight="1">
      <c r="B160" s="35"/>
    </row>
    <row r="161" ht="15.75" customHeight="1">
      <c r="B161" s="41"/>
    </row>
    <row r="162" ht="15.75" customHeight="1">
      <c r="B162" s="35"/>
    </row>
    <row r="163" ht="15.75" customHeight="1">
      <c r="B163" s="41"/>
    </row>
    <row r="164" ht="15.75" customHeight="1">
      <c r="B164" s="35"/>
    </row>
    <row r="165" ht="15.75" customHeight="1">
      <c r="B165" s="41"/>
    </row>
    <row r="166" ht="15.75" customHeight="1">
      <c r="B166" s="35"/>
    </row>
    <row r="167" ht="15.75" customHeight="1">
      <c r="B167" s="41"/>
    </row>
    <row r="168" ht="15.75" customHeight="1">
      <c r="B168" s="35"/>
    </row>
    <row r="169" ht="15.75" customHeight="1">
      <c r="B169" s="41"/>
    </row>
    <row r="170" ht="15.75" customHeight="1">
      <c r="B170" s="52"/>
    </row>
    <row r="171" ht="15.75" customHeight="1">
      <c r="B171" s="59"/>
    </row>
    <row r="172" ht="15.75" customHeight="1">
      <c r="B172" s="35"/>
    </row>
    <row r="173" ht="15.75" customHeight="1">
      <c r="B173" s="41"/>
    </row>
    <row r="174" ht="15.75" customHeight="1">
      <c r="B174" s="35"/>
    </row>
    <row r="175" ht="15.75" customHeight="1">
      <c r="B175" s="41"/>
    </row>
    <row r="176" ht="15.75" customHeight="1">
      <c r="B176" s="35"/>
    </row>
    <row r="177" ht="15.75" customHeight="1">
      <c r="B177" s="41"/>
    </row>
    <row r="178" ht="15.75" customHeight="1">
      <c r="B178" s="35"/>
    </row>
    <row r="179" ht="15.75" customHeight="1">
      <c r="B179" s="41"/>
    </row>
    <row r="180" ht="15.75" customHeight="1">
      <c r="B180" s="35"/>
    </row>
    <row r="181" ht="15.75" customHeight="1">
      <c r="B181" s="41"/>
    </row>
    <row r="182" ht="15.75" customHeight="1">
      <c r="B182" s="35"/>
    </row>
    <row r="183" ht="15.75" customHeight="1">
      <c r="B183" s="41"/>
    </row>
    <row r="184" ht="15.75" customHeight="1">
      <c r="B184" s="35"/>
    </row>
    <row r="185" ht="15.75" customHeight="1">
      <c r="B185" s="41"/>
    </row>
    <row r="186" ht="15.75" customHeight="1">
      <c r="B186" s="35"/>
    </row>
    <row r="187" ht="15.75" customHeight="1">
      <c r="B187" s="41"/>
    </row>
    <row r="188" ht="15.75" customHeight="1">
      <c r="B188" s="35"/>
    </row>
    <row r="189" ht="15.75" customHeight="1">
      <c r="B189" s="41"/>
    </row>
    <row r="190" ht="15.75" customHeight="1">
      <c r="B190" s="35"/>
    </row>
    <row r="191" ht="15.75" customHeight="1">
      <c r="B191" s="41"/>
    </row>
    <row r="192" ht="15.75" customHeight="1">
      <c r="B192" s="35"/>
    </row>
    <row r="193" ht="15.75" customHeight="1">
      <c r="B193" s="41"/>
    </row>
    <row r="194" ht="15.75" customHeight="1">
      <c r="B194" s="35"/>
    </row>
    <row r="195" ht="15.75" customHeight="1">
      <c r="B195" s="41"/>
    </row>
    <row r="196" ht="15.75" customHeight="1">
      <c r="B196" s="35"/>
    </row>
    <row r="197" ht="15.75" customHeight="1">
      <c r="B197" s="41"/>
    </row>
    <row r="198" ht="15.75" customHeight="1">
      <c r="B198" s="2"/>
    </row>
    <row r="199" ht="15.75" customHeight="1">
      <c r="B199" s="2"/>
    </row>
    <row r="200" ht="15.75" customHeight="1">
      <c r="B200" s="35"/>
    </row>
    <row r="201" ht="15.75" customHeight="1">
      <c r="B201" s="41"/>
    </row>
    <row r="202" ht="15.75" customHeight="1">
      <c r="B202" s="35"/>
    </row>
    <row r="203" ht="15.75" customHeight="1">
      <c r="B203" s="41"/>
    </row>
    <row r="204" ht="15.75" customHeight="1">
      <c r="B204" s="35"/>
    </row>
    <row r="205" ht="15.75" customHeight="1">
      <c r="B205" s="41"/>
    </row>
    <row r="206" ht="15.75" customHeight="1">
      <c r="B206" s="35"/>
    </row>
    <row r="207" ht="15.75" customHeight="1">
      <c r="B207" s="41"/>
    </row>
    <row r="208" ht="15.75" customHeight="1">
      <c r="B208" s="35"/>
    </row>
    <row r="209" ht="15.75" customHeight="1">
      <c r="B209" s="41"/>
    </row>
    <row r="210" ht="15.75" customHeight="1">
      <c r="B210" s="35"/>
    </row>
    <row r="211" ht="15.75" customHeight="1">
      <c r="B211" s="41"/>
    </row>
    <row r="212" ht="15.75" customHeight="1">
      <c r="B212" s="35"/>
    </row>
    <row r="213" ht="15.75" customHeight="1">
      <c r="B213" s="41"/>
    </row>
    <row r="214" ht="15.75" customHeight="1">
      <c r="B214" s="35"/>
    </row>
    <row r="215" ht="15.75" customHeight="1">
      <c r="B215" s="41"/>
    </row>
    <row r="216" ht="15.75" customHeight="1">
      <c r="B216" s="35"/>
    </row>
    <row r="217" ht="15.75" customHeight="1">
      <c r="B217" s="41"/>
    </row>
    <row r="218" ht="15.75" customHeight="1">
      <c r="B218" s="35"/>
    </row>
    <row r="219" ht="15.75" customHeight="1">
      <c r="B219" s="41"/>
    </row>
    <row r="220" ht="15.75" customHeight="1">
      <c r="B220" s="35"/>
    </row>
    <row r="221" ht="15.75" customHeight="1">
      <c r="B221" s="41"/>
    </row>
    <row r="222" ht="15.75" customHeight="1">
      <c r="B222" s="35"/>
    </row>
    <row r="223" ht="15.75" customHeight="1">
      <c r="B223" s="41"/>
    </row>
    <row r="224" ht="15.75" customHeight="1">
      <c r="B224" s="52"/>
    </row>
    <row r="225" ht="15.75" customHeight="1">
      <c r="B225" s="59"/>
    </row>
    <row r="226" ht="15.75" customHeight="1">
      <c r="B226" s="35"/>
    </row>
    <row r="227" ht="15.75" customHeight="1">
      <c r="B227" s="41"/>
    </row>
    <row r="228" ht="15.75" customHeight="1">
      <c r="B228" s="35"/>
    </row>
    <row r="229" ht="15.75" customHeight="1">
      <c r="B229" s="41"/>
    </row>
    <row r="230" ht="15.75" customHeight="1">
      <c r="B230" s="35"/>
    </row>
    <row r="231" ht="15.75" customHeight="1">
      <c r="B231" s="41"/>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c r="B239" s="2"/>
    </row>
    <row r="240" ht="15.75" customHeight="1">
      <c r="B240" s="2"/>
    </row>
    <row r="241" ht="15.75" customHeight="1">
      <c r="B241" s="2"/>
    </row>
    <row r="242" ht="15.75" customHeight="1">
      <c r="B242" s="2"/>
      <c r="C242" s="82"/>
    </row>
    <row r="243" ht="15.75" customHeight="1">
      <c r="B243" s="89"/>
      <c r="C243" s="90"/>
    </row>
    <row r="244" ht="15.75" customHeight="1">
      <c r="B244" s="89"/>
      <c r="C244" s="90"/>
    </row>
    <row r="245" ht="15.75" customHeight="1">
      <c r="B245" s="92"/>
      <c r="C245" s="93"/>
    </row>
    <row r="246" ht="15.75" customHeight="1">
      <c r="B246" s="35"/>
    </row>
    <row r="247" ht="15.75" customHeight="1">
      <c r="B247" s="41"/>
    </row>
    <row r="248" ht="15.75" customHeight="1">
      <c r="B248" s="35"/>
    </row>
    <row r="249" ht="15.75" customHeight="1">
      <c r="B249" s="41"/>
    </row>
    <row r="250" ht="15.75" customHeight="1">
      <c r="B250" s="35"/>
    </row>
    <row r="251" ht="15.75" customHeight="1">
      <c r="B251" s="41"/>
    </row>
    <row r="252" ht="15.75" customHeight="1">
      <c r="B252" s="35"/>
    </row>
    <row r="253" ht="15.75" customHeight="1">
      <c r="B253" s="41"/>
    </row>
    <row r="254" ht="15.75" customHeight="1">
      <c r="B254" s="35"/>
    </row>
    <row r="255" ht="15.75" customHeight="1">
      <c r="B255" s="41"/>
    </row>
    <row r="256" ht="15.75" customHeight="1">
      <c r="B256" s="35"/>
    </row>
    <row r="257" ht="15.75" customHeight="1">
      <c r="B257" s="41"/>
    </row>
    <row r="258" ht="15.75" customHeight="1">
      <c r="B258" s="35"/>
    </row>
    <row r="259" ht="15.75" customHeight="1">
      <c r="B259" s="41"/>
    </row>
    <row r="260" ht="15.75" customHeight="1">
      <c r="B260" s="35"/>
    </row>
    <row r="261" ht="15.75" customHeight="1">
      <c r="B261" s="41"/>
    </row>
    <row r="262" ht="15.75" customHeight="1">
      <c r="B262" s="35"/>
    </row>
    <row r="263" ht="15.75" customHeight="1">
      <c r="B263" s="41"/>
    </row>
    <row r="264" ht="15.75" customHeight="1">
      <c r="B264" s="35"/>
    </row>
    <row r="265" ht="15.75" customHeight="1">
      <c r="B265" s="41"/>
    </row>
    <row r="266" ht="15.75" customHeight="1">
      <c r="B266" s="35"/>
    </row>
    <row r="267" ht="15.75" customHeight="1">
      <c r="B267" s="41"/>
    </row>
    <row r="268" ht="15.75" customHeight="1">
      <c r="B268" s="35"/>
    </row>
    <row r="269" ht="15.75" customHeight="1">
      <c r="B269" s="41"/>
    </row>
    <row r="270" ht="15.75" customHeight="1">
      <c r="B270" s="35"/>
    </row>
    <row r="271" ht="15.75" customHeight="1">
      <c r="B271" s="41"/>
    </row>
    <row r="272" ht="15.75" customHeight="1">
      <c r="B272" s="35"/>
    </row>
    <row r="273" ht="15.75" customHeight="1">
      <c r="B273" s="41"/>
    </row>
    <row r="274" ht="15.75" customHeight="1">
      <c r="B274" s="28"/>
    </row>
    <row r="275" ht="15.75" customHeight="1">
      <c r="B275" s="2"/>
    </row>
    <row r="276" ht="15.75" customHeight="1">
      <c r="B276" s="2"/>
    </row>
    <row r="277" ht="15.75" customHeight="1">
      <c r="B277" s="2"/>
    </row>
    <row r="278" ht="15.75" customHeight="1">
      <c r="B278" s="2"/>
    </row>
    <row r="279" ht="15.75" customHeight="1">
      <c r="B279" s="2"/>
    </row>
    <row r="280" ht="15.75" customHeight="1">
      <c r="B280" s="2"/>
    </row>
    <row r="281" ht="15.75" customHeight="1">
      <c r="B281" s="2"/>
    </row>
    <row r="282" ht="15.75" customHeight="1">
      <c r="B282" s="2"/>
    </row>
    <row r="283" ht="15.75" customHeight="1">
      <c r="B283" s="2"/>
    </row>
    <row r="284" ht="15.75" customHeight="1">
      <c r="B284" s="2"/>
    </row>
    <row r="285" ht="15.75" customHeight="1">
      <c r="B285" s="2"/>
    </row>
    <row r="286" ht="15.75" customHeight="1">
      <c r="B286" s="2"/>
    </row>
    <row r="287" ht="15.75" customHeight="1">
      <c r="B287" s="2"/>
    </row>
    <row r="288" ht="15.75" customHeight="1">
      <c r="B288" s="2"/>
    </row>
    <row r="289" ht="15.75" customHeight="1">
      <c r="B289" s="2"/>
    </row>
    <row r="290" ht="15.75" customHeight="1">
      <c r="B290" s="2"/>
    </row>
    <row r="291" ht="15.75" customHeight="1">
      <c r="B291" s="2"/>
    </row>
    <row r="292" ht="15.75" customHeight="1">
      <c r="B292" s="2"/>
    </row>
    <row r="293" ht="15.75" customHeight="1">
      <c r="B293" s="2"/>
    </row>
    <row r="294" ht="15.75" customHeight="1">
      <c r="B294" s="2"/>
    </row>
    <row r="295" ht="15.75" customHeight="1">
      <c r="B295" s="2"/>
    </row>
    <row r="296" ht="15.75" customHeight="1">
      <c r="B296" s="2"/>
    </row>
    <row r="297" ht="15.75" customHeight="1">
      <c r="B297" s="2"/>
    </row>
    <row r="298" ht="15.75" customHeight="1">
      <c r="B298" s="2"/>
    </row>
    <row r="299" ht="15.75" customHeight="1">
      <c r="B299" s="2"/>
    </row>
    <row r="300" ht="15.75" customHeight="1">
      <c r="B300" s="2"/>
    </row>
    <row r="301" ht="15.75" customHeight="1">
      <c r="B301" s="2"/>
    </row>
    <row r="302" ht="15.75" customHeight="1">
      <c r="B302" s="2"/>
    </row>
    <row r="303" ht="15.75" customHeight="1">
      <c r="B303" s="2"/>
    </row>
    <row r="304" ht="15.75" customHeight="1">
      <c r="B304" s="2"/>
    </row>
    <row r="305" ht="15.75" customHeight="1">
      <c r="B305" s="2"/>
    </row>
    <row r="306" ht="15.75" customHeight="1">
      <c r="B306" s="2"/>
    </row>
    <row r="307" ht="15.75" customHeight="1">
      <c r="B307" s="2"/>
    </row>
    <row r="308" ht="15.75" customHeight="1">
      <c r="B308" s="2"/>
    </row>
    <row r="309" ht="15.75" customHeight="1">
      <c r="B309" s="2"/>
    </row>
    <row r="310" ht="15.75" customHeight="1">
      <c r="B310" s="2"/>
    </row>
    <row r="311" ht="15.75" customHeight="1">
      <c r="B311" s="2"/>
    </row>
    <row r="312" ht="15.75" customHeight="1">
      <c r="B312" s="2"/>
    </row>
    <row r="313" ht="15.75" customHeight="1">
      <c r="B313" s="2"/>
    </row>
    <row r="314" ht="15.75" customHeight="1">
      <c r="B314" s="2"/>
    </row>
    <row r="315" ht="15.75" customHeight="1">
      <c r="B315" s="2"/>
    </row>
    <row r="316" ht="15.75" customHeight="1">
      <c r="B316" s="2"/>
    </row>
    <row r="317" ht="15.75" customHeight="1">
      <c r="B317" s="2"/>
    </row>
    <row r="318" ht="15.75" customHeight="1">
      <c r="B318" s="2"/>
    </row>
    <row r="319" ht="15.75" customHeight="1">
      <c r="B319" s="2"/>
    </row>
    <row r="320" ht="15.75" customHeight="1">
      <c r="B320" s="2"/>
    </row>
    <row r="321" ht="15.75" customHeight="1">
      <c r="B321" s="2"/>
    </row>
    <row r="322" ht="15.75" customHeight="1">
      <c r="B322" s="2"/>
    </row>
    <row r="323" ht="15.75" customHeight="1">
      <c r="B323" s="2"/>
    </row>
    <row r="324" ht="15.75" customHeight="1">
      <c r="B324" s="2"/>
    </row>
    <row r="325" ht="15.75" customHeight="1">
      <c r="B325" s="2"/>
    </row>
    <row r="326" ht="15.75" customHeight="1">
      <c r="B326" s="2"/>
    </row>
    <row r="327" ht="15.75" customHeight="1">
      <c r="B327" s="2"/>
    </row>
    <row r="328" ht="15.75" customHeight="1">
      <c r="B328" s="2"/>
    </row>
    <row r="329" ht="15.75" customHeight="1">
      <c r="B329" s="2"/>
    </row>
    <row r="330" ht="15.75" customHeight="1">
      <c r="B330" s="2"/>
    </row>
    <row r="331" ht="15.75" customHeight="1">
      <c r="B331" s="2"/>
    </row>
    <row r="332" ht="15.75" customHeight="1">
      <c r="B332" s="2"/>
    </row>
    <row r="333" ht="15.75" customHeight="1">
      <c r="B333" s="2"/>
    </row>
    <row r="334" ht="15.75" customHeight="1">
      <c r="B334" s="2"/>
    </row>
    <row r="335" ht="15.75" customHeight="1">
      <c r="B335" s="2"/>
    </row>
    <row r="336" ht="15.75" customHeight="1">
      <c r="B336" s="2"/>
    </row>
    <row r="337" ht="15.75" customHeight="1">
      <c r="B337" s="2"/>
    </row>
    <row r="338" ht="15.75" customHeight="1">
      <c r="B338" s="2"/>
    </row>
    <row r="339" ht="15.75" customHeight="1">
      <c r="B339" s="2"/>
    </row>
    <row r="340" ht="15.75" customHeight="1">
      <c r="B340" s="2"/>
    </row>
    <row r="341" ht="15.75" customHeight="1">
      <c r="B341" s="2"/>
    </row>
    <row r="342" ht="15.75" customHeight="1">
      <c r="B342" s="2"/>
    </row>
    <row r="343" ht="15.75" customHeight="1">
      <c r="B343" s="2"/>
    </row>
    <row r="344" ht="15.75" customHeight="1">
      <c r="B344" s="2"/>
    </row>
    <row r="345" ht="15.75" customHeight="1">
      <c r="B345" s="2"/>
    </row>
    <row r="346" ht="15.75" customHeight="1">
      <c r="B346" s="2"/>
    </row>
    <row r="347" ht="15.75" customHeight="1">
      <c r="B347" s="2"/>
    </row>
    <row r="348" ht="15.75" customHeight="1">
      <c r="B348" s="2"/>
    </row>
    <row r="349" ht="15.75" customHeight="1">
      <c r="B349" s="2"/>
    </row>
    <row r="350" ht="15.75" customHeight="1">
      <c r="B350" s="2"/>
    </row>
    <row r="351" ht="15.75" customHeight="1">
      <c r="B351" s="2"/>
    </row>
    <row r="352" ht="15.75" customHeight="1">
      <c r="B352" s="2"/>
    </row>
    <row r="353" ht="15.75" customHeight="1">
      <c r="B353" s="2"/>
    </row>
    <row r="354" ht="15.75" customHeight="1">
      <c r="B354" s="2"/>
    </row>
    <row r="355" ht="15.75" customHeight="1">
      <c r="B355" s="2"/>
    </row>
    <row r="356" ht="15.75" customHeight="1">
      <c r="B356" s="2"/>
    </row>
    <row r="357" ht="15.75" customHeight="1">
      <c r="B357" s="2"/>
    </row>
    <row r="358" ht="15.75" customHeight="1">
      <c r="B358" s="2"/>
    </row>
    <row r="359" ht="15.75" customHeight="1">
      <c r="B359" s="2"/>
    </row>
    <row r="360" ht="15.75" customHeight="1">
      <c r="B360" s="2"/>
    </row>
    <row r="361" ht="15.75" customHeight="1">
      <c r="B361" s="2"/>
    </row>
    <row r="362" ht="15.75" customHeight="1">
      <c r="B362" s="2"/>
    </row>
    <row r="363" ht="15.75" customHeight="1">
      <c r="B363" s="2"/>
    </row>
    <row r="364" ht="15.75" customHeight="1">
      <c r="B364" s="2"/>
    </row>
    <row r="365" ht="15.75" customHeight="1">
      <c r="B365" s="2"/>
    </row>
    <row r="366" ht="15.75" customHeight="1">
      <c r="B366" s="2"/>
    </row>
    <row r="367" ht="15.75" customHeight="1">
      <c r="B367" s="2"/>
    </row>
    <row r="368" ht="15.75" customHeight="1">
      <c r="B368" s="2"/>
    </row>
    <row r="369" ht="15.75" customHeight="1">
      <c r="B369" s="2"/>
    </row>
    <row r="370" ht="15.75" customHeight="1">
      <c r="B370" s="2"/>
    </row>
    <row r="371" ht="15.75" customHeight="1">
      <c r="B371" s="2"/>
    </row>
    <row r="372" ht="15.75" customHeight="1">
      <c r="B372" s="2"/>
    </row>
    <row r="373" ht="15.75" customHeight="1">
      <c r="B373" s="2"/>
    </row>
    <row r="374" ht="15.75" customHeight="1">
      <c r="B374" s="2"/>
    </row>
    <row r="375" ht="15.75" customHeight="1">
      <c r="B375" s="2"/>
    </row>
    <row r="376" ht="15.75" customHeight="1">
      <c r="B376" s="2"/>
    </row>
    <row r="377" ht="15.75" customHeight="1">
      <c r="B377" s="2"/>
    </row>
    <row r="378" ht="15.75" customHeight="1">
      <c r="B378" s="2"/>
    </row>
    <row r="379" ht="15.75" customHeight="1">
      <c r="B379" s="2"/>
    </row>
    <row r="380" ht="15.75" customHeight="1">
      <c r="B380" s="2"/>
    </row>
    <row r="381" ht="15.75" customHeight="1">
      <c r="B381" s="2"/>
    </row>
    <row r="382" ht="15.75" customHeight="1">
      <c r="B382" s="2"/>
    </row>
    <row r="383" ht="15.75" customHeight="1">
      <c r="B383" s="2"/>
    </row>
    <row r="384" ht="15.75" customHeight="1">
      <c r="B384" s="2"/>
    </row>
    <row r="385" ht="15.75" customHeight="1">
      <c r="B385" s="2"/>
    </row>
    <row r="386" ht="15.75" customHeight="1">
      <c r="B386" s="2"/>
    </row>
    <row r="387" ht="15.75" customHeight="1">
      <c r="B387" s="2"/>
    </row>
    <row r="388" ht="15.75" customHeight="1">
      <c r="B388" s="2"/>
    </row>
    <row r="389" ht="15.75" customHeight="1">
      <c r="B389" s="2"/>
    </row>
    <row r="390" ht="15.75" customHeight="1">
      <c r="B390" s="2"/>
    </row>
    <row r="391" ht="15.75" customHeight="1">
      <c r="B391" s="2"/>
    </row>
    <row r="392" ht="15.75" customHeight="1">
      <c r="B392" s="2"/>
    </row>
    <row r="393" ht="15.75" customHeight="1">
      <c r="B393" s="2"/>
    </row>
    <row r="394" ht="15.75" customHeight="1">
      <c r="B394" s="2"/>
    </row>
    <row r="395" ht="15.75" customHeight="1">
      <c r="B395" s="2"/>
    </row>
    <row r="396" ht="15.75" customHeight="1">
      <c r="B396" s="2"/>
    </row>
    <row r="397" ht="15.75" customHeight="1">
      <c r="B397" s="2"/>
    </row>
    <row r="398" ht="15.75" customHeight="1">
      <c r="B398" s="2"/>
    </row>
    <row r="399" ht="15.75" customHeight="1">
      <c r="B399" s="2"/>
    </row>
    <row r="400" ht="15.75" customHeight="1">
      <c r="B400" s="2"/>
    </row>
    <row r="401" ht="15.75" customHeight="1">
      <c r="B401" s="2"/>
    </row>
    <row r="402" ht="15.75" customHeight="1">
      <c r="B402" s="2"/>
    </row>
    <row r="403" ht="15.75" customHeight="1">
      <c r="B403" s="2"/>
    </row>
    <row r="404" ht="15.75" customHeight="1">
      <c r="B404" s="2"/>
    </row>
    <row r="405" ht="15.75" customHeight="1">
      <c r="B405" s="2"/>
    </row>
    <row r="406" ht="15.75" customHeight="1">
      <c r="B406" s="2"/>
    </row>
    <row r="407" ht="15.75" customHeight="1">
      <c r="B407" s="2"/>
    </row>
    <row r="408" ht="15.75" customHeight="1">
      <c r="B408" s="2"/>
    </row>
    <row r="409" ht="15.75" customHeight="1">
      <c r="B409" s="2"/>
    </row>
    <row r="410" ht="15.75" customHeight="1">
      <c r="B410" s="2"/>
    </row>
    <row r="411" ht="15.75" customHeight="1">
      <c r="B411" s="2"/>
    </row>
    <row r="412" ht="15.75" customHeight="1">
      <c r="B412" s="2"/>
    </row>
    <row r="413" ht="15.75" customHeight="1">
      <c r="B413" s="2"/>
    </row>
    <row r="414" ht="15.75" customHeight="1">
      <c r="B414" s="2"/>
    </row>
    <row r="415" ht="15.75" customHeight="1">
      <c r="B415" s="2"/>
    </row>
    <row r="416" ht="15.75" customHeight="1">
      <c r="B416" s="2"/>
    </row>
    <row r="417" ht="15.75" customHeight="1">
      <c r="B417" s="2"/>
    </row>
    <row r="418" ht="15.75" customHeight="1">
      <c r="B418" s="2"/>
    </row>
    <row r="419" ht="15.75" customHeight="1">
      <c r="B419" s="2"/>
    </row>
    <row r="420" ht="15.75" customHeight="1">
      <c r="B420" s="2"/>
    </row>
    <row r="421" ht="15.75" customHeight="1">
      <c r="B421" s="2"/>
    </row>
    <row r="422" ht="15.75" customHeight="1">
      <c r="B422" s="2"/>
    </row>
    <row r="423" ht="15.75" customHeight="1">
      <c r="B423" s="2"/>
    </row>
    <row r="424" ht="15.75" customHeight="1">
      <c r="B424" s="2"/>
    </row>
    <row r="425" ht="15.75" customHeight="1">
      <c r="B425" s="2"/>
    </row>
    <row r="426" ht="15.75" customHeight="1">
      <c r="B426" s="2"/>
    </row>
    <row r="427" ht="15.75" customHeight="1">
      <c r="B427" s="2"/>
    </row>
    <row r="428" ht="15.75" customHeight="1">
      <c r="B428" s="2"/>
    </row>
    <row r="429" ht="15.75" customHeight="1">
      <c r="B429" s="2"/>
    </row>
    <row r="430" ht="15.75" customHeight="1">
      <c r="B430" s="2"/>
    </row>
    <row r="431" ht="15.75" customHeight="1">
      <c r="B431" s="2"/>
    </row>
    <row r="432" ht="15.75" customHeight="1">
      <c r="B432" s="2"/>
    </row>
    <row r="433" ht="15.75" customHeight="1">
      <c r="B433" s="2"/>
    </row>
    <row r="434" ht="15.75" customHeight="1">
      <c r="B434" s="2"/>
    </row>
    <row r="435" ht="15.75" customHeight="1">
      <c r="B435" s="2"/>
    </row>
    <row r="436" ht="15.75" customHeight="1">
      <c r="B436" s="2"/>
    </row>
    <row r="437" ht="15.75" customHeight="1">
      <c r="B437" s="2"/>
    </row>
    <row r="438" ht="15.75" customHeight="1">
      <c r="B438" s="2"/>
    </row>
    <row r="439" ht="15.75" customHeight="1">
      <c r="B439" s="2"/>
    </row>
    <row r="440" ht="15.75" customHeight="1">
      <c r="B440" s="2"/>
    </row>
    <row r="441" ht="15.75" customHeight="1">
      <c r="B441" s="2"/>
    </row>
    <row r="442" ht="15.75" customHeight="1">
      <c r="B442" s="2"/>
    </row>
    <row r="443" ht="15.75" customHeight="1">
      <c r="B443" s="2"/>
    </row>
    <row r="444" ht="15.75" customHeight="1">
      <c r="B444" s="2"/>
    </row>
    <row r="445" ht="15.75" customHeight="1">
      <c r="B445" s="2"/>
    </row>
    <row r="446" ht="15.75" customHeight="1">
      <c r="B446" s="2"/>
    </row>
    <row r="447" ht="15.75" customHeight="1">
      <c r="B447" s="2"/>
    </row>
    <row r="448" ht="15.75" customHeight="1">
      <c r="B448" s="2"/>
    </row>
    <row r="449" ht="15.75" customHeight="1">
      <c r="B449" s="2"/>
    </row>
    <row r="450" ht="15.75" customHeight="1">
      <c r="B450" s="2"/>
    </row>
    <row r="451" ht="15.75" customHeight="1">
      <c r="B451" s="2"/>
    </row>
    <row r="452" ht="15.75" customHeight="1">
      <c r="B452" s="2"/>
    </row>
    <row r="453" ht="15.75" customHeight="1">
      <c r="B453" s="2"/>
    </row>
    <row r="454" ht="15.75" customHeight="1">
      <c r="B454" s="2"/>
    </row>
    <row r="455" ht="15.75" customHeight="1">
      <c r="B455" s="2"/>
    </row>
    <row r="456" ht="15.75" customHeight="1">
      <c r="B456" s="2"/>
    </row>
    <row r="457" ht="15.75" customHeight="1">
      <c r="B457" s="2"/>
    </row>
    <row r="458" ht="15.75" customHeight="1">
      <c r="B458" s="2"/>
    </row>
    <row r="459" ht="15.75" customHeight="1">
      <c r="B459" s="2"/>
    </row>
    <row r="460" ht="15.75" customHeight="1">
      <c r="B460" s="2"/>
    </row>
    <row r="461" ht="15.75" customHeight="1">
      <c r="B461" s="2"/>
    </row>
    <row r="462" ht="15.75" customHeight="1">
      <c r="B462" s="2"/>
    </row>
    <row r="463" ht="15.75" customHeight="1">
      <c r="B463" s="2"/>
    </row>
    <row r="464" ht="15.75" customHeight="1">
      <c r="B464" s="2"/>
    </row>
    <row r="465" ht="15.75" customHeight="1">
      <c r="B465" s="2"/>
    </row>
    <row r="466" ht="15.75" customHeight="1">
      <c r="B466" s="2"/>
    </row>
    <row r="467" ht="15.75" customHeight="1">
      <c r="B467" s="2"/>
    </row>
    <row r="468" ht="15.75" customHeight="1">
      <c r="B468" s="2"/>
    </row>
    <row r="469" ht="15.75" customHeight="1">
      <c r="B469" s="2"/>
    </row>
    <row r="470" ht="15.75" customHeight="1">
      <c r="B470" s="2"/>
    </row>
    <row r="471" ht="15.75" customHeight="1">
      <c r="B471" s="2"/>
    </row>
    <row r="472" ht="15.75" customHeight="1">
      <c r="B472" s="2"/>
    </row>
    <row r="473" ht="15.75" customHeight="1">
      <c r="B473" s="2"/>
    </row>
    <row r="474" ht="15.75" customHeight="1">
      <c r="B474" s="2"/>
    </row>
    <row r="475" ht="15.75" customHeight="1">
      <c r="B475" s="2"/>
    </row>
    <row r="476" ht="15.75" customHeight="1">
      <c r="B476" s="2"/>
    </row>
    <row r="477" ht="15.75" customHeight="1">
      <c r="B477" s="2"/>
    </row>
    <row r="478" ht="15.75" customHeight="1">
      <c r="B478" s="2"/>
    </row>
    <row r="479" ht="15.75" customHeight="1">
      <c r="B479" s="2"/>
    </row>
    <row r="480" ht="15.75" customHeight="1">
      <c r="B480" s="2"/>
    </row>
    <row r="481" ht="15.75" customHeight="1">
      <c r="B481" s="2"/>
    </row>
    <row r="482" ht="15.75" customHeight="1">
      <c r="B482" s="2"/>
    </row>
    <row r="483" ht="15.75" customHeight="1">
      <c r="B483" s="2"/>
    </row>
    <row r="484" ht="15.75" customHeight="1">
      <c r="B484" s="2"/>
    </row>
    <row r="485" ht="15.75" customHeight="1">
      <c r="B485" s="2"/>
    </row>
    <row r="486" ht="15.75" customHeight="1">
      <c r="B486" s="2"/>
    </row>
    <row r="487" ht="15.75" customHeight="1">
      <c r="B487" s="2"/>
    </row>
    <row r="488" ht="15.75" customHeight="1">
      <c r="B488" s="2"/>
    </row>
    <row r="489" ht="15.75" customHeight="1">
      <c r="B489" s="2"/>
    </row>
    <row r="490" ht="15.75" customHeight="1">
      <c r="B490" s="2"/>
    </row>
    <row r="491" ht="15.75" customHeight="1">
      <c r="B491" s="2"/>
    </row>
    <row r="492" ht="15.75" customHeight="1">
      <c r="B492" s="2"/>
    </row>
    <row r="493" ht="15.75" customHeight="1">
      <c r="B493" s="2"/>
    </row>
    <row r="494" ht="15.75" customHeight="1">
      <c r="B494" s="2"/>
    </row>
    <row r="495" ht="15.75" customHeight="1">
      <c r="B495" s="2"/>
    </row>
    <row r="496" ht="15.75" customHeight="1">
      <c r="B496" s="2"/>
    </row>
    <row r="497" ht="15.75" customHeight="1">
      <c r="B497" s="2"/>
    </row>
    <row r="498" ht="15.75" customHeight="1">
      <c r="B498" s="2"/>
    </row>
    <row r="499" ht="15.75" customHeight="1">
      <c r="B499" s="2"/>
    </row>
    <row r="500" ht="15.75" customHeight="1">
      <c r="B500" s="2"/>
    </row>
    <row r="501" ht="15.75" customHeight="1">
      <c r="B501" s="2"/>
    </row>
    <row r="502" ht="15.75" customHeight="1">
      <c r="B502" s="2"/>
    </row>
    <row r="503" ht="15.75" customHeight="1">
      <c r="B503" s="2"/>
    </row>
    <row r="504" ht="15.75" customHeight="1">
      <c r="B504" s="2"/>
    </row>
    <row r="505" ht="15.75" customHeight="1">
      <c r="B505" s="2"/>
    </row>
    <row r="506" ht="15.75" customHeight="1">
      <c r="B506" s="2"/>
    </row>
    <row r="507" ht="15.75" customHeight="1">
      <c r="B507" s="2"/>
    </row>
    <row r="508" ht="15.75" customHeight="1">
      <c r="B508" s="2"/>
    </row>
    <row r="509" ht="15.75" customHeight="1">
      <c r="B509" s="2"/>
    </row>
    <row r="510" ht="15.75" customHeight="1">
      <c r="B510" s="2"/>
    </row>
    <row r="511" ht="15.75" customHeight="1">
      <c r="B511" s="2"/>
    </row>
    <row r="512" ht="15.75" customHeight="1">
      <c r="B512" s="2"/>
    </row>
    <row r="513" ht="15.75" customHeight="1">
      <c r="B513" s="2"/>
    </row>
    <row r="514" ht="15.75" customHeight="1">
      <c r="B514" s="2"/>
    </row>
    <row r="515" ht="15.75" customHeight="1">
      <c r="B515" s="2"/>
    </row>
    <row r="516" ht="15.75" customHeight="1">
      <c r="B516" s="2"/>
    </row>
    <row r="517" ht="15.75" customHeight="1">
      <c r="B517" s="2"/>
    </row>
    <row r="518" ht="15.75" customHeight="1">
      <c r="B518" s="2"/>
    </row>
    <row r="519" ht="15.75" customHeight="1">
      <c r="B519" s="2"/>
    </row>
    <row r="520" ht="15.75" customHeight="1">
      <c r="B520" s="2"/>
    </row>
    <row r="521" ht="15.75" customHeight="1">
      <c r="B521" s="2"/>
    </row>
    <row r="522" ht="15.75" customHeight="1">
      <c r="B522" s="2"/>
    </row>
    <row r="523" ht="15.75" customHeight="1">
      <c r="B523" s="2"/>
    </row>
    <row r="524" ht="15.75" customHeight="1">
      <c r="B524" s="2"/>
    </row>
    <row r="525" ht="15.75" customHeight="1">
      <c r="B525" s="2"/>
    </row>
    <row r="526" ht="15.75" customHeight="1">
      <c r="B526" s="2"/>
    </row>
    <row r="527" ht="15.75" customHeight="1">
      <c r="B527" s="2"/>
    </row>
    <row r="528" ht="15.75" customHeight="1">
      <c r="B528" s="2"/>
    </row>
    <row r="529" ht="15.75" customHeight="1">
      <c r="B529" s="2"/>
    </row>
    <row r="530" ht="15.75" customHeight="1">
      <c r="B530" s="2"/>
    </row>
    <row r="531" ht="15.75" customHeight="1">
      <c r="B531" s="2"/>
    </row>
    <row r="532" ht="15.75" customHeight="1">
      <c r="B532" s="2"/>
    </row>
    <row r="533" ht="15.75" customHeight="1">
      <c r="B533" s="2"/>
    </row>
    <row r="534" ht="15.75" customHeight="1">
      <c r="B534" s="2"/>
    </row>
    <row r="535" ht="15.75" customHeight="1">
      <c r="B535" s="2"/>
    </row>
    <row r="536" ht="15.75" customHeight="1">
      <c r="B536" s="2"/>
    </row>
    <row r="537" ht="15.75" customHeight="1">
      <c r="B537" s="2"/>
    </row>
    <row r="538" ht="15.75" customHeight="1">
      <c r="B538" s="2"/>
    </row>
    <row r="539" ht="15.75" customHeight="1">
      <c r="B539" s="2"/>
    </row>
    <row r="540" ht="15.75" customHeight="1">
      <c r="B540" s="2"/>
    </row>
    <row r="541" ht="15.75" customHeight="1">
      <c r="B541" s="2"/>
    </row>
    <row r="542" ht="15.75" customHeight="1">
      <c r="B542" s="2"/>
    </row>
    <row r="543" ht="15.75" customHeight="1">
      <c r="B543" s="2"/>
    </row>
    <row r="544" ht="15.75" customHeight="1">
      <c r="B544" s="2"/>
    </row>
    <row r="545" ht="15.75" customHeight="1">
      <c r="B545" s="2"/>
    </row>
    <row r="546" ht="15.75" customHeight="1">
      <c r="B546" s="2"/>
    </row>
    <row r="547" ht="15.75" customHeight="1">
      <c r="B547" s="2"/>
    </row>
    <row r="548" ht="15.75" customHeight="1">
      <c r="B548" s="2"/>
    </row>
    <row r="549" ht="15.75" customHeight="1">
      <c r="B549" s="2"/>
    </row>
    <row r="550" ht="15.75" customHeight="1">
      <c r="B550" s="2"/>
    </row>
    <row r="551" ht="15.75" customHeight="1">
      <c r="B551" s="2"/>
    </row>
    <row r="552" ht="15.75" customHeight="1">
      <c r="B552" s="2"/>
    </row>
    <row r="553" ht="15.75" customHeight="1">
      <c r="B553" s="2"/>
    </row>
    <row r="554" ht="15.75" customHeight="1">
      <c r="B554" s="2"/>
    </row>
    <row r="555" ht="15.75" customHeight="1">
      <c r="B555" s="2"/>
    </row>
    <row r="556" ht="15.75" customHeight="1">
      <c r="B556" s="2"/>
    </row>
    <row r="557" ht="15.75" customHeight="1">
      <c r="B557" s="2"/>
    </row>
    <row r="558" ht="15.75" customHeight="1">
      <c r="B558" s="2"/>
    </row>
    <row r="559" ht="15.75" customHeight="1">
      <c r="B559" s="2"/>
    </row>
    <row r="560" ht="15.75" customHeight="1">
      <c r="B560" s="2"/>
    </row>
    <row r="561" ht="15.75" customHeight="1">
      <c r="B561" s="2"/>
    </row>
    <row r="562" ht="15.75" customHeight="1">
      <c r="B562" s="2"/>
    </row>
    <row r="563" ht="15.75" customHeight="1">
      <c r="B563" s="2"/>
    </row>
    <row r="564" ht="15.75" customHeight="1">
      <c r="B564" s="2"/>
    </row>
    <row r="565" ht="15.75" customHeight="1">
      <c r="B565" s="2"/>
    </row>
    <row r="566" ht="15.75" customHeight="1">
      <c r="B566" s="2"/>
    </row>
    <row r="567" ht="15.75" customHeight="1">
      <c r="B567" s="2"/>
    </row>
    <row r="568" ht="15.75" customHeight="1">
      <c r="B568" s="2"/>
    </row>
    <row r="569" ht="15.75" customHeight="1">
      <c r="B569" s="2"/>
    </row>
    <row r="570" ht="15.75" customHeight="1">
      <c r="B570" s="2"/>
    </row>
    <row r="571" ht="15.75" customHeight="1">
      <c r="B571" s="2"/>
    </row>
    <row r="572" ht="15.75" customHeight="1">
      <c r="B572" s="2"/>
    </row>
    <row r="573" ht="15.75" customHeight="1">
      <c r="B573" s="2"/>
    </row>
    <row r="574" ht="15.75" customHeight="1">
      <c r="B574" s="2"/>
    </row>
    <row r="575" ht="15.75" customHeight="1">
      <c r="B575" s="2"/>
    </row>
    <row r="576" ht="15.75" customHeight="1">
      <c r="B576" s="2"/>
    </row>
    <row r="577" ht="15.75" customHeight="1">
      <c r="B577" s="2"/>
    </row>
    <row r="578" ht="15.75" customHeight="1">
      <c r="B578" s="2"/>
    </row>
    <row r="579" ht="15.75" customHeight="1">
      <c r="B579" s="2"/>
    </row>
    <row r="580" ht="15.75" customHeight="1">
      <c r="B580" s="2"/>
    </row>
    <row r="581" ht="15.75" customHeight="1">
      <c r="B581" s="2"/>
    </row>
    <row r="582" ht="15.75" customHeight="1">
      <c r="B582" s="2"/>
    </row>
    <row r="583" ht="15.75" customHeight="1">
      <c r="B583" s="2"/>
    </row>
    <row r="584" ht="15.75" customHeight="1">
      <c r="B584" s="2"/>
    </row>
    <row r="585" ht="15.75" customHeight="1">
      <c r="B585" s="2"/>
    </row>
    <row r="586" ht="15.75" customHeight="1">
      <c r="B586" s="2"/>
    </row>
    <row r="587" ht="15.75" customHeight="1">
      <c r="B587" s="2"/>
    </row>
    <row r="588" ht="15.75" customHeight="1">
      <c r="B588" s="2"/>
    </row>
    <row r="589" ht="15.75" customHeight="1">
      <c r="B589" s="2"/>
    </row>
    <row r="590" ht="15.75" customHeight="1">
      <c r="B590" s="2"/>
    </row>
    <row r="591" ht="15.75" customHeight="1">
      <c r="B591" s="2"/>
    </row>
    <row r="592" ht="15.75" customHeight="1">
      <c r="B592" s="2"/>
    </row>
    <row r="593" ht="15.75" customHeight="1">
      <c r="B593" s="2"/>
    </row>
    <row r="594" ht="15.75" customHeight="1">
      <c r="B594" s="2"/>
    </row>
    <row r="595" ht="15.75" customHeight="1">
      <c r="B595" s="2"/>
    </row>
    <row r="596" ht="15.75" customHeight="1">
      <c r="B596" s="2"/>
    </row>
    <row r="597" ht="15.75" customHeight="1">
      <c r="B597" s="2"/>
    </row>
    <row r="598" ht="15.75" customHeight="1">
      <c r="B598" s="2"/>
    </row>
    <row r="599" ht="15.75" customHeight="1">
      <c r="B599" s="2"/>
    </row>
    <row r="600" ht="15.75" customHeight="1">
      <c r="B600" s="2"/>
    </row>
    <row r="601" ht="15.75" customHeight="1">
      <c r="B601" s="2"/>
    </row>
    <row r="602" ht="15.75" customHeight="1">
      <c r="B602" s="2"/>
    </row>
    <row r="603" ht="15.75" customHeight="1">
      <c r="B603" s="2"/>
    </row>
    <row r="604" ht="15.75" customHeight="1">
      <c r="B604" s="2"/>
    </row>
    <row r="605" ht="15.75" customHeight="1">
      <c r="B605" s="2"/>
    </row>
    <row r="606" ht="15.75" customHeight="1">
      <c r="B606" s="2"/>
    </row>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row r="992" ht="15.75" customHeight="1">
      <c r="B992" s="2"/>
    </row>
    <row r="993" ht="15.75" customHeight="1">
      <c r="B993" s="2"/>
    </row>
    <row r="994" ht="15.75" customHeight="1">
      <c r="B994" s="2"/>
    </row>
    <row r="995" ht="15.75" customHeight="1">
      <c r="B995" s="2"/>
    </row>
    <row r="996" ht="15.75" customHeight="1">
      <c r="B996" s="2"/>
    </row>
    <row r="997" ht="15.75" customHeight="1">
      <c r="B997" s="2"/>
    </row>
    <row r="998" ht="15.75" customHeight="1">
      <c r="B998" s="2"/>
    </row>
    <row r="999" ht="15.75" customHeight="1">
      <c r="B999" s="2"/>
    </row>
    <row r="1000" ht="15.75" customHeight="1">
      <c r="B1000" s="2"/>
    </row>
  </sheetData>
  <mergeCells count="106">
    <mergeCell ref="B122:B123"/>
    <mergeCell ref="B124:B125"/>
    <mergeCell ref="B126:B127"/>
    <mergeCell ref="B128:B129"/>
    <mergeCell ref="B130:B131"/>
    <mergeCell ref="B134:B135"/>
    <mergeCell ref="B136:B137"/>
    <mergeCell ref="B138:B139"/>
    <mergeCell ref="B152:B153"/>
    <mergeCell ref="B156:B157"/>
    <mergeCell ref="B160:B161"/>
    <mergeCell ref="B162:B163"/>
    <mergeCell ref="B164:B165"/>
    <mergeCell ref="B166:B167"/>
    <mergeCell ref="B168:B169"/>
    <mergeCell ref="B172:B173"/>
    <mergeCell ref="B174:B175"/>
    <mergeCell ref="B176:B177"/>
    <mergeCell ref="B178:B179"/>
    <mergeCell ref="B180:B181"/>
    <mergeCell ref="B182:B183"/>
    <mergeCell ref="B184:B185"/>
    <mergeCell ref="B186:B187"/>
    <mergeCell ref="B188:B189"/>
    <mergeCell ref="B190:B191"/>
    <mergeCell ref="B192:B193"/>
    <mergeCell ref="B194:B195"/>
    <mergeCell ref="B196:B197"/>
    <mergeCell ref="B200:B201"/>
    <mergeCell ref="B202:B203"/>
    <mergeCell ref="B204:B205"/>
    <mergeCell ref="B206:B207"/>
    <mergeCell ref="B208:B209"/>
    <mergeCell ref="B210:B211"/>
    <mergeCell ref="B212:B213"/>
    <mergeCell ref="B214:B215"/>
    <mergeCell ref="B216:B217"/>
    <mergeCell ref="B218:B219"/>
    <mergeCell ref="B220:B221"/>
    <mergeCell ref="B222:B223"/>
    <mergeCell ref="B226:B227"/>
    <mergeCell ref="B228:B229"/>
    <mergeCell ref="B258:B259"/>
    <mergeCell ref="B260:B261"/>
    <mergeCell ref="B262:B263"/>
    <mergeCell ref="B264:B265"/>
    <mergeCell ref="B266:B267"/>
    <mergeCell ref="B268:B269"/>
    <mergeCell ref="B270:B271"/>
    <mergeCell ref="B272:B273"/>
    <mergeCell ref="B230:B231"/>
    <mergeCell ref="B246:B247"/>
    <mergeCell ref="B248:B249"/>
    <mergeCell ref="B250:B251"/>
    <mergeCell ref="B252:B253"/>
    <mergeCell ref="B254:B255"/>
    <mergeCell ref="B256:B257"/>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8:B69"/>
    <mergeCell ref="B70:B71"/>
    <mergeCell ref="B74:F74"/>
    <mergeCell ref="B72:B73"/>
    <mergeCell ref="B76:B77"/>
    <mergeCell ref="B78:B79"/>
    <mergeCell ref="B84:B85"/>
    <mergeCell ref="B86:B87"/>
    <mergeCell ref="B96:B97"/>
    <mergeCell ref="B98:B99"/>
    <mergeCell ref="B102:B103"/>
    <mergeCell ref="B104:B105"/>
    <mergeCell ref="B106:B107"/>
    <mergeCell ref="B112:B113"/>
    <mergeCell ref="B114:B115"/>
    <mergeCell ref="B118:B119"/>
    <mergeCell ref="B120:B12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14"/>
    <col customWidth="1" min="3" max="3" width="52.14"/>
    <col customWidth="1" min="4" max="26" width="8.71"/>
  </cols>
  <sheetData>
    <row r="1">
      <c r="B1" s="281" t="s">
        <v>129</v>
      </c>
      <c r="C1" s="172" t="s">
        <v>342</v>
      </c>
    </row>
    <row r="2" ht="30.0" customHeight="1">
      <c r="B2" s="281" t="s">
        <v>343</v>
      </c>
      <c r="C2" s="172" t="s">
        <v>344</v>
      </c>
    </row>
    <row r="3" ht="30.0" customHeight="1">
      <c r="B3" s="281" t="s">
        <v>345</v>
      </c>
      <c r="C3" s="172" t="s">
        <v>346</v>
      </c>
    </row>
    <row r="4" ht="30.0" customHeight="1">
      <c r="B4" s="281" t="s">
        <v>347</v>
      </c>
      <c r="C4" s="172" t="s">
        <v>348</v>
      </c>
    </row>
    <row r="5">
      <c r="B5" s="281" t="s">
        <v>349</v>
      </c>
      <c r="C5" s="172" t="s">
        <v>350</v>
      </c>
    </row>
    <row r="6" ht="30.0" customHeight="1">
      <c r="B6" s="281" t="s">
        <v>351</v>
      </c>
      <c r="C6" s="172" t="s">
        <v>352</v>
      </c>
    </row>
    <row r="7" ht="30.0" customHeight="1">
      <c r="B7" s="281" t="s">
        <v>353</v>
      </c>
      <c r="C7" s="172" t="s">
        <v>354</v>
      </c>
    </row>
    <row r="8" ht="30.0" customHeight="1">
      <c r="B8" s="281" t="s">
        <v>355</v>
      </c>
      <c r="C8" s="172" t="s">
        <v>356</v>
      </c>
    </row>
    <row r="9" ht="30.0" customHeight="1">
      <c r="B9" s="281" t="s">
        <v>357</v>
      </c>
      <c r="C9" s="172" t="s">
        <v>358</v>
      </c>
    </row>
    <row r="10">
      <c r="B10" s="2"/>
      <c r="C10" s="2"/>
    </row>
    <row r="11">
      <c r="B11" s="2"/>
      <c r="C11" s="2"/>
    </row>
    <row r="12">
      <c r="B12" s="2"/>
      <c r="C12" s="2"/>
    </row>
    <row r="13">
      <c r="B13" s="2"/>
      <c r="C13" s="2"/>
    </row>
    <row r="14">
      <c r="B14" s="2"/>
      <c r="C14" s="2"/>
    </row>
    <row r="15">
      <c r="B15" s="2"/>
      <c r="C15" s="2"/>
    </row>
    <row r="16">
      <c r="B16" s="2"/>
      <c r="C16" s="2"/>
    </row>
    <row r="17">
      <c r="B17" s="2"/>
      <c r="C17" s="2"/>
    </row>
    <row r="18">
      <c r="B18" s="2"/>
      <c r="C18" s="2"/>
    </row>
    <row r="19">
      <c r="B19" s="2"/>
      <c r="C19" s="2"/>
    </row>
    <row r="20">
      <c r="B20" s="2"/>
      <c r="C20" s="2"/>
    </row>
    <row r="21" ht="15.75" customHeight="1">
      <c r="B21" s="2"/>
      <c r="C21" s="2"/>
    </row>
    <row r="22" ht="15.75" customHeight="1">
      <c r="B22" s="2"/>
      <c r="C22" s="2"/>
    </row>
    <row r="23" ht="15.75" customHeight="1">
      <c r="B23" s="2"/>
      <c r="C23" s="2"/>
    </row>
    <row r="24" ht="15.75" customHeight="1">
      <c r="B24" s="2"/>
      <c r="C24" s="2"/>
    </row>
    <row r="25" ht="15.75" customHeight="1">
      <c r="B25" s="2"/>
      <c r="C25" s="2"/>
    </row>
    <row r="26" ht="15.75" customHeight="1">
      <c r="B26" s="2"/>
      <c r="C26" s="2"/>
    </row>
    <row r="27" ht="15.75" customHeight="1">
      <c r="B27" s="2"/>
      <c r="C27" s="2"/>
    </row>
    <row r="28" ht="15.75" customHeight="1">
      <c r="B28" s="2"/>
      <c r="C28" s="2"/>
    </row>
    <row r="29" ht="15.75" customHeight="1">
      <c r="B29" s="2"/>
      <c r="C29" s="2"/>
    </row>
    <row r="30" ht="15.75" customHeight="1">
      <c r="B30" s="2"/>
      <c r="C30" s="2"/>
    </row>
    <row r="31" ht="15.75" customHeight="1">
      <c r="B31" s="2"/>
      <c r="C31" s="2"/>
    </row>
    <row r="32" ht="15.75" customHeight="1">
      <c r="B32" s="2"/>
      <c r="C32" s="2"/>
    </row>
    <row r="33" ht="15.75" customHeight="1">
      <c r="B33" s="2"/>
      <c r="C33" s="2"/>
    </row>
    <row r="34" ht="15.75" customHeight="1">
      <c r="B34" s="2"/>
      <c r="C34" s="2"/>
    </row>
    <row r="35" ht="15.75" customHeight="1">
      <c r="B35" s="2"/>
      <c r="C35" s="2"/>
    </row>
    <row r="36" ht="15.75" customHeight="1">
      <c r="B36" s="2"/>
      <c r="C36" s="2"/>
    </row>
    <row r="37" ht="15.75" customHeight="1">
      <c r="B37" s="2"/>
      <c r="C37" s="2"/>
    </row>
    <row r="38" ht="15.75" customHeight="1">
      <c r="B38" s="2"/>
      <c r="C38" s="2"/>
    </row>
    <row r="39" ht="15.75" customHeight="1">
      <c r="B39" s="2"/>
      <c r="C39" s="2"/>
    </row>
    <row r="40" ht="15.75" customHeight="1">
      <c r="B40" s="2"/>
      <c r="C40" s="2"/>
    </row>
    <row r="41" ht="15.75" customHeight="1">
      <c r="B41" s="2"/>
      <c r="C41" s="2"/>
    </row>
    <row r="42" ht="15.75" customHeight="1">
      <c r="B42" s="2"/>
      <c r="C42" s="2"/>
    </row>
    <row r="43" ht="15.75" customHeight="1">
      <c r="B43" s="2"/>
      <c r="C43" s="2"/>
    </row>
    <row r="44" ht="15.75" customHeight="1">
      <c r="B44" s="2"/>
      <c r="C44" s="2"/>
    </row>
    <row r="45" ht="15.75" customHeight="1">
      <c r="B45" s="2"/>
      <c r="C45" s="2"/>
    </row>
    <row r="46" ht="15.75" customHeight="1">
      <c r="B46" s="2"/>
      <c r="C46" s="2"/>
    </row>
    <row r="47" ht="15.75" customHeight="1">
      <c r="B47" s="2"/>
      <c r="C47" s="2"/>
    </row>
    <row r="48" ht="15.75" customHeight="1">
      <c r="B48" s="2"/>
      <c r="C48" s="2"/>
    </row>
    <row r="49" ht="15.75" customHeight="1">
      <c r="B49" s="2"/>
      <c r="C49" s="2"/>
    </row>
    <row r="50" ht="15.75" customHeight="1">
      <c r="B50" s="2"/>
      <c r="C50" s="2"/>
    </row>
    <row r="51" ht="15.75" customHeight="1">
      <c r="B51" s="2"/>
      <c r="C51" s="2"/>
    </row>
    <row r="52" ht="15.75" customHeight="1">
      <c r="B52" s="2"/>
      <c r="C52" s="2"/>
    </row>
    <row r="53" ht="15.75" customHeight="1">
      <c r="B53" s="2"/>
      <c r="C53" s="2"/>
    </row>
    <row r="54" ht="15.75" customHeight="1">
      <c r="B54" s="2"/>
      <c r="C54" s="2"/>
    </row>
    <row r="55" ht="15.75" customHeight="1">
      <c r="B55" s="2"/>
      <c r="C55" s="2"/>
    </row>
    <row r="56" ht="15.75" customHeight="1">
      <c r="B56" s="2"/>
      <c r="C56" s="2"/>
    </row>
    <row r="57" ht="15.75" customHeight="1">
      <c r="B57" s="2"/>
      <c r="C57" s="2"/>
    </row>
    <row r="58" ht="15.75" customHeight="1">
      <c r="B58" s="2"/>
      <c r="C58" s="2"/>
    </row>
    <row r="59" ht="15.75" customHeight="1">
      <c r="B59" s="2"/>
      <c r="C59" s="2"/>
    </row>
    <row r="60" ht="15.75" customHeight="1">
      <c r="B60" s="2"/>
      <c r="C60" s="2"/>
    </row>
    <row r="61" ht="15.75" customHeight="1">
      <c r="B61" s="2"/>
      <c r="C61" s="2"/>
    </row>
    <row r="62" ht="15.75" customHeight="1">
      <c r="B62" s="2"/>
      <c r="C62" s="2"/>
    </row>
    <row r="63" ht="15.75" customHeight="1">
      <c r="B63" s="2"/>
      <c r="C63" s="2"/>
    </row>
    <row r="64" ht="15.75" customHeight="1">
      <c r="B64" s="2"/>
      <c r="C64" s="2"/>
    </row>
    <row r="65" ht="15.75" customHeight="1">
      <c r="B65" s="2"/>
      <c r="C65" s="2"/>
    </row>
    <row r="66" ht="15.75" customHeight="1">
      <c r="B66" s="2"/>
      <c r="C66" s="2"/>
    </row>
    <row r="67" ht="15.75" customHeight="1">
      <c r="B67" s="2"/>
      <c r="C67" s="2"/>
    </row>
    <row r="68" ht="15.75" customHeight="1">
      <c r="B68" s="2"/>
      <c r="C68" s="2"/>
    </row>
    <row r="69" ht="15.75" customHeight="1">
      <c r="B69" s="2"/>
      <c r="C69" s="2"/>
    </row>
    <row r="70" ht="15.75" customHeight="1">
      <c r="B70" s="2"/>
      <c r="C70" s="2"/>
    </row>
    <row r="71" ht="15.75" customHeight="1">
      <c r="B71" s="2"/>
      <c r="C71" s="2"/>
    </row>
    <row r="72" ht="15.75" customHeight="1">
      <c r="B72" s="2"/>
      <c r="C72" s="2"/>
    </row>
    <row r="73" ht="15.75" customHeight="1">
      <c r="B73" s="2"/>
      <c r="C73" s="2"/>
    </row>
    <row r="74" ht="15.75" customHeight="1">
      <c r="B74" s="2"/>
      <c r="C74" s="2"/>
    </row>
    <row r="75" ht="15.75" customHeight="1">
      <c r="B75" s="2"/>
      <c r="C75" s="2"/>
    </row>
    <row r="76" ht="15.75" customHeight="1">
      <c r="B76" s="2"/>
      <c r="C76" s="2"/>
    </row>
    <row r="77" ht="15.75" customHeight="1">
      <c r="B77" s="2"/>
      <c r="C77" s="2"/>
    </row>
    <row r="78" ht="15.75" customHeight="1">
      <c r="B78" s="2"/>
      <c r="C78" s="2"/>
    </row>
    <row r="79" ht="15.75" customHeight="1">
      <c r="B79" s="2"/>
      <c r="C79" s="2"/>
    </row>
    <row r="80" ht="15.75" customHeight="1">
      <c r="B80" s="2"/>
      <c r="C80" s="2"/>
    </row>
    <row r="81" ht="15.75" customHeight="1">
      <c r="B81" s="2"/>
      <c r="C81" s="2"/>
    </row>
    <row r="82" ht="15.75" customHeight="1">
      <c r="B82" s="2"/>
      <c r="C82" s="2"/>
    </row>
    <row r="83" ht="15.75" customHeight="1">
      <c r="B83" s="2"/>
      <c r="C83" s="2"/>
    </row>
    <row r="84" ht="15.75" customHeight="1">
      <c r="B84" s="2"/>
      <c r="C84" s="2"/>
    </row>
    <row r="85" ht="15.75" customHeight="1">
      <c r="B85" s="2"/>
      <c r="C85" s="2"/>
    </row>
    <row r="86" ht="15.75" customHeight="1">
      <c r="B86" s="2"/>
      <c r="C86" s="2"/>
    </row>
    <row r="87" ht="15.75" customHeight="1">
      <c r="B87" s="2"/>
      <c r="C87" s="2"/>
    </row>
    <row r="88" ht="15.75" customHeight="1">
      <c r="B88" s="2"/>
      <c r="C88" s="2"/>
    </row>
    <row r="89" ht="15.75" customHeight="1">
      <c r="B89" s="2"/>
      <c r="C89" s="2"/>
    </row>
    <row r="90" ht="15.75" customHeight="1">
      <c r="B90" s="2"/>
      <c r="C90" s="2"/>
    </row>
    <row r="91" ht="15.75" customHeight="1">
      <c r="B91" s="2"/>
      <c r="C91" s="2"/>
    </row>
    <row r="92" ht="15.75" customHeight="1">
      <c r="B92" s="2"/>
      <c r="C92" s="2"/>
    </row>
    <row r="93" ht="15.75" customHeight="1">
      <c r="B93" s="2"/>
      <c r="C93" s="2"/>
    </row>
    <row r="94" ht="15.75" customHeight="1">
      <c r="B94" s="2"/>
      <c r="C94" s="2"/>
    </row>
    <row r="95" ht="15.75" customHeight="1">
      <c r="B95" s="2"/>
      <c r="C95" s="2"/>
    </row>
    <row r="96" ht="15.75" customHeight="1">
      <c r="B96" s="2"/>
      <c r="C96" s="2"/>
    </row>
    <row r="97" ht="15.75" customHeight="1">
      <c r="B97" s="2"/>
      <c r="C97" s="2"/>
    </row>
    <row r="98" ht="15.75" customHeight="1">
      <c r="B98" s="2"/>
      <c r="C98" s="2"/>
    </row>
    <row r="99" ht="15.75" customHeight="1">
      <c r="B99" s="2"/>
      <c r="C99" s="2"/>
    </row>
    <row r="100" ht="15.75" customHeight="1">
      <c r="B100" s="2"/>
      <c r="C100" s="2"/>
    </row>
    <row r="101" ht="15.75" customHeight="1">
      <c r="B101" s="2"/>
      <c r="C101" s="2"/>
    </row>
    <row r="102" ht="15.75" customHeight="1">
      <c r="B102" s="2"/>
      <c r="C102" s="2"/>
    </row>
    <row r="103" ht="15.75" customHeight="1">
      <c r="B103" s="2"/>
      <c r="C103" s="2"/>
    </row>
    <row r="104" ht="15.75" customHeight="1">
      <c r="B104" s="2"/>
      <c r="C104" s="2"/>
    </row>
    <row r="105" ht="15.75" customHeight="1">
      <c r="B105" s="2"/>
      <c r="C105" s="2"/>
    </row>
    <row r="106" ht="15.75" customHeight="1">
      <c r="B106" s="2"/>
      <c r="C106" s="2"/>
    </row>
    <row r="107" ht="15.75" customHeight="1">
      <c r="B107" s="2"/>
      <c r="C107" s="2"/>
    </row>
    <row r="108" ht="15.75" customHeight="1">
      <c r="B108" s="2"/>
      <c r="C108" s="2"/>
    </row>
    <row r="109" ht="15.75" customHeight="1">
      <c r="B109" s="2"/>
      <c r="C109" s="2"/>
    </row>
    <row r="110" ht="15.75" customHeight="1">
      <c r="B110" s="2"/>
      <c r="C110" s="2"/>
    </row>
    <row r="111" ht="15.75" customHeight="1">
      <c r="B111" s="2"/>
      <c r="C111" s="2"/>
    </row>
    <row r="112" ht="15.75" customHeight="1">
      <c r="B112" s="2"/>
      <c r="C112" s="2"/>
    </row>
    <row r="113" ht="15.75" customHeight="1">
      <c r="B113" s="2"/>
      <c r="C113" s="2"/>
    </row>
    <row r="114" ht="15.75" customHeight="1">
      <c r="B114" s="2"/>
      <c r="C114" s="2"/>
    </row>
    <row r="115" ht="15.75" customHeight="1">
      <c r="B115" s="2"/>
      <c r="C115" s="2"/>
    </row>
    <row r="116" ht="15.75" customHeight="1">
      <c r="B116" s="2"/>
      <c r="C116" s="2"/>
    </row>
    <row r="117" ht="15.75" customHeight="1">
      <c r="B117" s="2"/>
      <c r="C117" s="2"/>
    </row>
    <row r="118" ht="15.75" customHeight="1">
      <c r="B118" s="2"/>
      <c r="C118" s="2"/>
    </row>
    <row r="119" ht="15.75" customHeight="1">
      <c r="B119" s="2"/>
      <c r="C119" s="2"/>
    </row>
    <row r="120" ht="15.75" customHeight="1">
      <c r="B120" s="2"/>
      <c r="C120" s="2"/>
    </row>
    <row r="121" ht="15.75" customHeight="1">
      <c r="B121" s="2"/>
      <c r="C121" s="2"/>
    </row>
    <row r="122" ht="15.75" customHeight="1">
      <c r="B122" s="2"/>
      <c r="C122" s="2"/>
    </row>
    <row r="123" ht="15.75" customHeight="1">
      <c r="B123" s="2"/>
      <c r="C123" s="2"/>
    </row>
    <row r="124" ht="15.75" customHeight="1">
      <c r="B124" s="2"/>
      <c r="C124" s="2"/>
    </row>
    <row r="125" ht="15.75" customHeight="1">
      <c r="B125" s="2"/>
      <c r="C125" s="2"/>
    </row>
    <row r="126" ht="15.75" customHeight="1">
      <c r="B126" s="2"/>
      <c r="C126" s="2"/>
    </row>
    <row r="127" ht="15.75" customHeight="1">
      <c r="B127" s="2"/>
      <c r="C127" s="2"/>
    </row>
    <row r="128" ht="15.75" customHeight="1">
      <c r="B128" s="2"/>
      <c r="C128" s="2"/>
    </row>
    <row r="129" ht="15.75" customHeight="1">
      <c r="B129" s="2"/>
      <c r="C129" s="2"/>
    </row>
    <row r="130" ht="15.75" customHeight="1">
      <c r="B130" s="2"/>
      <c r="C130" s="2"/>
    </row>
    <row r="131" ht="15.75" customHeight="1">
      <c r="B131" s="2"/>
      <c r="C131" s="2"/>
    </row>
    <row r="132" ht="15.75" customHeight="1">
      <c r="B132" s="2"/>
      <c r="C132" s="2"/>
    </row>
    <row r="133" ht="15.75" customHeight="1">
      <c r="B133" s="2"/>
      <c r="C133" s="2"/>
    </row>
    <row r="134" ht="15.75" customHeight="1">
      <c r="B134" s="2"/>
      <c r="C134" s="2"/>
    </row>
    <row r="135" ht="15.75" customHeight="1">
      <c r="B135" s="2"/>
      <c r="C135" s="2"/>
    </row>
    <row r="136" ht="15.75" customHeight="1">
      <c r="B136" s="2"/>
      <c r="C136" s="2"/>
    </row>
    <row r="137" ht="15.75" customHeight="1">
      <c r="B137" s="2"/>
      <c r="C137" s="2"/>
    </row>
    <row r="138" ht="15.75" customHeight="1">
      <c r="B138" s="2"/>
      <c r="C138" s="2"/>
    </row>
    <row r="139" ht="15.75" customHeight="1">
      <c r="B139" s="2"/>
      <c r="C139" s="2"/>
    </row>
    <row r="140" ht="15.75" customHeight="1">
      <c r="B140" s="2"/>
      <c r="C140" s="2"/>
    </row>
    <row r="141" ht="15.75" customHeight="1">
      <c r="B141" s="2"/>
      <c r="C141" s="2"/>
    </row>
    <row r="142" ht="15.75" customHeight="1">
      <c r="B142" s="2"/>
      <c r="C142" s="2"/>
    </row>
    <row r="143" ht="15.75" customHeight="1">
      <c r="B143" s="2"/>
      <c r="C143" s="2"/>
    </row>
    <row r="144" ht="15.75" customHeight="1">
      <c r="B144" s="2"/>
      <c r="C144" s="2"/>
    </row>
    <row r="145" ht="15.75" customHeight="1">
      <c r="B145" s="2"/>
      <c r="C145" s="2"/>
    </row>
    <row r="146" ht="15.75" customHeight="1">
      <c r="B146" s="2"/>
      <c r="C146" s="2"/>
    </row>
    <row r="147" ht="15.75" customHeight="1">
      <c r="B147" s="2"/>
      <c r="C147" s="2"/>
    </row>
    <row r="148" ht="15.75" customHeight="1">
      <c r="B148" s="2"/>
      <c r="C148" s="2"/>
    </row>
    <row r="149" ht="15.75" customHeight="1">
      <c r="B149" s="2"/>
      <c r="C149" s="2"/>
    </row>
    <row r="150" ht="15.75" customHeight="1">
      <c r="B150" s="2"/>
      <c r="C150" s="2"/>
    </row>
    <row r="151" ht="15.75" customHeight="1">
      <c r="B151" s="2"/>
      <c r="C151" s="2"/>
    </row>
    <row r="152" ht="15.75" customHeight="1">
      <c r="B152" s="2"/>
      <c r="C152" s="2"/>
    </row>
    <row r="153" ht="15.75" customHeight="1">
      <c r="B153" s="2"/>
      <c r="C153" s="2"/>
    </row>
    <row r="154" ht="15.75" customHeight="1">
      <c r="B154" s="2"/>
      <c r="C154" s="2"/>
    </row>
    <row r="155" ht="15.75" customHeight="1">
      <c r="B155" s="2"/>
      <c r="C155" s="2"/>
    </row>
    <row r="156" ht="15.75" customHeight="1">
      <c r="B156" s="2"/>
      <c r="C156" s="2"/>
    </row>
    <row r="157" ht="15.75" customHeight="1">
      <c r="B157" s="2"/>
      <c r="C157" s="2"/>
    </row>
    <row r="158" ht="15.75" customHeight="1">
      <c r="B158" s="2"/>
      <c r="C158" s="2"/>
    </row>
    <row r="159" ht="15.75" customHeight="1">
      <c r="B159" s="2"/>
      <c r="C159" s="2"/>
    </row>
    <row r="160" ht="15.75" customHeight="1">
      <c r="B160" s="2"/>
      <c r="C160" s="2"/>
    </row>
    <row r="161" ht="15.75" customHeight="1">
      <c r="B161" s="2"/>
      <c r="C161" s="2"/>
    </row>
    <row r="162" ht="15.75" customHeight="1">
      <c r="B162" s="2"/>
      <c r="C162" s="2"/>
    </row>
    <row r="163" ht="15.75" customHeight="1">
      <c r="B163" s="2"/>
      <c r="C163" s="2"/>
    </row>
    <row r="164" ht="15.75" customHeight="1">
      <c r="B164" s="2"/>
      <c r="C164" s="2"/>
    </row>
    <row r="165" ht="15.75" customHeight="1">
      <c r="B165" s="2"/>
      <c r="C165" s="2"/>
    </row>
    <row r="166" ht="15.75" customHeight="1">
      <c r="B166" s="2"/>
      <c r="C166" s="2"/>
    </row>
    <row r="167" ht="15.75" customHeight="1">
      <c r="B167" s="2"/>
      <c r="C167" s="2"/>
    </row>
    <row r="168" ht="15.75" customHeight="1">
      <c r="B168" s="2"/>
      <c r="C168" s="2"/>
    </row>
    <row r="169" ht="15.75" customHeight="1">
      <c r="B169" s="2"/>
      <c r="C169" s="2"/>
    </row>
    <row r="170" ht="15.75" customHeight="1">
      <c r="B170" s="2"/>
      <c r="C170" s="2"/>
    </row>
    <row r="171" ht="15.75" customHeight="1">
      <c r="B171" s="2"/>
      <c r="C171" s="2"/>
    </row>
    <row r="172" ht="15.75" customHeight="1">
      <c r="B172" s="2"/>
      <c r="C172" s="2"/>
    </row>
    <row r="173" ht="15.75" customHeight="1">
      <c r="B173" s="2"/>
      <c r="C173" s="2"/>
    </row>
    <row r="174" ht="15.75" customHeight="1">
      <c r="B174" s="2"/>
      <c r="C174" s="2"/>
    </row>
    <row r="175" ht="15.75" customHeight="1">
      <c r="B175" s="2"/>
      <c r="C175" s="2"/>
    </row>
    <row r="176" ht="15.75" customHeight="1">
      <c r="B176" s="2"/>
      <c r="C176" s="2"/>
    </row>
    <row r="177" ht="15.75" customHeight="1">
      <c r="B177" s="2"/>
      <c r="C177" s="2"/>
    </row>
    <row r="178" ht="15.75" customHeight="1">
      <c r="B178" s="2"/>
      <c r="C178" s="2"/>
    </row>
    <row r="179" ht="15.75" customHeight="1">
      <c r="B179" s="2"/>
      <c r="C179" s="2"/>
    </row>
    <row r="180" ht="15.75" customHeight="1">
      <c r="B180" s="2"/>
      <c r="C180" s="2"/>
    </row>
    <row r="181" ht="15.75" customHeight="1">
      <c r="B181" s="2"/>
      <c r="C181" s="2"/>
    </row>
    <row r="182" ht="15.75" customHeight="1">
      <c r="B182" s="2"/>
      <c r="C182" s="2"/>
    </row>
    <row r="183" ht="15.75" customHeight="1">
      <c r="B183" s="2"/>
      <c r="C183" s="2"/>
    </row>
    <row r="184" ht="15.75" customHeight="1">
      <c r="B184" s="2"/>
      <c r="C184" s="2"/>
    </row>
    <row r="185" ht="15.75" customHeight="1">
      <c r="B185" s="2"/>
      <c r="C185" s="2"/>
    </row>
    <row r="186" ht="15.75" customHeight="1">
      <c r="B186" s="2"/>
      <c r="C186" s="2"/>
    </row>
    <row r="187" ht="15.75" customHeight="1">
      <c r="B187" s="2"/>
      <c r="C187" s="2"/>
    </row>
    <row r="188" ht="15.75" customHeight="1">
      <c r="B188" s="2"/>
      <c r="C188" s="2"/>
    </row>
    <row r="189" ht="15.75" customHeight="1">
      <c r="B189" s="2"/>
      <c r="C189" s="2"/>
    </row>
    <row r="190" ht="15.75" customHeight="1">
      <c r="B190" s="2"/>
      <c r="C190" s="2"/>
    </row>
    <row r="191" ht="15.75" customHeight="1">
      <c r="B191" s="2"/>
      <c r="C191" s="2"/>
    </row>
    <row r="192" ht="15.75" customHeight="1">
      <c r="B192" s="2"/>
      <c r="C192" s="2"/>
    </row>
    <row r="193" ht="15.75" customHeight="1">
      <c r="B193" s="2"/>
      <c r="C193" s="2"/>
    </row>
    <row r="194" ht="15.75" customHeight="1">
      <c r="B194" s="2"/>
      <c r="C194" s="2"/>
    </row>
    <row r="195" ht="15.75" customHeight="1">
      <c r="B195" s="2"/>
      <c r="C195" s="2"/>
    </row>
    <row r="196" ht="15.75" customHeight="1">
      <c r="B196" s="2"/>
      <c r="C196" s="2"/>
    </row>
    <row r="197" ht="15.75" customHeight="1">
      <c r="B197" s="2"/>
      <c r="C197" s="2"/>
    </row>
    <row r="198" ht="15.75" customHeight="1">
      <c r="B198" s="2"/>
      <c r="C198" s="2"/>
    </row>
    <row r="199" ht="15.75" customHeight="1">
      <c r="B199" s="2"/>
      <c r="C199" s="2"/>
    </row>
    <row r="200" ht="15.75" customHeight="1">
      <c r="B200" s="2"/>
      <c r="C200" s="2"/>
    </row>
    <row r="201" ht="15.75" customHeight="1">
      <c r="B201" s="2"/>
      <c r="C201" s="2"/>
    </row>
    <row r="202" ht="15.75" customHeight="1">
      <c r="B202" s="2"/>
      <c r="C202" s="2"/>
    </row>
    <row r="203" ht="15.75" customHeight="1">
      <c r="B203" s="2"/>
      <c r="C203" s="2"/>
    </row>
    <row r="204" ht="15.75" customHeight="1">
      <c r="B204" s="2"/>
      <c r="C204" s="2"/>
    </row>
    <row r="205" ht="15.75" customHeight="1">
      <c r="B205" s="2"/>
      <c r="C205" s="2"/>
    </row>
    <row r="206" ht="15.75" customHeight="1">
      <c r="B206" s="2"/>
      <c r="C206" s="2"/>
    </row>
    <row r="207" ht="15.75" customHeight="1">
      <c r="B207" s="2"/>
      <c r="C207" s="2"/>
    </row>
    <row r="208" ht="15.75" customHeight="1">
      <c r="B208" s="2"/>
      <c r="C208" s="2"/>
    </row>
    <row r="209" ht="15.75" customHeight="1">
      <c r="B209" s="2"/>
      <c r="C209" s="2"/>
    </row>
    <row r="210" ht="15.75" customHeight="1">
      <c r="B210" s="2"/>
      <c r="C210" s="2"/>
    </row>
    <row r="211" ht="15.75" customHeight="1">
      <c r="B211" s="2"/>
      <c r="C211" s="2"/>
    </row>
    <row r="212" ht="15.75" customHeight="1">
      <c r="B212" s="2"/>
      <c r="C212" s="2"/>
    </row>
    <row r="213" ht="15.75" customHeight="1">
      <c r="B213" s="2"/>
      <c r="C213" s="2"/>
    </row>
    <row r="214" ht="15.75" customHeight="1">
      <c r="B214" s="2"/>
      <c r="C214" s="2"/>
    </row>
    <row r="215" ht="15.75" customHeight="1">
      <c r="B215" s="2"/>
      <c r="C215" s="2"/>
    </row>
    <row r="216" ht="15.75" customHeight="1">
      <c r="B216" s="2"/>
      <c r="C216" s="2"/>
    </row>
    <row r="217" ht="15.75" customHeight="1">
      <c r="B217" s="2"/>
      <c r="C217" s="2"/>
    </row>
    <row r="218" ht="15.75" customHeight="1">
      <c r="B218" s="2"/>
      <c r="C218" s="2"/>
    </row>
    <row r="219" ht="15.75" customHeight="1">
      <c r="B219" s="2"/>
      <c r="C219" s="2"/>
    </row>
    <row r="220" ht="15.75" customHeight="1">
      <c r="B220" s="2"/>
      <c r="C220" s="2"/>
    </row>
    <row r="221" ht="15.75" customHeight="1">
      <c r="B221" s="2"/>
      <c r="C221" s="2"/>
    </row>
    <row r="222" ht="15.75" customHeight="1">
      <c r="B222" s="2"/>
      <c r="C222" s="2"/>
    </row>
    <row r="223" ht="15.75" customHeight="1">
      <c r="B223" s="2"/>
      <c r="C223" s="2"/>
    </row>
    <row r="224" ht="15.75" customHeight="1">
      <c r="B224" s="2"/>
      <c r="C224" s="2"/>
    </row>
    <row r="225" ht="15.75" customHeight="1">
      <c r="B225" s="2"/>
      <c r="C225" s="2"/>
    </row>
    <row r="226" ht="15.75" customHeight="1">
      <c r="B226" s="2"/>
      <c r="C226" s="2"/>
    </row>
    <row r="227" ht="15.75" customHeight="1">
      <c r="B227" s="2"/>
      <c r="C227" s="2"/>
    </row>
    <row r="228" ht="15.75" customHeight="1">
      <c r="B228" s="2"/>
      <c r="C228" s="2"/>
    </row>
    <row r="229" ht="15.75" customHeight="1">
      <c r="B229" s="2"/>
      <c r="C229" s="2"/>
    </row>
    <row r="230" ht="15.75" customHeight="1">
      <c r="B230" s="2"/>
      <c r="C230" s="2"/>
    </row>
    <row r="231" ht="15.75" customHeight="1">
      <c r="B231" s="2"/>
      <c r="C231" s="2"/>
    </row>
    <row r="232" ht="15.75" customHeight="1">
      <c r="B232" s="2"/>
      <c r="C232" s="2"/>
    </row>
    <row r="233" ht="15.75" customHeight="1">
      <c r="B233" s="2"/>
      <c r="C233" s="2"/>
    </row>
    <row r="234" ht="15.75" customHeight="1">
      <c r="B234" s="2"/>
      <c r="C234" s="2"/>
    </row>
    <row r="235" ht="15.75" customHeight="1">
      <c r="B235" s="2"/>
      <c r="C235" s="2"/>
    </row>
    <row r="236" ht="15.75" customHeight="1">
      <c r="B236" s="2"/>
      <c r="C236" s="2"/>
    </row>
    <row r="237" ht="15.75" customHeight="1">
      <c r="B237" s="2"/>
      <c r="C237" s="2"/>
    </row>
    <row r="238" ht="15.75" customHeight="1">
      <c r="B238" s="2"/>
      <c r="C238" s="2"/>
    </row>
    <row r="239" ht="15.75" customHeight="1">
      <c r="B239" s="2"/>
      <c r="C239" s="2"/>
    </row>
    <row r="240" ht="15.75" customHeight="1">
      <c r="B240" s="2"/>
      <c r="C240" s="2"/>
    </row>
    <row r="241" ht="15.75" customHeight="1">
      <c r="B241" s="2"/>
      <c r="C241" s="2"/>
    </row>
    <row r="242" ht="15.75" customHeight="1">
      <c r="B242" s="2"/>
      <c r="C242" s="2"/>
    </row>
    <row r="243" ht="15.75" customHeight="1">
      <c r="B243" s="2"/>
      <c r="C243" s="2"/>
    </row>
    <row r="244" ht="15.75" customHeight="1">
      <c r="B244" s="2"/>
      <c r="C244" s="2"/>
    </row>
    <row r="245" ht="15.75" customHeight="1">
      <c r="B245" s="2"/>
      <c r="C245" s="2"/>
    </row>
    <row r="246" ht="15.75" customHeight="1">
      <c r="B246" s="2"/>
      <c r="C246" s="2"/>
    </row>
    <row r="247" ht="15.75" customHeight="1">
      <c r="B247" s="2"/>
      <c r="C247" s="2"/>
    </row>
    <row r="248" ht="15.75" customHeight="1">
      <c r="B248" s="2"/>
      <c r="C248" s="2"/>
    </row>
    <row r="249" ht="15.75" customHeight="1">
      <c r="B249" s="2"/>
      <c r="C249" s="2"/>
    </row>
    <row r="250" ht="15.75" customHeight="1">
      <c r="B250" s="2"/>
      <c r="C250" s="2"/>
    </row>
    <row r="251" ht="15.75" customHeight="1">
      <c r="B251" s="2"/>
      <c r="C251" s="2"/>
    </row>
    <row r="252" ht="15.75" customHeight="1">
      <c r="B252" s="2"/>
      <c r="C252" s="2"/>
    </row>
    <row r="253" ht="15.75" customHeight="1">
      <c r="B253" s="2"/>
      <c r="C253" s="2"/>
    </row>
    <row r="254" ht="15.75" customHeight="1">
      <c r="B254" s="2"/>
      <c r="C254" s="2"/>
    </row>
    <row r="255" ht="15.75" customHeight="1">
      <c r="B255" s="2"/>
      <c r="C255" s="2"/>
    </row>
    <row r="256" ht="15.75" customHeight="1">
      <c r="B256" s="2"/>
      <c r="C256" s="2"/>
    </row>
    <row r="257" ht="15.75" customHeight="1">
      <c r="B257" s="2"/>
      <c r="C257" s="2"/>
    </row>
    <row r="258" ht="15.75" customHeight="1">
      <c r="B258" s="2"/>
      <c r="C258" s="2"/>
    </row>
    <row r="259" ht="15.75" customHeight="1">
      <c r="B259" s="2"/>
      <c r="C259" s="2"/>
    </row>
    <row r="260" ht="15.75" customHeight="1">
      <c r="B260" s="2"/>
      <c r="C260" s="2"/>
    </row>
    <row r="261" ht="15.75" customHeight="1">
      <c r="B261" s="2"/>
      <c r="C261" s="2"/>
    </row>
    <row r="262" ht="15.75" customHeight="1">
      <c r="B262" s="2"/>
      <c r="C262" s="2"/>
    </row>
    <row r="263" ht="15.75" customHeight="1">
      <c r="B263" s="2"/>
      <c r="C263" s="2"/>
    </row>
    <row r="264" ht="15.75" customHeight="1">
      <c r="B264" s="2"/>
      <c r="C264" s="2"/>
    </row>
    <row r="265" ht="15.75" customHeight="1">
      <c r="B265" s="2"/>
      <c r="C265" s="2"/>
    </row>
    <row r="266" ht="15.75" customHeight="1">
      <c r="B266" s="2"/>
      <c r="C266" s="2"/>
    </row>
    <row r="267" ht="15.75" customHeight="1">
      <c r="B267" s="2"/>
      <c r="C267" s="2"/>
    </row>
    <row r="268" ht="15.75" customHeight="1">
      <c r="B268" s="2"/>
      <c r="C268" s="2"/>
    </row>
    <row r="269" ht="15.75" customHeight="1">
      <c r="B269" s="2"/>
      <c r="C269" s="2"/>
    </row>
    <row r="270" ht="15.75" customHeight="1">
      <c r="B270" s="2"/>
      <c r="C270" s="2"/>
    </row>
    <row r="271" ht="15.75" customHeight="1">
      <c r="B271" s="2"/>
      <c r="C271" s="2"/>
    </row>
    <row r="272" ht="15.75" customHeight="1">
      <c r="B272" s="2"/>
      <c r="C272" s="2"/>
    </row>
    <row r="273" ht="15.75" customHeight="1">
      <c r="B273" s="2"/>
      <c r="C273" s="2"/>
    </row>
    <row r="274" ht="15.75" customHeight="1">
      <c r="B274" s="2"/>
      <c r="C274" s="2"/>
    </row>
    <row r="275" ht="15.75" customHeight="1">
      <c r="B275" s="2"/>
      <c r="C275" s="2"/>
    </row>
    <row r="276" ht="15.75" customHeight="1">
      <c r="B276" s="2"/>
      <c r="C276" s="2"/>
    </row>
    <row r="277" ht="15.75" customHeight="1">
      <c r="B277" s="2"/>
      <c r="C277" s="2"/>
    </row>
    <row r="278" ht="15.75" customHeight="1">
      <c r="B278" s="2"/>
      <c r="C278" s="2"/>
    </row>
    <row r="279" ht="15.75" customHeight="1">
      <c r="B279" s="2"/>
      <c r="C279" s="2"/>
    </row>
    <row r="280" ht="15.75" customHeight="1">
      <c r="B280" s="2"/>
      <c r="C280" s="2"/>
    </row>
    <row r="281" ht="15.75" customHeight="1">
      <c r="B281" s="2"/>
      <c r="C281" s="2"/>
    </row>
    <row r="282" ht="15.75" customHeight="1">
      <c r="B282" s="2"/>
      <c r="C282" s="2"/>
    </row>
    <row r="283" ht="15.75" customHeight="1">
      <c r="B283" s="2"/>
      <c r="C283" s="2"/>
    </row>
    <row r="284" ht="15.75" customHeight="1">
      <c r="B284" s="2"/>
      <c r="C284" s="2"/>
    </row>
    <row r="285" ht="15.75" customHeight="1">
      <c r="B285" s="2"/>
      <c r="C285" s="2"/>
    </row>
    <row r="286" ht="15.75" customHeight="1">
      <c r="B286" s="2"/>
      <c r="C286" s="2"/>
    </row>
    <row r="287" ht="15.75" customHeight="1">
      <c r="B287" s="2"/>
      <c r="C287" s="2"/>
    </row>
    <row r="288" ht="15.75" customHeight="1">
      <c r="B288" s="2"/>
      <c r="C288" s="2"/>
    </row>
    <row r="289" ht="15.75" customHeight="1">
      <c r="B289" s="2"/>
      <c r="C289" s="2"/>
    </row>
    <row r="290" ht="15.75" customHeight="1">
      <c r="B290" s="2"/>
      <c r="C290" s="2"/>
    </row>
    <row r="291" ht="15.75" customHeight="1">
      <c r="B291" s="2"/>
      <c r="C291" s="2"/>
    </row>
    <row r="292" ht="15.75" customHeight="1">
      <c r="B292" s="2"/>
      <c r="C292" s="2"/>
    </row>
    <row r="293" ht="15.75" customHeight="1">
      <c r="B293" s="2"/>
      <c r="C293" s="2"/>
    </row>
    <row r="294" ht="15.75" customHeight="1">
      <c r="B294" s="2"/>
      <c r="C294" s="2"/>
    </row>
    <row r="295" ht="15.75" customHeight="1">
      <c r="B295" s="2"/>
      <c r="C295" s="2"/>
    </row>
    <row r="296" ht="15.75" customHeight="1">
      <c r="B296" s="2"/>
      <c r="C296" s="2"/>
    </row>
    <row r="297" ht="15.75" customHeight="1">
      <c r="B297" s="2"/>
      <c r="C297" s="2"/>
    </row>
    <row r="298" ht="15.75" customHeight="1">
      <c r="B298" s="2"/>
      <c r="C298" s="2"/>
    </row>
    <row r="299" ht="15.75" customHeight="1">
      <c r="B299" s="2"/>
      <c r="C299" s="2"/>
    </row>
    <row r="300" ht="15.75" customHeight="1">
      <c r="B300" s="2"/>
      <c r="C300" s="2"/>
    </row>
    <row r="301" ht="15.75" customHeight="1">
      <c r="B301" s="2"/>
      <c r="C301" s="2"/>
    </row>
    <row r="302" ht="15.75" customHeight="1">
      <c r="B302" s="2"/>
      <c r="C302" s="2"/>
    </row>
    <row r="303" ht="15.75" customHeight="1">
      <c r="B303" s="2"/>
      <c r="C303" s="2"/>
    </row>
    <row r="304" ht="15.75" customHeight="1">
      <c r="B304" s="2"/>
      <c r="C304" s="2"/>
    </row>
    <row r="305" ht="15.75" customHeight="1">
      <c r="B305" s="2"/>
      <c r="C305" s="2"/>
    </row>
    <row r="306" ht="15.75" customHeight="1">
      <c r="B306" s="2"/>
      <c r="C306" s="2"/>
    </row>
    <row r="307" ht="15.75" customHeight="1">
      <c r="B307" s="2"/>
      <c r="C307" s="2"/>
    </row>
    <row r="308" ht="15.75" customHeight="1">
      <c r="B308" s="2"/>
      <c r="C308" s="2"/>
    </row>
    <row r="309" ht="15.75" customHeight="1">
      <c r="B309" s="2"/>
      <c r="C309" s="2"/>
    </row>
    <row r="310" ht="15.75" customHeight="1">
      <c r="B310" s="2"/>
      <c r="C310" s="2"/>
    </row>
    <row r="311" ht="15.75" customHeight="1">
      <c r="B311" s="2"/>
      <c r="C311" s="2"/>
    </row>
    <row r="312" ht="15.75" customHeight="1">
      <c r="B312" s="2"/>
      <c r="C312" s="2"/>
    </row>
    <row r="313" ht="15.75" customHeight="1">
      <c r="B313" s="2"/>
      <c r="C313" s="2"/>
    </row>
    <row r="314" ht="15.75" customHeight="1">
      <c r="B314" s="2"/>
      <c r="C314" s="2"/>
    </row>
    <row r="315" ht="15.75" customHeight="1">
      <c r="B315" s="2"/>
      <c r="C315" s="2"/>
    </row>
    <row r="316" ht="15.75" customHeight="1">
      <c r="B316" s="2"/>
      <c r="C316" s="2"/>
    </row>
    <row r="317" ht="15.75" customHeight="1">
      <c r="B317" s="2"/>
      <c r="C317" s="2"/>
    </row>
    <row r="318" ht="15.75" customHeight="1">
      <c r="B318" s="2"/>
      <c r="C318" s="2"/>
    </row>
    <row r="319" ht="15.75" customHeight="1">
      <c r="B319" s="2"/>
      <c r="C319" s="2"/>
    </row>
    <row r="320" ht="15.75" customHeight="1">
      <c r="B320" s="2"/>
      <c r="C320" s="2"/>
    </row>
    <row r="321" ht="15.75" customHeight="1">
      <c r="B321" s="2"/>
      <c r="C321" s="2"/>
    </row>
    <row r="322" ht="15.75" customHeight="1">
      <c r="B322" s="2"/>
      <c r="C322" s="2"/>
    </row>
    <row r="323" ht="15.75" customHeight="1">
      <c r="B323" s="2"/>
      <c r="C323" s="2"/>
    </row>
    <row r="324" ht="15.75" customHeight="1">
      <c r="B324" s="2"/>
      <c r="C324" s="2"/>
    </row>
    <row r="325" ht="15.75" customHeight="1">
      <c r="B325" s="2"/>
      <c r="C325" s="2"/>
    </row>
    <row r="326" ht="15.75" customHeight="1">
      <c r="B326" s="2"/>
      <c r="C326" s="2"/>
    </row>
    <row r="327" ht="15.75" customHeight="1">
      <c r="B327" s="2"/>
      <c r="C327" s="2"/>
    </row>
    <row r="328" ht="15.75" customHeight="1">
      <c r="B328" s="2"/>
      <c r="C328" s="2"/>
    </row>
    <row r="329" ht="15.75" customHeight="1">
      <c r="B329" s="2"/>
      <c r="C329" s="2"/>
    </row>
    <row r="330" ht="15.75" customHeight="1">
      <c r="B330" s="2"/>
      <c r="C330" s="2"/>
    </row>
    <row r="331" ht="15.75" customHeight="1">
      <c r="B331" s="2"/>
      <c r="C331" s="2"/>
    </row>
    <row r="332" ht="15.75" customHeight="1">
      <c r="B332" s="2"/>
      <c r="C332" s="2"/>
    </row>
    <row r="333" ht="15.75" customHeight="1">
      <c r="B333" s="2"/>
      <c r="C333" s="2"/>
    </row>
    <row r="334" ht="15.75" customHeight="1">
      <c r="B334" s="2"/>
      <c r="C334" s="2"/>
    </row>
    <row r="335" ht="15.75" customHeight="1">
      <c r="B335" s="2"/>
      <c r="C335" s="2"/>
    </row>
    <row r="336" ht="15.75" customHeight="1">
      <c r="B336" s="2"/>
      <c r="C336" s="2"/>
    </row>
    <row r="337" ht="15.75" customHeight="1">
      <c r="B337" s="2"/>
      <c r="C337" s="2"/>
    </row>
    <row r="338" ht="15.75" customHeight="1">
      <c r="B338" s="2"/>
      <c r="C338" s="2"/>
    </row>
    <row r="339" ht="15.75" customHeight="1">
      <c r="B339" s="2"/>
      <c r="C339" s="2"/>
    </row>
    <row r="340" ht="15.75" customHeight="1">
      <c r="B340" s="2"/>
      <c r="C340" s="2"/>
    </row>
    <row r="341" ht="15.75" customHeight="1">
      <c r="B341" s="2"/>
      <c r="C341" s="2"/>
    </row>
    <row r="342" ht="15.75" customHeight="1">
      <c r="B342" s="2"/>
      <c r="C342" s="2"/>
    </row>
    <row r="343" ht="15.75" customHeight="1">
      <c r="B343" s="2"/>
      <c r="C343" s="2"/>
    </row>
    <row r="344" ht="15.75" customHeight="1">
      <c r="B344" s="2"/>
      <c r="C344" s="2"/>
    </row>
    <row r="345" ht="15.75" customHeight="1">
      <c r="B345" s="2"/>
      <c r="C345" s="2"/>
    </row>
    <row r="346" ht="15.75" customHeight="1">
      <c r="B346" s="2"/>
      <c r="C346" s="2"/>
    </row>
    <row r="347" ht="15.75" customHeight="1">
      <c r="B347" s="2"/>
      <c r="C347" s="2"/>
    </row>
    <row r="348" ht="15.75" customHeight="1">
      <c r="B348" s="2"/>
      <c r="C348" s="2"/>
    </row>
    <row r="349" ht="15.75" customHeight="1">
      <c r="B349" s="2"/>
      <c r="C349" s="2"/>
    </row>
    <row r="350" ht="15.75" customHeight="1">
      <c r="B350" s="2"/>
      <c r="C350" s="2"/>
    </row>
    <row r="351" ht="15.75" customHeight="1">
      <c r="B351" s="2"/>
      <c r="C351" s="2"/>
    </row>
    <row r="352" ht="15.75" customHeight="1">
      <c r="B352" s="2"/>
      <c r="C352" s="2"/>
    </row>
    <row r="353" ht="15.75" customHeight="1">
      <c r="B353" s="2"/>
      <c r="C353" s="2"/>
    </row>
    <row r="354" ht="15.75" customHeight="1">
      <c r="B354" s="2"/>
      <c r="C354" s="2"/>
    </row>
    <row r="355" ht="15.75" customHeight="1">
      <c r="B355" s="2"/>
      <c r="C355" s="2"/>
    </row>
    <row r="356" ht="15.75" customHeight="1">
      <c r="B356" s="2"/>
      <c r="C356" s="2"/>
    </row>
    <row r="357" ht="15.75" customHeight="1">
      <c r="B357" s="2"/>
      <c r="C357" s="2"/>
    </row>
    <row r="358" ht="15.75" customHeight="1">
      <c r="B358" s="2"/>
      <c r="C358" s="2"/>
    </row>
    <row r="359" ht="15.75" customHeight="1">
      <c r="B359" s="2"/>
      <c r="C359" s="2"/>
    </row>
    <row r="360" ht="15.75" customHeight="1">
      <c r="B360" s="2"/>
      <c r="C360" s="2"/>
    </row>
    <row r="361" ht="15.75" customHeight="1">
      <c r="B361" s="2"/>
      <c r="C361" s="2"/>
    </row>
    <row r="362" ht="15.75" customHeight="1">
      <c r="B362" s="2"/>
      <c r="C362" s="2"/>
    </row>
    <row r="363" ht="15.75" customHeight="1">
      <c r="B363" s="2"/>
      <c r="C363" s="2"/>
    </row>
    <row r="364" ht="15.75" customHeight="1">
      <c r="B364" s="2"/>
      <c r="C364" s="2"/>
    </row>
    <row r="365" ht="15.75" customHeight="1">
      <c r="B365" s="2"/>
      <c r="C365" s="2"/>
    </row>
    <row r="366" ht="15.75" customHeight="1">
      <c r="B366" s="2"/>
      <c r="C366" s="2"/>
    </row>
    <row r="367" ht="15.75" customHeight="1">
      <c r="B367" s="2"/>
      <c r="C367" s="2"/>
    </row>
    <row r="368" ht="15.75" customHeight="1">
      <c r="B368" s="2"/>
      <c r="C368" s="2"/>
    </row>
    <row r="369" ht="15.75" customHeight="1">
      <c r="B369" s="2"/>
      <c r="C369" s="2"/>
    </row>
    <row r="370" ht="15.75" customHeight="1">
      <c r="B370" s="2"/>
      <c r="C370" s="2"/>
    </row>
    <row r="371" ht="15.75" customHeight="1">
      <c r="B371" s="2"/>
      <c r="C371" s="2"/>
    </row>
    <row r="372" ht="15.75" customHeight="1">
      <c r="B372" s="2"/>
      <c r="C372" s="2"/>
    </row>
    <row r="373" ht="15.75" customHeight="1">
      <c r="B373" s="2"/>
      <c r="C373" s="2"/>
    </row>
    <row r="374" ht="15.75" customHeight="1">
      <c r="B374" s="2"/>
      <c r="C374" s="2"/>
    </row>
    <row r="375" ht="15.75" customHeight="1">
      <c r="B375" s="2"/>
      <c r="C375" s="2"/>
    </row>
    <row r="376" ht="15.75" customHeight="1">
      <c r="B376" s="2"/>
      <c r="C376" s="2"/>
    </row>
    <row r="377" ht="15.75" customHeight="1">
      <c r="B377" s="2"/>
      <c r="C377" s="2"/>
    </row>
    <row r="378" ht="15.75" customHeight="1">
      <c r="B378" s="2"/>
      <c r="C378" s="2"/>
    </row>
    <row r="379" ht="15.75" customHeight="1">
      <c r="B379" s="2"/>
      <c r="C379" s="2"/>
    </row>
    <row r="380" ht="15.75" customHeight="1">
      <c r="B380" s="2"/>
      <c r="C380" s="2"/>
    </row>
    <row r="381" ht="15.75" customHeight="1">
      <c r="B381" s="2"/>
      <c r="C381" s="2"/>
    </row>
    <row r="382" ht="15.75" customHeight="1">
      <c r="B382" s="2"/>
      <c r="C382" s="2"/>
    </row>
    <row r="383" ht="15.75" customHeight="1">
      <c r="B383" s="2"/>
      <c r="C383" s="2"/>
    </row>
    <row r="384" ht="15.75" customHeight="1">
      <c r="B384" s="2"/>
      <c r="C384" s="2"/>
    </row>
    <row r="385" ht="15.75" customHeight="1">
      <c r="B385" s="2"/>
      <c r="C385" s="2"/>
    </row>
    <row r="386" ht="15.75" customHeight="1">
      <c r="B386" s="2"/>
      <c r="C386" s="2"/>
    </row>
    <row r="387" ht="15.75" customHeight="1">
      <c r="B387" s="2"/>
      <c r="C387" s="2"/>
    </row>
    <row r="388" ht="15.75" customHeight="1">
      <c r="B388" s="2"/>
      <c r="C388" s="2"/>
    </row>
    <row r="389" ht="15.75" customHeight="1">
      <c r="B389" s="2"/>
      <c r="C389" s="2"/>
    </row>
    <row r="390" ht="15.75" customHeight="1">
      <c r="B390" s="2"/>
      <c r="C390" s="2"/>
    </row>
    <row r="391" ht="15.75" customHeight="1">
      <c r="B391" s="2"/>
      <c r="C391" s="2"/>
    </row>
    <row r="392" ht="15.75" customHeight="1">
      <c r="B392" s="2"/>
      <c r="C392" s="2"/>
    </row>
    <row r="393" ht="15.75" customHeight="1">
      <c r="B393" s="2"/>
      <c r="C393" s="2"/>
    </row>
    <row r="394" ht="15.75" customHeight="1">
      <c r="B394" s="2"/>
      <c r="C394" s="2"/>
    </row>
    <row r="395" ht="15.75" customHeight="1">
      <c r="B395" s="2"/>
      <c r="C395" s="2"/>
    </row>
    <row r="396" ht="15.75" customHeight="1">
      <c r="B396" s="2"/>
      <c r="C396" s="2"/>
    </row>
    <row r="397" ht="15.75" customHeight="1">
      <c r="B397" s="2"/>
      <c r="C397" s="2"/>
    </row>
    <row r="398" ht="15.75" customHeight="1">
      <c r="B398" s="2"/>
      <c r="C398" s="2"/>
    </row>
    <row r="399" ht="15.75" customHeight="1">
      <c r="B399" s="2"/>
      <c r="C399" s="2"/>
    </row>
    <row r="400" ht="15.75" customHeight="1">
      <c r="B400" s="2"/>
      <c r="C400" s="2"/>
    </row>
    <row r="401" ht="15.75" customHeight="1">
      <c r="B401" s="2"/>
      <c r="C401" s="2"/>
    </row>
    <row r="402" ht="15.75" customHeight="1">
      <c r="B402" s="2"/>
      <c r="C402" s="2"/>
    </row>
    <row r="403" ht="15.75" customHeight="1">
      <c r="B403" s="2"/>
      <c r="C403" s="2"/>
    </row>
    <row r="404" ht="15.75" customHeight="1">
      <c r="B404" s="2"/>
      <c r="C404" s="2"/>
    </row>
    <row r="405" ht="15.75" customHeight="1">
      <c r="B405" s="2"/>
      <c r="C405" s="2"/>
    </row>
    <row r="406" ht="15.75" customHeight="1">
      <c r="B406" s="2"/>
      <c r="C406" s="2"/>
    </row>
    <row r="407" ht="15.75" customHeight="1">
      <c r="B407" s="2"/>
      <c r="C407" s="2"/>
    </row>
    <row r="408" ht="15.75" customHeight="1">
      <c r="B408" s="2"/>
      <c r="C408" s="2"/>
    </row>
    <row r="409" ht="15.75" customHeight="1">
      <c r="B409" s="2"/>
      <c r="C409" s="2"/>
    </row>
    <row r="410" ht="15.75" customHeight="1">
      <c r="B410" s="2"/>
      <c r="C410" s="2"/>
    </row>
    <row r="411" ht="15.75" customHeight="1">
      <c r="B411" s="2"/>
      <c r="C411" s="2"/>
    </row>
    <row r="412" ht="15.75" customHeight="1">
      <c r="B412" s="2"/>
      <c r="C412" s="2"/>
    </row>
    <row r="413" ht="15.75" customHeight="1">
      <c r="B413" s="2"/>
      <c r="C413" s="2"/>
    </row>
    <row r="414" ht="15.75" customHeight="1">
      <c r="B414" s="2"/>
      <c r="C414" s="2"/>
    </row>
    <row r="415" ht="15.75" customHeight="1">
      <c r="B415" s="2"/>
      <c r="C415" s="2"/>
    </row>
    <row r="416" ht="15.75" customHeight="1">
      <c r="B416" s="2"/>
      <c r="C416" s="2"/>
    </row>
    <row r="417" ht="15.75" customHeight="1">
      <c r="B417" s="2"/>
      <c r="C417" s="2"/>
    </row>
    <row r="418" ht="15.75" customHeight="1">
      <c r="B418" s="2"/>
      <c r="C418" s="2"/>
    </row>
    <row r="419" ht="15.75" customHeight="1">
      <c r="B419" s="2"/>
      <c r="C419" s="2"/>
    </row>
    <row r="420" ht="15.75" customHeight="1">
      <c r="B420" s="2"/>
      <c r="C420" s="2"/>
    </row>
    <row r="421" ht="15.75" customHeight="1">
      <c r="B421" s="2"/>
      <c r="C421" s="2"/>
    </row>
    <row r="422" ht="15.75" customHeight="1">
      <c r="B422" s="2"/>
      <c r="C422" s="2"/>
    </row>
    <row r="423" ht="15.75" customHeight="1">
      <c r="B423" s="2"/>
      <c r="C423" s="2"/>
    </row>
    <row r="424" ht="15.75" customHeight="1">
      <c r="B424" s="2"/>
      <c r="C424" s="2"/>
    </row>
    <row r="425" ht="15.75" customHeight="1">
      <c r="B425" s="2"/>
      <c r="C425" s="2"/>
    </row>
    <row r="426" ht="15.75" customHeight="1">
      <c r="B426" s="2"/>
      <c r="C426" s="2"/>
    </row>
    <row r="427" ht="15.75" customHeight="1">
      <c r="B427" s="2"/>
      <c r="C427" s="2"/>
    </row>
    <row r="428" ht="15.75" customHeight="1">
      <c r="B428" s="2"/>
      <c r="C428" s="2"/>
    </row>
    <row r="429" ht="15.75" customHeight="1">
      <c r="B429" s="2"/>
      <c r="C429" s="2"/>
    </row>
    <row r="430" ht="15.75" customHeight="1">
      <c r="B430" s="2"/>
      <c r="C430" s="2"/>
    </row>
    <row r="431" ht="15.75" customHeight="1">
      <c r="B431" s="2"/>
      <c r="C431" s="2"/>
    </row>
    <row r="432" ht="15.75" customHeight="1">
      <c r="B432" s="2"/>
      <c r="C432" s="2"/>
    </row>
    <row r="433" ht="15.75" customHeight="1">
      <c r="B433" s="2"/>
      <c r="C433" s="2"/>
    </row>
    <row r="434" ht="15.75" customHeight="1">
      <c r="B434" s="2"/>
      <c r="C434" s="2"/>
    </row>
    <row r="435" ht="15.75" customHeight="1">
      <c r="B435" s="2"/>
      <c r="C435" s="2"/>
    </row>
    <row r="436" ht="15.75" customHeight="1">
      <c r="B436" s="2"/>
      <c r="C436" s="2"/>
    </row>
    <row r="437" ht="15.75" customHeight="1">
      <c r="B437" s="2"/>
      <c r="C437" s="2"/>
    </row>
    <row r="438" ht="15.75" customHeight="1">
      <c r="B438" s="2"/>
      <c r="C438" s="2"/>
    </row>
    <row r="439" ht="15.75" customHeight="1">
      <c r="B439" s="2"/>
      <c r="C439" s="2"/>
    </row>
    <row r="440" ht="15.75" customHeight="1">
      <c r="B440" s="2"/>
      <c r="C440" s="2"/>
    </row>
    <row r="441" ht="15.75" customHeight="1">
      <c r="B441" s="2"/>
      <c r="C441" s="2"/>
    </row>
    <row r="442" ht="15.75" customHeight="1">
      <c r="B442" s="2"/>
      <c r="C442" s="2"/>
    </row>
    <row r="443" ht="15.75" customHeight="1">
      <c r="B443" s="2"/>
      <c r="C443" s="2"/>
    </row>
    <row r="444" ht="15.75" customHeight="1">
      <c r="B444" s="2"/>
      <c r="C444" s="2"/>
    </row>
    <row r="445" ht="15.75" customHeight="1">
      <c r="B445" s="2"/>
      <c r="C445" s="2"/>
    </row>
    <row r="446" ht="15.75" customHeight="1">
      <c r="B446" s="2"/>
      <c r="C446" s="2"/>
    </row>
    <row r="447" ht="15.75" customHeight="1">
      <c r="B447" s="2"/>
      <c r="C447" s="2"/>
    </row>
    <row r="448" ht="15.75" customHeight="1">
      <c r="B448" s="2"/>
      <c r="C448" s="2"/>
    </row>
    <row r="449" ht="15.75" customHeight="1">
      <c r="B449" s="2"/>
      <c r="C449" s="2"/>
    </row>
    <row r="450" ht="15.75" customHeight="1">
      <c r="B450" s="2"/>
      <c r="C450" s="2"/>
    </row>
    <row r="451" ht="15.75" customHeight="1">
      <c r="B451" s="2"/>
      <c r="C451" s="2"/>
    </row>
    <row r="452" ht="15.75" customHeight="1">
      <c r="B452" s="2"/>
      <c r="C452" s="2"/>
    </row>
    <row r="453" ht="15.75" customHeight="1">
      <c r="B453" s="2"/>
      <c r="C453" s="2"/>
    </row>
    <row r="454" ht="15.75" customHeight="1">
      <c r="B454" s="2"/>
      <c r="C454" s="2"/>
    </row>
    <row r="455" ht="15.75" customHeight="1">
      <c r="B455" s="2"/>
      <c r="C455" s="2"/>
    </row>
    <row r="456" ht="15.75" customHeight="1">
      <c r="B456" s="2"/>
      <c r="C456" s="2"/>
    </row>
    <row r="457" ht="15.75" customHeight="1">
      <c r="B457" s="2"/>
      <c r="C457" s="2"/>
    </row>
    <row r="458" ht="15.75" customHeight="1">
      <c r="B458" s="2"/>
      <c r="C458" s="2"/>
    </row>
    <row r="459" ht="15.75" customHeight="1">
      <c r="B459" s="2"/>
      <c r="C459" s="2"/>
    </row>
    <row r="460" ht="15.75" customHeight="1">
      <c r="B460" s="2"/>
      <c r="C460" s="2"/>
    </row>
    <row r="461" ht="15.75" customHeight="1">
      <c r="B461" s="2"/>
      <c r="C461" s="2"/>
    </row>
    <row r="462" ht="15.75" customHeight="1">
      <c r="B462" s="2"/>
      <c r="C462" s="2"/>
    </row>
    <row r="463" ht="15.75" customHeight="1">
      <c r="B463" s="2"/>
      <c r="C463" s="2"/>
    </row>
    <row r="464" ht="15.75" customHeight="1">
      <c r="B464" s="2"/>
      <c r="C464" s="2"/>
    </row>
    <row r="465" ht="15.75" customHeight="1">
      <c r="B465" s="2"/>
      <c r="C465" s="2"/>
    </row>
    <row r="466" ht="15.75" customHeight="1">
      <c r="B466" s="2"/>
      <c r="C466" s="2"/>
    </row>
    <row r="467" ht="15.75" customHeight="1">
      <c r="B467" s="2"/>
      <c r="C467" s="2"/>
    </row>
    <row r="468" ht="15.75" customHeight="1">
      <c r="B468" s="2"/>
      <c r="C468" s="2"/>
    </row>
    <row r="469" ht="15.75" customHeight="1">
      <c r="B469" s="2"/>
      <c r="C469" s="2"/>
    </row>
    <row r="470" ht="15.75" customHeight="1">
      <c r="B470" s="2"/>
      <c r="C470" s="2"/>
    </row>
    <row r="471" ht="15.75" customHeight="1">
      <c r="B471" s="2"/>
      <c r="C471" s="2"/>
    </row>
    <row r="472" ht="15.75" customHeight="1">
      <c r="B472" s="2"/>
      <c r="C472" s="2"/>
    </row>
    <row r="473" ht="15.75" customHeight="1">
      <c r="B473" s="2"/>
      <c r="C473" s="2"/>
    </row>
    <row r="474" ht="15.75" customHeight="1">
      <c r="B474" s="2"/>
      <c r="C474" s="2"/>
    </row>
    <row r="475" ht="15.75" customHeight="1">
      <c r="B475" s="2"/>
      <c r="C475" s="2"/>
    </row>
    <row r="476" ht="15.75" customHeight="1">
      <c r="B476" s="2"/>
      <c r="C476" s="2"/>
    </row>
    <row r="477" ht="15.75" customHeight="1">
      <c r="B477" s="2"/>
      <c r="C477" s="2"/>
    </row>
    <row r="478" ht="15.75" customHeight="1">
      <c r="B478" s="2"/>
      <c r="C478" s="2"/>
    </row>
    <row r="479" ht="15.75" customHeight="1">
      <c r="B479" s="2"/>
      <c r="C479" s="2"/>
    </row>
    <row r="480" ht="15.75" customHeight="1">
      <c r="B480" s="2"/>
      <c r="C480" s="2"/>
    </row>
    <row r="481" ht="15.75" customHeight="1">
      <c r="B481" s="2"/>
      <c r="C481" s="2"/>
    </row>
    <row r="482" ht="15.75" customHeight="1">
      <c r="B482" s="2"/>
      <c r="C482" s="2"/>
    </row>
    <row r="483" ht="15.75" customHeight="1">
      <c r="B483" s="2"/>
      <c r="C483" s="2"/>
    </row>
    <row r="484" ht="15.75" customHeight="1">
      <c r="B484" s="2"/>
      <c r="C484" s="2"/>
    </row>
    <row r="485" ht="15.75" customHeight="1">
      <c r="B485" s="2"/>
      <c r="C485" s="2"/>
    </row>
    <row r="486" ht="15.75" customHeight="1">
      <c r="B486" s="2"/>
      <c r="C486" s="2"/>
    </row>
    <row r="487" ht="15.75" customHeight="1">
      <c r="B487" s="2"/>
      <c r="C487" s="2"/>
    </row>
    <row r="488" ht="15.75" customHeight="1">
      <c r="B488" s="2"/>
      <c r="C488" s="2"/>
    </row>
    <row r="489" ht="15.75" customHeight="1">
      <c r="B489" s="2"/>
      <c r="C489" s="2"/>
    </row>
    <row r="490" ht="15.75" customHeight="1">
      <c r="B490" s="2"/>
      <c r="C490" s="2"/>
    </row>
    <row r="491" ht="15.75" customHeight="1">
      <c r="B491" s="2"/>
      <c r="C491" s="2"/>
    </row>
    <row r="492" ht="15.75" customHeight="1">
      <c r="B492" s="2"/>
      <c r="C492" s="2"/>
    </row>
    <row r="493" ht="15.75" customHeight="1">
      <c r="B493" s="2"/>
      <c r="C493" s="2"/>
    </row>
    <row r="494" ht="15.75" customHeight="1">
      <c r="B494" s="2"/>
      <c r="C494" s="2"/>
    </row>
    <row r="495" ht="15.75" customHeight="1">
      <c r="B495" s="2"/>
      <c r="C495" s="2"/>
    </row>
    <row r="496" ht="15.75" customHeight="1">
      <c r="B496" s="2"/>
      <c r="C496" s="2"/>
    </row>
    <row r="497" ht="15.75" customHeight="1">
      <c r="B497" s="2"/>
      <c r="C497" s="2"/>
    </row>
    <row r="498" ht="15.75" customHeight="1">
      <c r="B498" s="2"/>
      <c r="C498" s="2"/>
    </row>
    <row r="499" ht="15.75" customHeight="1">
      <c r="B499" s="2"/>
      <c r="C499" s="2"/>
    </row>
    <row r="500" ht="15.75" customHeight="1">
      <c r="B500" s="2"/>
      <c r="C500" s="2"/>
    </row>
    <row r="501" ht="15.75" customHeight="1">
      <c r="B501" s="2"/>
      <c r="C501" s="2"/>
    </row>
    <row r="502" ht="15.75" customHeight="1">
      <c r="B502" s="2"/>
      <c r="C502" s="2"/>
    </row>
    <row r="503" ht="15.75" customHeight="1">
      <c r="B503" s="2"/>
      <c r="C503" s="2"/>
    </row>
    <row r="504" ht="15.75" customHeight="1">
      <c r="B504" s="2"/>
      <c r="C504" s="2"/>
    </row>
    <row r="505" ht="15.75" customHeight="1">
      <c r="B505" s="2"/>
      <c r="C505" s="2"/>
    </row>
    <row r="506" ht="15.75" customHeight="1">
      <c r="B506" s="2"/>
      <c r="C506" s="2"/>
    </row>
    <row r="507" ht="15.75" customHeight="1">
      <c r="B507" s="2"/>
      <c r="C507" s="2"/>
    </row>
    <row r="508" ht="15.75" customHeight="1">
      <c r="B508" s="2"/>
      <c r="C508" s="2"/>
    </row>
    <row r="509" ht="15.75" customHeight="1">
      <c r="B509" s="2"/>
      <c r="C509" s="2"/>
    </row>
    <row r="510" ht="15.75" customHeight="1">
      <c r="B510" s="2"/>
      <c r="C510" s="2"/>
    </row>
    <row r="511" ht="15.75" customHeight="1">
      <c r="B511" s="2"/>
      <c r="C511" s="2"/>
    </row>
    <row r="512" ht="15.75" customHeight="1">
      <c r="B512" s="2"/>
      <c r="C512" s="2"/>
    </row>
    <row r="513" ht="15.75" customHeight="1">
      <c r="B513" s="2"/>
      <c r="C513" s="2"/>
    </row>
    <row r="514" ht="15.75" customHeight="1">
      <c r="B514" s="2"/>
      <c r="C514" s="2"/>
    </row>
    <row r="515" ht="15.75" customHeight="1">
      <c r="B515" s="2"/>
      <c r="C515" s="2"/>
    </row>
    <row r="516" ht="15.75" customHeight="1">
      <c r="B516" s="2"/>
      <c r="C516" s="2"/>
    </row>
    <row r="517" ht="15.75" customHeight="1">
      <c r="B517" s="2"/>
      <c r="C517" s="2"/>
    </row>
    <row r="518" ht="15.75" customHeight="1">
      <c r="B518" s="2"/>
      <c r="C518" s="2"/>
    </row>
    <row r="519" ht="15.75" customHeight="1">
      <c r="B519" s="2"/>
      <c r="C519" s="2"/>
    </row>
    <row r="520" ht="15.75" customHeight="1">
      <c r="B520" s="2"/>
      <c r="C520" s="2"/>
    </row>
    <row r="521" ht="15.75" customHeight="1">
      <c r="B521" s="2"/>
      <c r="C521" s="2"/>
    </row>
    <row r="522" ht="15.75" customHeight="1">
      <c r="B522" s="2"/>
      <c r="C522" s="2"/>
    </row>
    <row r="523" ht="15.75" customHeight="1">
      <c r="B523" s="2"/>
      <c r="C523" s="2"/>
    </row>
    <row r="524" ht="15.75" customHeight="1">
      <c r="B524" s="2"/>
      <c r="C524" s="2"/>
    </row>
    <row r="525" ht="15.75" customHeight="1">
      <c r="B525" s="2"/>
      <c r="C525" s="2"/>
    </row>
    <row r="526" ht="15.75" customHeight="1">
      <c r="B526" s="2"/>
      <c r="C526" s="2"/>
    </row>
    <row r="527" ht="15.75" customHeight="1">
      <c r="B527" s="2"/>
      <c r="C527" s="2"/>
    </row>
    <row r="528" ht="15.75" customHeight="1">
      <c r="B528" s="2"/>
      <c r="C528" s="2"/>
    </row>
    <row r="529" ht="15.75" customHeight="1">
      <c r="B529" s="2"/>
      <c r="C529" s="2"/>
    </row>
    <row r="530" ht="15.75" customHeight="1">
      <c r="B530" s="2"/>
      <c r="C530" s="2"/>
    </row>
    <row r="531" ht="15.75" customHeight="1">
      <c r="B531" s="2"/>
      <c r="C531" s="2"/>
    </row>
    <row r="532" ht="15.75" customHeight="1">
      <c r="B532" s="2"/>
      <c r="C532" s="2"/>
    </row>
    <row r="533" ht="15.75" customHeight="1">
      <c r="B533" s="2"/>
      <c r="C533" s="2"/>
    </row>
    <row r="534" ht="15.75" customHeight="1">
      <c r="B534" s="2"/>
      <c r="C534" s="2"/>
    </row>
    <row r="535" ht="15.75" customHeight="1">
      <c r="B535" s="2"/>
      <c r="C535" s="2"/>
    </row>
    <row r="536" ht="15.75" customHeight="1">
      <c r="B536" s="2"/>
      <c r="C536" s="2"/>
    </row>
    <row r="537" ht="15.75" customHeight="1">
      <c r="B537" s="2"/>
      <c r="C537" s="2"/>
    </row>
    <row r="538" ht="15.75" customHeight="1">
      <c r="B538" s="2"/>
      <c r="C538" s="2"/>
    </row>
    <row r="539" ht="15.75" customHeight="1">
      <c r="B539" s="2"/>
      <c r="C539" s="2"/>
    </row>
    <row r="540" ht="15.75" customHeight="1">
      <c r="B540" s="2"/>
      <c r="C540" s="2"/>
    </row>
    <row r="541" ht="15.75" customHeight="1">
      <c r="B541" s="2"/>
      <c r="C541" s="2"/>
    </row>
    <row r="542" ht="15.75" customHeight="1">
      <c r="B542" s="2"/>
      <c r="C542" s="2"/>
    </row>
    <row r="543" ht="15.75" customHeight="1">
      <c r="B543" s="2"/>
      <c r="C543" s="2"/>
    </row>
    <row r="544" ht="15.75" customHeight="1">
      <c r="B544" s="2"/>
      <c r="C544" s="2"/>
    </row>
    <row r="545" ht="15.75" customHeight="1">
      <c r="B545" s="2"/>
      <c r="C545" s="2"/>
    </row>
    <row r="546" ht="15.75" customHeight="1">
      <c r="B546" s="2"/>
      <c r="C546" s="2"/>
    </row>
    <row r="547" ht="15.75" customHeight="1">
      <c r="B547" s="2"/>
      <c r="C547" s="2"/>
    </row>
    <row r="548" ht="15.75" customHeight="1">
      <c r="B548" s="2"/>
      <c r="C548" s="2"/>
    </row>
    <row r="549" ht="15.75" customHeight="1">
      <c r="B549" s="2"/>
      <c r="C549" s="2"/>
    </row>
    <row r="550" ht="15.75" customHeight="1">
      <c r="B550" s="2"/>
      <c r="C550" s="2"/>
    </row>
    <row r="551" ht="15.75" customHeight="1">
      <c r="B551" s="2"/>
      <c r="C551" s="2"/>
    </row>
    <row r="552" ht="15.75" customHeight="1">
      <c r="B552" s="2"/>
      <c r="C552" s="2"/>
    </row>
    <row r="553" ht="15.75" customHeight="1">
      <c r="B553" s="2"/>
      <c r="C553" s="2"/>
    </row>
    <row r="554" ht="15.75" customHeight="1">
      <c r="B554" s="2"/>
      <c r="C554" s="2"/>
    </row>
    <row r="555" ht="15.75" customHeight="1">
      <c r="B555" s="2"/>
      <c r="C555" s="2"/>
    </row>
    <row r="556" ht="15.75" customHeight="1">
      <c r="B556" s="2"/>
      <c r="C556" s="2"/>
    </row>
    <row r="557" ht="15.75" customHeight="1">
      <c r="B557" s="2"/>
      <c r="C557" s="2"/>
    </row>
    <row r="558" ht="15.75" customHeight="1">
      <c r="B558" s="2"/>
      <c r="C558" s="2"/>
    </row>
    <row r="559" ht="15.75" customHeight="1">
      <c r="B559" s="2"/>
      <c r="C559" s="2"/>
    </row>
    <row r="560" ht="15.75" customHeight="1">
      <c r="B560" s="2"/>
      <c r="C560" s="2"/>
    </row>
    <row r="561" ht="15.75" customHeight="1">
      <c r="B561" s="2"/>
      <c r="C561" s="2"/>
    </row>
    <row r="562" ht="15.75" customHeight="1">
      <c r="B562" s="2"/>
      <c r="C562" s="2"/>
    </row>
    <row r="563" ht="15.75" customHeight="1">
      <c r="B563" s="2"/>
      <c r="C563" s="2"/>
    </row>
    <row r="564" ht="15.75" customHeight="1">
      <c r="B564" s="2"/>
      <c r="C564" s="2"/>
    </row>
    <row r="565" ht="15.75" customHeight="1">
      <c r="B565" s="2"/>
      <c r="C565" s="2"/>
    </row>
    <row r="566" ht="15.75" customHeight="1">
      <c r="B566" s="2"/>
      <c r="C566" s="2"/>
    </row>
    <row r="567" ht="15.75" customHeight="1">
      <c r="B567" s="2"/>
      <c r="C567" s="2"/>
    </row>
    <row r="568" ht="15.75" customHeight="1">
      <c r="B568" s="2"/>
      <c r="C568" s="2"/>
    </row>
    <row r="569" ht="15.75" customHeight="1">
      <c r="B569" s="2"/>
      <c r="C569" s="2"/>
    </row>
    <row r="570" ht="15.75" customHeight="1">
      <c r="B570" s="2"/>
      <c r="C570" s="2"/>
    </row>
    <row r="571" ht="15.75" customHeight="1">
      <c r="B571" s="2"/>
      <c r="C571" s="2"/>
    </row>
    <row r="572" ht="15.75" customHeight="1">
      <c r="B572" s="2"/>
      <c r="C572" s="2"/>
    </row>
    <row r="573" ht="15.75" customHeight="1">
      <c r="B573" s="2"/>
      <c r="C573" s="2"/>
    </row>
    <row r="574" ht="15.75" customHeight="1">
      <c r="B574" s="2"/>
      <c r="C574" s="2"/>
    </row>
    <row r="575" ht="15.75" customHeight="1">
      <c r="B575" s="2"/>
      <c r="C575" s="2"/>
    </row>
    <row r="576" ht="15.75" customHeight="1">
      <c r="B576" s="2"/>
      <c r="C576" s="2"/>
    </row>
    <row r="577" ht="15.75" customHeight="1">
      <c r="B577" s="2"/>
      <c r="C577" s="2"/>
    </row>
    <row r="578" ht="15.75" customHeight="1">
      <c r="B578" s="2"/>
      <c r="C578" s="2"/>
    </row>
    <row r="579" ht="15.75" customHeight="1">
      <c r="B579" s="2"/>
      <c r="C579" s="2"/>
    </row>
    <row r="580" ht="15.75" customHeight="1">
      <c r="B580" s="2"/>
      <c r="C580" s="2"/>
    </row>
    <row r="581" ht="15.75" customHeight="1">
      <c r="B581" s="2"/>
      <c r="C581" s="2"/>
    </row>
    <row r="582" ht="15.75" customHeight="1">
      <c r="B582" s="2"/>
      <c r="C582" s="2"/>
    </row>
    <row r="583" ht="15.75" customHeight="1">
      <c r="B583" s="2"/>
      <c r="C583" s="2"/>
    </row>
    <row r="584" ht="15.75" customHeight="1">
      <c r="B584" s="2"/>
      <c r="C584" s="2"/>
    </row>
    <row r="585" ht="15.75" customHeight="1">
      <c r="B585" s="2"/>
      <c r="C585" s="2"/>
    </row>
    <row r="586" ht="15.75" customHeight="1">
      <c r="B586" s="2"/>
      <c r="C586" s="2"/>
    </row>
    <row r="587" ht="15.75" customHeight="1">
      <c r="B587" s="2"/>
      <c r="C587" s="2"/>
    </row>
    <row r="588" ht="15.75" customHeight="1">
      <c r="B588" s="2"/>
      <c r="C588" s="2"/>
    </row>
    <row r="589" ht="15.75" customHeight="1">
      <c r="B589" s="2"/>
      <c r="C589" s="2"/>
    </row>
    <row r="590" ht="15.75" customHeight="1">
      <c r="B590" s="2"/>
      <c r="C590" s="2"/>
    </row>
    <row r="591" ht="15.75" customHeight="1">
      <c r="B591" s="2"/>
      <c r="C591" s="2"/>
    </row>
    <row r="592" ht="15.75" customHeight="1">
      <c r="B592" s="2"/>
      <c r="C592" s="2"/>
    </row>
    <row r="593" ht="15.75" customHeight="1">
      <c r="B593" s="2"/>
      <c r="C593" s="2"/>
    </row>
    <row r="594" ht="15.75" customHeight="1">
      <c r="B594" s="2"/>
      <c r="C594" s="2"/>
    </row>
    <row r="595" ht="15.75" customHeight="1">
      <c r="B595" s="2"/>
      <c r="C595" s="2"/>
    </row>
    <row r="596" ht="15.75" customHeight="1">
      <c r="B596" s="2"/>
      <c r="C596" s="2"/>
    </row>
    <row r="597" ht="15.75" customHeight="1">
      <c r="B597" s="2"/>
      <c r="C597" s="2"/>
    </row>
    <row r="598" ht="15.75" customHeight="1">
      <c r="B598" s="2"/>
      <c r="C598" s="2"/>
    </row>
    <row r="599" ht="15.75" customHeight="1">
      <c r="B599" s="2"/>
      <c r="C599" s="2"/>
    </row>
    <row r="600" ht="15.75" customHeight="1">
      <c r="B600" s="2"/>
      <c r="C600" s="2"/>
    </row>
    <row r="601" ht="15.75" customHeight="1">
      <c r="B601" s="2"/>
      <c r="C601" s="2"/>
    </row>
    <row r="602" ht="15.75" customHeight="1">
      <c r="B602" s="2"/>
      <c r="C602" s="2"/>
    </row>
    <row r="603" ht="15.75" customHeight="1">
      <c r="B603" s="2"/>
      <c r="C603" s="2"/>
    </row>
    <row r="604" ht="15.75" customHeight="1">
      <c r="B604" s="2"/>
      <c r="C604" s="2"/>
    </row>
    <row r="605" ht="15.75" customHeight="1">
      <c r="B605" s="2"/>
      <c r="C605" s="2"/>
    </row>
    <row r="606" ht="15.75" customHeight="1">
      <c r="B606" s="2"/>
      <c r="C606" s="2"/>
    </row>
    <row r="607" ht="15.75" customHeight="1">
      <c r="B607" s="2"/>
      <c r="C607" s="2"/>
    </row>
    <row r="608" ht="15.75" customHeight="1">
      <c r="B608" s="2"/>
      <c r="C608" s="2"/>
    </row>
    <row r="609" ht="15.75" customHeight="1">
      <c r="B609" s="2"/>
      <c r="C609" s="2"/>
    </row>
    <row r="610" ht="15.75" customHeight="1">
      <c r="B610" s="2"/>
      <c r="C610" s="2"/>
    </row>
    <row r="611" ht="15.75" customHeight="1">
      <c r="B611" s="2"/>
      <c r="C611" s="2"/>
    </row>
    <row r="612" ht="15.75" customHeight="1">
      <c r="B612" s="2"/>
      <c r="C612" s="2"/>
    </row>
    <row r="613" ht="15.75" customHeight="1">
      <c r="B613" s="2"/>
      <c r="C613" s="2"/>
    </row>
    <row r="614" ht="15.75" customHeight="1">
      <c r="B614" s="2"/>
      <c r="C614" s="2"/>
    </row>
    <row r="615" ht="15.75" customHeight="1">
      <c r="B615" s="2"/>
      <c r="C615" s="2"/>
    </row>
    <row r="616" ht="15.75" customHeight="1">
      <c r="B616" s="2"/>
      <c r="C616" s="2"/>
    </row>
    <row r="617" ht="15.75" customHeight="1">
      <c r="B617" s="2"/>
      <c r="C617" s="2"/>
    </row>
    <row r="618" ht="15.75" customHeight="1">
      <c r="B618" s="2"/>
      <c r="C618" s="2"/>
    </row>
    <row r="619" ht="15.75" customHeight="1">
      <c r="B619" s="2"/>
      <c r="C619" s="2"/>
    </row>
    <row r="620" ht="15.75" customHeight="1">
      <c r="B620" s="2"/>
      <c r="C620" s="2"/>
    </row>
    <row r="621" ht="15.75" customHeight="1">
      <c r="B621" s="2"/>
      <c r="C621" s="2"/>
    </row>
    <row r="622" ht="15.75" customHeight="1">
      <c r="B622" s="2"/>
      <c r="C622" s="2"/>
    </row>
    <row r="623" ht="15.75" customHeight="1">
      <c r="B623" s="2"/>
      <c r="C623" s="2"/>
    </row>
    <row r="624" ht="15.75" customHeight="1">
      <c r="B624" s="2"/>
      <c r="C624" s="2"/>
    </row>
    <row r="625" ht="15.75" customHeight="1">
      <c r="B625" s="2"/>
      <c r="C625" s="2"/>
    </row>
    <row r="626" ht="15.75" customHeight="1">
      <c r="B626" s="2"/>
      <c r="C626" s="2"/>
    </row>
    <row r="627" ht="15.75" customHeight="1">
      <c r="B627" s="2"/>
      <c r="C627" s="2"/>
    </row>
    <row r="628" ht="15.75" customHeight="1">
      <c r="B628" s="2"/>
      <c r="C628" s="2"/>
    </row>
    <row r="629" ht="15.75" customHeight="1">
      <c r="B629" s="2"/>
      <c r="C629" s="2"/>
    </row>
    <row r="630" ht="15.75" customHeight="1">
      <c r="B630" s="2"/>
      <c r="C630" s="2"/>
    </row>
    <row r="631" ht="15.75" customHeight="1">
      <c r="B631" s="2"/>
      <c r="C631" s="2"/>
    </row>
    <row r="632" ht="15.75" customHeight="1">
      <c r="B632" s="2"/>
      <c r="C632" s="2"/>
    </row>
    <row r="633" ht="15.75" customHeight="1">
      <c r="B633" s="2"/>
      <c r="C633" s="2"/>
    </row>
    <row r="634" ht="15.75" customHeight="1">
      <c r="B634" s="2"/>
      <c r="C634" s="2"/>
    </row>
    <row r="635" ht="15.75" customHeight="1">
      <c r="B635" s="2"/>
      <c r="C635" s="2"/>
    </row>
    <row r="636" ht="15.75" customHeight="1">
      <c r="B636" s="2"/>
      <c r="C636" s="2"/>
    </row>
    <row r="637" ht="15.75" customHeight="1">
      <c r="B637" s="2"/>
      <c r="C637" s="2"/>
    </row>
    <row r="638" ht="15.75" customHeight="1">
      <c r="B638" s="2"/>
      <c r="C638" s="2"/>
    </row>
    <row r="639" ht="15.75" customHeight="1">
      <c r="B639" s="2"/>
      <c r="C639" s="2"/>
    </row>
    <row r="640" ht="15.75" customHeight="1">
      <c r="B640" s="2"/>
      <c r="C640" s="2"/>
    </row>
    <row r="641" ht="15.75" customHeight="1">
      <c r="B641" s="2"/>
      <c r="C641" s="2"/>
    </row>
    <row r="642" ht="15.75" customHeight="1">
      <c r="B642" s="2"/>
      <c r="C642" s="2"/>
    </row>
    <row r="643" ht="15.75" customHeight="1">
      <c r="B643" s="2"/>
      <c r="C643" s="2"/>
    </row>
    <row r="644" ht="15.75" customHeight="1">
      <c r="B644" s="2"/>
      <c r="C644" s="2"/>
    </row>
    <row r="645" ht="15.75" customHeight="1">
      <c r="B645" s="2"/>
      <c r="C645" s="2"/>
    </row>
    <row r="646" ht="15.75" customHeight="1">
      <c r="B646" s="2"/>
      <c r="C646" s="2"/>
    </row>
    <row r="647" ht="15.75" customHeight="1">
      <c r="B647" s="2"/>
      <c r="C647" s="2"/>
    </row>
    <row r="648" ht="15.75" customHeight="1">
      <c r="B648" s="2"/>
      <c r="C648" s="2"/>
    </row>
    <row r="649" ht="15.75" customHeight="1">
      <c r="B649" s="2"/>
      <c r="C649" s="2"/>
    </row>
    <row r="650" ht="15.75" customHeight="1">
      <c r="B650" s="2"/>
      <c r="C650" s="2"/>
    </row>
    <row r="651" ht="15.75" customHeight="1">
      <c r="B651" s="2"/>
      <c r="C651" s="2"/>
    </row>
    <row r="652" ht="15.75" customHeight="1">
      <c r="B652" s="2"/>
      <c r="C652" s="2"/>
    </row>
    <row r="653" ht="15.75" customHeight="1">
      <c r="B653" s="2"/>
      <c r="C653" s="2"/>
    </row>
    <row r="654" ht="15.75" customHeight="1">
      <c r="B654" s="2"/>
      <c r="C654" s="2"/>
    </row>
    <row r="655" ht="15.75" customHeight="1">
      <c r="B655" s="2"/>
      <c r="C655" s="2"/>
    </row>
    <row r="656" ht="15.75" customHeight="1">
      <c r="B656" s="2"/>
      <c r="C656" s="2"/>
    </row>
    <row r="657" ht="15.75" customHeight="1">
      <c r="B657" s="2"/>
      <c r="C657" s="2"/>
    </row>
    <row r="658" ht="15.75" customHeight="1">
      <c r="B658" s="2"/>
      <c r="C658" s="2"/>
    </row>
    <row r="659" ht="15.75" customHeight="1">
      <c r="B659" s="2"/>
      <c r="C659" s="2"/>
    </row>
    <row r="660" ht="15.75" customHeight="1">
      <c r="B660" s="2"/>
      <c r="C660" s="2"/>
    </row>
    <row r="661" ht="15.75" customHeight="1">
      <c r="B661" s="2"/>
      <c r="C661" s="2"/>
    </row>
    <row r="662" ht="15.75" customHeight="1">
      <c r="B662" s="2"/>
      <c r="C662" s="2"/>
    </row>
    <row r="663" ht="15.75" customHeight="1">
      <c r="B663" s="2"/>
      <c r="C663" s="2"/>
    </row>
    <row r="664" ht="15.75" customHeight="1">
      <c r="B664" s="2"/>
      <c r="C664" s="2"/>
    </row>
    <row r="665" ht="15.75" customHeight="1">
      <c r="B665" s="2"/>
      <c r="C665" s="2"/>
    </row>
    <row r="666" ht="15.75" customHeight="1">
      <c r="B666" s="2"/>
      <c r="C666" s="2"/>
    </row>
    <row r="667" ht="15.75" customHeight="1">
      <c r="B667" s="2"/>
      <c r="C667" s="2"/>
    </row>
    <row r="668" ht="15.75" customHeight="1">
      <c r="B668" s="2"/>
      <c r="C668" s="2"/>
    </row>
    <row r="669" ht="15.75" customHeight="1">
      <c r="B669" s="2"/>
      <c r="C669" s="2"/>
    </row>
    <row r="670" ht="15.75" customHeight="1">
      <c r="B670" s="2"/>
      <c r="C670" s="2"/>
    </row>
    <row r="671" ht="15.75" customHeight="1">
      <c r="B671" s="2"/>
      <c r="C671" s="2"/>
    </row>
    <row r="672" ht="15.75" customHeight="1">
      <c r="B672" s="2"/>
      <c r="C672" s="2"/>
    </row>
    <row r="673" ht="15.75" customHeight="1">
      <c r="B673" s="2"/>
      <c r="C673" s="2"/>
    </row>
    <row r="674" ht="15.75" customHeight="1">
      <c r="B674" s="2"/>
      <c r="C674" s="2"/>
    </row>
    <row r="675" ht="15.75" customHeight="1">
      <c r="B675" s="2"/>
      <c r="C675" s="2"/>
    </row>
    <row r="676" ht="15.75" customHeight="1">
      <c r="B676" s="2"/>
      <c r="C676" s="2"/>
    </row>
    <row r="677" ht="15.75" customHeight="1">
      <c r="B677" s="2"/>
      <c r="C677" s="2"/>
    </row>
    <row r="678" ht="15.75" customHeight="1">
      <c r="B678" s="2"/>
      <c r="C678" s="2"/>
    </row>
    <row r="679" ht="15.75" customHeight="1">
      <c r="B679" s="2"/>
      <c r="C679" s="2"/>
    </row>
    <row r="680" ht="15.75" customHeight="1">
      <c r="B680" s="2"/>
      <c r="C680" s="2"/>
    </row>
    <row r="681" ht="15.75" customHeight="1">
      <c r="B681" s="2"/>
      <c r="C681" s="2"/>
    </row>
    <row r="682" ht="15.75" customHeight="1">
      <c r="B682" s="2"/>
      <c r="C682" s="2"/>
    </row>
    <row r="683" ht="15.75" customHeight="1">
      <c r="B683" s="2"/>
      <c r="C683" s="2"/>
    </row>
    <row r="684" ht="15.75" customHeight="1">
      <c r="B684" s="2"/>
      <c r="C684" s="2"/>
    </row>
    <row r="685" ht="15.75" customHeight="1">
      <c r="B685" s="2"/>
      <c r="C685" s="2"/>
    </row>
    <row r="686" ht="15.75" customHeight="1">
      <c r="B686" s="2"/>
      <c r="C686" s="2"/>
    </row>
    <row r="687" ht="15.75" customHeight="1">
      <c r="B687" s="2"/>
      <c r="C687" s="2"/>
    </row>
    <row r="688" ht="15.75" customHeight="1">
      <c r="B688" s="2"/>
      <c r="C688" s="2"/>
    </row>
    <row r="689" ht="15.75" customHeight="1">
      <c r="B689" s="2"/>
      <c r="C689" s="2"/>
    </row>
    <row r="690" ht="15.75" customHeight="1">
      <c r="B690" s="2"/>
      <c r="C690" s="2"/>
    </row>
    <row r="691" ht="15.75" customHeight="1">
      <c r="B691" s="2"/>
      <c r="C691" s="2"/>
    </row>
    <row r="692" ht="15.75" customHeight="1">
      <c r="B692" s="2"/>
      <c r="C692" s="2"/>
    </row>
    <row r="693" ht="15.75" customHeight="1">
      <c r="B693" s="2"/>
      <c r="C693" s="2"/>
    </row>
    <row r="694" ht="15.75" customHeight="1">
      <c r="B694" s="2"/>
      <c r="C694" s="2"/>
    </row>
    <row r="695" ht="15.75" customHeight="1">
      <c r="B695" s="2"/>
      <c r="C695" s="2"/>
    </row>
    <row r="696" ht="15.75" customHeight="1">
      <c r="B696" s="2"/>
      <c r="C696" s="2"/>
    </row>
    <row r="697" ht="15.75" customHeight="1">
      <c r="B697" s="2"/>
      <c r="C697" s="2"/>
    </row>
    <row r="698" ht="15.75" customHeight="1">
      <c r="B698" s="2"/>
      <c r="C698" s="2"/>
    </row>
    <row r="699" ht="15.75" customHeight="1">
      <c r="B699" s="2"/>
      <c r="C699" s="2"/>
    </row>
    <row r="700" ht="15.75" customHeight="1">
      <c r="B700" s="2"/>
      <c r="C700" s="2"/>
    </row>
    <row r="701" ht="15.75" customHeight="1">
      <c r="B701" s="2"/>
      <c r="C701" s="2"/>
    </row>
    <row r="702" ht="15.75" customHeight="1">
      <c r="B702" s="2"/>
      <c r="C702" s="2"/>
    </row>
    <row r="703" ht="15.75" customHeight="1">
      <c r="B703" s="2"/>
      <c r="C703" s="2"/>
    </row>
    <row r="704" ht="15.75" customHeight="1">
      <c r="B704" s="2"/>
      <c r="C704" s="2"/>
    </row>
    <row r="705" ht="15.75" customHeight="1">
      <c r="B705" s="2"/>
      <c r="C705" s="2"/>
    </row>
    <row r="706" ht="15.75" customHeight="1">
      <c r="B706" s="2"/>
      <c r="C706" s="2"/>
    </row>
    <row r="707" ht="15.75" customHeight="1">
      <c r="B707" s="2"/>
      <c r="C707" s="2"/>
    </row>
    <row r="708" ht="15.75" customHeight="1">
      <c r="B708" s="2"/>
      <c r="C708" s="2"/>
    </row>
    <row r="709" ht="15.75" customHeight="1">
      <c r="B709" s="2"/>
      <c r="C709" s="2"/>
    </row>
    <row r="710" ht="15.75" customHeight="1">
      <c r="B710" s="2"/>
      <c r="C710" s="2"/>
    </row>
    <row r="711" ht="15.75" customHeight="1">
      <c r="B711" s="2"/>
      <c r="C711" s="2"/>
    </row>
    <row r="712" ht="15.75" customHeight="1">
      <c r="B712" s="2"/>
      <c r="C712" s="2"/>
    </row>
    <row r="713" ht="15.75" customHeight="1">
      <c r="B713" s="2"/>
      <c r="C713" s="2"/>
    </row>
    <row r="714" ht="15.75" customHeight="1">
      <c r="B714" s="2"/>
      <c r="C714" s="2"/>
    </row>
    <row r="715" ht="15.75" customHeight="1">
      <c r="B715" s="2"/>
      <c r="C715" s="2"/>
    </row>
    <row r="716" ht="15.75" customHeight="1">
      <c r="B716" s="2"/>
      <c r="C716" s="2"/>
    </row>
    <row r="717" ht="15.75" customHeight="1">
      <c r="B717" s="2"/>
      <c r="C717" s="2"/>
    </row>
    <row r="718" ht="15.75" customHeight="1">
      <c r="B718" s="2"/>
      <c r="C718" s="2"/>
    </row>
    <row r="719" ht="15.75" customHeight="1">
      <c r="B719" s="2"/>
      <c r="C719" s="2"/>
    </row>
    <row r="720" ht="15.75" customHeight="1">
      <c r="B720" s="2"/>
      <c r="C720" s="2"/>
    </row>
    <row r="721" ht="15.75" customHeight="1">
      <c r="B721" s="2"/>
      <c r="C721" s="2"/>
    </row>
    <row r="722" ht="15.75" customHeight="1">
      <c r="B722" s="2"/>
      <c r="C722" s="2"/>
    </row>
    <row r="723" ht="15.75" customHeight="1">
      <c r="B723" s="2"/>
      <c r="C723" s="2"/>
    </row>
    <row r="724" ht="15.75" customHeight="1">
      <c r="B724" s="2"/>
      <c r="C724" s="2"/>
    </row>
    <row r="725" ht="15.75" customHeight="1">
      <c r="B725" s="2"/>
      <c r="C725" s="2"/>
    </row>
    <row r="726" ht="15.75" customHeight="1">
      <c r="B726" s="2"/>
      <c r="C726" s="2"/>
    </row>
    <row r="727" ht="15.75" customHeight="1">
      <c r="B727" s="2"/>
      <c r="C727" s="2"/>
    </row>
    <row r="728" ht="15.75" customHeight="1">
      <c r="B728" s="2"/>
      <c r="C728" s="2"/>
    </row>
    <row r="729" ht="15.75" customHeight="1">
      <c r="B729" s="2"/>
      <c r="C729" s="2"/>
    </row>
    <row r="730" ht="15.75" customHeight="1">
      <c r="B730" s="2"/>
      <c r="C730" s="2"/>
    </row>
    <row r="731" ht="15.75" customHeight="1">
      <c r="B731" s="2"/>
      <c r="C731" s="2"/>
    </row>
    <row r="732" ht="15.75" customHeight="1">
      <c r="B732" s="2"/>
      <c r="C732" s="2"/>
    </row>
    <row r="733" ht="15.75" customHeight="1">
      <c r="B733" s="2"/>
      <c r="C733" s="2"/>
    </row>
    <row r="734" ht="15.75" customHeight="1">
      <c r="B734" s="2"/>
      <c r="C734" s="2"/>
    </row>
    <row r="735" ht="15.75" customHeight="1">
      <c r="B735" s="2"/>
      <c r="C735" s="2"/>
    </row>
    <row r="736" ht="15.75" customHeight="1">
      <c r="B736" s="2"/>
      <c r="C736" s="2"/>
    </row>
    <row r="737" ht="15.75" customHeight="1">
      <c r="B737" s="2"/>
      <c r="C737" s="2"/>
    </row>
    <row r="738" ht="15.75" customHeight="1">
      <c r="B738" s="2"/>
      <c r="C738" s="2"/>
    </row>
    <row r="739" ht="15.75" customHeight="1">
      <c r="B739" s="2"/>
      <c r="C739" s="2"/>
    </row>
    <row r="740" ht="15.75" customHeight="1">
      <c r="B740" s="2"/>
      <c r="C740" s="2"/>
    </row>
    <row r="741" ht="15.75" customHeight="1">
      <c r="B741" s="2"/>
      <c r="C741" s="2"/>
    </row>
    <row r="742" ht="15.75" customHeight="1">
      <c r="B742" s="2"/>
      <c r="C742" s="2"/>
    </row>
    <row r="743" ht="15.75" customHeight="1">
      <c r="B743" s="2"/>
      <c r="C743" s="2"/>
    </row>
    <row r="744" ht="15.75" customHeight="1">
      <c r="B744" s="2"/>
      <c r="C744" s="2"/>
    </row>
    <row r="745" ht="15.75" customHeight="1">
      <c r="B745" s="2"/>
      <c r="C745" s="2"/>
    </row>
    <row r="746" ht="15.75" customHeight="1">
      <c r="B746" s="2"/>
      <c r="C746" s="2"/>
    </row>
    <row r="747" ht="15.75" customHeight="1">
      <c r="B747" s="2"/>
      <c r="C747" s="2"/>
    </row>
    <row r="748" ht="15.75" customHeight="1">
      <c r="B748" s="2"/>
      <c r="C748" s="2"/>
    </row>
    <row r="749" ht="15.75" customHeight="1">
      <c r="B749" s="2"/>
      <c r="C749" s="2"/>
    </row>
    <row r="750" ht="15.75" customHeight="1">
      <c r="B750" s="2"/>
      <c r="C750" s="2"/>
    </row>
    <row r="751" ht="15.75" customHeight="1">
      <c r="B751" s="2"/>
      <c r="C751" s="2"/>
    </row>
    <row r="752" ht="15.75" customHeight="1">
      <c r="B752" s="2"/>
      <c r="C752" s="2"/>
    </row>
    <row r="753" ht="15.75" customHeight="1">
      <c r="B753" s="2"/>
      <c r="C753" s="2"/>
    </row>
    <row r="754" ht="15.75" customHeight="1">
      <c r="B754" s="2"/>
      <c r="C754" s="2"/>
    </row>
    <row r="755" ht="15.75" customHeight="1">
      <c r="B755" s="2"/>
      <c r="C755" s="2"/>
    </row>
    <row r="756" ht="15.75" customHeight="1">
      <c r="B756" s="2"/>
      <c r="C756" s="2"/>
    </row>
    <row r="757" ht="15.75" customHeight="1">
      <c r="B757" s="2"/>
      <c r="C757" s="2"/>
    </row>
    <row r="758" ht="15.75" customHeight="1">
      <c r="B758" s="2"/>
      <c r="C758" s="2"/>
    </row>
    <row r="759" ht="15.75" customHeight="1">
      <c r="B759" s="2"/>
      <c r="C759" s="2"/>
    </row>
    <row r="760" ht="15.75" customHeight="1">
      <c r="B760" s="2"/>
      <c r="C760" s="2"/>
    </row>
    <row r="761" ht="15.75" customHeight="1">
      <c r="B761" s="2"/>
      <c r="C761" s="2"/>
    </row>
    <row r="762" ht="15.75" customHeight="1">
      <c r="B762" s="2"/>
      <c r="C762" s="2"/>
    </row>
    <row r="763" ht="15.75" customHeight="1">
      <c r="B763" s="2"/>
      <c r="C763" s="2"/>
    </row>
    <row r="764" ht="15.75" customHeight="1">
      <c r="B764" s="2"/>
      <c r="C764" s="2"/>
    </row>
    <row r="765" ht="15.75" customHeight="1">
      <c r="B765" s="2"/>
      <c r="C765" s="2"/>
    </row>
    <row r="766" ht="15.75" customHeight="1">
      <c r="B766" s="2"/>
      <c r="C766" s="2"/>
    </row>
    <row r="767" ht="15.75" customHeight="1">
      <c r="B767" s="2"/>
      <c r="C767" s="2"/>
    </row>
    <row r="768" ht="15.75" customHeight="1">
      <c r="B768" s="2"/>
      <c r="C768" s="2"/>
    </row>
    <row r="769" ht="15.75" customHeight="1">
      <c r="B769" s="2"/>
      <c r="C769" s="2"/>
    </row>
    <row r="770" ht="15.75" customHeight="1">
      <c r="B770" s="2"/>
      <c r="C770" s="2"/>
    </row>
    <row r="771" ht="15.75" customHeight="1">
      <c r="B771" s="2"/>
      <c r="C771" s="2"/>
    </row>
    <row r="772" ht="15.75" customHeight="1">
      <c r="B772" s="2"/>
      <c r="C772" s="2"/>
    </row>
    <row r="773" ht="15.75" customHeight="1">
      <c r="B773" s="2"/>
      <c r="C773" s="2"/>
    </row>
    <row r="774" ht="15.75" customHeight="1">
      <c r="B774" s="2"/>
      <c r="C774" s="2"/>
    </row>
    <row r="775" ht="15.75" customHeight="1">
      <c r="B775" s="2"/>
      <c r="C775" s="2"/>
    </row>
    <row r="776" ht="15.75" customHeight="1">
      <c r="B776" s="2"/>
      <c r="C776" s="2"/>
    </row>
    <row r="777" ht="15.75" customHeight="1">
      <c r="B777" s="2"/>
      <c r="C777" s="2"/>
    </row>
    <row r="778" ht="15.75" customHeight="1">
      <c r="B778" s="2"/>
      <c r="C778" s="2"/>
    </row>
    <row r="779" ht="15.75" customHeight="1">
      <c r="B779" s="2"/>
      <c r="C779" s="2"/>
    </row>
    <row r="780" ht="15.75" customHeight="1">
      <c r="B780" s="2"/>
      <c r="C780" s="2"/>
    </row>
    <row r="781" ht="15.75" customHeight="1">
      <c r="B781" s="2"/>
      <c r="C781" s="2"/>
    </row>
    <row r="782" ht="15.75" customHeight="1">
      <c r="B782" s="2"/>
      <c r="C782" s="2"/>
    </row>
    <row r="783" ht="15.75" customHeight="1">
      <c r="B783" s="2"/>
      <c r="C783" s="2"/>
    </row>
    <row r="784" ht="15.75" customHeight="1">
      <c r="B784" s="2"/>
      <c r="C784" s="2"/>
    </row>
    <row r="785" ht="15.75" customHeight="1">
      <c r="B785" s="2"/>
      <c r="C785" s="2"/>
    </row>
    <row r="786" ht="15.75" customHeight="1">
      <c r="B786" s="2"/>
      <c r="C786" s="2"/>
    </row>
    <row r="787" ht="15.75" customHeight="1">
      <c r="B787" s="2"/>
      <c r="C787" s="2"/>
    </row>
    <row r="788" ht="15.75" customHeight="1">
      <c r="B788" s="2"/>
      <c r="C788" s="2"/>
    </row>
    <row r="789" ht="15.75" customHeight="1">
      <c r="B789" s="2"/>
      <c r="C789" s="2"/>
    </row>
    <row r="790" ht="15.75" customHeight="1">
      <c r="B790" s="2"/>
      <c r="C790" s="2"/>
    </row>
    <row r="791" ht="15.75" customHeight="1">
      <c r="B791" s="2"/>
      <c r="C791" s="2"/>
    </row>
    <row r="792" ht="15.75" customHeight="1">
      <c r="B792" s="2"/>
      <c r="C792" s="2"/>
    </row>
    <row r="793" ht="15.75" customHeight="1">
      <c r="B793" s="2"/>
      <c r="C793" s="2"/>
    </row>
    <row r="794" ht="15.75" customHeight="1">
      <c r="B794" s="2"/>
      <c r="C794" s="2"/>
    </row>
    <row r="795" ht="15.75" customHeight="1">
      <c r="B795" s="2"/>
      <c r="C795" s="2"/>
    </row>
    <row r="796" ht="15.75" customHeight="1">
      <c r="B796" s="2"/>
      <c r="C796" s="2"/>
    </row>
    <row r="797" ht="15.75" customHeight="1">
      <c r="B797" s="2"/>
      <c r="C797" s="2"/>
    </row>
    <row r="798" ht="15.75" customHeight="1">
      <c r="B798" s="2"/>
      <c r="C798" s="2"/>
    </row>
    <row r="799" ht="15.75" customHeight="1">
      <c r="B799" s="2"/>
      <c r="C799" s="2"/>
    </row>
    <row r="800" ht="15.75" customHeight="1">
      <c r="B800" s="2"/>
      <c r="C800" s="2"/>
    </row>
    <row r="801" ht="15.75" customHeight="1">
      <c r="B801" s="2"/>
      <c r="C801" s="2"/>
    </row>
    <row r="802" ht="15.75" customHeight="1">
      <c r="B802" s="2"/>
      <c r="C802" s="2"/>
    </row>
    <row r="803" ht="15.75" customHeight="1">
      <c r="B803" s="2"/>
      <c r="C803" s="2"/>
    </row>
    <row r="804" ht="15.75" customHeight="1">
      <c r="B804" s="2"/>
      <c r="C804" s="2"/>
    </row>
    <row r="805" ht="15.75" customHeight="1">
      <c r="B805" s="2"/>
      <c r="C805" s="2"/>
    </row>
    <row r="806" ht="15.75" customHeight="1">
      <c r="B806" s="2"/>
      <c r="C806" s="2"/>
    </row>
    <row r="807" ht="15.75" customHeight="1">
      <c r="B807" s="2"/>
      <c r="C807" s="2"/>
    </row>
    <row r="808" ht="15.75" customHeight="1">
      <c r="B808" s="2"/>
      <c r="C808" s="2"/>
    </row>
    <row r="809" ht="15.75" customHeight="1">
      <c r="B809" s="2"/>
      <c r="C809" s="2"/>
    </row>
    <row r="810" ht="15.75" customHeight="1">
      <c r="B810" s="2"/>
      <c r="C810" s="2"/>
    </row>
    <row r="811" ht="15.75" customHeight="1">
      <c r="B811" s="2"/>
      <c r="C811" s="2"/>
    </row>
    <row r="812" ht="15.75" customHeight="1">
      <c r="B812" s="2"/>
      <c r="C812" s="2"/>
    </row>
    <row r="813" ht="15.75" customHeight="1">
      <c r="B813" s="2"/>
      <c r="C813" s="2"/>
    </row>
    <row r="814" ht="15.75" customHeight="1">
      <c r="B814" s="2"/>
      <c r="C814" s="2"/>
    </row>
    <row r="815" ht="15.75" customHeight="1">
      <c r="B815" s="2"/>
      <c r="C815" s="2"/>
    </row>
    <row r="816" ht="15.75" customHeight="1">
      <c r="B816" s="2"/>
      <c r="C816" s="2"/>
    </row>
    <row r="817" ht="15.75" customHeight="1">
      <c r="B817" s="2"/>
      <c r="C817" s="2"/>
    </row>
    <row r="818" ht="15.75" customHeight="1">
      <c r="B818" s="2"/>
      <c r="C818" s="2"/>
    </row>
    <row r="819" ht="15.75" customHeight="1">
      <c r="B819" s="2"/>
      <c r="C819" s="2"/>
    </row>
    <row r="820" ht="15.75" customHeight="1">
      <c r="B820" s="2"/>
      <c r="C820" s="2"/>
    </row>
    <row r="821" ht="15.75" customHeight="1">
      <c r="B821" s="2"/>
      <c r="C821" s="2"/>
    </row>
    <row r="822" ht="15.75" customHeight="1">
      <c r="B822" s="2"/>
      <c r="C822" s="2"/>
    </row>
    <row r="823" ht="15.75" customHeight="1">
      <c r="B823" s="2"/>
      <c r="C823" s="2"/>
    </row>
    <row r="824" ht="15.75" customHeight="1">
      <c r="B824" s="2"/>
      <c r="C824" s="2"/>
    </row>
    <row r="825" ht="15.75" customHeight="1">
      <c r="B825" s="2"/>
      <c r="C825" s="2"/>
    </row>
    <row r="826" ht="15.75" customHeight="1">
      <c r="B826" s="2"/>
      <c r="C826" s="2"/>
    </row>
    <row r="827" ht="15.75" customHeight="1">
      <c r="B827" s="2"/>
      <c r="C827" s="2"/>
    </row>
    <row r="828" ht="15.75" customHeight="1">
      <c r="B828" s="2"/>
      <c r="C828" s="2"/>
    </row>
    <row r="829" ht="15.75" customHeight="1">
      <c r="B829" s="2"/>
      <c r="C829" s="2"/>
    </row>
    <row r="830" ht="15.75" customHeight="1">
      <c r="B830" s="2"/>
      <c r="C830" s="2"/>
    </row>
    <row r="831" ht="15.75" customHeight="1">
      <c r="B831" s="2"/>
      <c r="C831" s="2"/>
    </row>
    <row r="832" ht="15.75" customHeight="1">
      <c r="B832" s="2"/>
      <c r="C832" s="2"/>
    </row>
    <row r="833" ht="15.75" customHeight="1">
      <c r="B833" s="2"/>
      <c r="C833" s="2"/>
    </row>
    <row r="834" ht="15.75" customHeight="1">
      <c r="B834" s="2"/>
      <c r="C834" s="2"/>
    </row>
    <row r="835" ht="15.75" customHeight="1">
      <c r="B835" s="2"/>
      <c r="C835" s="2"/>
    </row>
    <row r="836" ht="15.75" customHeight="1">
      <c r="B836" s="2"/>
      <c r="C836" s="2"/>
    </row>
    <row r="837" ht="15.75" customHeight="1">
      <c r="B837" s="2"/>
      <c r="C837" s="2"/>
    </row>
    <row r="838" ht="15.75" customHeight="1">
      <c r="B838" s="2"/>
      <c r="C838" s="2"/>
    </row>
    <row r="839" ht="15.75" customHeight="1">
      <c r="B839" s="2"/>
      <c r="C839" s="2"/>
    </row>
    <row r="840" ht="15.75" customHeight="1">
      <c r="B840" s="2"/>
      <c r="C840" s="2"/>
    </row>
    <row r="841" ht="15.75" customHeight="1">
      <c r="B841" s="2"/>
      <c r="C841" s="2"/>
    </row>
    <row r="842" ht="15.75" customHeight="1">
      <c r="B842" s="2"/>
      <c r="C842" s="2"/>
    </row>
    <row r="843" ht="15.75" customHeight="1">
      <c r="B843" s="2"/>
      <c r="C843" s="2"/>
    </row>
    <row r="844" ht="15.75" customHeight="1">
      <c r="B844" s="2"/>
      <c r="C844" s="2"/>
    </row>
    <row r="845" ht="15.75" customHeight="1">
      <c r="B845" s="2"/>
      <c r="C845" s="2"/>
    </row>
    <row r="846" ht="15.75" customHeight="1">
      <c r="B846" s="2"/>
      <c r="C846" s="2"/>
    </row>
    <row r="847" ht="15.75" customHeight="1">
      <c r="B847" s="2"/>
      <c r="C847" s="2"/>
    </row>
    <row r="848" ht="15.75" customHeight="1">
      <c r="B848" s="2"/>
      <c r="C848" s="2"/>
    </row>
    <row r="849" ht="15.75" customHeight="1">
      <c r="B849" s="2"/>
      <c r="C849" s="2"/>
    </row>
    <row r="850" ht="15.75" customHeight="1">
      <c r="B850" s="2"/>
      <c r="C850" s="2"/>
    </row>
    <row r="851" ht="15.75" customHeight="1">
      <c r="B851" s="2"/>
      <c r="C851" s="2"/>
    </row>
    <row r="852" ht="15.75" customHeight="1">
      <c r="B852" s="2"/>
      <c r="C852" s="2"/>
    </row>
    <row r="853" ht="15.75" customHeight="1">
      <c r="B853" s="2"/>
      <c r="C853" s="2"/>
    </row>
    <row r="854" ht="15.75" customHeight="1">
      <c r="B854" s="2"/>
      <c r="C854" s="2"/>
    </row>
    <row r="855" ht="15.75" customHeight="1">
      <c r="B855" s="2"/>
      <c r="C855" s="2"/>
    </row>
    <row r="856" ht="15.75" customHeight="1">
      <c r="B856" s="2"/>
      <c r="C856" s="2"/>
    </row>
    <row r="857" ht="15.75" customHeight="1">
      <c r="B857" s="2"/>
      <c r="C857" s="2"/>
    </row>
    <row r="858" ht="15.75" customHeight="1">
      <c r="B858" s="2"/>
      <c r="C858" s="2"/>
    </row>
    <row r="859" ht="15.75" customHeight="1">
      <c r="B859" s="2"/>
      <c r="C859" s="2"/>
    </row>
    <row r="860" ht="15.75" customHeight="1">
      <c r="B860" s="2"/>
      <c r="C860" s="2"/>
    </row>
    <row r="861" ht="15.75" customHeight="1">
      <c r="B861" s="2"/>
      <c r="C861" s="2"/>
    </row>
    <row r="862" ht="15.75" customHeight="1">
      <c r="B862" s="2"/>
      <c r="C862" s="2"/>
    </row>
    <row r="863" ht="15.75" customHeight="1">
      <c r="B863" s="2"/>
      <c r="C863" s="2"/>
    </row>
    <row r="864" ht="15.75" customHeight="1">
      <c r="B864" s="2"/>
      <c r="C864" s="2"/>
    </row>
    <row r="865" ht="15.75" customHeight="1">
      <c r="B865" s="2"/>
      <c r="C865" s="2"/>
    </row>
    <row r="866" ht="15.75" customHeight="1">
      <c r="B866" s="2"/>
      <c r="C866" s="2"/>
    </row>
    <row r="867" ht="15.75" customHeight="1">
      <c r="B867" s="2"/>
      <c r="C867" s="2"/>
    </row>
    <row r="868" ht="15.75" customHeight="1">
      <c r="B868" s="2"/>
      <c r="C868" s="2"/>
    </row>
    <row r="869" ht="15.75" customHeight="1">
      <c r="B869" s="2"/>
      <c r="C869" s="2"/>
    </row>
    <row r="870" ht="15.75" customHeight="1">
      <c r="B870" s="2"/>
      <c r="C870" s="2"/>
    </row>
    <row r="871" ht="15.75" customHeight="1">
      <c r="B871" s="2"/>
      <c r="C871" s="2"/>
    </row>
    <row r="872" ht="15.75" customHeight="1">
      <c r="B872" s="2"/>
      <c r="C872" s="2"/>
    </row>
    <row r="873" ht="15.75" customHeight="1">
      <c r="B873" s="2"/>
      <c r="C873" s="2"/>
    </row>
    <row r="874" ht="15.75" customHeight="1">
      <c r="B874" s="2"/>
      <c r="C874" s="2"/>
    </row>
    <row r="875" ht="15.75" customHeight="1">
      <c r="B875" s="2"/>
      <c r="C875" s="2"/>
    </row>
    <row r="876" ht="15.75" customHeight="1">
      <c r="B876" s="2"/>
      <c r="C876" s="2"/>
    </row>
    <row r="877" ht="15.75" customHeight="1">
      <c r="B877" s="2"/>
      <c r="C877" s="2"/>
    </row>
    <row r="878" ht="15.75" customHeight="1">
      <c r="B878" s="2"/>
      <c r="C878" s="2"/>
    </row>
    <row r="879" ht="15.75" customHeight="1">
      <c r="B879" s="2"/>
      <c r="C879" s="2"/>
    </row>
    <row r="880" ht="15.75" customHeight="1">
      <c r="B880" s="2"/>
      <c r="C880" s="2"/>
    </row>
    <row r="881" ht="15.75" customHeight="1">
      <c r="B881" s="2"/>
      <c r="C881" s="2"/>
    </row>
    <row r="882" ht="15.75" customHeight="1">
      <c r="B882" s="2"/>
      <c r="C882" s="2"/>
    </row>
    <row r="883" ht="15.75" customHeight="1">
      <c r="B883" s="2"/>
      <c r="C883" s="2"/>
    </row>
    <row r="884" ht="15.75" customHeight="1">
      <c r="B884" s="2"/>
      <c r="C884" s="2"/>
    </row>
    <row r="885" ht="15.75" customHeight="1">
      <c r="B885" s="2"/>
      <c r="C885" s="2"/>
    </row>
    <row r="886" ht="15.75" customHeight="1">
      <c r="B886" s="2"/>
      <c r="C886" s="2"/>
    </row>
    <row r="887" ht="15.75" customHeight="1">
      <c r="B887" s="2"/>
      <c r="C887" s="2"/>
    </row>
    <row r="888" ht="15.75" customHeight="1">
      <c r="B888" s="2"/>
      <c r="C888" s="2"/>
    </row>
    <row r="889" ht="15.75" customHeight="1">
      <c r="B889" s="2"/>
      <c r="C889" s="2"/>
    </row>
    <row r="890" ht="15.75" customHeight="1">
      <c r="B890" s="2"/>
      <c r="C890" s="2"/>
    </row>
    <row r="891" ht="15.75" customHeight="1">
      <c r="B891" s="2"/>
      <c r="C891" s="2"/>
    </row>
    <row r="892" ht="15.75" customHeight="1">
      <c r="B892" s="2"/>
      <c r="C892" s="2"/>
    </row>
    <row r="893" ht="15.75" customHeight="1">
      <c r="B893" s="2"/>
      <c r="C893" s="2"/>
    </row>
    <row r="894" ht="15.75" customHeight="1">
      <c r="B894" s="2"/>
      <c r="C894" s="2"/>
    </row>
    <row r="895" ht="15.75" customHeight="1">
      <c r="B895" s="2"/>
      <c r="C895" s="2"/>
    </row>
    <row r="896" ht="15.75" customHeight="1">
      <c r="B896" s="2"/>
      <c r="C896" s="2"/>
    </row>
    <row r="897" ht="15.75" customHeight="1">
      <c r="B897" s="2"/>
      <c r="C897" s="2"/>
    </row>
    <row r="898" ht="15.75" customHeight="1">
      <c r="B898" s="2"/>
      <c r="C898" s="2"/>
    </row>
    <row r="899" ht="15.75" customHeight="1">
      <c r="B899" s="2"/>
      <c r="C899" s="2"/>
    </row>
    <row r="900" ht="15.75" customHeight="1">
      <c r="B900" s="2"/>
      <c r="C900" s="2"/>
    </row>
    <row r="901" ht="15.75" customHeight="1">
      <c r="B901" s="2"/>
      <c r="C901" s="2"/>
    </row>
    <row r="902" ht="15.75" customHeight="1">
      <c r="B902" s="2"/>
      <c r="C902" s="2"/>
    </row>
    <row r="903" ht="15.75" customHeight="1">
      <c r="B903" s="2"/>
      <c r="C903" s="2"/>
    </row>
    <row r="904" ht="15.75" customHeight="1">
      <c r="B904" s="2"/>
      <c r="C904" s="2"/>
    </row>
    <row r="905" ht="15.75" customHeight="1">
      <c r="B905" s="2"/>
      <c r="C905" s="2"/>
    </row>
    <row r="906" ht="15.75" customHeight="1">
      <c r="B906" s="2"/>
      <c r="C906" s="2"/>
    </row>
    <row r="907" ht="15.75" customHeight="1">
      <c r="B907" s="2"/>
      <c r="C907" s="2"/>
    </row>
    <row r="908" ht="15.75" customHeight="1">
      <c r="B908" s="2"/>
      <c r="C908" s="2"/>
    </row>
    <row r="909" ht="15.75" customHeight="1">
      <c r="B909" s="2"/>
      <c r="C909" s="2"/>
    </row>
    <row r="910" ht="15.75" customHeight="1">
      <c r="B910" s="2"/>
      <c r="C910" s="2"/>
    </row>
    <row r="911" ht="15.75" customHeight="1">
      <c r="B911" s="2"/>
      <c r="C911" s="2"/>
    </row>
    <row r="912" ht="15.75" customHeight="1">
      <c r="B912" s="2"/>
      <c r="C912" s="2"/>
    </row>
    <row r="913" ht="15.75" customHeight="1">
      <c r="B913" s="2"/>
      <c r="C913" s="2"/>
    </row>
    <row r="914" ht="15.75" customHeight="1">
      <c r="B914" s="2"/>
      <c r="C914" s="2"/>
    </row>
    <row r="915" ht="15.75" customHeight="1">
      <c r="B915" s="2"/>
      <c r="C915" s="2"/>
    </row>
    <row r="916" ht="15.75" customHeight="1">
      <c r="B916" s="2"/>
      <c r="C916" s="2"/>
    </row>
    <row r="917" ht="15.75" customHeight="1">
      <c r="B917" s="2"/>
      <c r="C917" s="2"/>
    </row>
    <row r="918" ht="15.75" customHeight="1">
      <c r="B918" s="2"/>
      <c r="C918" s="2"/>
    </row>
    <row r="919" ht="15.75" customHeight="1">
      <c r="B919" s="2"/>
      <c r="C919" s="2"/>
    </row>
    <row r="920" ht="15.75" customHeight="1">
      <c r="B920" s="2"/>
      <c r="C920" s="2"/>
    </row>
    <row r="921" ht="15.75" customHeight="1">
      <c r="B921" s="2"/>
      <c r="C921" s="2"/>
    </row>
    <row r="922" ht="15.75" customHeight="1">
      <c r="B922" s="2"/>
      <c r="C922" s="2"/>
    </row>
    <row r="923" ht="15.75" customHeight="1">
      <c r="B923" s="2"/>
      <c r="C923" s="2"/>
    </row>
    <row r="924" ht="15.75" customHeight="1">
      <c r="B924" s="2"/>
      <c r="C924" s="2"/>
    </row>
    <row r="925" ht="15.75" customHeight="1">
      <c r="B925" s="2"/>
      <c r="C925" s="2"/>
    </row>
    <row r="926" ht="15.75" customHeight="1">
      <c r="B926" s="2"/>
      <c r="C926" s="2"/>
    </row>
    <row r="927" ht="15.75" customHeight="1">
      <c r="B927" s="2"/>
      <c r="C927" s="2"/>
    </row>
    <row r="928" ht="15.75" customHeight="1">
      <c r="B928" s="2"/>
      <c r="C928" s="2"/>
    </row>
    <row r="929" ht="15.75" customHeight="1">
      <c r="B929" s="2"/>
      <c r="C929" s="2"/>
    </row>
    <row r="930" ht="15.75" customHeight="1">
      <c r="B930" s="2"/>
      <c r="C930" s="2"/>
    </row>
    <row r="931" ht="15.75" customHeight="1">
      <c r="B931" s="2"/>
      <c r="C931" s="2"/>
    </row>
    <row r="932" ht="15.75" customHeight="1">
      <c r="B932" s="2"/>
      <c r="C932" s="2"/>
    </row>
    <row r="933" ht="15.75" customHeight="1">
      <c r="B933" s="2"/>
      <c r="C933" s="2"/>
    </row>
    <row r="934" ht="15.75" customHeight="1">
      <c r="B934" s="2"/>
      <c r="C934" s="2"/>
    </row>
    <row r="935" ht="15.75" customHeight="1">
      <c r="B935" s="2"/>
      <c r="C935" s="2"/>
    </row>
    <row r="936" ht="15.75" customHeight="1">
      <c r="B936" s="2"/>
      <c r="C936" s="2"/>
    </row>
    <row r="937" ht="15.75" customHeight="1">
      <c r="B937" s="2"/>
      <c r="C937" s="2"/>
    </row>
    <row r="938" ht="15.75" customHeight="1">
      <c r="B938" s="2"/>
      <c r="C938" s="2"/>
    </row>
    <row r="939" ht="15.75" customHeight="1">
      <c r="B939" s="2"/>
      <c r="C939" s="2"/>
    </row>
    <row r="940" ht="15.75" customHeight="1">
      <c r="B940" s="2"/>
      <c r="C940" s="2"/>
    </row>
    <row r="941" ht="15.75" customHeight="1">
      <c r="B941" s="2"/>
      <c r="C941" s="2"/>
    </row>
    <row r="942" ht="15.75" customHeight="1">
      <c r="B942" s="2"/>
      <c r="C942" s="2"/>
    </row>
    <row r="943" ht="15.75" customHeight="1">
      <c r="B943" s="2"/>
      <c r="C943" s="2"/>
    </row>
    <row r="944" ht="15.75" customHeight="1">
      <c r="B944" s="2"/>
      <c r="C944" s="2"/>
    </row>
    <row r="945" ht="15.75" customHeight="1">
      <c r="B945" s="2"/>
      <c r="C945" s="2"/>
    </row>
    <row r="946" ht="15.75" customHeight="1">
      <c r="B946" s="2"/>
      <c r="C946" s="2"/>
    </row>
    <row r="947" ht="15.75" customHeight="1">
      <c r="B947" s="2"/>
      <c r="C947" s="2"/>
    </row>
    <row r="948" ht="15.75" customHeight="1">
      <c r="B948" s="2"/>
      <c r="C948" s="2"/>
    </row>
    <row r="949" ht="15.75" customHeight="1">
      <c r="B949" s="2"/>
      <c r="C949" s="2"/>
    </row>
    <row r="950" ht="15.75" customHeight="1">
      <c r="B950" s="2"/>
      <c r="C950" s="2"/>
    </row>
    <row r="951" ht="15.75" customHeight="1">
      <c r="B951" s="2"/>
      <c r="C951" s="2"/>
    </row>
    <row r="952" ht="15.75" customHeight="1">
      <c r="B952" s="2"/>
      <c r="C952" s="2"/>
    </row>
    <row r="953" ht="15.75" customHeight="1">
      <c r="B953" s="2"/>
      <c r="C953" s="2"/>
    </row>
    <row r="954" ht="15.75" customHeight="1">
      <c r="B954" s="2"/>
      <c r="C954" s="2"/>
    </row>
    <row r="955" ht="15.75" customHeight="1">
      <c r="B955" s="2"/>
      <c r="C955" s="2"/>
    </row>
    <row r="956" ht="15.75" customHeight="1">
      <c r="B956" s="2"/>
      <c r="C956" s="2"/>
    </row>
    <row r="957" ht="15.75" customHeight="1">
      <c r="B957" s="2"/>
      <c r="C957" s="2"/>
    </row>
    <row r="958" ht="15.75" customHeight="1">
      <c r="B958" s="2"/>
      <c r="C958" s="2"/>
    </row>
    <row r="959" ht="15.75" customHeight="1">
      <c r="B959" s="2"/>
      <c r="C959" s="2"/>
    </row>
    <row r="960" ht="15.75" customHeight="1">
      <c r="B960" s="2"/>
      <c r="C960" s="2"/>
    </row>
    <row r="961" ht="15.75" customHeight="1">
      <c r="B961" s="2"/>
      <c r="C961" s="2"/>
    </row>
    <row r="962" ht="15.75" customHeight="1">
      <c r="B962" s="2"/>
      <c r="C962" s="2"/>
    </row>
    <row r="963" ht="15.75" customHeight="1">
      <c r="B963" s="2"/>
      <c r="C963" s="2"/>
    </row>
    <row r="964" ht="15.75" customHeight="1">
      <c r="B964" s="2"/>
      <c r="C964" s="2"/>
    </row>
    <row r="965" ht="15.75" customHeight="1">
      <c r="B965" s="2"/>
      <c r="C965" s="2"/>
    </row>
    <row r="966" ht="15.75" customHeight="1">
      <c r="B966" s="2"/>
      <c r="C966" s="2"/>
    </row>
    <row r="967" ht="15.75" customHeight="1">
      <c r="B967" s="2"/>
      <c r="C967" s="2"/>
    </row>
    <row r="968" ht="15.75" customHeight="1">
      <c r="B968" s="2"/>
      <c r="C968" s="2"/>
    </row>
    <row r="969" ht="15.75" customHeight="1">
      <c r="B969" s="2"/>
      <c r="C969" s="2"/>
    </row>
    <row r="970" ht="15.75" customHeight="1">
      <c r="B970" s="2"/>
      <c r="C970" s="2"/>
    </row>
    <row r="971" ht="15.75" customHeight="1">
      <c r="B971" s="2"/>
      <c r="C971" s="2"/>
    </row>
    <row r="972" ht="15.75" customHeight="1">
      <c r="B972" s="2"/>
      <c r="C972" s="2"/>
    </row>
    <row r="973" ht="15.75" customHeight="1">
      <c r="B973" s="2"/>
      <c r="C973" s="2"/>
    </row>
    <row r="974" ht="15.75" customHeight="1">
      <c r="B974" s="2"/>
      <c r="C974" s="2"/>
    </row>
    <row r="975" ht="15.75" customHeight="1">
      <c r="B975" s="2"/>
      <c r="C975" s="2"/>
    </row>
    <row r="976" ht="15.75" customHeight="1">
      <c r="B976" s="2"/>
      <c r="C976" s="2"/>
    </row>
    <row r="977" ht="15.75" customHeight="1">
      <c r="B977" s="2"/>
      <c r="C977" s="2"/>
    </row>
    <row r="978" ht="15.75" customHeight="1">
      <c r="B978" s="2"/>
      <c r="C978" s="2"/>
    </row>
    <row r="979" ht="15.75" customHeight="1">
      <c r="B979" s="2"/>
      <c r="C979" s="2"/>
    </row>
    <row r="980" ht="15.75" customHeight="1">
      <c r="B980" s="2"/>
      <c r="C980" s="2"/>
    </row>
    <row r="981" ht="15.75" customHeight="1">
      <c r="B981" s="2"/>
      <c r="C981" s="2"/>
    </row>
    <row r="982" ht="15.75" customHeight="1">
      <c r="B982" s="2"/>
      <c r="C982" s="2"/>
    </row>
    <row r="983" ht="15.75" customHeight="1">
      <c r="B983" s="2"/>
      <c r="C983" s="2"/>
    </row>
    <row r="984" ht="15.75" customHeight="1">
      <c r="B984" s="2"/>
      <c r="C984" s="2"/>
    </row>
    <row r="985" ht="15.75" customHeight="1">
      <c r="B985" s="2"/>
      <c r="C985" s="2"/>
    </row>
    <row r="986" ht="15.75" customHeight="1">
      <c r="B986" s="2"/>
      <c r="C986" s="2"/>
    </row>
    <row r="987" ht="15.75" customHeight="1">
      <c r="B987" s="2"/>
      <c r="C987" s="2"/>
    </row>
    <row r="988" ht="15.75" customHeight="1">
      <c r="B988" s="2"/>
      <c r="C988" s="2"/>
    </row>
    <row r="989" ht="15.75" customHeight="1">
      <c r="B989" s="2"/>
      <c r="C989" s="2"/>
    </row>
    <row r="990" ht="15.75" customHeight="1">
      <c r="B990" s="2"/>
      <c r="C990" s="2"/>
    </row>
    <row r="991" ht="15.75" customHeight="1">
      <c r="B991" s="2"/>
      <c r="C991" s="2"/>
    </row>
    <row r="992" ht="15.75" customHeight="1">
      <c r="B992" s="2"/>
      <c r="C992" s="2"/>
    </row>
    <row r="993" ht="15.75" customHeight="1">
      <c r="B993" s="2"/>
      <c r="C993" s="2"/>
    </row>
    <row r="994" ht="15.75" customHeight="1">
      <c r="B994" s="2"/>
      <c r="C994" s="2"/>
    </row>
    <row r="995" ht="15.75" customHeight="1">
      <c r="B995" s="2"/>
      <c r="C995" s="2"/>
    </row>
    <row r="996" ht="15.75" customHeight="1">
      <c r="B996" s="2"/>
      <c r="C996" s="2"/>
    </row>
    <row r="997" ht="15.75" customHeight="1">
      <c r="B997" s="2"/>
      <c r="C997" s="2"/>
    </row>
    <row r="998" ht="15.75" customHeight="1">
      <c r="B998" s="2"/>
      <c r="C998" s="2"/>
    </row>
    <row r="999" ht="15.75" customHeight="1">
      <c r="B999" s="2"/>
      <c r="C999" s="2"/>
    </row>
    <row r="1000" ht="15.75" customHeight="1">
      <c r="B1000" s="2"/>
      <c r="C1000"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40.57"/>
    <col customWidth="1" min="6" max="26" width="8.71"/>
  </cols>
  <sheetData>
    <row r="1" ht="15.0" customHeight="1">
      <c r="E1" s="74" t="s">
        <v>66</v>
      </c>
      <c r="F1" s="82"/>
      <c r="G1" s="82"/>
      <c r="H1" s="83"/>
    </row>
    <row r="2" ht="15.0" customHeight="1">
      <c r="E2" s="74" t="s">
        <v>138</v>
      </c>
      <c r="F2" s="82"/>
      <c r="G2" s="82"/>
      <c r="H2" s="83"/>
    </row>
    <row r="3" ht="15.0" customHeight="1">
      <c r="E3" s="74" t="s">
        <v>53</v>
      </c>
      <c r="F3" s="82"/>
      <c r="G3" s="82"/>
      <c r="H3" s="83"/>
    </row>
    <row r="4" ht="15.0" customHeight="1">
      <c r="E4" s="74" t="s">
        <v>76</v>
      </c>
      <c r="F4" s="82"/>
      <c r="G4" s="82"/>
      <c r="H4" s="83"/>
    </row>
    <row r="5" ht="15.0" customHeight="1">
      <c r="E5" s="74" t="s">
        <v>150</v>
      </c>
      <c r="F5" s="82"/>
      <c r="G5" s="82"/>
      <c r="H5" s="83"/>
    </row>
    <row r="6" ht="15.0" customHeight="1">
      <c r="E6" s="74" t="s">
        <v>72</v>
      </c>
      <c r="F6" s="82"/>
      <c r="G6" s="82"/>
      <c r="H6" s="83"/>
    </row>
    <row r="7" ht="15.0" customHeight="1">
      <c r="E7" s="282" t="s">
        <v>203</v>
      </c>
      <c r="F7" s="82"/>
      <c r="G7" s="82"/>
      <c r="H7" s="83"/>
    </row>
    <row r="8" ht="15.0" customHeight="1">
      <c r="E8" s="74" t="s">
        <v>147</v>
      </c>
      <c r="F8" s="82"/>
      <c r="G8" s="82"/>
      <c r="H8" s="83"/>
    </row>
    <row r="9" ht="15.0" customHeight="1">
      <c r="E9" s="74" t="s">
        <v>155</v>
      </c>
      <c r="F9" s="82"/>
      <c r="G9" s="82"/>
      <c r="H9" s="83"/>
    </row>
    <row r="10" ht="15.0" customHeight="1">
      <c r="E10" s="74" t="s">
        <v>86</v>
      </c>
      <c r="F10" s="82"/>
      <c r="G10" s="82"/>
      <c r="H10" s="83"/>
    </row>
    <row r="11" ht="15.0" customHeight="1">
      <c r="E11" s="74" t="s">
        <v>182</v>
      </c>
      <c r="F11" s="82"/>
      <c r="G11" s="82"/>
      <c r="H11" s="83"/>
    </row>
    <row r="12" ht="15.0" customHeight="1">
      <c r="E12" s="74" t="s">
        <v>44</v>
      </c>
      <c r="F12" s="82"/>
      <c r="G12" s="82"/>
      <c r="H12" s="83"/>
    </row>
    <row r="13">
      <c r="E13" s="74" t="s">
        <v>106</v>
      </c>
      <c r="F13" s="82"/>
      <c r="G13" s="82"/>
      <c r="H13" s="83"/>
    </row>
    <row r="14">
      <c r="E14" s="74" t="s">
        <v>161</v>
      </c>
      <c r="F14" s="82"/>
      <c r="G14" s="82"/>
      <c r="H14" s="83"/>
    </row>
    <row r="15" ht="15.0" customHeight="1">
      <c r="E15" s="74" t="s">
        <v>365</v>
      </c>
      <c r="F15" s="82"/>
      <c r="G15" s="82"/>
      <c r="H15" s="83"/>
    </row>
    <row r="16" ht="15.0" customHeight="1">
      <c r="E16" s="74" t="s">
        <v>63</v>
      </c>
      <c r="F16" s="82"/>
      <c r="G16" s="82"/>
      <c r="H16" s="83"/>
    </row>
    <row r="17" ht="15.0" customHeight="1">
      <c r="E17" s="74" t="s">
        <v>58</v>
      </c>
      <c r="F17" s="82"/>
      <c r="G17" s="82"/>
      <c r="H17" s="83"/>
    </row>
    <row r="18">
      <c r="E18" s="74" t="s">
        <v>48</v>
      </c>
      <c r="F18" s="82"/>
      <c r="G18" s="82"/>
      <c r="H18" s="83"/>
    </row>
    <row r="19">
      <c r="E19" s="74" t="s">
        <v>172</v>
      </c>
      <c r="F19" s="82"/>
      <c r="G19" s="82"/>
      <c r="H19" s="83"/>
    </row>
    <row r="20" ht="15.0" customHeight="1">
      <c r="E20" s="74" t="s">
        <v>211</v>
      </c>
      <c r="F20" s="82"/>
      <c r="G20" s="82"/>
      <c r="H20" s="83"/>
    </row>
    <row r="21" ht="15.75" customHeight="1">
      <c r="E21" s="74" t="s">
        <v>84</v>
      </c>
      <c r="F21" s="82"/>
      <c r="G21" s="82"/>
      <c r="H21" s="83"/>
    </row>
    <row r="22" ht="15.75" customHeight="1">
      <c r="E22" s="74" t="s">
        <v>206</v>
      </c>
      <c r="F22" s="82"/>
      <c r="G22" s="82"/>
      <c r="H22" s="83"/>
    </row>
    <row r="23" ht="15.75" customHeight="1">
      <c r="E23" s="74" t="s">
        <v>75</v>
      </c>
      <c r="F23" s="82"/>
      <c r="G23" s="82"/>
      <c r="H23" s="83"/>
    </row>
    <row r="24" ht="15.75" customHeight="1">
      <c r="E24" s="74"/>
      <c r="F24" s="82"/>
      <c r="G24" s="82"/>
      <c r="H24" s="83"/>
    </row>
    <row r="25" ht="15.75" customHeight="1">
      <c r="E25" s="74"/>
      <c r="F25" s="82"/>
      <c r="G25" s="82"/>
      <c r="H25" s="83"/>
    </row>
    <row r="26" ht="15.75" customHeight="1">
      <c r="E26" s="74"/>
      <c r="F26" s="82"/>
      <c r="G26" s="82"/>
      <c r="H26" s="83"/>
    </row>
    <row r="27" ht="15.75" customHeight="1">
      <c r="E27" s="74"/>
      <c r="F27" s="82"/>
      <c r="G27" s="82"/>
      <c r="H27" s="83"/>
    </row>
    <row r="28" ht="15.75" customHeight="1">
      <c r="E28" s="74"/>
      <c r="F28" s="82"/>
      <c r="G28" s="82"/>
      <c r="H28" s="83"/>
    </row>
    <row r="29" ht="15.75" customHeight="1">
      <c r="E29" s="74"/>
      <c r="F29" s="82"/>
      <c r="G29" s="82"/>
      <c r="H29" s="83"/>
    </row>
    <row r="30" ht="15.75" customHeight="1">
      <c r="E30" s="74"/>
      <c r="F30" s="82"/>
      <c r="G30" s="82"/>
      <c r="H30" s="83"/>
    </row>
    <row r="31" ht="15.0" customHeight="1">
      <c r="E31" s="74"/>
      <c r="F31" s="82"/>
      <c r="G31" s="82"/>
      <c r="H31" s="83"/>
    </row>
    <row r="32" ht="15.0" customHeight="1">
      <c r="E32" s="74"/>
      <c r="F32" s="82"/>
      <c r="G32" s="82"/>
      <c r="H32" s="83"/>
    </row>
    <row r="33" ht="15.75" customHeight="1">
      <c r="E33" s="74"/>
      <c r="F33" s="82"/>
      <c r="G33" s="82"/>
      <c r="H33" s="83"/>
    </row>
    <row r="34" ht="15.0" customHeight="1">
      <c r="E34" s="74"/>
      <c r="F34" s="82"/>
      <c r="G34" s="82"/>
      <c r="H34" s="83"/>
    </row>
    <row r="35" ht="15.75" customHeight="1">
      <c r="E35" s="74"/>
      <c r="F35" s="82"/>
      <c r="G35" s="82"/>
      <c r="H35" s="83"/>
    </row>
    <row r="36" ht="15.75" customHeight="1">
      <c r="E36" s="74"/>
      <c r="F36" s="82"/>
      <c r="G36" s="82"/>
      <c r="H36" s="83"/>
    </row>
    <row r="37" ht="15.75" customHeight="1">
      <c r="E37" s="74"/>
      <c r="F37" s="82"/>
      <c r="G37" s="82"/>
      <c r="H37" s="83"/>
    </row>
    <row r="38" ht="15.0" customHeight="1">
      <c r="E38" s="74"/>
      <c r="F38" s="82"/>
      <c r="G38" s="82"/>
      <c r="H38" s="83"/>
    </row>
    <row r="39" ht="15.75" customHeight="1">
      <c r="E39" s="74"/>
      <c r="F39" s="82"/>
      <c r="G39" s="82"/>
      <c r="H39" s="83"/>
    </row>
    <row r="40" ht="15.75" customHeight="1">
      <c r="E40" s="74"/>
      <c r="F40" s="82"/>
      <c r="G40" s="82"/>
      <c r="H40" s="83"/>
    </row>
    <row r="41" ht="15.75" customHeight="1">
      <c r="E41" s="74"/>
      <c r="F41" s="82"/>
      <c r="G41" s="82"/>
      <c r="H41" s="83"/>
    </row>
    <row r="42" ht="15.75" customHeight="1">
      <c r="E42" s="74"/>
      <c r="F42" s="82"/>
      <c r="G42" s="82"/>
      <c r="H42" s="83"/>
    </row>
    <row r="43" ht="15.75" customHeight="1">
      <c r="E43" s="74"/>
      <c r="F43" s="82"/>
      <c r="G43" s="82"/>
      <c r="H43" s="83"/>
    </row>
    <row r="44" ht="15.75" customHeight="1">
      <c r="E44" s="74"/>
      <c r="F44" s="82"/>
      <c r="G44" s="82"/>
      <c r="H44" s="83"/>
    </row>
    <row r="45" ht="15.75" customHeight="1">
      <c r="E45" s="74"/>
      <c r="F45" s="82"/>
      <c r="G45" s="82"/>
      <c r="H45" s="83"/>
    </row>
    <row r="46" ht="15.75" customHeight="1">
      <c r="E46" s="74"/>
      <c r="F46" s="82"/>
      <c r="G46" s="82"/>
      <c r="H46" s="83"/>
    </row>
    <row r="47" ht="15.75" customHeight="1">
      <c r="E47" s="74"/>
      <c r="F47" s="82"/>
      <c r="G47" s="82"/>
      <c r="H47" s="83"/>
    </row>
    <row r="48" ht="15.75" customHeight="1">
      <c r="E48" s="74"/>
      <c r="F48" s="82"/>
      <c r="G48" s="82"/>
      <c r="H48" s="83"/>
    </row>
    <row r="49" ht="15.75" customHeight="1">
      <c r="E49" s="74"/>
      <c r="F49" s="82"/>
      <c r="G49" s="82"/>
      <c r="H49" s="83"/>
    </row>
    <row r="50" ht="15.75" customHeight="1">
      <c r="E50" s="74"/>
      <c r="F50" s="82"/>
      <c r="G50" s="82"/>
      <c r="H50" s="83"/>
    </row>
    <row r="51" ht="15.75" customHeight="1">
      <c r="E51" s="74"/>
      <c r="F51" s="82"/>
      <c r="G51" s="82"/>
      <c r="H51" s="83"/>
    </row>
    <row r="52" ht="15.75" customHeight="1">
      <c r="E52" s="74"/>
      <c r="F52" s="82"/>
      <c r="G52" s="82"/>
      <c r="H52" s="83"/>
    </row>
    <row r="53" ht="15.0" customHeight="1">
      <c r="E53" s="74"/>
      <c r="F53" s="82"/>
      <c r="G53" s="82"/>
      <c r="H53" s="83"/>
    </row>
    <row r="54" ht="15.75" customHeight="1">
      <c r="E54" s="74"/>
      <c r="F54" s="82"/>
      <c r="G54" s="82"/>
      <c r="H54" s="83"/>
    </row>
    <row r="55" ht="15.0" customHeight="1">
      <c r="E55" s="74"/>
      <c r="F55" s="82"/>
      <c r="G55" s="82"/>
      <c r="H55" s="83"/>
    </row>
    <row r="56" ht="15.75" customHeight="1">
      <c r="E56" s="74"/>
      <c r="F56" s="82"/>
      <c r="G56" s="82"/>
      <c r="H56" s="83"/>
    </row>
    <row r="57" ht="15.75" customHeight="1">
      <c r="E57" s="74"/>
      <c r="F57" s="82"/>
      <c r="G57" s="82"/>
      <c r="H57" s="83"/>
    </row>
    <row r="58" ht="15.75" customHeight="1">
      <c r="E58" s="74"/>
      <c r="F58" s="82"/>
      <c r="G58" s="82"/>
      <c r="H58" s="83"/>
    </row>
    <row r="59" ht="15.75" customHeight="1">
      <c r="E59" s="74"/>
      <c r="F59" s="82"/>
      <c r="G59" s="82"/>
      <c r="H59" s="83"/>
    </row>
    <row r="60" ht="15.75" customHeight="1">
      <c r="E60" s="74"/>
      <c r="F60" s="82"/>
      <c r="G60" s="82"/>
      <c r="H60" s="83"/>
    </row>
    <row r="61" ht="15.75" customHeight="1">
      <c r="E61" s="74"/>
      <c r="F61" s="82"/>
      <c r="G61" s="82"/>
      <c r="H61" s="83"/>
    </row>
    <row r="62" ht="15.75" customHeight="1">
      <c r="E62" s="74"/>
      <c r="F62" s="82"/>
      <c r="G62" s="82"/>
      <c r="H62" s="83"/>
    </row>
    <row r="63" ht="15.75" customHeight="1">
      <c r="E63" s="74"/>
      <c r="F63" s="82"/>
      <c r="G63" s="82"/>
      <c r="H63" s="83"/>
    </row>
    <row r="64" ht="15.0" customHeight="1">
      <c r="E64" s="74"/>
      <c r="F64" s="82"/>
      <c r="G64" s="82"/>
      <c r="H64" s="83"/>
    </row>
    <row r="65" ht="15.75" customHeight="1">
      <c r="E65" s="74"/>
      <c r="F65" s="82"/>
      <c r="G65" s="82"/>
      <c r="H65" s="83"/>
    </row>
    <row r="66" ht="15.75" customHeight="1">
      <c r="E66" s="74"/>
      <c r="F66" s="82"/>
      <c r="G66" s="82"/>
      <c r="H66" s="83"/>
    </row>
    <row r="67" ht="15.75" customHeight="1">
      <c r="E67" s="74"/>
      <c r="F67" s="82"/>
      <c r="G67" s="82"/>
      <c r="H67" s="83"/>
    </row>
    <row r="68" ht="15.0" customHeight="1">
      <c r="E68" s="74"/>
      <c r="F68" s="82"/>
      <c r="G68" s="82"/>
      <c r="H68" s="83"/>
    </row>
    <row r="69" ht="15.0" customHeight="1">
      <c r="E69" s="74"/>
      <c r="F69" s="283"/>
      <c r="G69" s="283"/>
      <c r="H69" s="284"/>
    </row>
    <row r="70" ht="15.75" customHeight="1">
      <c r="E70" s="74"/>
      <c r="F70" s="82"/>
      <c r="G70" s="82"/>
      <c r="H70" s="83"/>
    </row>
    <row r="71" ht="15.75" customHeight="1">
      <c r="E71" s="74"/>
      <c r="F71" s="82"/>
      <c r="G71" s="82"/>
      <c r="H71" s="83"/>
    </row>
    <row r="72" ht="15.0" customHeight="1">
      <c r="E72" s="74"/>
      <c r="F72" s="82"/>
      <c r="G72" s="82"/>
      <c r="H72" s="83"/>
    </row>
    <row r="73" ht="15.75" customHeight="1">
      <c r="E73" s="74"/>
      <c r="F73" s="82"/>
      <c r="G73" s="82"/>
      <c r="H73" s="83"/>
    </row>
    <row r="74" ht="15.75" customHeight="1">
      <c r="E74" s="2"/>
    </row>
    <row r="75" ht="15.75" customHeight="1">
      <c r="E75" s="2"/>
    </row>
    <row r="76" ht="15.75" customHeight="1">
      <c r="E76" s="2"/>
    </row>
    <row r="77" ht="15.75" customHeight="1">
      <c r="E77" s="2"/>
    </row>
    <row r="78" ht="15.75" customHeight="1">
      <c r="E78" s="2"/>
    </row>
    <row r="79" ht="15.75" customHeight="1">
      <c r="E79" s="2"/>
    </row>
    <row r="80" ht="15.75" customHeight="1">
      <c r="E80" s="2"/>
    </row>
    <row r="81" ht="15.75" customHeight="1">
      <c r="E81" s="2"/>
    </row>
    <row r="82" ht="15.75" customHeight="1">
      <c r="E82" s="2"/>
    </row>
    <row r="83" ht="15.75" customHeight="1">
      <c r="E83" s="2"/>
    </row>
    <row r="84" ht="15.75" customHeight="1">
      <c r="E84" s="2"/>
    </row>
    <row r="85" ht="15.75" customHeight="1">
      <c r="E85" s="2"/>
    </row>
    <row r="86" ht="15.75" customHeight="1">
      <c r="E86" s="2"/>
    </row>
    <row r="87" ht="15.75" customHeight="1">
      <c r="E87" s="2"/>
    </row>
    <row r="88" ht="15.75" customHeight="1">
      <c r="E88" s="2"/>
    </row>
    <row r="89" ht="15.75" customHeight="1">
      <c r="E89" s="2"/>
    </row>
    <row r="90" ht="15.75" customHeight="1">
      <c r="E90" s="2"/>
    </row>
    <row r="91" ht="15.75" customHeight="1">
      <c r="E91" s="2"/>
    </row>
    <row r="92" ht="15.75" customHeight="1">
      <c r="E92" s="2"/>
    </row>
    <row r="93" ht="15.75" customHeight="1">
      <c r="E93" s="2"/>
    </row>
    <row r="94" ht="15.75" customHeight="1">
      <c r="E94" s="2"/>
    </row>
    <row r="95" ht="15.75" customHeight="1">
      <c r="E95" s="2"/>
    </row>
    <row r="96" ht="15.75" customHeight="1">
      <c r="E96" s="2"/>
    </row>
    <row r="97" ht="15.75" customHeight="1">
      <c r="E97" s="2"/>
    </row>
    <row r="98" ht="15.75" customHeight="1">
      <c r="E98" s="2"/>
    </row>
    <row r="99" ht="15.75" customHeight="1">
      <c r="E99" s="2"/>
    </row>
    <row r="100" ht="15.75" customHeight="1">
      <c r="E100" s="2"/>
    </row>
    <row r="101" ht="15.75" customHeight="1">
      <c r="E101" s="2"/>
    </row>
    <row r="102" ht="15.75" customHeight="1">
      <c r="E102" s="2"/>
    </row>
    <row r="103" ht="15.75" customHeight="1">
      <c r="E103" s="2"/>
    </row>
    <row r="104" ht="15.75" customHeight="1">
      <c r="E104" s="2"/>
    </row>
    <row r="105" ht="15.75" customHeight="1">
      <c r="E105" s="2"/>
    </row>
    <row r="106" ht="15.75" customHeight="1">
      <c r="E106" s="2"/>
    </row>
    <row r="107" ht="15.75" customHeight="1">
      <c r="E107" s="2"/>
    </row>
    <row r="108" ht="15.75" customHeight="1">
      <c r="E108" s="2"/>
    </row>
    <row r="109" ht="15.75" customHeight="1">
      <c r="E109" s="2"/>
    </row>
    <row r="110" ht="15.75" customHeight="1">
      <c r="E110" s="2"/>
    </row>
    <row r="111" ht="15.75" customHeight="1">
      <c r="E111" s="2"/>
    </row>
    <row r="112" ht="15.75" customHeight="1">
      <c r="E112" s="2"/>
    </row>
    <row r="113" ht="15.75" customHeight="1">
      <c r="E113" s="2"/>
    </row>
    <row r="114" ht="15.75" customHeight="1">
      <c r="E114" s="2"/>
    </row>
    <row r="115" ht="15.75" customHeight="1">
      <c r="E115" s="2"/>
    </row>
    <row r="116" ht="15.75" customHeight="1">
      <c r="E116" s="2"/>
    </row>
    <row r="117" ht="15.75" customHeight="1">
      <c r="E117" s="2"/>
    </row>
    <row r="118" ht="15.75" customHeight="1">
      <c r="E118" s="2"/>
    </row>
    <row r="119" ht="15.75" customHeight="1">
      <c r="E119" s="2"/>
    </row>
    <row r="120" ht="15.75" customHeight="1">
      <c r="E120" s="2"/>
    </row>
    <row r="121" ht="15.75" customHeight="1">
      <c r="E121" s="2"/>
    </row>
    <row r="122" ht="15.75" customHeight="1">
      <c r="E122" s="2"/>
    </row>
    <row r="123" ht="15.75" customHeight="1">
      <c r="E123" s="2"/>
    </row>
    <row r="124" ht="15.75" customHeight="1">
      <c r="E124" s="2"/>
    </row>
    <row r="125" ht="15.75" customHeight="1">
      <c r="E125" s="2"/>
    </row>
    <row r="126" ht="15.75" customHeight="1">
      <c r="E126" s="2"/>
    </row>
    <row r="127" ht="15.75" customHeight="1">
      <c r="E127" s="2"/>
    </row>
    <row r="128" ht="15.75" customHeight="1">
      <c r="E128" s="2"/>
    </row>
    <row r="129" ht="15.75" customHeight="1">
      <c r="E129" s="2"/>
    </row>
    <row r="130" ht="15.75" customHeight="1">
      <c r="E130" s="2"/>
    </row>
    <row r="131" ht="15.75" customHeight="1">
      <c r="E131" s="2"/>
    </row>
    <row r="132" ht="15.75" customHeight="1">
      <c r="E132" s="2"/>
    </row>
    <row r="133" ht="15.75" customHeight="1">
      <c r="E133" s="2"/>
    </row>
    <row r="134" ht="15.75" customHeight="1">
      <c r="E134" s="2"/>
    </row>
    <row r="135" ht="15.75" customHeight="1">
      <c r="E135" s="2"/>
    </row>
    <row r="136" ht="15.75" customHeight="1">
      <c r="E136" s="2"/>
    </row>
    <row r="137" ht="15.75" customHeight="1">
      <c r="E137" s="2"/>
    </row>
    <row r="138" ht="15.75" customHeight="1">
      <c r="E138" s="2"/>
    </row>
    <row r="139" ht="15.75" customHeight="1">
      <c r="E139" s="2"/>
    </row>
    <row r="140" ht="15.75" customHeight="1">
      <c r="E140" s="2"/>
    </row>
    <row r="141" ht="15.75" customHeight="1">
      <c r="E141" s="2"/>
    </row>
    <row r="142" ht="15.75" customHeight="1">
      <c r="E142" s="2"/>
    </row>
    <row r="143" ht="15.75" customHeight="1">
      <c r="E143" s="2"/>
    </row>
    <row r="144" ht="15.75" customHeight="1">
      <c r="E144" s="2"/>
    </row>
    <row r="145" ht="15.75" customHeight="1">
      <c r="E145" s="2"/>
    </row>
    <row r="146" ht="15.75" customHeight="1">
      <c r="E146" s="2"/>
    </row>
    <row r="147" ht="15.75" customHeight="1">
      <c r="E147" s="2"/>
    </row>
    <row r="148" ht="15.75" customHeight="1">
      <c r="E148" s="2"/>
    </row>
    <row r="149" ht="15.75" customHeight="1">
      <c r="E149" s="2"/>
    </row>
    <row r="150" ht="15.75" customHeight="1">
      <c r="E150" s="2"/>
    </row>
    <row r="151" ht="15.75" customHeight="1">
      <c r="E151" s="2"/>
    </row>
    <row r="152" ht="15.75" customHeight="1">
      <c r="E152" s="2"/>
    </row>
    <row r="153" ht="15.75" customHeight="1">
      <c r="E153" s="2"/>
    </row>
    <row r="154" ht="15.75" customHeight="1">
      <c r="E154" s="2"/>
    </row>
    <row r="155" ht="15.75" customHeight="1">
      <c r="E155" s="2"/>
    </row>
    <row r="156" ht="15.75" customHeight="1">
      <c r="E156" s="2"/>
    </row>
    <row r="157" ht="15.75" customHeight="1">
      <c r="E157" s="2"/>
    </row>
    <row r="158" ht="15.75" customHeight="1">
      <c r="E158" s="2"/>
    </row>
    <row r="159" ht="15.75" customHeight="1">
      <c r="E159" s="2"/>
    </row>
    <row r="160" ht="15.75" customHeight="1">
      <c r="E160" s="2"/>
    </row>
    <row r="161" ht="15.75" customHeight="1">
      <c r="E161" s="2"/>
    </row>
    <row r="162" ht="15.75" customHeight="1">
      <c r="E162" s="2"/>
    </row>
    <row r="163" ht="15.75" customHeight="1">
      <c r="E163" s="2"/>
    </row>
    <row r="164" ht="15.75" customHeight="1">
      <c r="E164" s="2"/>
    </row>
    <row r="165" ht="15.75" customHeight="1">
      <c r="E165" s="2"/>
    </row>
    <row r="166" ht="15.75" customHeight="1">
      <c r="E166" s="2"/>
    </row>
    <row r="167" ht="15.75" customHeight="1">
      <c r="E167" s="2"/>
    </row>
    <row r="168" ht="15.75" customHeight="1">
      <c r="E168" s="2"/>
    </row>
    <row r="169" ht="15.75" customHeight="1">
      <c r="E169" s="2"/>
    </row>
    <row r="170" ht="15.75" customHeight="1">
      <c r="E170" s="2"/>
    </row>
    <row r="171" ht="15.75" customHeight="1">
      <c r="E171" s="2"/>
    </row>
    <row r="172" ht="15.75" customHeight="1">
      <c r="E172" s="2"/>
    </row>
    <row r="173" ht="15.75" customHeight="1">
      <c r="E173" s="2"/>
    </row>
    <row r="174" ht="15.75" customHeight="1">
      <c r="E174" s="2"/>
    </row>
    <row r="175" ht="15.75" customHeight="1">
      <c r="E175" s="2"/>
    </row>
    <row r="176" ht="15.75" customHeight="1">
      <c r="E176" s="2"/>
    </row>
    <row r="177" ht="15.75" customHeight="1">
      <c r="E177" s="2"/>
    </row>
    <row r="178" ht="15.75" customHeight="1">
      <c r="E178" s="2"/>
    </row>
    <row r="179" ht="15.75" customHeight="1">
      <c r="E179" s="2"/>
    </row>
    <row r="180" ht="15.75" customHeight="1">
      <c r="E180" s="2"/>
    </row>
    <row r="181" ht="15.75" customHeight="1">
      <c r="E181" s="2"/>
    </row>
    <row r="182" ht="15.75" customHeight="1">
      <c r="E182" s="2"/>
    </row>
    <row r="183" ht="15.75" customHeight="1">
      <c r="E183" s="2"/>
    </row>
    <row r="184" ht="15.75" customHeight="1">
      <c r="E184" s="2"/>
    </row>
    <row r="185" ht="15.75" customHeight="1">
      <c r="E185" s="2"/>
    </row>
    <row r="186" ht="15.75" customHeight="1">
      <c r="E186" s="2"/>
    </row>
    <row r="187" ht="15.75" customHeight="1">
      <c r="E187" s="2"/>
    </row>
    <row r="188" ht="15.75" customHeight="1">
      <c r="E188" s="2"/>
    </row>
    <row r="189" ht="15.75" customHeight="1">
      <c r="E189" s="2"/>
    </row>
    <row r="190" ht="15.75" customHeight="1">
      <c r="E190" s="2"/>
    </row>
    <row r="191" ht="15.75" customHeight="1">
      <c r="E191" s="2"/>
    </row>
    <row r="192" ht="15.75" customHeight="1">
      <c r="E192" s="2"/>
    </row>
    <row r="193" ht="15.75" customHeight="1">
      <c r="E193" s="2"/>
    </row>
    <row r="194" ht="15.75" customHeight="1">
      <c r="E194" s="2"/>
    </row>
    <row r="195" ht="15.75" customHeight="1">
      <c r="E195" s="2"/>
    </row>
    <row r="196" ht="15.75" customHeight="1">
      <c r="E196" s="2"/>
    </row>
    <row r="197" ht="15.75" customHeight="1">
      <c r="E197" s="2"/>
    </row>
    <row r="198" ht="15.75" customHeight="1">
      <c r="E198" s="2"/>
    </row>
    <row r="199" ht="15.75" customHeight="1">
      <c r="E199" s="2"/>
    </row>
    <row r="200" ht="15.75" customHeight="1">
      <c r="E200" s="2"/>
    </row>
    <row r="201" ht="15.75" customHeight="1">
      <c r="E201" s="2"/>
    </row>
    <row r="202" ht="15.75" customHeight="1">
      <c r="E202" s="2"/>
    </row>
    <row r="203" ht="15.75" customHeight="1">
      <c r="E203" s="2"/>
    </row>
    <row r="204" ht="15.75" customHeight="1">
      <c r="E204" s="2"/>
    </row>
    <row r="205" ht="15.75" customHeight="1">
      <c r="E205" s="2"/>
    </row>
    <row r="206" ht="15.75" customHeight="1">
      <c r="E206" s="2"/>
    </row>
    <row r="207" ht="15.75" customHeight="1">
      <c r="E207" s="2"/>
    </row>
    <row r="208" ht="15.75" customHeight="1">
      <c r="E208" s="2"/>
    </row>
    <row r="209" ht="15.75" customHeight="1">
      <c r="E209" s="2"/>
    </row>
    <row r="210" ht="15.75" customHeight="1">
      <c r="E210" s="2"/>
    </row>
    <row r="211" ht="15.75" customHeight="1">
      <c r="E211" s="2"/>
    </row>
    <row r="212" ht="15.75" customHeight="1">
      <c r="E212" s="2"/>
    </row>
    <row r="213" ht="15.75" customHeight="1">
      <c r="E213" s="2"/>
    </row>
    <row r="214" ht="15.75" customHeight="1">
      <c r="E214" s="2"/>
    </row>
    <row r="215" ht="15.75" customHeight="1">
      <c r="E215" s="2"/>
    </row>
    <row r="216" ht="15.75" customHeight="1">
      <c r="E216" s="2"/>
    </row>
    <row r="217" ht="15.75" customHeight="1">
      <c r="E217" s="2"/>
    </row>
    <row r="218" ht="15.75" customHeight="1">
      <c r="E218" s="2"/>
    </row>
    <row r="219" ht="15.75" customHeight="1">
      <c r="E219" s="2"/>
    </row>
    <row r="220" ht="15.75" customHeight="1">
      <c r="E220" s="2"/>
    </row>
    <row r="221" ht="15.75" customHeight="1">
      <c r="E221" s="2"/>
    </row>
    <row r="222" ht="15.75" customHeight="1">
      <c r="E222" s="2"/>
    </row>
    <row r="223" ht="15.75" customHeight="1">
      <c r="E223" s="2"/>
    </row>
    <row r="224" ht="15.75" customHeight="1">
      <c r="E224" s="2"/>
    </row>
    <row r="225" ht="15.75" customHeight="1">
      <c r="E225" s="2"/>
    </row>
    <row r="226" ht="15.75" customHeight="1">
      <c r="E226" s="2"/>
    </row>
    <row r="227" ht="15.75" customHeight="1">
      <c r="E227" s="2"/>
    </row>
    <row r="228" ht="15.75" customHeight="1">
      <c r="E228" s="2"/>
    </row>
    <row r="229" ht="15.75" customHeight="1">
      <c r="E229" s="2"/>
    </row>
    <row r="230" ht="15.75" customHeight="1">
      <c r="E230" s="2"/>
    </row>
    <row r="231" ht="15.75" customHeight="1">
      <c r="E231" s="2"/>
    </row>
    <row r="232" ht="15.75" customHeight="1">
      <c r="E232" s="2"/>
    </row>
    <row r="233" ht="15.75" customHeight="1">
      <c r="E233" s="2"/>
    </row>
    <row r="234" ht="15.75" customHeight="1">
      <c r="E234" s="2"/>
    </row>
    <row r="235" ht="15.75" customHeight="1">
      <c r="E235" s="2"/>
    </row>
    <row r="236" ht="15.75" customHeight="1">
      <c r="E236" s="2"/>
    </row>
    <row r="237" ht="15.75" customHeight="1">
      <c r="E237" s="2"/>
    </row>
    <row r="238" ht="15.75" customHeight="1">
      <c r="E238" s="2"/>
    </row>
    <row r="239" ht="15.75" customHeight="1">
      <c r="E239" s="2"/>
    </row>
    <row r="240" ht="15.75" customHeight="1">
      <c r="E240" s="2"/>
    </row>
    <row r="241" ht="15.75" customHeight="1">
      <c r="E241" s="2"/>
    </row>
    <row r="242" ht="15.75" customHeight="1">
      <c r="E242" s="2"/>
    </row>
    <row r="243" ht="15.75" customHeight="1">
      <c r="E243" s="2"/>
    </row>
    <row r="244" ht="15.75" customHeight="1">
      <c r="E244" s="2"/>
    </row>
    <row r="245" ht="15.75" customHeight="1">
      <c r="E245" s="2"/>
    </row>
    <row r="246" ht="15.75" customHeight="1">
      <c r="E246" s="2"/>
    </row>
    <row r="247" ht="15.75" customHeight="1">
      <c r="E247" s="2"/>
    </row>
    <row r="248" ht="15.75" customHeight="1">
      <c r="E248" s="2"/>
    </row>
    <row r="249" ht="15.75" customHeight="1">
      <c r="E249" s="2"/>
    </row>
    <row r="250" ht="15.75" customHeight="1">
      <c r="E250" s="2"/>
    </row>
    <row r="251" ht="15.75" customHeight="1">
      <c r="E251" s="2"/>
    </row>
    <row r="252" ht="15.75" customHeight="1">
      <c r="E252" s="2"/>
    </row>
    <row r="253" ht="15.75" customHeight="1">
      <c r="E253" s="2"/>
    </row>
    <row r="254" ht="15.75" customHeight="1">
      <c r="E254" s="2"/>
    </row>
    <row r="255" ht="15.75" customHeight="1">
      <c r="E255" s="2"/>
    </row>
    <row r="256" ht="15.75" customHeight="1">
      <c r="E256" s="2"/>
    </row>
    <row r="257" ht="15.75" customHeight="1">
      <c r="E257" s="2"/>
    </row>
    <row r="258" ht="15.75" customHeight="1">
      <c r="E258" s="2"/>
    </row>
    <row r="259" ht="15.75" customHeight="1">
      <c r="E259" s="2"/>
    </row>
    <row r="260" ht="15.75" customHeight="1">
      <c r="E260" s="2"/>
    </row>
    <row r="261" ht="15.75" customHeight="1">
      <c r="E261" s="2"/>
    </row>
    <row r="262" ht="15.75" customHeight="1">
      <c r="E262" s="2"/>
    </row>
    <row r="263" ht="15.75" customHeight="1">
      <c r="E263" s="2"/>
    </row>
    <row r="264" ht="15.75" customHeight="1">
      <c r="E264" s="2"/>
    </row>
    <row r="265" ht="15.75" customHeight="1">
      <c r="E265" s="2"/>
    </row>
    <row r="266" ht="15.75" customHeight="1">
      <c r="E266" s="2"/>
    </row>
    <row r="267" ht="15.75" customHeight="1">
      <c r="E267" s="2"/>
    </row>
    <row r="268" ht="15.75" customHeight="1">
      <c r="E268" s="2"/>
    </row>
    <row r="269" ht="15.75" customHeight="1">
      <c r="E269" s="2"/>
    </row>
    <row r="270" ht="15.75" customHeight="1">
      <c r="E270" s="2"/>
    </row>
    <row r="271" ht="15.75" customHeight="1">
      <c r="E271" s="2"/>
    </row>
    <row r="272" ht="15.75" customHeight="1">
      <c r="E272" s="2"/>
    </row>
    <row r="273" ht="15.75" customHeight="1">
      <c r="E273" s="2"/>
    </row>
    <row r="274" ht="15.75" customHeight="1">
      <c r="E274" s="2"/>
    </row>
    <row r="275" ht="15.75" customHeight="1">
      <c r="E275" s="2"/>
    </row>
    <row r="276" ht="15.75" customHeight="1">
      <c r="E276" s="2"/>
    </row>
    <row r="277" ht="15.75" customHeight="1">
      <c r="E277" s="2"/>
    </row>
    <row r="278" ht="15.75" customHeight="1">
      <c r="E278" s="2"/>
    </row>
    <row r="279" ht="15.75" customHeight="1">
      <c r="E279" s="2"/>
    </row>
    <row r="280" ht="15.75" customHeight="1">
      <c r="E280" s="2"/>
    </row>
    <row r="281" ht="15.75" customHeight="1">
      <c r="E281" s="2"/>
    </row>
    <row r="282" ht="15.75" customHeight="1">
      <c r="E282" s="2"/>
    </row>
    <row r="283" ht="15.75" customHeight="1">
      <c r="E283" s="2"/>
    </row>
    <row r="284" ht="15.75" customHeight="1">
      <c r="E284" s="2"/>
    </row>
    <row r="285" ht="15.75" customHeight="1">
      <c r="E285" s="2"/>
    </row>
    <row r="286" ht="15.75" customHeight="1">
      <c r="E286" s="2"/>
    </row>
    <row r="287" ht="15.75" customHeight="1">
      <c r="E287" s="2"/>
    </row>
    <row r="288" ht="15.75" customHeight="1">
      <c r="E288" s="2"/>
    </row>
    <row r="289" ht="15.75" customHeight="1">
      <c r="E289" s="2"/>
    </row>
    <row r="290" ht="15.75" customHeight="1">
      <c r="E290" s="2"/>
    </row>
    <row r="291" ht="15.75" customHeight="1">
      <c r="E291" s="2"/>
    </row>
    <row r="292" ht="15.75" customHeight="1">
      <c r="E292" s="2"/>
    </row>
    <row r="293" ht="15.75" customHeight="1">
      <c r="E293" s="2"/>
    </row>
    <row r="294" ht="15.75" customHeight="1">
      <c r="E294" s="2"/>
    </row>
    <row r="295" ht="15.75" customHeight="1">
      <c r="E295" s="2"/>
    </row>
    <row r="296" ht="15.75" customHeight="1">
      <c r="E296" s="2"/>
    </row>
    <row r="297" ht="15.75" customHeight="1">
      <c r="E297" s="2"/>
    </row>
    <row r="298" ht="15.75" customHeight="1">
      <c r="E298" s="2"/>
    </row>
    <row r="299" ht="15.75" customHeight="1">
      <c r="E299" s="2"/>
    </row>
    <row r="300" ht="15.75" customHeight="1">
      <c r="E300" s="2"/>
    </row>
    <row r="301" ht="15.75" customHeight="1">
      <c r="E301" s="2"/>
    </row>
    <row r="302" ht="15.75" customHeight="1">
      <c r="E302" s="2"/>
    </row>
    <row r="303" ht="15.75" customHeight="1">
      <c r="E303" s="2"/>
    </row>
    <row r="304" ht="15.75" customHeight="1">
      <c r="E304" s="2"/>
    </row>
    <row r="305" ht="15.75" customHeight="1">
      <c r="E305" s="2"/>
    </row>
    <row r="306" ht="15.75" customHeight="1">
      <c r="E306" s="2"/>
    </row>
    <row r="307" ht="15.75" customHeight="1">
      <c r="E307" s="2"/>
    </row>
    <row r="308" ht="15.75" customHeight="1">
      <c r="E308" s="2"/>
    </row>
    <row r="309" ht="15.75" customHeight="1">
      <c r="E309" s="2"/>
    </row>
    <row r="310" ht="15.75" customHeight="1">
      <c r="E310" s="2"/>
    </row>
    <row r="311" ht="15.75" customHeight="1">
      <c r="E311" s="2"/>
    </row>
    <row r="312" ht="15.75" customHeight="1">
      <c r="E312" s="2"/>
    </row>
    <row r="313" ht="15.75" customHeight="1">
      <c r="E313" s="2"/>
    </row>
    <row r="314" ht="15.75" customHeight="1">
      <c r="E314" s="2"/>
    </row>
    <row r="315" ht="15.75" customHeight="1">
      <c r="E315" s="2"/>
    </row>
    <row r="316" ht="15.75" customHeight="1">
      <c r="E316" s="2"/>
    </row>
    <row r="317" ht="15.75" customHeight="1">
      <c r="E317" s="2"/>
    </row>
    <row r="318" ht="15.75" customHeight="1">
      <c r="E318" s="2"/>
    </row>
    <row r="319" ht="15.75" customHeight="1">
      <c r="E319" s="2"/>
    </row>
    <row r="320" ht="15.75" customHeight="1">
      <c r="E320" s="2"/>
    </row>
    <row r="321" ht="15.75" customHeight="1">
      <c r="E321" s="2"/>
    </row>
    <row r="322" ht="15.75" customHeight="1">
      <c r="E322" s="2"/>
    </row>
    <row r="323" ht="15.75" customHeight="1">
      <c r="E323" s="2"/>
    </row>
    <row r="324" ht="15.75" customHeight="1">
      <c r="E324" s="2"/>
    </row>
    <row r="325" ht="15.75" customHeight="1">
      <c r="E325" s="2"/>
    </row>
    <row r="326" ht="15.75" customHeight="1">
      <c r="E326" s="2"/>
    </row>
    <row r="327" ht="15.75" customHeight="1">
      <c r="E327" s="2"/>
    </row>
    <row r="328" ht="15.75" customHeight="1">
      <c r="E328" s="2"/>
    </row>
    <row r="329" ht="15.75" customHeight="1">
      <c r="E329" s="2"/>
    </row>
    <row r="330" ht="15.75" customHeight="1">
      <c r="E330" s="2"/>
    </row>
    <row r="331" ht="15.75" customHeight="1">
      <c r="E331" s="2"/>
    </row>
    <row r="332" ht="15.75" customHeight="1">
      <c r="E332" s="2"/>
    </row>
    <row r="333" ht="15.75" customHeight="1">
      <c r="E333" s="2"/>
    </row>
    <row r="334" ht="15.75" customHeight="1">
      <c r="E334" s="2"/>
    </row>
    <row r="335" ht="15.75" customHeight="1">
      <c r="E335" s="2"/>
    </row>
    <row r="336" ht="15.75" customHeight="1">
      <c r="E336" s="2"/>
    </row>
    <row r="337" ht="15.75" customHeight="1">
      <c r="E337" s="2"/>
    </row>
    <row r="338" ht="15.75" customHeight="1">
      <c r="E338" s="2"/>
    </row>
    <row r="339" ht="15.75" customHeight="1">
      <c r="E339" s="2"/>
    </row>
    <row r="340" ht="15.75" customHeight="1">
      <c r="E340" s="2"/>
    </row>
    <row r="341" ht="15.75" customHeight="1">
      <c r="E341" s="2"/>
    </row>
    <row r="342" ht="15.75" customHeight="1">
      <c r="E342" s="2"/>
    </row>
    <row r="343" ht="15.75" customHeight="1">
      <c r="E343" s="2"/>
    </row>
    <row r="344" ht="15.75" customHeight="1">
      <c r="E344" s="2"/>
    </row>
    <row r="345" ht="15.75" customHeight="1">
      <c r="E345" s="2"/>
    </row>
    <row r="346" ht="15.75" customHeight="1">
      <c r="E346" s="2"/>
    </row>
    <row r="347" ht="15.75" customHeight="1">
      <c r="E347" s="2"/>
    </row>
    <row r="348" ht="15.75" customHeight="1">
      <c r="E348" s="2"/>
    </row>
    <row r="349" ht="15.75" customHeight="1">
      <c r="E349" s="2"/>
    </row>
    <row r="350" ht="15.75" customHeight="1">
      <c r="E350" s="2"/>
    </row>
    <row r="351" ht="15.75" customHeight="1">
      <c r="E351" s="2"/>
    </row>
    <row r="352" ht="15.75" customHeight="1">
      <c r="E352" s="2"/>
    </row>
    <row r="353" ht="15.75" customHeight="1">
      <c r="E353" s="2"/>
    </row>
    <row r="354" ht="15.75" customHeight="1">
      <c r="E354" s="2"/>
    </row>
    <row r="355" ht="15.75" customHeight="1">
      <c r="E355" s="2"/>
    </row>
    <row r="356" ht="15.75" customHeight="1">
      <c r="E356" s="2"/>
    </row>
    <row r="357" ht="15.75" customHeight="1">
      <c r="E357" s="2"/>
    </row>
    <row r="358" ht="15.75" customHeight="1">
      <c r="E358" s="2"/>
    </row>
    <row r="359" ht="15.75" customHeight="1">
      <c r="E359" s="2"/>
    </row>
    <row r="360" ht="15.75" customHeight="1">
      <c r="E360" s="2"/>
    </row>
    <row r="361" ht="15.75" customHeight="1">
      <c r="E361" s="2"/>
    </row>
    <row r="362" ht="15.75" customHeight="1">
      <c r="E362" s="2"/>
    </row>
    <row r="363" ht="15.75" customHeight="1">
      <c r="E363" s="2"/>
    </row>
    <row r="364" ht="15.75" customHeight="1">
      <c r="E364" s="2"/>
    </row>
    <row r="365" ht="15.75" customHeight="1">
      <c r="E365" s="2"/>
    </row>
    <row r="366" ht="15.75" customHeight="1">
      <c r="E366" s="2"/>
    </row>
    <row r="367" ht="15.75" customHeight="1">
      <c r="E367" s="2"/>
    </row>
    <row r="368" ht="15.75" customHeight="1">
      <c r="E368" s="2"/>
    </row>
    <row r="369" ht="15.75" customHeight="1">
      <c r="E369" s="2"/>
    </row>
    <row r="370" ht="15.75" customHeight="1">
      <c r="E370" s="2"/>
    </row>
    <row r="371" ht="15.75" customHeight="1">
      <c r="E371" s="2"/>
    </row>
    <row r="372" ht="15.75" customHeight="1">
      <c r="E372" s="2"/>
    </row>
    <row r="373" ht="15.75" customHeight="1">
      <c r="E373" s="2"/>
    </row>
    <row r="374" ht="15.75" customHeight="1">
      <c r="E374" s="2"/>
    </row>
    <row r="375" ht="15.75" customHeight="1">
      <c r="E375" s="2"/>
    </row>
    <row r="376" ht="15.75" customHeight="1">
      <c r="E376" s="2"/>
    </row>
    <row r="377" ht="15.75" customHeight="1">
      <c r="E377" s="2"/>
    </row>
    <row r="378" ht="15.75" customHeight="1">
      <c r="E378" s="2"/>
    </row>
    <row r="379" ht="15.75" customHeight="1">
      <c r="E379" s="2"/>
    </row>
    <row r="380" ht="15.75" customHeight="1">
      <c r="E380" s="2"/>
    </row>
    <row r="381" ht="15.75" customHeight="1">
      <c r="E381" s="2"/>
    </row>
    <row r="382" ht="15.75" customHeight="1">
      <c r="E382" s="2"/>
    </row>
    <row r="383" ht="15.75" customHeight="1">
      <c r="E383" s="2"/>
    </row>
    <row r="384" ht="15.75" customHeight="1">
      <c r="E384" s="2"/>
    </row>
    <row r="385" ht="15.75" customHeight="1">
      <c r="E385" s="2"/>
    </row>
    <row r="386" ht="15.75" customHeight="1">
      <c r="E386" s="2"/>
    </row>
    <row r="387" ht="15.75" customHeight="1">
      <c r="E387" s="2"/>
    </row>
    <row r="388" ht="15.75" customHeight="1">
      <c r="E388" s="2"/>
    </row>
    <row r="389" ht="15.75" customHeight="1">
      <c r="E389" s="2"/>
    </row>
    <row r="390" ht="15.75" customHeight="1">
      <c r="E390" s="2"/>
    </row>
    <row r="391" ht="15.75" customHeight="1">
      <c r="E391" s="2"/>
    </row>
    <row r="392" ht="15.75" customHeight="1">
      <c r="E392" s="2"/>
    </row>
    <row r="393" ht="15.75" customHeight="1">
      <c r="E393" s="2"/>
    </row>
    <row r="394" ht="15.75" customHeight="1">
      <c r="E394" s="2"/>
    </row>
    <row r="395" ht="15.75" customHeight="1">
      <c r="E395" s="2"/>
    </row>
    <row r="396" ht="15.75" customHeight="1">
      <c r="E396" s="2"/>
    </row>
    <row r="397" ht="15.75" customHeight="1">
      <c r="E397" s="2"/>
    </row>
    <row r="398" ht="15.75" customHeight="1">
      <c r="E398" s="2"/>
    </row>
    <row r="399" ht="15.75" customHeight="1">
      <c r="E399" s="2"/>
    </row>
    <row r="400" ht="15.75" customHeight="1">
      <c r="E400" s="2"/>
    </row>
    <row r="401" ht="15.75" customHeight="1">
      <c r="E401" s="2"/>
    </row>
    <row r="402" ht="15.75" customHeight="1">
      <c r="E402" s="2"/>
    </row>
    <row r="403" ht="15.75" customHeight="1">
      <c r="E403" s="2"/>
    </row>
    <row r="404" ht="15.75" customHeight="1">
      <c r="E404" s="2"/>
    </row>
    <row r="405" ht="15.75" customHeight="1">
      <c r="E405" s="2"/>
    </row>
    <row r="406" ht="15.75" customHeight="1">
      <c r="E406" s="2"/>
    </row>
    <row r="407" ht="15.75" customHeight="1">
      <c r="E407" s="2"/>
    </row>
    <row r="408" ht="15.75" customHeight="1">
      <c r="E408" s="2"/>
    </row>
    <row r="409" ht="15.75" customHeight="1">
      <c r="E409" s="2"/>
    </row>
    <row r="410" ht="15.75" customHeight="1">
      <c r="E410" s="2"/>
    </row>
    <row r="411" ht="15.75" customHeight="1">
      <c r="E411" s="2"/>
    </row>
    <row r="412" ht="15.75" customHeight="1">
      <c r="E412" s="2"/>
    </row>
    <row r="413" ht="15.75" customHeight="1">
      <c r="E413" s="2"/>
    </row>
    <row r="414" ht="15.75" customHeight="1">
      <c r="E414" s="2"/>
    </row>
    <row r="415" ht="15.75" customHeight="1">
      <c r="E415" s="2"/>
    </row>
    <row r="416" ht="15.75" customHeight="1">
      <c r="E416" s="2"/>
    </row>
    <row r="417" ht="15.75" customHeight="1">
      <c r="E417" s="2"/>
    </row>
    <row r="418" ht="15.75" customHeight="1">
      <c r="E418" s="2"/>
    </row>
    <row r="419" ht="15.75" customHeight="1">
      <c r="E419" s="2"/>
    </row>
    <row r="420" ht="15.75" customHeight="1">
      <c r="E420" s="2"/>
    </row>
    <row r="421" ht="15.75" customHeight="1">
      <c r="E421" s="2"/>
    </row>
    <row r="422" ht="15.75" customHeight="1">
      <c r="E422" s="2"/>
    </row>
    <row r="423" ht="15.75" customHeight="1">
      <c r="E423" s="2"/>
    </row>
    <row r="424" ht="15.75" customHeight="1">
      <c r="E424" s="2"/>
    </row>
    <row r="425" ht="15.75" customHeight="1">
      <c r="E425" s="2"/>
    </row>
    <row r="426" ht="15.75" customHeight="1">
      <c r="E426" s="2"/>
    </row>
    <row r="427" ht="15.75" customHeight="1">
      <c r="E427" s="2"/>
    </row>
    <row r="428" ht="15.75" customHeight="1">
      <c r="E428" s="2"/>
    </row>
    <row r="429" ht="15.75" customHeight="1">
      <c r="E429" s="2"/>
    </row>
    <row r="430" ht="15.75" customHeight="1">
      <c r="E430" s="2"/>
    </row>
    <row r="431" ht="15.75" customHeight="1">
      <c r="E431" s="2"/>
    </row>
    <row r="432" ht="15.75" customHeight="1">
      <c r="E432" s="2"/>
    </row>
    <row r="433" ht="15.75" customHeight="1">
      <c r="E433" s="2"/>
    </row>
    <row r="434" ht="15.75" customHeight="1">
      <c r="E434" s="2"/>
    </row>
    <row r="435" ht="15.75" customHeight="1">
      <c r="E435" s="2"/>
    </row>
    <row r="436" ht="15.75" customHeight="1">
      <c r="E436" s="2"/>
    </row>
    <row r="437" ht="15.75" customHeight="1">
      <c r="E437" s="2"/>
    </row>
    <row r="438" ht="15.75" customHeight="1">
      <c r="E438" s="2"/>
    </row>
    <row r="439" ht="15.75" customHeight="1">
      <c r="E439" s="2"/>
    </row>
    <row r="440" ht="15.75" customHeight="1">
      <c r="E440" s="2"/>
    </row>
    <row r="441" ht="15.75" customHeight="1">
      <c r="E441" s="2"/>
    </row>
    <row r="442" ht="15.75" customHeight="1">
      <c r="E442" s="2"/>
    </row>
    <row r="443" ht="15.75" customHeight="1">
      <c r="E443" s="2"/>
    </row>
    <row r="444" ht="15.75" customHeight="1">
      <c r="E444" s="2"/>
    </row>
    <row r="445" ht="15.75" customHeight="1">
      <c r="E445" s="2"/>
    </row>
    <row r="446" ht="15.75" customHeight="1">
      <c r="E446" s="2"/>
    </row>
    <row r="447" ht="15.75" customHeight="1">
      <c r="E447" s="2"/>
    </row>
    <row r="448" ht="15.75" customHeight="1">
      <c r="E448" s="2"/>
    </row>
    <row r="449" ht="15.75" customHeight="1">
      <c r="E449" s="2"/>
    </row>
    <row r="450" ht="15.75" customHeight="1">
      <c r="E450" s="2"/>
    </row>
    <row r="451" ht="15.75" customHeight="1">
      <c r="E451" s="2"/>
    </row>
    <row r="452" ht="15.75" customHeight="1">
      <c r="E452" s="2"/>
    </row>
    <row r="453" ht="15.75" customHeight="1">
      <c r="E453" s="2"/>
    </row>
    <row r="454" ht="15.75" customHeight="1">
      <c r="E454" s="2"/>
    </row>
    <row r="455" ht="15.75" customHeight="1">
      <c r="E455" s="2"/>
    </row>
    <row r="456" ht="15.75" customHeight="1">
      <c r="E456" s="2"/>
    </row>
    <row r="457" ht="15.75" customHeight="1">
      <c r="E457" s="2"/>
    </row>
    <row r="458" ht="15.75" customHeight="1">
      <c r="E458" s="2"/>
    </row>
    <row r="459" ht="15.75" customHeight="1">
      <c r="E459" s="2"/>
    </row>
    <row r="460" ht="15.75" customHeight="1">
      <c r="E460" s="2"/>
    </row>
    <row r="461" ht="15.75" customHeight="1">
      <c r="E461" s="2"/>
    </row>
    <row r="462" ht="15.75" customHeight="1">
      <c r="E462" s="2"/>
    </row>
    <row r="463" ht="15.75" customHeight="1">
      <c r="E463" s="2"/>
    </row>
    <row r="464" ht="15.75" customHeight="1">
      <c r="E464" s="2"/>
    </row>
    <row r="465" ht="15.75" customHeight="1">
      <c r="E465" s="2"/>
    </row>
    <row r="466" ht="15.75" customHeight="1">
      <c r="E466" s="2"/>
    </row>
    <row r="467" ht="15.75" customHeight="1">
      <c r="E467" s="2"/>
    </row>
    <row r="468" ht="15.75" customHeight="1">
      <c r="E468" s="2"/>
    </row>
    <row r="469" ht="15.75" customHeight="1">
      <c r="E469" s="2"/>
    </row>
    <row r="470" ht="15.75" customHeight="1">
      <c r="E470" s="2"/>
    </row>
    <row r="471" ht="15.75" customHeight="1">
      <c r="E471" s="2"/>
    </row>
    <row r="472" ht="15.75" customHeight="1">
      <c r="E472" s="2"/>
    </row>
    <row r="473" ht="15.75" customHeight="1">
      <c r="E473" s="2"/>
    </row>
    <row r="474" ht="15.75" customHeight="1">
      <c r="E474" s="2"/>
    </row>
    <row r="475" ht="15.75" customHeight="1">
      <c r="E475" s="2"/>
    </row>
    <row r="476" ht="15.75" customHeight="1">
      <c r="E476" s="2"/>
    </row>
    <row r="477" ht="15.75" customHeight="1">
      <c r="E477" s="2"/>
    </row>
    <row r="478" ht="15.75" customHeight="1">
      <c r="E478" s="2"/>
    </row>
    <row r="479" ht="15.75" customHeight="1">
      <c r="E479" s="2"/>
    </row>
    <row r="480" ht="15.75" customHeight="1">
      <c r="E480" s="2"/>
    </row>
    <row r="481" ht="15.75" customHeight="1">
      <c r="E481" s="2"/>
    </row>
    <row r="482" ht="15.75" customHeight="1">
      <c r="E482" s="2"/>
    </row>
    <row r="483" ht="15.75" customHeight="1">
      <c r="E483" s="2"/>
    </row>
    <row r="484" ht="15.75" customHeight="1">
      <c r="E484" s="2"/>
    </row>
    <row r="485" ht="15.75" customHeight="1">
      <c r="E485" s="2"/>
    </row>
    <row r="486" ht="15.75" customHeight="1">
      <c r="E486" s="2"/>
    </row>
    <row r="487" ht="15.75" customHeight="1">
      <c r="E487" s="2"/>
    </row>
    <row r="488" ht="15.75" customHeight="1">
      <c r="E488" s="2"/>
    </row>
    <row r="489" ht="15.75" customHeight="1">
      <c r="E489" s="2"/>
    </row>
    <row r="490" ht="15.75" customHeight="1">
      <c r="E490" s="2"/>
    </row>
    <row r="491" ht="15.75" customHeight="1">
      <c r="E491" s="2"/>
    </row>
    <row r="492" ht="15.75" customHeight="1">
      <c r="E492" s="2"/>
    </row>
    <row r="493" ht="15.75" customHeight="1">
      <c r="E493" s="2"/>
    </row>
    <row r="494" ht="15.75" customHeight="1">
      <c r="E494" s="2"/>
    </row>
    <row r="495" ht="15.75" customHeight="1">
      <c r="E495" s="2"/>
    </row>
    <row r="496" ht="15.75" customHeight="1">
      <c r="E496" s="2"/>
    </row>
    <row r="497" ht="15.75" customHeight="1">
      <c r="E497" s="2"/>
    </row>
    <row r="498" ht="15.75" customHeight="1">
      <c r="E498" s="2"/>
    </row>
    <row r="499" ht="15.75" customHeight="1">
      <c r="E499" s="2"/>
    </row>
    <row r="500" ht="15.75" customHeight="1">
      <c r="E500" s="2"/>
    </row>
    <row r="501" ht="15.75" customHeight="1">
      <c r="E501" s="2"/>
    </row>
    <row r="502" ht="15.75" customHeight="1">
      <c r="E502" s="2"/>
    </row>
    <row r="503" ht="15.75" customHeight="1">
      <c r="E503" s="2"/>
    </row>
    <row r="504" ht="15.75" customHeight="1">
      <c r="E504" s="2"/>
    </row>
    <row r="505" ht="15.75" customHeight="1">
      <c r="E505" s="2"/>
    </row>
    <row r="506" ht="15.75" customHeight="1">
      <c r="E506" s="2"/>
    </row>
    <row r="507" ht="15.75" customHeight="1">
      <c r="E507" s="2"/>
    </row>
    <row r="508" ht="15.75" customHeight="1">
      <c r="E508" s="2"/>
    </row>
    <row r="509" ht="15.75" customHeight="1">
      <c r="E509" s="2"/>
    </row>
    <row r="510" ht="15.75" customHeight="1">
      <c r="E510" s="2"/>
    </row>
    <row r="511" ht="15.75" customHeight="1">
      <c r="E511" s="2"/>
    </row>
    <row r="512" ht="15.75" customHeight="1">
      <c r="E512" s="2"/>
    </row>
    <row r="513" ht="15.75" customHeight="1">
      <c r="E513" s="2"/>
    </row>
    <row r="514" ht="15.75" customHeight="1">
      <c r="E514" s="2"/>
    </row>
    <row r="515" ht="15.75" customHeight="1">
      <c r="E515" s="2"/>
    </row>
    <row r="516" ht="15.75" customHeight="1">
      <c r="E516" s="2"/>
    </row>
    <row r="517" ht="15.75" customHeight="1">
      <c r="E517" s="2"/>
    </row>
    <row r="518" ht="15.75" customHeight="1">
      <c r="E518" s="2"/>
    </row>
    <row r="519" ht="15.75" customHeight="1">
      <c r="E519" s="2"/>
    </row>
    <row r="520" ht="15.75" customHeight="1">
      <c r="E520" s="2"/>
    </row>
    <row r="521" ht="15.75" customHeight="1">
      <c r="E521" s="2"/>
    </row>
    <row r="522" ht="15.75" customHeight="1">
      <c r="E522" s="2"/>
    </row>
    <row r="523" ht="15.75" customHeight="1">
      <c r="E523" s="2"/>
    </row>
    <row r="524" ht="15.75" customHeight="1">
      <c r="E524" s="2"/>
    </row>
    <row r="525" ht="15.75" customHeight="1">
      <c r="E525" s="2"/>
    </row>
    <row r="526" ht="15.75" customHeight="1">
      <c r="E526" s="2"/>
    </row>
    <row r="527" ht="15.75" customHeight="1">
      <c r="E527" s="2"/>
    </row>
    <row r="528" ht="15.75" customHeight="1">
      <c r="E528" s="2"/>
    </row>
    <row r="529" ht="15.75" customHeight="1">
      <c r="E529" s="2"/>
    </row>
    <row r="530" ht="15.75" customHeight="1">
      <c r="E530" s="2"/>
    </row>
    <row r="531" ht="15.75" customHeight="1">
      <c r="E531" s="2"/>
    </row>
    <row r="532" ht="15.75" customHeight="1">
      <c r="E532" s="2"/>
    </row>
    <row r="533" ht="15.75" customHeight="1">
      <c r="E533" s="2"/>
    </row>
    <row r="534" ht="15.75" customHeight="1">
      <c r="E534" s="2"/>
    </row>
    <row r="535" ht="15.75" customHeight="1">
      <c r="E535" s="2"/>
    </row>
    <row r="536" ht="15.75" customHeight="1">
      <c r="E536" s="2"/>
    </row>
    <row r="537" ht="15.75" customHeight="1">
      <c r="E537" s="2"/>
    </row>
    <row r="538" ht="15.75" customHeight="1">
      <c r="E538" s="2"/>
    </row>
    <row r="539" ht="15.75" customHeight="1">
      <c r="E539" s="2"/>
    </row>
    <row r="540" ht="15.75" customHeight="1">
      <c r="E540" s="2"/>
    </row>
    <row r="541" ht="15.75" customHeight="1">
      <c r="E541" s="2"/>
    </row>
    <row r="542" ht="15.75" customHeight="1">
      <c r="E542" s="2"/>
    </row>
    <row r="543" ht="15.75" customHeight="1">
      <c r="E543" s="2"/>
    </row>
    <row r="544" ht="15.75" customHeight="1">
      <c r="E544" s="2"/>
    </row>
    <row r="545" ht="15.75" customHeight="1">
      <c r="E545" s="2"/>
    </row>
    <row r="546" ht="15.75" customHeight="1">
      <c r="E546" s="2"/>
    </row>
    <row r="547" ht="15.75" customHeight="1">
      <c r="E547" s="2"/>
    </row>
    <row r="548" ht="15.75" customHeight="1">
      <c r="E548" s="2"/>
    </row>
    <row r="549" ht="15.75" customHeight="1">
      <c r="E549" s="2"/>
    </row>
    <row r="550" ht="15.75" customHeight="1">
      <c r="E550" s="2"/>
    </row>
    <row r="551" ht="15.75" customHeight="1">
      <c r="E551" s="2"/>
    </row>
    <row r="552" ht="15.75" customHeight="1">
      <c r="E552" s="2"/>
    </row>
    <row r="553" ht="15.75" customHeight="1">
      <c r="E553" s="2"/>
    </row>
    <row r="554" ht="15.75" customHeight="1">
      <c r="E554" s="2"/>
    </row>
    <row r="555" ht="15.75" customHeight="1">
      <c r="E555" s="2"/>
    </row>
    <row r="556" ht="15.75" customHeight="1">
      <c r="E556" s="2"/>
    </row>
    <row r="557" ht="15.75" customHeight="1">
      <c r="E557" s="2"/>
    </row>
    <row r="558" ht="15.75" customHeight="1">
      <c r="E558" s="2"/>
    </row>
    <row r="559" ht="15.75" customHeight="1">
      <c r="E559" s="2"/>
    </row>
    <row r="560" ht="15.75" customHeight="1">
      <c r="E560" s="2"/>
    </row>
    <row r="561" ht="15.75" customHeight="1">
      <c r="E561" s="2"/>
    </row>
    <row r="562" ht="15.75" customHeight="1">
      <c r="E562" s="2"/>
    </row>
    <row r="563" ht="15.75" customHeight="1">
      <c r="E563" s="2"/>
    </row>
    <row r="564" ht="15.75" customHeight="1">
      <c r="E564" s="2"/>
    </row>
    <row r="565" ht="15.75" customHeight="1">
      <c r="E565" s="2"/>
    </row>
    <row r="566" ht="15.75" customHeight="1">
      <c r="E566" s="2"/>
    </row>
    <row r="567" ht="15.75" customHeight="1">
      <c r="E567" s="2"/>
    </row>
    <row r="568" ht="15.75" customHeight="1">
      <c r="E568" s="2"/>
    </row>
    <row r="569" ht="15.75" customHeight="1">
      <c r="E569" s="2"/>
    </row>
    <row r="570" ht="15.75" customHeight="1">
      <c r="E570" s="2"/>
    </row>
    <row r="571" ht="15.75" customHeight="1">
      <c r="E571" s="2"/>
    </row>
    <row r="572" ht="15.75" customHeight="1">
      <c r="E572" s="2"/>
    </row>
    <row r="573" ht="15.75" customHeight="1">
      <c r="E573" s="2"/>
    </row>
    <row r="574" ht="15.75" customHeight="1">
      <c r="E574" s="2"/>
    </row>
    <row r="575" ht="15.75" customHeight="1">
      <c r="E575" s="2"/>
    </row>
    <row r="576" ht="15.75" customHeight="1">
      <c r="E576" s="2"/>
    </row>
    <row r="577" ht="15.75" customHeight="1">
      <c r="E577" s="2"/>
    </row>
    <row r="578" ht="15.75" customHeight="1">
      <c r="E578" s="2"/>
    </row>
    <row r="579" ht="15.75" customHeight="1">
      <c r="E579" s="2"/>
    </row>
    <row r="580" ht="15.75" customHeight="1">
      <c r="E580" s="2"/>
    </row>
    <row r="581" ht="15.75" customHeight="1">
      <c r="E581" s="2"/>
    </row>
    <row r="582" ht="15.75" customHeight="1">
      <c r="E582" s="2"/>
    </row>
    <row r="583" ht="15.75" customHeight="1">
      <c r="E583" s="2"/>
    </row>
    <row r="584" ht="15.75" customHeight="1">
      <c r="E584" s="2"/>
    </row>
    <row r="585" ht="15.75" customHeight="1">
      <c r="E585" s="2"/>
    </row>
    <row r="586" ht="15.75" customHeight="1">
      <c r="E586" s="2"/>
    </row>
    <row r="587" ht="15.75" customHeight="1">
      <c r="E587" s="2"/>
    </row>
    <row r="588" ht="15.75" customHeight="1">
      <c r="E588" s="2"/>
    </row>
    <row r="589" ht="15.75" customHeight="1">
      <c r="E589" s="2"/>
    </row>
    <row r="590" ht="15.75" customHeight="1">
      <c r="E590" s="2"/>
    </row>
    <row r="591" ht="15.75" customHeight="1">
      <c r="E591" s="2"/>
    </row>
    <row r="592" ht="15.75" customHeight="1">
      <c r="E592" s="2"/>
    </row>
    <row r="593" ht="15.75" customHeight="1">
      <c r="E593" s="2"/>
    </row>
    <row r="594" ht="15.75" customHeight="1">
      <c r="E594" s="2"/>
    </row>
    <row r="595" ht="15.75" customHeight="1">
      <c r="E595" s="2"/>
    </row>
    <row r="596" ht="15.75" customHeight="1">
      <c r="E596" s="2"/>
    </row>
    <row r="597" ht="15.75" customHeight="1">
      <c r="E597" s="2"/>
    </row>
    <row r="598" ht="15.75" customHeight="1">
      <c r="E598" s="2"/>
    </row>
    <row r="599" ht="15.75" customHeight="1">
      <c r="E599" s="2"/>
    </row>
    <row r="600" ht="15.75" customHeight="1">
      <c r="E600" s="2"/>
    </row>
    <row r="601" ht="15.75" customHeight="1">
      <c r="E601" s="2"/>
    </row>
    <row r="602" ht="15.75" customHeight="1">
      <c r="E602" s="2"/>
    </row>
    <row r="603" ht="15.75" customHeight="1">
      <c r="E603" s="2"/>
    </row>
    <row r="604" ht="15.75" customHeight="1">
      <c r="E604" s="2"/>
    </row>
    <row r="605" ht="15.75" customHeight="1">
      <c r="E605" s="2"/>
    </row>
    <row r="606" ht="15.75" customHeight="1">
      <c r="E606" s="2"/>
    </row>
    <row r="607" ht="15.75" customHeight="1">
      <c r="E607" s="2"/>
    </row>
    <row r="608" ht="15.75" customHeight="1">
      <c r="E608" s="2"/>
    </row>
    <row r="609" ht="15.75" customHeight="1">
      <c r="E609" s="2"/>
    </row>
    <row r="610" ht="15.75" customHeight="1">
      <c r="E610" s="2"/>
    </row>
    <row r="611" ht="15.75" customHeight="1">
      <c r="E611" s="2"/>
    </row>
    <row r="612" ht="15.75" customHeight="1">
      <c r="E612" s="2"/>
    </row>
    <row r="613" ht="15.75" customHeight="1">
      <c r="E613" s="2"/>
    </row>
    <row r="614" ht="15.75" customHeight="1">
      <c r="E614" s="2"/>
    </row>
    <row r="615" ht="15.75" customHeight="1">
      <c r="E615" s="2"/>
    </row>
    <row r="616" ht="15.75" customHeight="1">
      <c r="E616" s="2"/>
    </row>
    <row r="617" ht="15.75" customHeight="1">
      <c r="E617" s="2"/>
    </row>
    <row r="618" ht="15.75" customHeight="1">
      <c r="E618" s="2"/>
    </row>
    <row r="619" ht="15.75" customHeight="1">
      <c r="E619" s="2"/>
    </row>
    <row r="620" ht="15.75" customHeight="1">
      <c r="E620" s="2"/>
    </row>
    <row r="621" ht="15.75" customHeight="1">
      <c r="E621" s="2"/>
    </row>
    <row r="622" ht="15.75" customHeight="1">
      <c r="E622" s="2"/>
    </row>
    <row r="623" ht="15.75" customHeight="1">
      <c r="E623" s="2"/>
    </row>
    <row r="624" ht="15.75" customHeight="1">
      <c r="E624" s="2"/>
    </row>
    <row r="625" ht="15.75" customHeight="1">
      <c r="E625" s="2"/>
    </row>
    <row r="626" ht="15.75" customHeight="1">
      <c r="E626" s="2"/>
    </row>
    <row r="627" ht="15.75" customHeight="1">
      <c r="E627" s="2"/>
    </row>
    <row r="628" ht="15.75" customHeight="1">
      <c r="E628" s="2"/>
    </row>
    <row r="629" ht="15.75" customHeight="1">
      <c r="E629" s="2"/>
    </row>
    <row r="630" ht="15.75" customHeight="1">
      <c r="E630" s="2"/>
    </row>
    <row r="631" ht="15.75" customHeight="1">
      <c r="E631" s="2"/>
    </row>
    <row r="632" ht="15.75" customHeight="1">
      <c r="E632" s="2"/>
    </row>
    <row r="633" ht="15.75" customHeight="1">
      <c r="E633" s="2"/>
    </row>
    <row r="634" ht="15.75" customHeight="1">
      <c r="E634" s="2"/>
    </row>
    <row r="635" ht="15.75" customHeight="1">
      <c r="E635" s="2"/>
    </row>
    <row r="636" ht="15.75" customHeight="1">
      <c r="E636" s="2"/>
    </row>
    <row r="637" ht="15.75" customHeight="1">
      <c r="E637" s="2"/>
    </row>
    <row r="638" ht="15.75" customHeight="1">
      <c r="E638" s="2"/>
    </row>
    <row r="639" ht="15.75" customHeight="1">
      <c r="E639" s="2"/>
    </row>
    <row r="640" ht="15.75" customHeight="1">
      <c r="E640" s="2"/>
    </row>
    <row r="641" ht="15.75" customHeight="1">
      <c r="E641" s="2"/>
    </row>
    <row r="642" ht="15.75" customHeight="1">
      <c r="E642" s="2"/>
    </row>
    <row r="643" ht="15.75" customHeight="1">
      <c r="E643" s="2"/>
    </row>
    <row r="644" ht="15.75" customHeight="1">
      <c r="E644" s="2"/>
    </row>
    <row r="645" ht="15.75" customHeight="1">
      <c r="E645" s="2"/>
    </row>
    <row r="646" ht="15.75" customHeight="1">
      <c r="E646" s="2"/>
    </row>
    <row r="647" ht="15.75" customHeight="1">
      <c r="E647" s="2"/>
    </row>
    <row r="648" ht="15.75" customHeight="1">
      <c r="E648" s="2"/>
    </row>
    <row r="649" ht="15.75" customHeight="1">
      <c r="E649" s="2"/>
    </row>
    <row r="650" ht="15.75" customHeight="1">
      <c r="E650" s="2"/>
    </row>
    <row r="651" ht="15.75" customHeight="1">
      <c r="E651" s="2"/>
    </row>
    <row r="652" ht="15.75" customHeight="1">
      <c r="E652" s="2"/>
    </row>
    <row r="653" ht="15.75" customHeight="1">
      <c r="E653" s="2"/>
    </row>
    <row r="654" ht="15.75" customHeight="1">
      <c r="E654" s="2"/>
    </row>
    <row r="655" ht="15.75" customHeight="1">
      <c r="E655" s="2"/>
    </row>
    <row r="656" ht="15.75" customHeight="1">
      <c r="E656" s="2"/>
    </row>
    <row r="657" ht="15.75" customHeight="1">
      <c r="E657" s="2"/>
    </row>
    <row r="658" ht="15.75" customHeight="1">
      <c r="E658" s="2"/>
    </row>
    <row r="659" ht="15.75" customHeight="1">
      <c r="E659" s="2"/>
    </row>
    <row r="660" ht="15.75" customHeight="1">
      <c r="E660" s="2"/>
    </row>
    <row r="661" ht="15.75" customHeight="1">
      <c r="E661" s="2"/>
    </row>
    <row r="662" ht="15.75" customHeight="1">
      <c r="E662" s="2"/>
    </row>
    <row r="663" ht="15.75" customHeight="1">
      <c r="E663" s="2"/>
    </row>
    <row r="664" ht="15.75" customHeight="1">
      <c r="E664" s="2"/>
    </row>
    <row r="665" ht="15.75" customHeight="1">
      <c r="E665" s="2"/>
    </row>
    <row r="666" ht="15.75" customHeight="1">
      <c r="E666" s="2"/>
    </row>
    <row r="667" ht="15.75" customHeight="1">
      <c r="E667" s="2"/>
    </row>
    <row r="668" ht="15.75" customHeight="1">
      <c r="E668" s="2"/>
    </row>
    <row r="669" ht="15.75" customHeight="1">
      <c r="E669" s="2"/>
    </row>
    <row r="670" ht="15.75" customHeight="1">
      <c r="E670" s="2"/>
    </row>
    <row r="671" ht="15.75" customHeight="1">
      <c r="E671" s="2"/>
    </row>
    <row r="672" ht="15.75" customHeight="1">
      <c r="E672" s="2"/>
    </row>
    <row r="673" ht="15.75" customHeight="1">
      <c r="E673" s="2"/>
    </row>
    <row r="674" ht="15.75" customHeight="1">
      <c r="E674" s="2"/>
    </row>
    <row r="675" ht="15.75" customHeight="1">
      <c r="E675" s="2"/>
    </row>
    <row r="676" ht="15.75" customHeight="1">
      <c r="E676" s="2"/>
    </row>
    <row r="677" ht="15.75" customHeight="1">
      <c r="E677" s="2"/>
    </row>
    <row r="678" ht="15.75" customHeight="1">
      <c r="E678" s="2"/>
    </row>
    <row r="679" ht="15.75" customHeight="1">
      <c r="E679" s="2"/>
    </row>
    <row r="680" ht="15.75" customHeight="1">
      <c r="E680" s="2"/>
    </row>
    <row r="681" ht="15.75" customHeight="1">
      <c r="E681" s="2"/>
    </row>
    <row r="682" ht="15.75" customHeight="1">
      <c r="E682" s="2"/>
    </row>
    <row r="683" ht="15.75" customHeight="1">
      <c r="E683" s="2"/>
    </row>
    <row r="684" ht="15.75" customHeight="1">
      <c r="E684" s="2"/>
    </row>
    <row r="685" ht="15.75" customHeight="1">
      <c r="E685" s="2"/>
    </row>
    <row r="686" ht="15.75" customHeight="1">
      <c r="E686" s="2"/>
    </row>
    <row r="687" ht="15.75" customHeight="1">
      <c r="E687" s="2"/>
    </row>
    <row r="688" ht="15.75" customHeight="1">
      <c r="E688" s="2"/>
    </row>
    <row r="689" ht="15.75" customHeight="1">
      <c r="E689" s="2"/>
    </row>
    <row r="690" ht="15.75" customHeight="1">
      <c r="E690" s="2"/>
    </row>
    <row r="691" ht="15.75" customHeight="1">
      <c r="E691" s="2"/>
    </row>
    <row r="692" ht="15.75" customHeight="1">
      <c r="E692" s="2"/>
    </row>
    <row r="693" ht="15.75" customHeight="1">
      <c r="E693" s="2"/>
    </row>
    <row r="694" ht="15.75" customHeight="1">
      <c r="E694" s="2"/>
    </row>
    <row r="695" ht="15.75" customHeight="1">
      <c r="E695" s="2"/>
    </row>
    <row r="696" ht="15.75" customHeight="1">
      <c r="E696" s="2"/>
    </row>
    <row r="697" ht="15.75" customHeight="1">
      <c r="E697" s="2"/>
    </row>
    <row r="698" ht="15.75" customHeight="1">
      <c r="E698" s="2"/>
    </row>
    <row r="699" ht="15.75" customHeight="1">
      <c r="E699" s="2"/>
    </row>
    <row r="700" ht="15.75" customHeight="1">
      <c r="E700" s="2"/>
    </row>
    <row r="701" ht="15.75" customHeight="1">
      <c r="E701" s="2"/>
    </row>
    <row r="702" ht="15.75" customHeight="1">
      <c r="E702" s="2"/>
    </row>
    <row r="703" ht="15.75" customHeight="1">
      <c r="E703" s="2"/>
    </row>
    <row r="704" ht="15.75" customHeight="1">
      <c r="E704" s="2"/>
    </row>
    <row r="705" ht="15.75" customHeight="1">
      <c r="E705" s="2"/>
    </row>
    <row r="706" ht="15.75" customHeight="1">
      <c r="E706" s="2"/>
    </row>
    <row r="707" ht="15.75" customHeight="1">
      <c r="E707" s="2"/>
    </row>
    <row r="708" ht="15.75" customHeight="1">
      <c r="E708" s="2"/>
    </row>
    <row r="709" ht="15.75" customHeight="1">
      <c r="E709" s="2"/>
    </row>
    <row r="710" ht="15.75" customHeight="1">
      <c r="E710" s="2"/>
    </row>
    <row r="711" ht="15.75" customHeight="1">
      <c r="E711" s="2"/>
    </row>
    <row r="712" ht="15.75" customHeight="1">
      <c r="E712" s="2"/>
    </row>
    <row r="713" ht="15.75" customHeight="1">
      <c r="E713" s="2"/>
    </row>
    <row r="714" ht="15.75" customHeight="1">
      <c r="E714" s="2"/>
    </row>
    <row r="715" ht="15.75" customHeight="1">
      <c r="E715" s="2"/>
    </row>
    <row r="716" ht="15.75" customHeight="1">
      <c r="E716" s="2"/>
    </row>
    <row r="717" ht="15.75" customHeight="1">
      <c r="E717" s="2"/>
    </row>
    <row r="718" ht="15.75" customHeight="1">
      <c r="E718" s="2"/>
    </row>
    <row r="719" ht="15.75" customHeight="1">
      <c r="E719" s="2"/>
    </row>
    <row r="720" ht="15.75" customHeight="1">
      <c r="E720" s="2"/>
    </row>
    <row r="721" ht="15.75" customHeight="1">
      <c r="E721" s="2"/>
    </row>
    <row r="722" ht="15.75" customHeight="1">
      <c r="E722" s="2"/>
    </row>
    <row r="723" ht="15.75" customHeight="1">
      <c r="E723" s="2"/>
    </row>
    <row r="724" ht="15.75" customHeight="1">
      <c r="E724" s="2"/>
    </row>
    <row r="725" ht="15.75" customHeight="1">
      <c r="E725" s="2"/>
    </row>
    <row r="726" ht="15.75" customHeight="1">
      <c r="E726" s="2"/>
    </row>
    <row r="727" ht="15.75" customHeight="1">
      <c r="E727" s="2"/>
    </row>
    <row r="728" ht="15.75" customHeight="1">
      <c r="E728" s="2"/>
    </row>
    <row r="729" ht="15.75" customHeight="1">
      <c r="E729" s="2"/>
    </row>
    <row r="730" ht="15.75" customHeight="1">
      <c r="E730" s="2"/>
    </row>
    <row r="731" ht="15.75" customHeight="1">
      <c r="E731" s="2"/>
    </row>
    <row r="732" ht="15.75" customHeight="1">
      <c r="E732" s="2"/>
    </row>
    <row r="733" ht="15.75" customHeight="1">
      <c r="E733" s="2"/>
    </row>
    <row r="734" ht="15.75" customHeight="1">
      <c r="E734" s="2"/>
    </row>
    <row r="735" ht="15.75" customHeight="1">
      <c r="E735" s="2"/>
    </row>
    <row r="736" ht="15.75" customHeight="1">
      <c r="E736" s="2"/>
    </row>
    <row r="737" ht="15.75" customHeight="1">
      <c r="E737" s="2"/>
    </row>
    <row r="738" ht="15.75" customHeight="1">
      <c r="E738" s="2"/>
    </row>
    <row r="739" ht="15.75" customHeight="1">
      <c r="E739" s="2"/>
    </row>
    <row r="740" ht="15.75" customHeight="1">
      <c r="E740" s="2"/>
    </row>
    <row r="741" ht="15.75" customHeight="1">
      <c r="E741" s="2"/>
    </row>
    <row r="742" ht="15.75" customHeight="1">
      <c r="E742" s="2"/>
    </row>
    <row r="743" ht="15.75" customHeight="1">
      <c r="E743" s="2"/>
    </row>
    <row r="744" ht="15.75" customHeight="1">
      <c r="E744" s="2"/>
    </row>
    <row r="745" ht="15.75" customHeight="1">
      <c r="E745" s="2"/>
    </row>
    <row r="746" ht="15.75" customHeight="1">
      <c r="E746" s="2"/>
    </row>
    <row r="747" ht="15.75" customHeight="1">
      <c r="E747" s="2"/>
    </row>
    <row r="748" ht="15.75" customHeight="1">
      <c r="E748" s="2"/>
    </row>
    <row r="749" ht="15.75" customHeight="1">
      <c r="E749" s="2"/>
    </row>
    <row r="750" ht="15.75" customHeight="1">
      <c r="E750" s="2"/>
    </row>
    <row r="751" ht="15.75" customHeight="1">
      <c r="E751" s="2"/>
    </row>
    <row r="752" ht="15.75" customHeight="1">
      <c r="E752" s="2"/>
    </row>
    <row r="753" ht="15.75" customHeight="1">
      <c r="E753" s="2"/>
    </row>
    <row r="754" ht="15.75" customHeight="1">
      <c r="E754" s="2"/>
    </row>
    <row r="755" ht="15.75" customHeight="1">
      <c r="E755" s="2"/>
    </row>
    <row r="756" ht="15.75" customHeight="1">
      <c r="E756" s="2"/>
    </row>
    <row r="757" ht="15.75" customHeight="1">
      <c r="E757" s="2"/>
    </row>
    <row r="758" ht="15.75" customHeight="1">
      <c r="E758" s="2"/>
    </row>
    <row r="759" ht="15.75" customHeight="1">
      <c r="E759" s="2"/>
    </row>
    <row r="760" ht="15.75" customHeight="1">
      <c r="E760" s="2"/>
    </row>
    <row r="761" ht="15.75" customHeight="1">
      <c r="E761" s="2"/>
    </row>
    <row r="762" ht="15.75" customHeight="1">
      <c r="E762" s="2"/>
    </row>
    <row r="763" ht="15.75" customHeight="1">
      <c r="E763" s="2"/>
    </row>
    <row r="764" ht="15.75" customHeight="1">
      <c r="E764" s="2"/>
    </row>
    <row r="765" ht="15.75" customHeight="1">
      <c r="E765" s="2"/>
    </row>
    <row r="766" ht="15.75" customHeight="1">
      <c r="E766" s="2"/>
    </row>
    <row r="767" ht="15.75" customHeight="1">
      <c r="E767" s="2"/>
    </row>
    <row r="768" ht="15.75" customHeight="1">
      <c r="E768" s="2"/>
    </row>
    <row r="769" ht="15.75" customHeight="1">
      <c r="E769" s="2"/>
    </row>
    <row r="770" ht="15.75" customHeight="1">
      <c r="E770" s="2"/>
    </row>
    <row r="771" ht="15.75" customHeight="1">
      <c r="E771" s="2"/>
    </row>
    <row r="772" ht="15.75" customHeight="1">
      <c r="E772" s="2"/>
    </row>
    <row r="773" ht="15.75" customHeight="1">
      <c r="E773" s="2"/>
    </row>
    <row r="774" ht="15.75" customHeight="1">
      <c r="E774" s="2"/>
    </row>
    <row r="775" ht="15.75" customHeight="1">
      <c r="E775" s="2"/>
    </row>
    <row r="776" ht="15.75" customHeight="1">
      <c r="E776" s="2"/>
    </row>
    <row r="777" ht="15.75" customHeight="1">
      <c r="E777" s="2"/>
    </row>
    <row r="778" ht="15.75" customHeight="1">
      <c r="E778" s="2"/>
    </row>
    <row r="779" ht="15.75" customHeight="1">
      <c r="E779" s="2"/>
    </row>
    <row r="780" ht="15.75" customHeight="1">
      <c r="E780" s="2"/>
    </row>
    <row r="781" ht="15.75" customHeight="1">
      <c r="E781" s="2"/>
    </row>
    <row r="782" ht="15.75" customHeight="1">
      <c r="E782" s="2"/>
    </row>
    <row r="783" ht="15.75" customHeight="1">
      <c r="E783" s="2"/>
    </row>
    <row r="784" ht="15.75" customHeight="1">
      <c r="E784" s="2"/>
    </row>
    <row r="785" ht="15.75" customHeight="1">
      <c r="E785" s="2"/>
    </row>
    <row r="786" ht="15.75" customHeight="1">
      <c r="E786" s="2"/>
    </row>
    <row r="787" ht="15.75" customHeight="1">
      <c r="E787" s="2"/>
    </row>
    <row r="788" ht="15.75" customHeight="1">
      <c r="E788" s="2"/>
    </row>
    <row r="789" ht="15.75" customHeight="1">
      <c r="E789" s="2"/>
    </row>
    <row r="790" ht="15.75" customHeight="1">
      <c r="E790" s="2"/>
    </row>
    <row r="791" ht="15.75" customHeight="1">
      <c r="E791" s="2"/>
    </row>
    <row r="792" ht="15.75" customHeight="1">
      <c r="E792" s="2"/>
    </row>
    <row r="793" ht="15.75" customHeight="1">
      <c r="E793" s="2"/>
    </row>
    <row r="794" ht="15.75" customHeight="1">
      <c r="E794" s="2"/>
    </row>
    <row r="795" ht="15.75" customHeight="1">
      <c r="E795" s="2"/>
    </row>
    <row r="796" ht="15.75" customHeight="1">
      <c r="E796" s="2"/>
    </row>
    <row r="797" ht="15.75" customHeight="1">
      <c r="E797" s="2"/>
    </row>
    <row r="798" ht="15.75" customHeight="1">
      <c r="E798" s="2"/>
    </row>
    <row r="799" ht="15.75" customHeight="1">
      <c r="E799" s="2"/>
    </row>
    <row r="800" ht="15.75" customHeight="1">
      <c r="E800" s="2"/>
    </row>
    <row r="801" ht="15.75" customHeight="1">
      <c r="E801" s="2"/>
    </row>
    <row r="802" ht="15.75" customHeight="1">
      <c r="E802" s="2"/>
    </row>
    <row r="803" ht="15.75" customHeight="1">
      <c r="E803" s="2"/>
    </row>
    <row r="804" ht="15.75" customHeight="1">
      <c r="E804" s="2"/>
    </row>
    <row r="805" ht="15.75" customHeight="1">
      <c r="E805" s="2"/>
    </row>
    <row r="806" ht="15.75" customHeight="1">
      <c r="E806" s="2"/>
    </row>
    <row r="807" ht="15.75" customHeight="1">
      <c r="E807" s="2"/>
    </row>
    <row r="808" ht="15.75" customHeight="1">
      <c r="E808" s="2"/>
    </row>
    <row r="809" ht="15.75" customHeight="1">
      <c r="E809" s="2"/>
    </row>
    <row r="810" ht="15.75" customHeight="1">
      <c r="E810" s="2"/>
    </row>
    <row r="811" ht="15.75" customHeight="1">
      <c r="E811" s="2"/>
    </row>
    <row r="812" ht="15.75" customHeight="1">
      <c r="E812" s="2"/>
    </row>
    <row r="813" ht="15.75" customHeight="1">
      <c r="E813" s="2"/>
    </row>
    <row r="814" ht="15.75" customHeight="1">
      <c r="E814" s="2"/>
    </row>
    <row r="815" ht="15.75" customHeight="1">
      <c r="E815" s="2"/>
    </row>
    <row r="816" ht="15.75" customHeight="1">
      <c r="E816" s="2"/>
    </row>
    <row r="817" ht="15.75" customHeight="1">
      <c r="E817" s="2"/>
    </row>
    <row r="818" ht="15.75" customHeight="1">
      <c r="E818" s="2"/>
    </row>
    <row r="819" ht="15.75" customHeight="1">
      <c r="E819" s="2"/>
    </row>
    <row r="820" ht="15.75" customHeight="1">
      <c r="E820" s="2"/>
    </row>
    <row r="821" ht="15.75" customHeight="1">
      <c r="E821" s="2"/>
    </row>
    <row r="822" ht="15.75" customHeight="1">
      <c r="E822" s="2"/>
    </row>
    <row r="823" ht="15.75" customHeight="1">
      <c r="E823" s="2"/>
    </row>
    <row r="824" ht="15.75" customHeight="1">
      <c r="E824" s="2"/>
    </row>
    <row r="825" ht="15.75" customHeight="1">
      <c r="E825" s="2"/>
    </row>
    <row r="826" ht="15.75" customHeight="1">
      <c r="E826" s="2"/>
    </row>
    <row r="827" ht="15.75" customHeight="1">
      <c r="E827" s="2"/>
    </row>
    <row r="828" ht="15.75" customHeight="1">
      <c r="E828" s="2"/>
    </row>
    <row r="829" ht="15.75" customHeight="1">
      <c r="E829" s="2"/>
    </row>
    <row r="830" ht="15.75" customHeight="1">
      <c r="E830" s="2"/>
    </row>
    <row r="831" ht="15.75" customHeight="1">
      <c r="E831" s="2"/>
    </row>
    <row r="832" ht="15.75" customHeight="1">
      <c r="E832" s="2"/>
    </row>
    <row r="833" ht="15.75" customHeight="1">
      <c r="E833" s="2"/>
    </row>
    <row r="834" ht="15.75" customHeight="1">
      <c r="E834" s="2"/>
    </row>
    <row r="835" ht="15.75" customHeight="1">
      <c r="E835" s="2"/>
    </row>
    <row r="836" ht="15.75" customHeight="1">
      <c r="E836" s="2"/>
    </row>
    <row r="837" ht="15.75" customHeight="1">
      <c r="E837" s="2"/>
    </row>
    <row r="838" ht="15.75" customHeight="1">
      <c r="E838" s="2"/>
    </row>
    <row r="839" ht="15.75" customHeight="1">
      <c r="E839" s="2"/>
    </row>
    <row r="840" ht="15.75" customHeight="1">
      <c r="E840" s="2"/>
    </row>
    <row r="841" ht="15.75" customHeight="1">
      <c r="E841" s="2"/>
    </row>
    <row r="842" ht="15.75" customHeight="1">
      <c r="E842" s="2"/>
    </row>
    <row r="843" ht="15.75" customHeight="1">
      <c r="E843" s="2"/>
    </row>
    <row r="844" ht="15.75" customHeight="1">
      <c r="E844" s="2"/>
    </row>
    <row r="845" ht="15.75" customHeight="1">
      <c r="E845" s="2"/>
    </row>
    <row r="846" ht="15.75" customHeight="1">
      <c r="E846" s="2"/>
    </row>
    <row r="847" ht="15.75" customHeight="1">
      <c r="E847" s="2"/>
    </row>
    <row r="848" ht="15.75" customHeight="1">
      <c r="E848" s="2"/>
    </row>
    <row r="849" ht="15.75" customHeight="1">
      <c r="E849" s="2"/>
    </row>
    <row r="850" ht="15.75" customHeight="1">
      <c r="E850" s="2"/>
    </row>
    <row r="851" ht="15.75" customHeight="1">
      <c r="E851" s="2"/>
    </row>
    <row r="852" ht="15.75" customHeight="1">
      <c r="E852" s="2"/>
    </row>
    <row r="853" ht="15.75" customHeight="1">
      <c r="E853" s="2"/>
    </row>
    <row r="854" ht="15.75" customHeight="1">
      <c r="E854" s="2"/>
    </row>
    <row r="855" ht="15.75" customHeight="1">
      <c r="E855" s="2"/>
    </row>
    <row r="856" ht="15.75" customHeight="1">
      <c r="E856" s="2"/>
    </row>
    <row r="857" ht="15.75" customHeight="1">
      <c r="E857" s="2"/>
    </row>
    <row r="858" ht="15.75" customHeight="1">
      <c r="E858" s="2"/>
    </row>
    <row r="859" ht="15.75" customHeight="1">
      <c r="E859" s="2"/>
    </row>
    <row r="860" ht="15.75" customHeight="1">
      <c r="E860" s="2"/>
    </row>
    <row r="861" ht="15.75" customHeight="1">
      <c r="E861" s="2"/>
    </row>
    <row r="862" ht="15.75" customHeight="1">
      <c r="E862" s="2"/>
    </row>
    <row r="863" ht="15.75" customHeight="1">
      <c r="E863" s="2"/>
    </row>
    <row r="864" ht="15.75" customHeight="1">
      <c r="E864" s="2"/>
    </row>
    <row r="865" ht="15.75" customHeight="1">
      <c r="E865" s="2"/>
    </row>
    <row r="866" ht="15.75" customHeight="1">
      <c r="E866" s="2"/>
    </row>
    <row r="867" ht="15.75" customHeight="1">
      <c r="E867" s="2"/>
    </row>
    <row r="868" ht="15.75" customHeight="1">
      <c r="E868" s="2"/>
    </row>
    <row r="869" ht="15.75" customHeight="1">
      <c r="E869" s="2"/>
    </row>
    <row r="870" ht="15.75" customHeight="1">
      <c r="E870" s="2"/>
    </row>
    <row r="871" ht="15.75" customHeight="1">
      <c r="E871" s="2"/>
    </row>
    <row r="872" ht="15.75" customHeight="1">
      <c r="E872" s="2"/>
    </row>
    <row r="873" ht="15.75" customHeight="1">
      <c r="E873" s="2"/>
    </row>
    <row r="874" ht="15.75" customHeight="1">
      <c r="E874" s="2"/>
    </row>
    <row r="875" ht="15.75" customHeight="1">
      <c r="E875" s="2"/>
    </row>
    <row r="876" ht="15.75" customHeight="1">
      <c r="E876" s="2"/>
    </row>
    <row r="877" ht="15.75" customHeight="1">
      <c r="E877" s="2"/>
    </row>
    <row r="878" ht="15.75" customHeight="1">
      <c r="E878" s="2"/>
    </row>
    <row r="879" ht="15.75" customHeight="1">
      <c r="E879" s="2"/>
    </row>
    <row r="880" ht="15.75" customHeight="1">
      <c r="E880" s="2"/>
    </row>
    <row r="881" ht="15.75" customHeight="1">
      <c r="E881" s="2"/>
    </row>
    <row r="882" ht="15.75" customHeight="1">
      <c r="E882" s="2"/>
    </row>
    <row r="883" ht="15.75" customHeight="1">
      <c r="E883" s="2"/>
    </row>
    <row r="884" ht="15.75" customHeight="1">
      <c r="E884" s="2"/>
    </row>
    <row r="885" ht="15.75" customHeight="1">
      <c r="E885" s="2"/>
    </row>
    <row r="886" ht="15.75" customHeight="1">
      <c r="E886" s="2"/>
    </row>
    <row r="887" ht="15.75" customHeight="1">
      <c r="E887" s="2"/>
    </row>
    <row r="888" ht="15.75" customHeight="1">
      <c r="E888" s="2"/>
    </row>
    <row r="889" ht="15.75" customHeight="1">
      <c r="E889" s="2"/>
    </row>
    <row r="890" ht="15.75" customHeight="1">
      <c r="E890" s="2"/>
    </row>
    <row r="891" ht="15.75" customHeight="1">
      <c r="E891" s="2"/>
    </row>
    <row r="892" ht="15.75" customHeight="1">
      <c r="E892" s="2"/>
    </row>
    <row r="893" ht="15.75" customHeight="1">
      <c r="E893" s="2"/>
    </row>
    <row r="894" ht="15.75" customHeight="1">
      <c r="E894" s="2"/>
    </row>
    <row r="895" ht="15.75" customHeight="1">
      <c r="E895" s="2"/>
    </row>
    <row r="896" ht="15.75" customHeight="1">
      <c r="E896" s="2"/>
    </row>
    <row r="897" ht="15.75" customHeight="1">
      <c r="E897" s="2"/>
    </row>
    <row r="898" ht="15.75" customHeight="1">
      <c r="E898" s="2"/>
    </row>
    <row r="899" ht="15.75" customHeight="1">
      <c r="E899" s="2"/>
    </row>
    <row r="900" ht="15.75" customHeight="1">
      <c r="E900" s="2"/>
    </row>
    <row r="901" ht="15.75" customHeight="1">
      <c r="E901" s="2"/>
    </row>
    <row r="902" ht="15.75" customHeight="1">
      <c r="E902" s="2"/>
    </row>
    <row r="903" ht="15.75" customHeight="1">
      <c r="E903" s="2"/>
    </row>
    <row r="904" ht="15.75" customHeight="1">
      <c r="E904" s="2"/>
    </row>
    <row r="905" ht="15.75" customHeight="1">
      <c r="E905" s="2"/>
    </row>
    <row r="906" ht="15.75" customHeight="1">
      <c r="E906" s="2"/>
    </row>
    <row r="907" ht="15.75" customHeight="1">
      <c r="E907" s="2"/>
    </row>
    <row r="908" ht="15.75" customHeight="1">
      <c r="E908" s="2"/>
    </row>
    <row r="909" ht="15.75" customHeight="1">
      <c r="E909" s="2"/>
    </row>
    <row r="910" ht="15.75" customHeight="1">
      <c r="E910" s="2"/>
    </row>
    <row r="911" ht="15.75" customHeight="1">
      <c r="E911" s="2"/>
    </row>
    <row r="912" ht="15.75" customHeight="1">
      <c r="E912" s="2"/>
    </row>
    <row r="913" ht="15.75" customHeight="1">
      <c r="E913" s="2"/>
    </row>
    <row r="914" ht="15.75" customHeight="1">
      <c r="E914" s="2"/>
    </row>
    <row r="915" ht="15.75" customHeight="1">
      <c r="E915" s="2"/>
    </row>
    <row r="916" ht="15.75" customHeight="1">
      <c r="E916" s="2"/>
    </row>
    <row r="917" ht="15.75" customHeight="1">
      <c r="E917" s="2"/>
    </row>
    <row r="918" ht="15.75" customHeight="1">
      <c r="E918" s="2"/>
    </row>
    <row r="919" ht="15.75" customHeight="1">
      <c r="E919" s="2"/>
    </row>
    <row r="920" ht="15.75" customHeight="1">
      <c r="E920" s="2"/>
    </row>
    <row r="921" ht="15.75" customHeight="1">
      <c r="E921" s="2"/>
    </row>
    <row r="922" ht="15.75" customHeight="1">
      <c r="E922" s="2"/>
    </row>
    <row r="923" ht="15.75" customHeight="1">
      <c r="E923" s="2"/>
    </row>
    <row r="924" ht="15.75" customHeight="1">
      <c r="E924" s="2"/>
    </row>
    <row r="925" ht="15.75" customHeight="1">
      <c r="E925" s="2"/>
    </row>
    <row r="926" ht="15.75" customHeight="1">
      <c r="E926" s="2"/>
    </row>
    <row r="927" ht="15.75" customHeight="1">
      <c r="E927" s="2"/>
    </row>
    <row r="928" ht="15.75" customHeight="1">
      <c r="E928" s="2"/>
    </row>
    <row r="929" ht="15.75" customHeight="1">
      <c r="E929" s="2"/>
    </row>
    <row r="930" ht="15.75" customHeight="1">
      <c r="E930" s="2"/>
    </row>
    <row r="931" ht="15.75" customHeight="1">
      <c r="E931" s="2"/>
    </row>
    <row r="932" ht="15.75" customHeight="1">
      <c r="E932" s="2"/>
    </row>
    <row r="933" ht="15.75" customHeight="1">
      <c r="E933" s="2"/>
    </row>
    <row r="934" ht="15.75" customHeight="1">
      <c r="E934" s="2"/>
    </row>
    <row r="935" ht="15.75" customHeight="1">
      <c r="E935" s="2"/>
    </row>
    <row r="936" ht="15.75" customHeight="1">
      <c r="E936" s="2"/>
    </row>
    <row r="937" ht="15.75" customHeight="1">
      <c r="E937" s="2"/>
    </row>
    <row r="938" ht="15.75" customHeight="1">
      <c r="E938" s="2"/>
    </row>
    <row r="939" ht="15.75" customHeight="1">
      <c r="E939" s="2"/>
    </row>
    <row r="940" ht="15.75" customHeight="1">
      <c r="E940" s="2"/>
    </row>
    <row r="941" ht="15.75" customHeight="1">
      <c r="E941" s="2"/>
    </row>
    <row r="942" ht="15.75" customHeight="1">
      <c r="E942" s="2"/>
    </row>
    <row r="943" ht="15.75" customHeight="1">
      <c r="E943" s="2"/>
    </row>
    <row r="944" ht="15.75" customHeight="1">
      <c r="E944" s="2"/>
    </row>
    <row r="945" ht="15.75" customHeight="1">
      <c r="E945" s="2"/>
    </row>
    <row r="946" ht="15.75" customHeight="1">
      <c r="E946" s="2"/>
    </row>
    <row r="947" ht="15.75" customHeight="1">
      <c r="E947" s="2"/>
    </row>
    <row r="948" ht="15.75" customHeight="1">
      <c r="E948" s="2"/>
    </row>
    <row r="949" ht="15.75" customHeight="1">
      <c r="E949" s="2"/>
    </row>
    <row r="950" ht="15.75" customHeight="1">
      <c r="E950" s="2"/>
    </row>
    <row r="951" ht="15.75" customHeight="1">
      <c r="E951" s="2"/>
    </row>
    <row r="952" ht="15.75" customHeight="1">
      <c r="E952" s="2"/>
    </row>
    <row r="953" ht="15.75" customHeight="1">
      <c r="E953" s="2"/>
    </row>
    <row r="954" ht="15.75" customHeight="1">
      <c r="E954" s="2"/>
    </row>
    <row r="955" ht="15.75" customHeight="1">
      <c r="E955" s="2"/>
    </row>
    <row r="956" ht="15.75" customHeight="1">
      <c r="E956" s="2"/>
    </row>
    <row r="957" ht="15.75" customHeight="1">
      <c r="E957" s="2"/>
    </row>
    <row r="958" ht="15.75" customHeight="1">
      <c r="E958" s="2"/>
    </row>
    <row r="959" ht="15.75" customHeight="1">
      <c r="E959" s="2"/>
    </row>
    <row r="960" ht="15.75" customHeight="1">
      <c r="E960" s="2"/>
    </row>
    <row r="961" ht="15.75" customHeight="1">
      <c r="E961" s="2"/>
    </row>
    <row r="962" ht="15.75" customHeight="1">
      <c r="E962" s="2"/>
    </row>
    <row r="963" ht="15.75" customHeight="1">
      <c r="E963" s="2"/>
    </row>
    <row r="964" ht="15.75" customHeight="1">
      <c r="E964" s="2"/>
    </row>
    <row r="965" ht="15.75" customHeight="1">
      <c r="E965" s="2"/>
    </row>
    <row r="966" ht="15.75" customHeight="1">
      <c r="E966" s="2"/>
    </row>
    <row r="967" ht="15.75" customHeight="1">
      <c r="E967" s="2"/>
    </row>
    <row r="968" ht="15.75" customHeight="1">
      <c r="E968" s="2"/>
    </row>
    <row r="969" ht="15.75" customHeight="1">
      <c r="E969" s="2"/>
    </row>
    <row r="970" ht="15.75" customHeight="1">
      <c r="E970" s="2"/>
    </row>
    <row r="971" ht="15.75" customHeight="1">
      <c r="E971" s="2"/>
    </row>
    <row r="972" ht="15.75" customHeight="1">
      <c r="E972" s="2"/>
    </row>
    <row r="973" ht="15.75" customHeight="1">
      <c r="E973" s="2"/>
    </row>
    <row r="974" ht="15.75" customHeight="1">
      <c r="E974" s="2"/>
    </row>
    <row r="975" ht="15.75" customHeight="1">
      <c r="E975" s="2"/>
    </row>
    <row r="976" ht="15.75" customHeight="1">
      <c r="E976" s="2"/>
    </row>
    <row r="977" ht="15.75" customHeight="1">
      <c r="E977" s="2"/>
    </row>
    <row r="978" ht="15.75" customHeight="1">
      <c r="E978" s="2"/>
    </row>
    <row r="979" ht="15.75" customHeight="1">
      <c r="E979" s="2"/>
    </row>
    <row r="980" ht="15.75" customHeight="1">
      <c r="E980" s="2"/>
    </row>
    <row r="981" ht="15.75" customHeight="1">
      <c r="E981" s="2"/>
    </row>
    <row r="982" ht="15.75" customHeight="1">
      <c r="E982" s="2"/>
    </row>
    <row r="983" ht="15.75" customHeight="1">
      <c r="E983" s="2"/>
    </row>
    <row r="984" ht="15.75" customHeight="1">
      <c r="E984" s="2"/>
    </row>
    <row r="985" ht="15.75" customHeight="1">
      <c r="E985" s="2"/>
    </row>
    <row r="986" ht="15.75" customHeight="1">
      <c r="E986" s="2"/>
    </row>
    <row r="987" ht="15.75" customHeight="1">
      <c r="E987" s="2"/>
    </row>
    <row r="988" ht="15.75" customHeight="1">
      <c r="E988" s="2"/>
    </row>
    <row r="989" ht="15.75" customHeight="1">
      <c r="E989" s="2"/>
    </row>
    <row r="990" ht="15.75" customHeight="1">
      <c r="E990" s="2"/>
    </row>
    <row r="991" ht="15.75" customHeight="1">
      <c r="E991" s="2"/>
    </row>
    <row r="992" ht="15.75" customHeight="1">
      <c r="E992" s="2"/>
    </row>
    <row r="993" ht="15.75" customHeight="1">
      <c r="E993" s="2"/>
    </row>
    <row r="994" ht="15.75" customHeight="1">
      <c r="E994" s="2"/>
    </row>
    <row r="995" ht="15.75" customHeight="1">
      <c r="E995" s="2"/>
    </row>
    <row r="996" ht="15.75" customHeight="1">
      <c r="E996" s="2"/>
    </row>
    <row r="997" ht="15.75" customHeight="1">
      <c r="E997" s="2"/>
    </row>
    <row r="998" ht="15.75" customHeight="1">
      <c r="E998" s="2"/>
    </row>
    <row r="999" ht="15.75" customHeight="1">
      <c r="E999" s="2"/>
    </row>
    <row r="1000" ht="15.75" customHeight="1">
      <c r="E1000" s="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24.43"/>
    <col customWidth="1" min="3" max="5" width="7.14"/>
    <col customWidth="1" min="6" max="8" width="10.0"/>
    <col customWidth="1" min="9" max="18" width="10.57"/>
    <col customWidth="1" min="19" max="19" width="9.14"/>
    <col customWidth="1" min="20" max="23" width="10.57"/>
    <col customWidth="1" hidden="1" min="24" max="34" width="10.57"/>
    <col customWidth="1" hidden="1" min="35" max="508" width="9.14"/>
    <col customWidth="1" min="509" max="509" width="2.43"/>
    <col customWidth="1" min="510" max="511" width="9.14"/>
  </cols>
  <sheetData>
    <row r="1" ht="21.75" customHeight="1">
      <c r="A1" s="285" t="str">
        <f t="shared" ref="A1:A2" si="1">#REF!</f>
        <v>#REF!</v>
      </c>
      <c r="B1" s="137"/>
      <c r="C1" s="137"/>
      <c r="D1" s="137"/>
      <c r="E1" s="137"/>
      <c r="F1" s="137"/>
      <c r="G1" s="137"/>
      <c r="H1" s="137"/>
      <c r="I1" s="137"/>
      <c r="J1" s="137"/>
      <c r="K1" s="137"/>
      <c r="L1" s="137"/>
      <c r="M1" s="137"/>
      <c r="N1" s="137"/>
      <c r="O1" s="286"/>
      <c r="P1" s="286"/>
      <c r="Q1" s="287"/>
      <c r="R1" s="287"/>
      <c r="S1" s="279"/>
      <c r="T1" s="279"/>
      <c r="U1" s="288" t="s">
        <v>366</v>
      </c>
      <c r="V1" s="279"/>
      <c r="W1" s="289"/>
      <c r="X1" s="279"/>
      <c r="Y1" s="279"/>
      <c r="Z1" s="279"/>
      <c r="AA1" s="279"/>
      <c r="AB1" s="279"/>
      <c r="AC1" s="279"/>
      <c r="AD1" s="279"/>
      <c r="AE1" s="279"/>
      <c r="AF1" s="279"/>
      <c r="AG1" s="279"/>
      <c r="AH1" s="279"/>
      <c r="AI1" s="279"/>
      <c r="AJ1" s="279"/>
      <c r="AK1" s="279"/>
      <c r="AL1" s="279"/>
      <c r="AM1" s="279"/>
      <c r="AN1" s="279"/>
      <c r="AO1" s="279"/>
      <c r="AP1" s="279"/>
      <c r="AQ1" s="279"/>
      <c r="AR1" s="279"/>
      <c r="AS1" s="279"/>
      <c r="AT1" s="279"/>
      <c r="AU1" s="279"/>
      <c r="AV1" s="279"/>
      <c r="AW1" s="279"/>
      <c r="AX1" s="279"/>
      <c r="AY1" s="279"/>
      <c r="AZ1" s="279"/>
      <c r="BA1" s="279"/>
      <c r="BB1" s="279"/>
      <c r="BC1" s="279"/>
      <c r="BD1" s="279"/>
      <c r="BE1" s="279"/>
      <c r="BF1" s="279"/>
      <c r="BG1" s="279"/>
      <c r="BH1" s="279"/>
      <c r="BI1" s="279"/>
      <c r="BJ1" s="279"/>
      <c r="BK1" s="279"/>
      <c r="BL1" s="279"/>
      <c r="BM1" s="279"/>
      <c r="BN1" s="279"/>
      <c r="BO1" s="279"/>
      <c r="BP1" s="279"/>
      <c r="BQ1" s="279"/>
      <c r="BR1" s="279"/>
      <c r="BS1" s="279"/>
      <c r="BT1" s="279"/>
      <c r="BU1" s="279"/>
      <c r="BV1" s="279"/>
      <c r="BW1" s="279"/>
      <c r="BX1" s="279"/>
      <c r="BY1" s="279"/>
      <c r="BZ1" s="279"/>
      <c r="CA1" s="279"/>
      <c r="CB1" s="279"/>
      <c r="CC1" s="279"/>
      <c r="CD1" s="279"/>
      <c r="CE1" s="279"/>
      <c r="CF1" s="279"/>
      <c r="CG1" s="279"/>
      <c r="CH1" s="279"/>
      <c r="CI1" s="279"/>
      <c r="CJ1" s="279"/>
      <c r="CK1" s="279"/>
      <c r="CL1" s="279"/>
      <c r="CM1" s="279"/>
      <c r="CN1" s="279"/>
      <c r="CO1" s="279"/>
      <c r="CP1" s="279"/>
      <c r="CQ1" s="279"/>
      <c r="CR1" s="279"/>
      <c r="CS1" s="279"/>
      <c r="CT1" s="279"/>
      <c r="CU1" s="279"/>
      <c r="CV1" s="279"/>
      <c r="CW1" s="279"/>
      <c r="CX1" s="279"/>
      <c r="CY1" s="279"/>
      <c r="CZ1" s="279"/>
      <c r="DA1" s="279"/>
      <c r="DB1" s="279"/>
      <c r="DC1" s="279"/>
      <c r="DD1" s="279"/>
      <c r="DE1" s="279"/>
      <c r="DF1" s="279"/>
      <c r="DG1" s="279"/>
      <c r="DH1" s="279"/>
      <c r="DI1" s="279"/>
      <c r="DJ1" s="279"/>
      <c r="DK1" s="279"/>
      <c r="DL1" s="279"/>
      <c r="DM1" s="279"/>
      <c r="DN1" s="279"/>
      <c r="DO1" s="279"/>
      <c r="DP1" s="279"/>
      <c r="DQ1" s="279"/>
      <c r="DR1" s="279"/>
      <c r="DS1" s="279"/>
      <c r="DT1" s="279"/>
      <c r="DU1" s="279"/>
      <c r="DV1" s="279"/>
      <c r="DW1" s="279"/>
      <c r="DX1" s="279"/>
      <c r="DY1" s="279"/>
      <c r="DZ1" s="279"/>
      <c r="EA1" s="279"/>
      <c r="EB1" s="279"/>
      <c r="EC1" s="279"/>
      <c r="ED1" s="279"/>
      <c r="EE1" s="279"/>
      <c r="EF1" s="279"/>
      <c r="EG1" s="279"/>
      <c r="EH1" s="279"/>
      <c r="EI1" s="279"/>
      <c r="EJ1" s="279"/>
      <c r="EK1" s="279"/>
      <c r="EL1" s="279"/>
      <c r="EM1" s="279"/>
      <c r="EN1" s="279"/>
      <c r="EO1" s="279"/>
      <c r="EP1" s="279"/>
      <c r="EQ1" s="279"/>
      <c r="ER1" s="279"/>
      <c r="ES1" s="279"/>
      <c r="ET1" s="279"/>
      <c r="EU1" s="279"/>
      <c r="EV1" s="279"/>
      <c r="EW1" s="279"/>
      <c r="EX1" s="279"/>
      <c r="EY1" s="279"/>
      <c r="EZ1" s="279"/>
      <c r="FA1" s="279"/>
      <c r="FB1" s="279"/>
      <c r="FC1" s="279"/>
      <c r="FD1" s="279"/>
      <c r="FE1" s="279"/>
      <c r="FF1" s="279"/>
      <c r="FG1" s="279"/>
      <c r="FH1" s="279"/>
      <c r="FI1" s="279"/>
      <c r="FJ1" s="279"/>
      <c r="FK1" s="279"/>
      <c r="FL1" s="279"/>
      <c r="FM1" s="279"/>
      <c r="FN1" s="279"/>
      <c r="FO1" s="279"/>
      <c r="FP1" s="279"/>
      <c r="FQ1" s="279"/>
      <c r="FR1" s="279"/>
      <c r="FS1" s="279"/>
      <c r="FT1" s="279"/>
      <c r="FU1" s="279"/>
      <c r="FV1" s="279"/>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279"/>
      <c r="JM1" s="279"/>
      <c r="JN1" s="279"/>
      <c r="JO1" s="279"/>
      <c r="JP1" s="279"/>
      <c r="JQ1" s="279"/>
      <c r="JR1" s="279"/>
      <c r="JS1" s="279"/>
      <c r="JT1" s="279"/>
      <c r="JU1" s="279"/>
      <c r="JV1" s="279"/>
      <c r="JW1" s="279"/>
      <c r="JX1" s="279"/>
      <c r="JY1" s="279"/>
      <c r="JZ1" s="279"/>
      <c r="KA1" s="279"/>
      <c r="KB1" s="279"/>
      <c r="KC1" s="279"/>
      <c r="KD1" s="279"/>
      <c r="KE1" s="279"/>
      <c r="KF1" s="279"/>
      <c r="KG1" s="279"/>
      <c r="KH1" s="279"/>
      <c r="KI1" s="279"/>
      <c r="KJ1" s="279"/>
      <c r="KK1" s="279"/>
      <c r="KL1" s="279"/>
      <c r="KM1" s="279"/>
      <c r="KN1" s="279"/>
      <c r="KO1" s="279"/>
      <c r="KP1" s="279"/>
      <c r="KQ1" s="279"/>
      <c r="KR1" s="279"/>
      <c r="KS1" s="279"/>
      <c r="KT1" s="279"/>
      <c r="KU1" s="279"/>
      <c r="KV1" s="279"/>
      <c r="KW1" s="279"/>
      <c r="KX1" s="279"/>
      <c r="KY1" s="279"/>
      <c r="KZ1" s="279"/>
      <c r="LA1" s="279"/>
      <c r="LB1" s="279"/>
      <c r="LC1" s="279"/>
      <c r="LD1" s="279"/>
      <c r="LE1" s="279"/>
      <c r="LF1" s="279"/>
      <c r="LG1" s="279"/>
      <c r="LH1" s="279"/>
      <c r="LI1" s="279"/>
      <c r="LJ1" s="279"/>
      <c r="LK1" s="279"/>
      <c r="LL1" s="279"/>
      <c r="LM1" s="279"/>
      <c r="LN1" s="279"/>
      <c r="LO1" s="279"/>
      <c r="LP1" s="279"/>
      <c r="LQ1" s="279"/>
      <c r="LR1" s="279"/>
      <c r="LS1" s="279"/>
      <c r="LT1" s="279"/>
      <c r="LU1" s="279"/>
      <c r="LV1" s="279"/>
      <c r="LW1" s="279"/>
      <c r="LX1" s="279"/>
      <c r="LY1" s="279"/>
      <c r="LZ1" s="279"/>
      <c r="MA1" s="279"/>
      <c r="MB1" s="279"/>
      <c r="MC1" s="279"/>
      <c r="MD1" s="279"/>
      <c r="ME1" s="279"/>
      <c r="MF1" s="279"/>
      <c r="MG1" s="279"/>
      <c r="MH1" s="279"/>
      <c r="MI1" s="279"/>
      <c r="MJ1" s="279"/>
      <c r="MK1" s="279"/>
      <c r="ML1" s="279"/>
      <c r="MM1" s="279"/>
      <c r="MN1" s="279"/>
      <c r="MO1" s="279"/>
      <c r="MP1" s="279"/>
      <c r="MQ1" s="279"/>
      <c r="MR1" s="279"/>
      <c r="MS1" s="279"/>
      <c r="MT1" s="279"/>
      <c r="MU1" s="279"/>
      <c r="MV1" s="279"/>
      <c r="MW1" s="279"/>
      <c r="MX1" s="279"/>
      <c r="MY1" s="279"/>
      <c r="MZ1" s="279"/>
      <c r="NA1" s="279"/>
      <c r="NB1" s="279"/>
      <c r="NC1" s="279"/>
      <c r="ND1" s="279"/>
      <c r="NE1" s="279"/>
      <c r="NF1" s="279"/>
      <c r="NG1" s="279"/>
      <c r="NH1" s="279"/>
      <c r="NI1" s="279"/>
      <c r="NJ1" s="279"/>
      <c r="NK1" s="279"/>
      <c r="NL1" s="279"/>
      <c r="NM1" s="279"/>
      <c r="NN1" s="279"/>
      <c r="NO1" s="279"/>
      <c r="NP1" s="279"/>
      <c r="NQ1" s="279"/>
      <c r="NR1" s="279"/>
      <c r="NS1" s="279"/>
      <c r="NT1" s="279"/>
      <c r="NU1" s="279"/>
      <c r="NV1" s="279"/>
      <c r="NW1" s="279"/>
      <c r="NX1" s="279"/>
      <c r="NY1" s="279"/>
      <c r="NZ1" s="279"/>
      <c r="OA1" s="279"/>
      <c r="OB1" s="279"/>
      <c r="OC1" s="279"/>
      <c r="OD1" s="279"/>
      <c r="OE1" s="279"/>
      <c r="OF1" s="279"/>
      <c r="OG1" s="279"/>
      <c r="OH1" s="279"/>
      <c r="OI1" s="279"/>
      <c r="OJ1" s="279"/>
      <c r="OK1" s="279"/>
      <c r="OL1" s="279"/>
      <c r="OM1" s="279"/>
      <c r="ON1" s="279"/>
      <c r="OO1" s="279"/>
      <c r="OP1" s="279"/>
      <c r="OQ1" s="279"/>
      <c r="OR1" s="279"/>
      <c r="OS1" s="279"/>
      <c r="OT1" s="279"/>
      <c r="OU1" s="279"/>
      <c r="OV1" s="279"/>
      <c r="OW1" s="279"/>
      <c r="OX1" s="279"/>
      <c r="OY1" s="279"/>
      <c r="OZ1" s="279"/>
      <c r="PA1" s="279"/>
      <c r="PB1" s="279"/>
      <c r="PC1" s="279"/>
      <c r="PD1" s="279"/>
      <c r="PE1" s="279"/>
      <c r="PF1" s="279"/>
      <c r="PG1" s="279"/>
      <c r="PH1" s="279"/>
      <c r="PI1" s="279"/>
      <c r="PJ1" s="279"/>
      <c r="PK1" s="279"/>
      <c r="PL1" s="279"/>
      <c r="PM1" s="279"/>
      <c r="PN1" s="279"/>
      <c r="PO1" s="279"/>
      <c r="PP1" s="279"/>
      <c r="PQ1" s="279"/>
      <c r="PR1" s="279"/>
      <c r="PS1" s="279"/>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row>
    <row r="2" ht="21.75" customHeight="1">
      <c r="A2" s="290" t="str">
        <f t="shared" si="1"/>
        <v>#REF!</v>
      </c>
      <c r="B2" s="127"/>
      <c r="C2" s="127"/>
      <c r="D2" s="127"/>
      <c r="E2" s="127"/>
      <c r="F2" s="127"/>
      <c r="G2" s="127"/>
      <c r="H2" s="127"/>
      <c r="I2" s="127"/>
      <c r="J2" s="127"/>
      <c r="K2" s="127"/>
      <c r="L2" s="127"/>
      <c r="M2" s="127"/>
      <c r="N2" s="127"/>
      <c r="O2" s="291"/>
      <c r="P2" s="287"/>
      <c r="Q2" s="287"/>
      <c r="R2" s="287"/>
      <c r="S2" s="279"/>
      <c r="T2" s="279"/>
      <c r="U2" s="288" t="str">
        <f>O7</f>
        <v>196532001</v>
      </c>
      <c r="V2" s="279"/>
      <c r="W2" s="279"/>
      <c r="X2" s="279"/>
      <c r="Y2" s="279"/>
      <c r="Z2" s="279"/>
      <c r="AA2" s="279"/>
      <c r="AB2" s="279"/>
      <c r="AC2" s="279"/>
      <c r="AD2" s="279"/>
      <c r="AE2" s="279"/>
      <c r="AF2" s="279"/>
      <c r="AG2" s="279"/>
      <c r="AH2" s="279"/>
      <c r="AI2" s="279"/>
      <c r="AJ2" s="279"/>
      <c r="AK2" s="279"/>
      <c r="AL2" s="279"/>
      <c r="AM2" s="279"/>
      <c r="AN2" s="279"/>
      <c r="AO2" s="279"/>
      <c r="AP2" s="279"/>
      <c r="AQ2" s="279"/>
      <c r="AR2" s="279"/>
      <c r="AS2" s="279"/>
      <c r="AT2" s="279"/>
      <c r="AU2" s="279"/>
      <c r="AV2" s="279"/>
      <c r="AW2" s="279"/>
      <c r="AX2" s="279"/>
      <c r="AY2" s="279"/>
      <c r="AZ2" s="279"/>
      <c r="BA2" s="279"/>
      <c r="BB2" s="279"/>
      <c r="BC2" s="279"/>
      <c r="BD2" s="279"/>
      <c r="BE2" s="279"/>
      <c r="BF2" s="279"/>
      <c r="BG2" s="279"/>
      <c r="BH2" s="279"/>
      <c r="BI2" s="279"/>
      <c r="BJ2" s="279"/>
      <c r="BK2" s="279"/>
      <c r="BL2" s="279"/>
      <c r="BM2" s="279"/>
      <c r="BN2" s="279"/>
      <c r="BO2" s="279"/>
      <c r="BP2" s="279"/>
      <c r="BQ2" s="279"/>
      <c r="BR2" s="279"/>
      <c r="BS2" s="279"/>
      <c r="BT2" s="279"/>
      <c r="BU2" s="279"/>
      <c r="BV2" s="279"/>
      <c r="BW2" s="279"/>
      <c r="BX2" s="279"/>
      <c r="BY2" s="279"/>
      <c r="BZ2" s="279"/>
      <c r="CA2" s="279"/>
      <c r="CB2" s="279"/>
      <c r="CC2" s="279"/>
      <c r="CD2" s="279"/>
      <c r="CE2" s="279"/>
      <c r="CF2" s="279"/>
      <c r="CG2" s="279"/>
      <c r="CH2" s="279"/>
      <c r="CI2" s="279"/>
      <c r="CJ2" s="279"/>
      <c r="CK2" s="279"/>
      <c r="CL2" s="279"/>
      <c r="CM2" s="279"/>
      <c r="CN2" s="279"/>
      <c r="CO2" s="279"/>
      <c r="CP2" s="279"/>
      <c r="CQ2" s="279"/>
      <c r="CR2" s="279"/>
      <c r="CS2" s="279"/>
      <c r="CT2" s="279"/>
      <c r="CU2" s="279"/>
      <c r="CV2" s="279"/>
      <c r="CW2" s="279"/>
      <c r="CX2" s="279"/>
      <c r="CY2" s="279"/>
      <c r="CZ2" s="279"/>
      <c r="DA2" s="279"/>
      <c r="DB2" s="279"/>
      <c r="DC2" s="279"/>
      <c r="DD2" s="279"/>
      <c r="DE2" s="279"/>
      <c r="DF2" s="279"/>
      <c r="DG2" s="279"/>
      <c r="DH2" s="279"/>
      <c r="DI2" s="279"/>
      <c r="DJ2" s="279"/>
      <c r="DK2" s="279"/>
      <c r="DL2" s="279"/>
      <c r="DM2" s="279"/>
      <c r="DN2" s="279"/>
      <c r="DO2" s="279"/>
      <c r="DP2" s="279"/>
      <c r="DQ2" s="279"/>
      <c r="DR2" s="279"/>
      <c r="DS2" s="279"/>
      <c r="DT2" s="279"/>
      <c r="DU2" s="279"/>
      <c r="DV2" s="279"/>
      <c r="DW2" s="279"/>
      <c r="DX2" s="279"/>
      <c r="DY2" s="279"/>
      <c r="DZ2" s="279"/>
      <c r="EA2" s="279"/>
      <c r="EB2" s="279"/>
      <c r="EC2" s="279"/>
      <c r="ED2" s="279"/>
      <c r="EE2" s="279"/>
      <c r="EF2" s="279"/>
      <c r="EG2" s="279"/>
      <c r="EH2" s="279"/>
      <c r="EI2" s="279"/>
      <c r="EJ2" s="279"/>
      <c r="EK2" s="279"/>
      <c r="EL2" s="279"/>
      <c r="EM2" s="279"/>
      <c r="EN2" s="279"/>
      <c r="EO2" s="279"/>
      <c r="EP2" s="279"/>
      <c r="EQ2" s="279"/>
      <c r="ER2" s="279"/>
      <c r="ES2" s="279"/>
      <c r="ET2" s="279"/>
      <c r="EU2" s="279"/>
      <c r="EV2" s="279"/>
      <c r="EW2" s="279"/>
      <c r="EX2" s="279"/>
      <c r="EY2" s="279"/>
      <c r="EZ2" s="279"/>
      <c r="FA2" s="279"/>
      <c r="FB2" s="279"/>
      <c r="FC2" s="279"/>
      <c r="FD2" s="279"/>
      <c r="FE2" s="279"/>
      <c r="FF2" s="279"/>
      <c r="FG2" s="279"/>
      <c r="FH2" s="279"/>
      <c r="FI2" s="279"/>
      <c r="FJ2" s="279"/>
      <c r="FK2" s="279"/>
      <c r="FL2" s="279"/>
      <c r="FM2" s="279"/>
      <c r="FN2" s="279"/>
      <c r="FO2" s="279"/>
      <c r="FP2" s="279"/>
      <c r="FQ2" s="279"/>
      <c r="FR2" s="279"/>
      <c r="FS2" s="279"/>
      <c r="FT2" s="279"/>
      <c r="FU2" s="279"/>
      <c r="FV2" s="279"/>
      <c r="FW2" s="279"/>
      <c r="FX2" s="279"/>
      <c r="FY2" s="279"/>
      <c r="FZ2" s="279"/>
      <c r="GA2" s="279"/>
      <c r="GB2" s="279"/>
      <c r="GC2" s="279"/>
      <c r="GD2" s="279"/>
      <c r="GE2" s="279"/>
      <c r="GF2" s="279"/>
      <c r="GG2" s="279"/>
      <c r="GH2" s="279"/>
      <c r="GI2" s="279"/>
      <c r="GJ2" s="279"/>
      <c r="GK2" s="279"/>
      <c r="GL2" s="279"/>
      <c r="GM2" s="279"/>
      <c r="GN2" s="279"/>
      <c r="GO2" s="279"/>
      <c r="GP2" s="279"/>
      <c r="GQ2" s="279"/>
      <c r="GR2" s="279"/>
      <c r="GS2" s="279"/>
      <c r="GT2" s="279"/>
      <c r="GU2" s="279"/>
      <c r="GV2" s="279"/>
      <c r="GW2" s="279"/>
      <c r="GX2" s="279"/>
      <c r="GY2" s="279"/>
      <c r="GZ2" s="279"/>
      <c r="HA2" s="279"/>
      <c r="HB2" s="279"/>
      <c r="HC2" s="279"/>
      <c r="HD2" s="279"/>
      <c r="HE2" s="279"/>
      <c r="HF2" s="279"/>
      <c r="HG2" s="279"/>
      <c r="HH2" s="279"/>
      <c r="HI2" s="279"/>
      <c r="HJ2" s="279"/>
      <c r="HK2" s="279"/>
      <c r="HL2" s="279"/>
      <c r="HM2" s="279"/>
      <c r="HN2" s="279"/>
      <c r="HO2" s="279"/>
      <c r="HP2" s="279"/>
      <c r="HQ2" s="279"/>
      <c r="HR2" s="279"/>
      <c r="HS2" s="279"/>
      <c r="HT2" s="279"/>
      <c r="HU2" s="279"/>
      <c r="HV2" s="279"/>
      <c r="HW2" s="279"/>
      <c r="HX2" s="279"/>
      <c r="HY2" s="279"/>
      <c r="HZ2" s="279"/>
      <c r="IA2" s="279"/>
      <c r="IB2" s="279"/>
      <c r="IC2" s="279"/>
      <c r="ID2" s="279"/>
      <c r="IE2" s="279"/>
      <c r="IF2" s="279"/>
      <c r="IG2" s="279"/>
      <c r="IH2" s="279"/>
      <c r="II2" s="279"/>
      <c r="IJ2" s="279"/>
      <c r="IK2" s="279"/>
      <c r="IL2" s="279"/>
      <c r="IM2" s="279"/>
      <c r="IN2" s="279"/>
      <c r="IO2" s="279"/>
      <c r="IP2" s="279"/>
      <c r="IQ2" s="279"/>
      <c r="IR2" s="279"/>
      <c r="IS2" s="279"/>
      <c r="IT2" s="279"/>
      <c r="IU2" s="279"/>
      <c r="IV2" s="279"/>
      <c r="IW2" s="279"/>
      <c r="IX2" s="279"/>
      <c r="IY2" s="279"/>
      <c r="IZ2" s="279"/>
      <c r="JA2" s="279"/>
      <c r="JB2" s="279"/>
      <c r="JC2" s="279"/>
      <c r="JD2" s="279"/>
      <c r="JE2" s="279"/>
      <c r="JF2" s="279"/>
      <c r="JG2" s="279"/>
      <c r="JH2" s="279"/>
      <c r="JI2" s="279"/>
      <c r="JJ2" s="279"/>
      <c r="JK2" s="279"/>
      <c r="JL2" s="279"/>
      <c r="JM2" s="279"/>
      <c r="JN2" s="279"/>
      <c r="JO2" s="279"/>
      <c r="JP2" s="279"/>
      <c r="JQ2" s="279"/>
      <c r="JR2" s="279"/>
      <c r="JS2" s="279"/>
      <c r="JT2" s="279"/>
      <c r="JU2" s="279"/>
      <c r="JV2" s="279"/>
      <c r="JW2" s="279"/>
      <c r="JX2" s="279"/>
      <c r="JY2" s="279"/>
      <c r="JZ2" s="279"/>
      <c r="KA2" s="279"/>
      <c r="KB2" s="279"/>
      <c r="KC2" s="279"/>
      <c r="KD2" s="279"/>
      <c r="KE2" s="279"/>
      <c r="KF2" s="279"/>
      <c r="KG2" s="279"/>
      <c r="KH2" s="279"/>
      <c r="KI2" s="279"/>
      <c r="KJ2" s="279"/>
      <c r="KK2" s="279"/>
      <c r="KL2" s="279"/>
      <c r="KM2" s="279"/>
      <c r="KN2" s="279"/>
      <c r="KO2" s="279"/>
      <c r="KP2" s="279"/>
      <c r="KQ2" s="279"/>
      <c r="KR2" s="279"/>
      <c r="KS2" s="279"/>
      <c r="KT2" s="279"/>
      <c r="KU2" s="279"/>
      <c r="KV2" s="279"/>
      <c r="KW2" s="279"/>
      <c r="KX2" s="279"/>
      <c r="KY2" s="279"/>
      <c r="KZ2" s="279"/>
      <c r="LA2" s="279"/>
      <c r="LB2" s="279"/>
      <c r="LC2" s="279"/>
      <c r="LD2" s="279"/>
      <c r="LE2" s="279"/>
      <c r="LF2" s="279"/>
      <c r="LG2" s="279"/>
      <c r="LH2" s="279"/>
      <c r="LI2" s="279"/>
      <c r="LJ2" s="279"/>
      <c r="LK2" s="279"/>
      <c r="LL2" s="279"/>
      <c r="LM2" s="279"/>
      <c r="LN2" s="279"/>
      <c r="LO2" s="279"/>
      <c r="LP2" s="279"/>
      <c r="LQ2" s="279"/>
      <c r="LR2" s="279"/>
      <c r="LS2" s="279"/>
      <c r="LT2" s="279"/>
      <c r="LU2" s="279"/>
      <c r="LV2" s="279"/>
      <c r="LW2" s="279"/>
      <c r="LX2" s="279"/>
      <c r="LY2" s="279"/>
      <c r="LZ2" s="279"/>
      <c r="MA2" s="279"/>
      <c r="MB2" s="279"/>
      <c r="MC2" s="279"/>
      <c r="MD2" s="279"/>
      <c r="ME2" s="279"/>
      <c r="MF2" s="279"/>
      <c r="MG2" s="279"/>
      <c r="MH2" s="279"/>
      <c r="MI2" s="279"/>
      <c r="MJ2" s="279"/>
      <c r="MK2" s="279"/>
      <c r="ML2" s="279"/>
      <c r="MM2" s="279"/>
      <c r="MN2" s="279"/>
      <c r="MO2" s="279"/>
      <c r="MP2" s="279"/>
      <c r="MQ2" s="279"/>
      <c r="MR2" s="279"/>
      <c r="MS2" s="279"/>
      <c r="MT2" s="279"/>
      <c r="MU2" s="279"/>
      <c r="MV2" s="279"/>
      <c r="MW2" s="279"/>
      <c r="MX2" s="279"/>
      <c r="MY2" s="279"/>
      <c r="MZ2" s="279"/>
      <c r="NA2" s="279"/>
      <c r="NB2" s="279"/>
      <c r="NC2" s="279"/>
      <c r="ND2" s="279"/>
      <c r="NE2" s="279"/>
      <c r="NF2" s="279"/>
      <c r="NG2" s="279"/>
      <c r="NH2" s="279"/>
      <c r="NI2" s="279"/>
      <c r="NJ2" s="279"/>
      <c r="NK2" s="279"/>
      <c r="NL2" s="279"/>
      <c r="NM2" s="279"/>
      <c r="NN2" s="279"/>
      <c r="NO2" s="279"/>
      <c r="NP2" s="279"/>
      <c r="NQ2" s="279"/>
      <c r="NR2" s="279"/>
      <c r="NS2" s="279"/>
      <c r="NT2" s="279"/>
      <c r="NU2" s="279"/>
      <c r="NV2" s="279"/>
      <c r="NW2" s="279"/>
      <c r="NX2" s="279"/>
      <c r="NY2" s="279"/>
      <c r="NZ2" s="279"/>
      <c r="OA2" s="279"/>
      <c r="OB2" s="279"/>
      <c r="OC2" s="279"/>
      <c r="OD2" s="279"/>
      <c r="OE2" s="279"/>
      <c r="OF2" s="279"/>
      <c r="OG2" s="279"/>
      <c r="OH2" s="279"/>
      <c r="OI2" s="279"/>
      <c r="OJ2" s="279"/>
      <c r="OK2" s="279"/>
      <c r="OL2" s="279"/>
      <c r="OM2" s="279"/>
      <c r="ON2" s="279"/>
      <c r="OO2" s="279"/>
      <c r="OP2" s="279"/>
      <c r="OQ2" s="279"/>
      <c r="OR2" s="279"/>
      <c r="OS2" s="279"/>
      <c r="OT2" s="279"/>
      <c r="OU2" s="279"/>
      <c r="OV2" s="279"/>
      <c r="OW2" s="279"/>
      <c r="OX2" s="279"/>
      <c r="OY2" s="279"/>
      <c r="OZ2" s="279"/>
      <c r="PA2" s="279"/>
      <c r="PB2" s="279"/>
      <c r="PC2" s="279"/>
      <c r="PD2" s="279"/>
      <c r="PE2" s="279"/>
      <c r="PF2" s="279"/>
      <c r="PG2" s="279"/>
      <c r="PH2" s="279"/>
      <c r="PI2" s="279"/>
      <c r="PJ2" s="279"/>
      <c r="PK2" s="279"/>
      <c r="PL2" s="279"/>
      <c r="PM2" s="279"/>
      <c r="PN2" s="279"/>
      <c r="PO2" s="279"/>
      <c r="PP2" s="279"/>
      <c r="PQ2" s="279"/>
      <c r="PR2" s="279"/>
      <c r="PS2" s="279"/>
      <c r="PT2" s="279"/>
      <c r="PU2" s="279"/>
      <c r="PV2" s="279"/>
      <c r="PW2" s="279"/>
      <c r="PX2" s="279"/>
      <c r="PY2" s="279"/>
      <c r="PZ2" s="279"/>
      <c r="QA2" s="279"/>
      <c r="QB2" s="279"/>
      <c r="QC2" s="279"/>
      <c r="QD2" s="279"/>
      <c r="QE2" s="279"/>
      <c r="QF2" s="279"/>
      <c r="QG2" s="279"/>
      <c r="QH2" s="279"/>
      <c r="QI2" s="279"/>
      <c r="QJ2" s="279"/>
      <c r="QK2" s="279"/>
      <c r="QL2" s="279"/>
      <c r="QM2" s="279"/>
      <c r="QN2" s="279"/>
      <c r="QO2" s="279"/>
      <c r="QP2" s="279"/>
      <c r="QQ2" s="279"/>
      <c r="QR2" s="279"/>
      <c r="QS2" s="279"/>
      <c r="QT2" s="279"/>
      <c r="QU2" s="279"/>
      <c r="QV2" s="279"/>
      <c r="QW2" s="279"/>
      <c r="QX2" s="279"/>
      <c r="QY2" s="279"/>
      <c r="QZ2" s="279"/>
      <c r="RA2" s="279"/>
      <c r="RB2" s="279"/>
      <c r="RC2" s="279"/>
      <c r="RD2" s="279"/>
      <c r="RE2" s="279"/>
      <c r="RF2" s="279"/>
      <c r="RG2" s="279"/>
      <c r="RH2" s="279"/>
      <c r="RI2" s="279"/>
      <c r="RJ2" s="279"/>
      <c r="RK2" s="279"/>
      <c r="RL2" s="279"/>
      <c r="RM2" s="279"/>
      <c r="RN2" s="279"/>
      <c r="RO2" s="279"/>
      <c r="RP2" s="279"/>
      <c r="RQ2" s="279"/>
      <c r="RR2" s="279"/>
      <c r="RS2" s="279"/>
      <c r="RT2" s="279"/>
      <c r="RU2" s="279"/>
      <c r="RV2" s="279"/>
      <c r="RW2" s="279"/>
      <c r="RX2" s="279"/>
      <c r="RY2" s="279"/>
      <c r="RZ2" s="279"/>
      <c r="SA2" s="279"/>
      <c r="SB2" s="279"/>
      <c r="SC2" s="279"/>
      <c r="SD2" s="279"/>
      <c r="SE2" s="279"/>
      <c r="SF2" s="279"/>
      <c r="SG2" s="279"/>
      <c r="SH2" s="279"/>
      <c r="SI2" s="279"/>
      <c r="SJ2" s="279"/>
      <c r="SK2" s="279"/>
      <c r="SL2" s="279"/>
      <c r="SM2" s="279"/>
      <c r="SN2" s="279"/>
      <c r="SO2" s="279"/>
      <c r="SP2" s="279"/>
      <c r="SQ2" s="279"/>
    </row>
    <row r="3" ht="20.25" customHeight="1">
      <c r="A3" s="292" t="s">
        <v>367</v>
      </c>
      <c r="B3" s="293" t="str">
        <f t="shared" ref="B3:B8" si="2">#REF!</f>
        <v>#REF!</v>
      </c>
      <c r="C3" s="294" t="s">
        <v>368</v>
      </c>
      <c r="D3" s="96"/>
      <c r="E3" s="97"/>
      <c r="F3" s="295" t="str">
        <f t="shared" ref="F3:F4" si="3">#REF!</f>
        <v>#REF!</v>
      </c>
      <c r="G3" s="96"/>
      <c r="H3" s="97"/>
      <c r="I3" s="206" t="s">
        <v>369</v>
      </c>
      <c r="J3" s="96"/>
      <c r="K3" s="97"/>
      <c r="L3" s="206">
        <v>600.0</v>
      </c>
      <c r="M3" s="96"/>
      <c r="N3" s="296" t="s">
        <v>370</v>
      </c>
      <c r="O3" s="297"/>
      <c r="P3" s="297"/>
      <c r="Q3" s="297"/>
      <c r="R3" s="297"/>
      <c r="S3" s="2"/>
      <c r="T3" s="2"/>
      <c r="U3" s="288">
        <f>U2+1</f>
        <v>196532002</v>
      </c>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98"/>
      <c r="SQ3" s="298"/>
    </row>
    <row r="4" ht="20.25" customHeight="1">
      <c r="A4" s="292" t="s">
        <v>371</v>
      </c>
      <c r="B4" s="299" t="str">
        <f t="shared" si="2"/>
        <v>#REF!</v>
      </c>
      <c r="C4" s="294" t="s">
        <v>372</v>
      </c>
      <c r="D4" s="96"/>
      <c r="E4" s="97"/>
      <c r="F4" s="295" t="str">
        <f t="shared" si="3"/>
        <v>#REF!</v>
      </c>
      <c r="G4" s="96"/>
      <c r="H4" s="97"/>
      <c r="I4" s="206" t="s">
        <v>373</v>
      </c>
      <c r="J4" s="96"/>
      <c r="K4" s="97"/>
      <c r="L4" s="206">
        <v>196532.0</v>
      </c>
      <c r="M4" s="96"/>
      <c r="N4" s="97"/>
      <c r="O4" s="297"/>
      <c r="P4" s="297"/>
      <c r="Q4" s="297"/>
      <c r="R4" s="297"/>
      <c r="S4" s="2"/>
      <c r="T4" s="2"/>
      <c r="U4" s="288"/>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98"/>
      <c r="SQ4" s="298"/>
    </row>
    <row r="5" ht="20.25" customHeight="1">
      <c r="A5" s="292" t="s">
        <v>374</v>
      </c>
      <c r="B5" s="293" t="str">
        <f t="shared" si="2"/>
        <v>#REF!</v>
      </c>
      <c r="C5" s="294" t="s">
        <v>375</v>
      </c>
      <c r="D5" s="96"/>
      <c r="E5" s="97"/>
      <c r="F5" s="206" t="s">
        <v>376</v>
      </c>
      <c r="G5" s="96"/>
      <c r="H5" s="97"/>
      <c r="I5" s="206" t="s">
        <v>377</v>
      </c>
      <c r="J5" s="96"/>
      <c r="K5" s="97"/>
      <c r="L5" s="206" t="s">
        <v>37</v>
      </c>
      <c r="M5" s="96"/>
      <c r="N5" s="97"/>
      <c r="O5" s="297"/>
      <c r="P5" s="297"/>
      <c r="Q5" s="297"/>
      <c r="R5" s="297"/>
      <c r="S5" s="2"/>
      <c r="T5" s="2"/>
      <c r="U5" s="288"/>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98"/>
      <c r="SQ5" s="298"/>
    </row>
    <row r="6" ht="20.25" customHeight="1">
      <c r="A6" s="292" t="s">
        <v>378</v>
      </c>
      <c r="B6" s="293" t="str">
        <f t="shared" si="2"/>
        <v>#REF!</v>
      </c>
      <c r="C6" s="294" t="s">
        <v>274</v>
      </c>
      <c r="D6" s="96"/>
      <c r="E6" s="97"/>
      <c r="F6" s="206" t="s">
        <v>379</v>
      </c>
      <c r="G6" s="96"/>
      <c r="H6" s="97"/>
      <c r="I6" s="206" t="s">
        <v>380</v>
      </c>
      <c r="J6" s="96"/>
      <c r="K6" s="97"/>
      <c r="L6" s="206" t="s">
        <v>381</v>
      </c>
      <c r="M6" s="96"/>
      <c r="N6" s="97"/>
      <c r="O6" s="297"/>
      <c r="P6" s="297"/>
      <c r="Q6" s="297"/>
      <c r="R6" s="297"/>
      <c r="S6" s="2"/>
      <c r="T6" s="2"/>
      <c r="U6" s="288"/>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98"/>
      <c r="SQ6" s="298"/>
    </row>
    <row r="7" ht="20.25" customHeight="1">
      <c r="A7" s="292" t="s">
        <v>382</v>
      </c>
      <c r="B7" s="293" t="str">
        <f t="shared" si="2"/>
        <v>#REF!</v>
      </c>
      <c r="C7" s="294" t="s">
        <v>383</v>
      </c>
      <c r="D7" s="96"/>
      <c r="E7" s="97"/>
      <c r="F7" s="206" t="s">
        <v>384</v>
      </c>
      <c r="G7" s="96"/>
      <c r="H7" s="97"/>
      <c r="I7" s="206" t="s">
        <v>385</v>
      </c>
      <c r="J7" s="96"/>
      <c r="K7" s="97"/>
      <c r="L7" s="300">
        <f>L4</f>
        <v>196532</v>
      </c>
      <c r="M7" s="301" t="s">
        <v>386</v>
      </c>
      <c r="N7" s="296" t="s">
        <v>277</v>
      </c>
      <c r="O7" s="302" t="str">
        <f t="shared" ref="O7:O8" si="4">CONCATENATE(L7,M7)</f>
        <v>196532001</v>
      </c>
      <c r="P7" s="96"/>
      <c r="Q7" s="97"/>
      <c r="R7" s="297"/>
      <c r="S7" s="2"/>
      <c r="T7" s="2"/>
      <c r="U7" s="288"/>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98"/>
      <c r="SQ7" s="298"/>
    </row>
    <row r="8" ht="20.25" customHeight="1">
      <c r="A8" s="292" t="s">
        <v>387</v>
      </c>
      <c r="B8" s="293" t="str">
        <f t="shared" si="2"/>
        <v>#REF!</v>
      </c>
      <c r="C8" s="294" t="s">
        <v>388</v>
      </c>
      <c r="D8" s="96"/>
      <c r="E8" s="97"/>
      <c r="F8" s="206">
        <v>500.0</v>
      </c>
      <c r="G8" s="96"/>
      <c r="H8" s="296" t="s">
        <v>370</v>
      </c>
      <c r="I8" s="206" t="s">
        <v>389</v>
      </c>
      <c r="J8" s="96"/>
      <c r="K8" s="97"/>
      <c r="L8" s="300">
        <f>L4</f>
        <v>196532</v>
      </c>
      <c r="M8" s="208">
        <v>500.0</v>
      </c>
      <c r="N8" s="296" t="s">
        <v>390</v>
      </c>
      <c r="O8" s="302" t="str">
        <f t="shared" si="4"/>
        <v>196532500</v>
      </c>
      <c r="P8" s="96"/>
      <c r="Q8" s="97"/>
      <c r="R8" s="297"/>
      <c r="S8" s="2"/>
      <c r="T8" s="2"/>
      <c r="U8" s="288"/>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98"/>
      <c r="SQ8" s="298"/>
    </row>
    <row r="9" ht="18.0" customHeight="1">
      <c r="A9" s="303" t="s">
        <v>275</v>
      </c>
      <c r="B9" s="297" t="s">
        <v>391</v>
      </c>
      <c r="C9" s="294" t="s">
        <v>392</v>
      </c>
      <c r="D9" s="96"/>
      <c r="E9" s="97"/>
      <c r="F9" s="206" t="s">
        <v>393</v>
      </c>
      <c r="G9" s="96"/>
      <c r="H9" s="97"/>
      <c r="I9" s="206" t="s">
        <v>394</v>
      </c>
      <c r="J9" s="96"/>
      <c r="K9" s="97"/>
      <c r="L9" s="206" t="str">
        <f>CONCATENATE(N7,L7,M7,N8,N7,L8,M8)</f>
        <v>L196532001 to L196532500</v>
      </c>
      <c r="M9" s="96"/>
      <c r="N9" s="96"/>
      <c r="O9" s="96"/>
      <c r="P9" s="96"/>
      <c r="Q9" s="97"/>
      <c r="R9" s="297"/>
      <c r="S9" s="2"/>
      <c r="T9" s="2"/>
      <c r="U9" s="288"/>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98"/>
      <c r="SQ9" s="298"/>
    </row>
    <row r="10" ht="14.25" customHeight="1">
      <c r="A10" s="101" t="s">
        <v>239</v>
      </c>
      <c r="B10" s="101" t="s">
        <v>29</v>
      </c>
      <c r="C10" s="101" t="s">
        <v>30</v>
      </c>
      <c r="D10" s="227" t="s">
        <v>32</v>
      </c>
      <c r="E10" s="5"/>
      <c r="F10" s="5"/>
      <c r="G10" s="6"/>
      <c r="H10" s="101" t="s">
        <v>33</v>
      </c>
      <c r="I10" s="304" t="str">
        <f t="shared" ref="I10:SN10" si="5">CONCATENATE($N$7,$L$7)</f>
        <v>L196532</v>
      </c>
      <c r="J10" s="304" t="str">
        <f t="shared" si="5"/>
        <v>L196532</v>
      </c>
      <c r="K10" s="304" t="str">
        <f t="shared" si="5"/>
        <v>L196532</v>
      </c>
      <c r="L10" s="304" t="str">
        <f t="shared" si="5"/>
        <v>L196532</v>
      </c>
      <c r="M10" s="304" t="str">
        <f t="shared" si="5"/>
        <v>L196532</v>
      </c>
      <c r="N10" s="304" t="str">
        <f t="shared" si="5"/>
        <v>L196532</v>
      </c>
      <c r="O10" s="304" t="str">
        <f t="shared" si="5"/>
        <v>L196532</v>
      </c>
      <c r="P10" s="304" t="str">
        <f t="shared" si="5"/>
        <v>L196532</v>
      </c>
      <c r="Q10" s="304" t="str">
        <f t="shared" si="5"/>
        <v>L196532</v>
      </c>
      <c r="R10" s="304" t="str">
        <f t="shared" si="5"/>
        <v>L196532</v>
      </c>
      <c r="S10" s="304" t="str">
        <f t="shared" si="5"/>
        <v>L196532</v>
      </c>
      <c r="T10" s="304" t="str">
        <f t="shared" si="5"/>
        <v>L196532</v>
      </c>
      <c r="U10" s="304" t="str">
        <f t="shared" si="5"/>
        <v>L196532</v>
      </c>
      <c r="V10" s="304" t="str">
        <f t="shared" si="5"/>
        <v>L196532</v>
      </c>
      <c r="W10" s="304" t="str">
        <f t="shared" si="5"/>
        <v>L196532</v>
      </c>
      <c r="X10" s="304" t="str">
        <f t="shared" si="5"/>
        <v>L196532</v>
      </c>
      <c r="Y10" s="304" t="str">
        <f t="shared" si="5"/>
        <v>L196532</v>
      </c>
      <c r="Z10" s="304" t="str">
        <f t="shared" si="5"/>
        <v>L196532</v>
      </c>
      <c r="AA10" s="304" t="str">
        <f t="shared" si="5"/>
        <v>L196532</v>
      </c>
      <c r="AB10" s="304" t="str">
        <f t="shared" si="5"/>
        <v>L196532</v>
      </c>
      <c r="AC10" s="304" t="str">
        <f t="shared" si="5"/>
        <v>L196532</v>
      </c>
      <c r="AD10" s="304" t="str">
        <f t="shared" si="5"/>
        <v>L196532</v>
      </c>
      <c r="AE10" s="304" t="str">
        <f t="shared" si="5"/>
        <v>L196532</v>
      </c>
      <c r="AF10" s="304" t="str">
        <f t="shared" si="5"/>
        <v>L196532</v>
      </c>
      <c r="AG10" s="304" t="str">
        <f t="shared" si="5"/>
        <v>L196532</v>
      </c>
      <c r="AH10" s="304" t="str">
        <f t="shared" si="5"/>
        <v>L196532</v>
      </c>
      <c r="AI10" s="304" t="str">
        <f t="shared" si="5"/>
        <v>L196532</v>
      </c>
      <c r="AJ10" s="304" t="str">
        <f t="shared" si="5"/>
        <v>L196532</v>
      </c>
      <c r="AK10" s="304" t="str">
        <f t="shared" si="5"/>
        <v>L196532</v>
      </c>
      <c r="AL10" s="304" t="str">
        <f t="shared" si="5"/>
        <v>L196532</v>
      </c>
      <c r="AM10" s="304" t="str">
        <f t="shared" si="5"/>
        <v>L196532</v>
      </c>
      <c r="AN10" s="304" t="str">
        <f t="shared" si="5"/>
        <v>L196532</v>
      </c>
      <c r="AO10" s="304" t="str">
        <f t="shared" si="5"/>
        <v>L196532</v>
      </c>
      <c r="AP10" s="304" t="str">
        <f t="shared" si="5"/>
        <v>L196532</v>
      </c>
      <c r="AQ10" s="304" t="str">
        <f t="shared" si="5"/>
        <v>L196532</v>
      </c>
      <c r="AR10" s="304" t="str">
        <f t="shared" si="5"/>
        <v>L196532</v>
      </c>
      <c r="AS10" s="304" t="str">
        <f t="shared" si="5"/>
        <v>L196532</v>
      </c>
      <c r="AT10" s="304" t="str">
        <f t="shared" si="5"/>
        <v>L196532</v>
      </c>
      <c r="AU10" s="304" t="str">
        <f t="shared" si="5"/>
        <v>L196532</v>
      </c>
      <c r="AV10" s="304" t="str">
        <f t="shared" si="5"/>
        <v>L196532</v>
      </c>
      <c r="AW10" s="304" t="str">
        <f t="shared" si="5"/>
        <v>L196532</v>
      </c>
      <c r="AX10" s="304" t="str">
        <f t="shared" si="5"/>
        <v>L196532</v>
      </c>
      <c r="AY10" s="304" t="str">
        <f t="shared" si="5"/>
        <v>L196532</v>
      </c>
      <c r="AZ10" s="304" t="str">
        <f t="shared" si="5"/>
        <v>L196532</v>
      </c>
      <c r="BA10" s="304" t="str">
        <f t="shared" si="5"/>
        <v>L196532</v>
      </c>
      <c r="BB10" s="304" t="str">
        <f t="shared" si="5"/>
        <v>L196532</v>
      </c>
      <c r="BC10" s="304" t="str">
        <f t="shared" si="5"/>
        <v>L196532</v>
      </c>
      <c r="BD10" s="304" t="str">
        <f t="shared" si="5"/>
        <v>L196532</v>
      </c>
      <c r="BE10" s="304" t="str">
        <f t="shared" si="5"/>
        <v>L196532</v>
      </c>
      <c r="BF10" s="304" t="str">
        <f t="shared" si="5"/>
        <v>L196532</v>
      </c>
      <c r="BG10" s="304" t="str">
        <f t="shared" si="5"/>
        <v>L196532</v>
      </c>
      <c r="BH10" s="304" t="str">
        <f t="shared" si="5"/>
        <v>L196532</v>
      </c>
      <c r="BI10" s="304" t="str">
        <f t="shared" si="5"/>
        <v>L196532</v>
      </c>
      <c r="BJ10" s="304" t="str">
        <f t="shared" si="5"/>
        <v>L196532</v>
      </c>
      <c r="BK10" s="304" t="str">
        <f t="shared" si="5"/>
        <v>L196532</v>
      </c>
      <c r="BL10" s="304" t="str">
        <f t="shared" si="5"/>
        <v>L196532</v>
      </c>
      <c r="BM10" s="304" t="str">
        <f t="shared" si="5"/>
        <v>L196532</v>
      </c>
      <c r="BN10" s="304" t="str">
        <f t="shared" si="5"/>
        <v>L196532</v>
      </c>
      <c r="BO10" s="304" t="str">
        <f t="shared" si="5"/>
        <v>L196532</v>
      </c>
      <c r="BP10" s="304" t="str">
        <f t="shared" si="5"/>
        <v>L196532</v>
      </c>
      <c r="BQ10" s="304" t="str">
        <f t="shared" si="5"/>
        <v>L196532</v>
      </c>
      <c r="BR10" s="304" t="str">
        <f t="shared" si="5"/>
        <v>L196532</v>
      </c>
      <c r="BS10" s="304" t="str">
        <f t="shared" si="5"/>
        <v>L196532</v>
      </c>
      <c r="BT10" s="304" t="str">
        <f t="shared" si="5"/>
        <v>L196532</v>
      </c>
      <c r="BU10" s="304" t="str">
        <f t="shared" si="5"/>
        <v>L196532</v>
      </c>
      <c r="BV10" s="304" t="str">
        <f t="shared" si="5"/>
        <v>L196532</v>
      </c>
      <c r="BW10" s="304" t="str">
        <f t="shared" si="5"/>
        <v>L196532</v>
      </c>
      <c r="BX10" s="304" t="str">
        <f t="shared" si="5"/>
        <v>L196532</v>
      </c>
      <c r="BY10" s="304" t="str">
        <f t="shared" si="5"/>
        <v>L196532</v>
      </c>
      <c r="BZ10" s="304" t="str">
        <f t="shared" si="5"/>
        <v>L196532</v>
      </c>
      <c r="CA10" s="304" t="str">
        <f t="shared" si="5"/>
        <v>L196532</v>
      </c>
      <c r="CB10" s="304" t="str">
        <f t="shared" si="5"/>
        <v>L196532</v>
      </c>
      <c r="CC10" s="304" t="str">
        <f t="shared" si="5"/>
        <v>L196532</v>
      </c>
      <c r="CD10" s="304" t="str">
        <f t="shared" si="5"/>
        <v>L196532</v>
      </c>
      <c r="CE10" s="304" t="str">
        <f t="shared" si="5"/>
        <v>L196532</v>
      </c>
      <c r="CF10" s="304" t="str">
        <f t="shared" si="5"/>
        <v>L196532</v>
      </c>
      <c r="CG10" s="304" t="str">
        <f t="shared" si="5"/>
        <v>L196532</v>
      </c>
      <c r="CH10" s="304" t="str">
        <f t="shared" si="5"/>
        <v>L196532</v>
      </c>
      <c r="CI10" s="304" t="str">
        <f t="shared" si="5"/>
        <v>L196532</v>
      </c>
      <c r="CJ10" s="304" t="str">
        <f t="shared" si="5"/>
        <v>L196532</v>
      </c>
      <c r="CK10" s="304" t="str">
        <f t="shared" si="5"/>
        <v>L196532</v>
      </c>
      <c r="CL10" s="304" t="str">
        <f t="shared" si="5"/>
        <v>L196532</v>
      </c>
      <c r="CM10" s="304" t="str">
        <f t="shared" si="5"/>
        <v>L196532</v>
      </c>
      <c r="CN10" s="304" t="str">
        <f t="shared" si="5"/>
        <v>L196532</v>
      </c>
      <c r="CO10" s="304" t="str">
        <f t="shared" si="5"/>
        <v>L196532</v>
      </c>
      <c r="CP10" s="304" t="str">
        <f t="shared" si="5"/>
        <v>L196532</v>
      </c>
      <c r="CQ10" s="304" t="str">
        <f t="shared" si="5"/>
        <v>L196532</v>
      </c>
      <c r="CR10" s="304" t="str">
        <f t="shared" si="5"/>
        <v>L196532</v>
      </c>
      <c r="CS10" s="304" t="str">
        <f t="shared" si="5"/>
        <v>L196532</v>
      </c>
      <c r="CT10" s="304" t="str">
        <f t="shared" si="5"/>
        <v>L196532</v>
      </c>
      <c r="CU10" s="304" t="str">
        <f t="shared" si="5"/>
        <v>L196532</v>
      </c>
      <c r="CV10" s="304" t="str">
        <f t="shared" si="5"/>
        <v>L196532</v>
      </c>
      <c r="CW10" s="304" t="str">
        <f t="shared" si="5"/>
        <v>L196532</v>
      </c>
      <c r="CX10" s="304" t="str">
        <f t="shared" si="5"/>
        <v>L196532</v>
      </c>
      <c r="CY10" s="304" t="str">
        <f t="shared" si="5"/>
        <v>L196532</v>
      </c>
      <c r="CZ10" s="304" t="str">
        <f t="shared" si="5"/>
        <v>L196532</v>
      </c>
      <c r="DA10" s="304" t="str">
        <f t="shared" si="5"/>
        <v>L196532</v>
      </c>
      <c r="DB10" s="304" t="str">
        <f t="shared" si="5"/>
        <v>L196532</v>
      </c>
      <c r="DC10" s="304" t="str">
        <f t="shared" si="5"/>
        <v>L196532</v>
      </c>
      <c r="DD10" s="304" t="str">
        <f t="shared" si="5"/>
        <v>L196532</v>
      </c>
      <c r="DE10" s="304" t="str">
        <f t="shared" si="5"/>
        <v>L196532</v>
      </c>
      <c r="DF10" s="304" t="str">
        <f t="shared" si="5"/>
        <v>L196532</v>
      </c>
      <c r="DG10" s="304" t="str">
        <f t="shared" si="5"/>
        <v>L196532</v>
      </c>
      <c r="DH10" s="304" t="str">
        <f t="shared" si="5"/>
        <v>L196532</v>
      </c>
      <c r="DI10" s="304" t="str">
        <f t="shared" si="5"/>
        <v>L196532</v>
      </c>
      <c r="DJ10" s="304" t="str">
        <f t="shared" si="5"/>
        <v>L196532</v>
      </c>
      <c r="DK10" s="304" t="str">
        <f t="shared" si="5"/>
        <v>L196532</v>
      </c>
      <c r="DL10" s="304" t="str">
        <f t="shared" si="5"/>
        <v>L196532</v>
      </c>
      <c r="DM10" s="304" t="str">
        <f t="shared" si="5"/>
        <v>L196532</v>
      </c>
      <c r="DN10" s="304" t="str">
        <f t="shared" si="5"/>
        <v>L196532</v>
      </c>
      <c r="DO10" s="304" t="str">
        <f t="shared" si="5"/>
        <v>L196532</v>
      </c>
      <c r="DP10" s="304" t="str">
        <f t="shared" si="5"/>
        <v>L196532</v>
      </c>
      <c r="DQ10" s="304" t="str">
        <f t="shared" si="5"/>
        <v>L196532</v>
      </c>
      <c r="DR10" s="304" t="str">
        <f t="shared" si="5"/>
        <v>L196532</v>
      </c>
      <c r="DS10" s="304" t="str">
        <f t="shared" si="5"/>
        <v>L196532</v>
      </c>
      <c r="DT10" s="304" t="str">
        <f t="shared" si="5"/>
        <v>L196532</v>
      </c>
      <c r="DU10" s="304" t="str">
        <f t="shared" si="5"/>
        <v>L196532</v>
      </c>
      <c r="DV10" s="304" t="str">
        <f t="shared" si="5"/>
        <v>L196532</v>
      </c>
      <c r="DW10" s="304" t="str">
        <f t="shared" si="5"/>
        <v>L196532</v>
      </c>
      <c r="DX10" s="304" t="str">
        <f t="shared" si="5"/>
        <v>L196532</v>
      </c>
      <c r="DY10" s="304" t="str">
        <f t="shared" si="5"/>
        <v>L196532</v>
      </c>
      <c r="DZ10" s="304" t="str">
        <f t="shared" si="5"/>
        <v>L196532</v>
      </c>
      <c r="EA10" s="304" t="str">
        <f t="shared" si="5"/>
        <v>L196532</v>
      </c>
      <c r="EB10" s="304" t="str">
        <f t="shared" si="5"/>
        <v>L196532</v>
      </c>
      <c r="EC10" s="304" t="str">
        <f t="shared" si="5"/>
        <v>L196532</v>
      </c>
      <c r="ED10" s="304" t="str">
        <f t="shared" si="5"/>
        <v>L196532</v>
      </c>
      <c r="EE10" s="304" t="str">
        <f t="shared" si="5"/>
        <v>L196532</v>
      </c>
      <c r="EF10" s="304" t="str">
        <f t="shared" si="5"/>
        <v>L196532</v>
      </c>
      <c r="EG10" s="304" t="str">
        <f t="shared" si="5"/>
        <v>L196532</v>
      </c>
      <c r="EH10" s="304" t="str">
        <f t="shared" si="5"/>
        <v>L196532</v>
      </c>
      <c r="EI10" s="304" t="str">
        <f t="shared" si="5"/>
        <v>L196532</v>
      </c>
      <c r="EJ10" s="304" t="str">
        <f t="shared" si="5"/>
        <v>L196532</v>
      </c>
      <c r="EK10" s="304" t="str">
        <f t="shared" si="5"/>
        <v>L196532</v>
      </c>
      <c r="EL10" s="304" t="str">
        <f t="shared" si="5"/>
        <v>L196532</v>
      </c>
      <c r="EM10" s="304" t="str">
        <f t="shared" si="5"/>
        <v>L196532</v>
      </c>
      <c r="EN10" s="304" t="str">
        <f t="shared" si="5"/>
        <v>L196532</v>
      </c>
      <c r="EO10" s="304" t="str">
        <f t="shared" si="5"/>
        <v>L196532</v>
      </c>
      <c r="EP10" s="304" t="str">
        <f t="shared" si="5"/>
        <v>L196532</v>
      </c>
      <c r="EQ10" s="304" t="str">
        <f t="shared" si="5"/>
        <v>L196532</v>
      </c>
      <c r="ER10" s="304" t="str">
        <f t="shared" si="5"/>
        <v>L196532</v>
      </c>
      <c r="ES10" s="304" t="str">
        <f t="shared" si="5"/>
        <v>L196532</v>
      </c>
      <c r="ET10" s="304" t="str">
        <f t="shared" si="5"/>
        <v>L196532</v>
      </c>
      <c r="EU10" s="304" t="str">
        <f t="shared" si="5"/>
        <v>L196532</v>
      </c>
      <c r="EV10" s="304" t="str">
        <f t="shared" si="5"/>
        <v>L196532</v>
      </c>
      <c r="EW10" s="304" t="str">
        <f t="shared" si="5"/>
        <v>L196532</v>
      </c>
      <c r="EX10" s="304" t="str">
        <f t="shared" si="5"/>
        <v>L196532</v>
      </c>
      <c r="EY10" s="304" t="str">
        <f t="shared" si="5"/>
        <v>L196532</v>
      </c>
      <c r="EZ10" s="304" t="str">
        <f t="shared" si="5"/>
        <v>L196532</v>
      </c>
      <c r="FA10" s="304" t="str">
        <f t="shared" si="5"/>
        <v>L196532</v>
      </c>
      <c r="FB10" s="304" t="str">
        <f t="shared" si="5"/>
        <v>L196532</v>
      </c>
      <c r="FC10" s="304" t="str">
        <f t="shared" si="5"/>
        <v>L196532</v>
      </c>
      <c r="FD10" s="304" t="str">
        <f t="shared" si="5"/>
        <v>L196532</v>
      </c>
      <c r="FE10" s="304" t="str">
        <f t="shared" si="5"/>
        <v>L196532</v>
      </c>
      <c r="FF10" s="304" t="str">
        <f t="shared" si="5"/>
        <v>L196532</v>
      </c>
      <c r="FG10" s="304" t="str">
        <f t="shared" si="5"/>
        <v>L196532</v>
      </c>
      <c r="FH10" s="304" t="str">
        <f t="shared" si="5"/>
        <v>L196532</v>
      </c>
      <c r="FI10" s="304" t="str">
        <f t="shared" si="5"/>
        <v>L196532</v>
      </c>
      <c r="FJ10" s="304" t="str">
        <f t="shared" si="5"/>
        <v>L196532</v>
      </c>
      <c r="FK10" s="304" t="str">
        <f t="shared" si="5"/>
        <v>L196532</v>
      </c>
      <c r="FL10" s="304" t="str">
        <f t="shared" si="5"/>
        <v>L196532</v>
      </c>
      <c r="FM10" s="304" t="str">
        <f t="shared" si="5"/>
        <v>L196532</v>
      </c>
      <c r="FN10" s="304" t="str">
        <f t="shared" si="5"/>
        <v>L196532</v>
      </c>
      <c r="FO10" s="304" t="str">
        <f t="shared" si="5"/>
        <v>L196532</v>
      </c>
      <c r="FP10" s="304" t="str">
        <f t="shared" si="5"/>
        <v>L196532</v>
      </c>
      <c r="FQ10" s="304" t="str">
        <f t="shared" si="5"/>
        <v>L196532</v>
      </c>
      <c r="FR10" s="304" t="str">
        <f t="shared" si="5"/>
        <v>L196532</v>
      </c>
      <c r="FS10" s="304" t="str">
        <f t="shared" si="5"/>
        <v>L196532</v>
      </c>
      <c r="FT10" s="304" t="str">
        <f t="shared" si="5"/>
        <v>L196532</v>
      </c>
      <c r="FU10" s="304" t="str">
        <f t="shared" si="5"/>
        <v>L196532</v>
      </c>
      <c r="FV10" s="304" t="str">
        <f t="shared" si="5"/>
        <v>L196532</v>
      </c>
      <c r="FW10" s="304" t="str">
        <f t="shared" si="5"/>
        <v>L196532</v>
      </c>
      <c r="FX10" s="304" t="str">
        <f t="shared" si="5"/>
        <v>L196532</v>
      </c>
      <c r="FY10" s="304" t="str">
        <f t="shared" si="5"/>
        <v>L196532</v>
      </c>
      <c r="FZ10" s="304" t="str">
        <f t="shared" si="5"/>
        <v>L196532</v>
      </c>
      <c r="GA10" s="304" t="str">
        <f t="shared" si="5"/>
        <v>L196532</v>
      </c>
      <c r="GB10" s="304" t="str">
        <f t="shared" si="5"/>
        <v>L196532</v>
      </c>
      <c r="GC10" s="304" t="str">
        <f t="shared" si="5"/>
        <v>L196532</v>
      </c>
      <c r="GD10" s="304" t="str">
        <f t="shared" si="5"/>
        <v>L196532</v>
      </c>
      <c r="GE10" s="304" t="str">
        <f t="shared" si="5"/>
        <v>L196532</v>
      </c>
      <c r="GF10" s="304" t="str">
        <f t="shared" si="5"/>
        <v>L196532</v>
      </c>
      <c r="GG10" s="304" t="str">
        <f t="shared" si="5"/>
        <v>L196532</v>
      </c>
      <c r="GH10" s="304" t="str">
        <f t="shared" si="5"/>
        <v>L196532</v>
      </c>
      <c r="GI10" s="304" t="str">
        <f t="shared" si="5"/>
        <v>L196532</v>
      </c>
      <c r="GJ10" s="304" t="str">
        <f t="shared" si="5"/>
        <v>L196532</v>
      </c>
      <c r="GK10" s="304" t="str">
        <f t="shared" si="5"/>
        <v>L196532</v>
      </c>
      <c r="GL10" s="304" t="str">
        <f t="shared" si="5"/>
        <v>L196532</v>
      </c>
      <c r="GM10" s="304" t="str">
        <f t="shared" si="5"/>
        <v>L196532</v>
      </c>
      <c r="GN10" s="304" t="str">
        <f t="shared" si="5"/>
        <v>L196532</v>
      </c>
      <c r="GO10" s="304" t="str">
        <f t="shared" si="5"/>
        <v>L196532</v>
      </c>
      <c r="GP10" s="304" t="str">
        <f t="shared" si="5"/>
        <v>L196532</v>
      </c>
      <c r="GQ10" s="304" t="str">
        <f t="shared" si="5"/>
        <v>L196532</v>
      </c>
      <c r="GR10" s="304" t="str">
        <f t="shared" si="5"/>
        <v>L196532</v>
      </c>
      <c r="GS10" s="304" t="str">
        <f t="shared" si="5"/>
        <v>L196532</v>
      </c>
      <c r="GT10" s="304" t="str">
        <f t="shared" si="5"/>
        <v>L196532</v>
      </c>
      <c r="GU10" s="304" t="str">
        <f t="shared" si="5"/>
        <v>L196532</v>
      </c>
      <c r="GV10" s="304" t="str">
        <f t="shared" si="5"/>
        <v>L196532</v>
      </c>
      <c r="GW10" s="304" t="str">
        <f t="shared" si="5"/>
        <v>L196532</v>
      </c>
      <c r="GX10" s="304" t="str">
        <f t="shared" si="5"/>
        <v>L196532</v>
      </c>
      <c r="GY10" s="304" t="str">
        <f t="shared" si="5"/>
        <v>L196532</v>
      </c>
      <c r="GZ10" s="304" t="str">
        <f t="shared" si="5"/>
        <v>L196532</v>
      </c>
      <c r="HA10" s="304" t="str">
        <f t="shared" si="5"/>
        <v>L196532</v>
      </c>
      <c r="HB10" s="304" t="str">
        <f t="shared" si="5"/>
        <v>L196532</v>
      </c>
      <c r="HC10" s="304" t="str">
        <f t="shared" si="5"/>
        <v>L196532</v>
      </c>
      <c r="HD10" s="304" t="str">
        <f t="shared" si="5"/>
        <v>L196532</v>
      </c>
      <c r="HE10" s="304" t="str">
        <f t="shared" si="5"/>
        <v>L196532</v>
      </c>
      <c r="HF10" s="304" t="str">
        <f t="shared" si="5"/>
        <v>L196532</v>
      </c>
      <c r="HG10" s="304" t="str">
        <f t="shared" si="5"/>
        <v>L196532</v>
      </c>
      <c r="HH10" s="304" t="str">
        <f t="shared" si="5"/>
        <v>L196532</v>
      </c>
      <c r="HI10" s="304" t="str">
        <f t="shared" si="5"/>
        <v>L196532</v>
      </c>
      <c r="HJ10" s="304" t="str">
        <f t="shared" si="5"/>
        <v>L196532</v>
      </c>
      <c r="HK10" s="304" t="str">
        <f t="shared" si="5"/>
        <v>L196532</v>
      </c>
      <c r="HL10" s="304" t="str">
        <f t="shared" si="5"/>
        <v>L196532</v>
      </c>
      <c r="HM10" s="304" t="str">
        <f t="shared" si="5"/>
        <v>L196532</v>
      </c>
      <c r="HN10" s="304" t="str">
        <f t="shared" si="5"/>
        <v>L196532</v>
      </c>
      <c r="HO10" s="304" t="str">
        <f t="shared" si="5"/>
        <v>L196532</v>
      </c>
      <c r="HP10" s="304" t="str">
        <f t="shared" si="5"/>
        <v>L196532</v>
      </c>
      <c r="HQ10" s="304" t="str">
        <f t="shared" si="5"/>
        <v>L196532</v>
      </c>
      <c r="HR10" s="304" t="str">
        <f t="shared" si="5"/>
        <v>L196532</v>
      </c>
      <c r="HS10" s="304" t="str">
        <f t="shared" si="5"/>
        <v>L196532</v>
      </c>
      <c r="HT10" s="304" t="str">
        <f t="shared" si="5"/>
        <v>L196532</v>
      </c>
      <c r="HU10" s="304" t="str">
        <f t="shared" si="5"/>
        <v>L196532</v>
      </c>
      <c r="HV10" s="304" t="str">
        <f t="shared" si="5"/>
        <v>L196532</v>
      </c>
      <c r="HW10" s="304" t="str">
        <f t="shared" si="5"/>
        <v>L196532</v>
      </c>
      <c r="HX10" s="304" t="str">
        <f t="shared" si="5"/>
        <v>L196532</v>
      </c>
      <c r="HY10" s="304" t="str">
        <f t="shared" si="5"/>
        <v>L196532</v>
      </c>
      <c r="HZ10" s="304" t="str">
        <f t="shared" si="5"/>
        <v>L196532</v>
      </c>
      <c r="IA10" s="304" t="str">
        <f t="shared" si="5"/>
        <v>L196532</v>
      </c>
      <c r="IB10" s="304" t="str">
        <f t="shared" si="5"/>
        <v>L196532</v>
      </c>
      <c r="IC10" s="304" t="str">
        <f t="shared" si="5"/>
        <v>L196532</v>
      </c>
      <c r="ID10" s="304" t="str">
        <f t="shared" si="5"/>
        <v>L196532</v>
      </c>
      <c r="IE10" s="304" t="str">
        <f t="shared" si="5"/>
        <v>L196532</v>
      </c>
      <c r="IF10" s="304" t="str">
        <f t="shared" si="5"/>
        <v>L196532</v>
      </c>
      <c r="IG10" s="304" t="str">
        <f t="shared" si="5"/>
        <v>L196532</v>
      </c>
      <c r="IH10" s="304" t="str">
        <f t="shared" si="5"/>
        <v>L196532</v>
      </c>
      <c r="II10" s="304" t="str">
        <f t="shared" si="5"/>
        <v>L196532</v>
      </c>
      <c r="IJ10" s="304" t="str">
        <f t="shared" si="5"/>
        <v>L196532</v>
      </c>
      <c r="IK10" s="304" t="str">
        <f t="shared" si="5"/>
        <v>L196532</v>
      </c>
      <c r="IL10" s="304" t="str">
        <f t="shared" si="5"/>
        <v>L196532</v>
      </c>
      <c r="IM10" s="304" t="str">
        <f t="shared" si="5"/>
        <v>L196532</v>
      </c>
      <c r="IN10" s="304" t="str">
        <f t="shared" si="5"/>
        <v>L196532</v>
      </c>
      <c r="IO10" s="304" t="str">
        <f t="shared" si="5"/>
        <v>L196532</v>
      </c>
      <c r="IP10" s="304" t="str">
        <f t="shared" si="5"/>
        <v>L196532</v>
      </c>
      <c r="IQ10" s="304" t="str">
        <f t="shared" si="5"/>
        <v>L196532</v>
      </c>
      <c r="IR10" s="304" t="str">
        <f t="shared" si="5"/>
        <v>L196532</v>
      </c>
      <c r="IS10" s="304" t="str">
        <f t="shared" si="5"/>
        <v>L196532</v>
      </c>
      <c r="IT10" s="304" t="str">
        <f t="shared" si="5"/>
        <v>L196532</v>
      </c>
      <c r="IU10" s="304" t="str">
        <f t="shared" si="5"/>
        <v>L196532</v>
      </c>
      <c r="IV10" s="304" t="str">
        <f t="shared" si="5"/>
        <v>L196532</v>
      </c>
      <c r="IW10" s="304" t="str">
        <f t="shared" si="5"/>
        <v>L196532</v>
      </c>
      <c r="IX10" s="304" t="str">
        <f t="shared" si="5"/>
        <v>L196532</v>
      </c>
      <c r="IY10" s="304" t="str">
        <f t="shared" si="5"/>
        <v>L196532</v>
      </c>
      <c r="IZ10" s="304" t="str">
        <f t="shared" si="5"/>
        <v>L196532</v>
      </c>
      <c r="JA10" s="304" t="str">
        <f t="shared" si="5"/>
        <v>L196532</v>
      </c>
      <c r="JB10" s="304" t="str">
        <f t="shared" si="5"/>
        <v>L196532</v>
      </c>
      <c r="JC10" s="304" t="str">
        <f t="shared" si="5"/>
        <v>L196532</v>
      </c>
      <c r="JD10" s="304" t="str">
        <f t="shared" si="5"/>
        <v>L196532</v>
      </c>
      <c r="JE10" s="304" t="str">
        <f t="shared" si="5"/>
        <v>L196532</v>
      </c>
      <c r="JF10" s="304" t="str">
        <f t="shared" si="5"/>
        <v>L196532</v>
      </c>
      <c r="JG10" s="304" t="str">
        <f t="shared" si="5"/>
        <v>L196532</v>
      </c>
      <c r="JH10" s="304" t="str">
        <f t="shared" si="5"/>
        <v>L196532</v>
      </c>
      <c r="JI10" s="304" t="str">
        <f t="shared" si="5"/>
        <v>L196532</v>
      </c>
      <c r="JJ10" s="304" t="str">
        <f t="shared" si="5"/>
        <v>L196532</v>
      </c>
      <c r="JK10" s="304" t="str">
        <f t="shared" si="5"/>
        <v>L196532</v>
      </c>
      <c r="JL10" s="304" t="str">
        <f t="shared" si="5"/>
        <v>L196532</v>
      </c>
      <c r="JM10" s="304" t="str">
        <f t="shared" si="5"/>
        <v>L196532</v>
      </c>
      <c r="JN10" s="304" t="str">
        <f t="shared" si="5"/>
        <v>L196532</v>
      </c>
      <c r="JO10" s="304" t="str">
        <f t="shared" si="5"/>
        <v>L196532</v>
      </c>
      <c r="JP10" s="304" t="str">
        <f t="shared" si="5"/>
        <v>L196532</v>
      </c>
      <c r="JQ10" s="304" t="str">
        <f t="shared" si="5"/>
        <v>L196532</v>
      </c>
      <c r="JR10" s="304" t="str">
        <f t="shared" si="5"/>
        <v>L196532</v>
      </c>
      <c r="JS10" s="304" t="str">
        <f t="shared" si="5"/>
        <v>L196532</v>
      </c>
      <c r="JT10" s="304" t="str">
        <f t="shared" si="5"/>
        <v>L196532</v>
      </c>
      <c r="JU10" s="304" t="str">
        <f t="shared" si="5"/>
        <v>L196532</v>
      </c>
      <c r="JV10" s="304" t="str">
        <f t="shared" si="5"/>
        <v>L196532</v>
      </c>
      <c r="JW10" s="304" t="str">
        <f t="shared" si="5"/>
        <v>L196532</v>
      </c>
      <c r="JX10" s="304" t="str">
        <f t="shared" si="5"/>
        <v>L196532</v>
      </c>
      <c r="JY10" s="304" t="str">
        <f t="shared" si="5"/>
        <v>L196532</v>
      </c>
      <c r="JZ10" s="304" t="str">
        <f t="shared" si="5"/>
        <v>L196532</v>
      </c>
      <c r="KA10" s="304" t="str">
        <f t="shared" si="5"/>
        <v>L196532</v>
      </c>
      <c r="KB10" s="304" t="str">
        <f t="shared" si="5"/>
        <v>L196532</v>
      </c>
      <c r="KC10" s="304" t="str">
        <f t="shared" si="5"/>
        <v>L196532</v>
      </c>
      <c r="KD10" s="304" t="str">
        <f t="shared" si="5"/>
        <v>L196532</v>
      </c>
      <c r="KE10" s="304" t="str">
        <f t="shared" si="5"/>
        <v>L196532</v>
      </c>
      <c r="KF10" s="304" t="str">
        <f t="shared" si="5"/>
        <v>L196532</v>
      </c>
      <c r="KG10" s="304" t="str">
        <f t="shared" si="5"/>
        <v>L196532</v>
      </c>
      <c r="KH10" s="304" t="str">
        <f t="shared" si="5"/>
        <v>L196532</v>
      </c>
      <c r="KI10" s="304" t="str">
        <f t="shared" si="5"/>
        <v>L196532</v>
      </c>
      <c r="KJ10" s="304" t="str">
        <f t="shared" si="5"/>
        <v>L196532</v>
      </c>
      <c r="KK10" s="304" t="str">
        <f t="shared" si="5"/>
        <v>L196532</v>
      </c>
      <c r="KL10" s="304" t="str">
        <f t="shared" si="5"/>
        <v>L196532</v>
      </c>
      <c r="KM10" s="304" t="str">
        <f t="shared" si="5"/>
        <v>L196532</v>
      </c>
      <c r="KN10" s="304" t="str">
        <f t="shared" si="5"/>
        <v>L196532</v>
      </c>
      <c r="KO10" s="304" t="str">
        <f t="shared" si="5"/>
        <v>L196532</v>
      </c>
      <c r="KP10" s="304" t="str">
        <f t="shared" si="5"/>
        <v>L196532</v>
      </c>
      <c r="KQ10" s="304" t="str">
        <f t="shared" si="5"/>
        <v>L196532</v>
      </c>
      <c r="KR10" s="304" t="str">
        <f t="shared" si="5"/>
        <v>L196532</v>
      </c>
      <c r="KS10" s="304" t="str">
        <f t="shared" si="5"/>
        <v>L196532</v>
      </c>
      <c r="KT10" s="304" t="str">
        <f t="shared" si="5"/>
        <v>L196532</v>
      </c>
      <c r="KU10" s="304" t="str">
        <f t="shared" si="5"/>
        <v>L196532</v>
      </c>
      <c r="KV10" s="304" t="str">
        <f t="shared" si="5"/>
        <v>L196532</v>
      </c>
      <c r="KW10" s="304" t="str">
        <f t="shared" si="5"/>
        <v>L196532</v>
      </c>
      <c r="KX10" s="304" t="str">
        <f t="shared" si="5"/>
        <v>L196532</v>
      </c>
      <c r="KY10" s="304" t="str">
        <f t="shared" si="5"/>
        <v>L196532</v>
      </c>
      <c r="KZ10" s="304" t="str">
        <f t="shared" si="5"/>
        <v>L196532</v>
      </c>
      <c r="LA10" s="304" t="str">
        <f t="shared" si="5"/>
        <v>L196532</v>
      </c>
      <c r="LB10" s="304" t="str">
        <f t="shared" si="5"/>
        <v>L196532</v>
      </c>
      <c r="LC10" s="304" t="str">
        <f t="shared" si="5"/>
        <v>L196532</v>
      </c>
      <c r="LD10" s="304" t="str">
        <f t="shared" si="5"/>
        <v>L196532</v>
      </c>
      <c r="LE10" s="304" t="str">
        <f t="shared" si="5"/>
        <v>L196532</v>
      </c>
      <c r="LF10" s="304" t="str">
        <f t="shared" si="5"/>
        <v>L196532</v>
      </c>
      <c r="LG10" s="304" t="str">
        <f t="shared" si="5"/>
        <v>L196532</v>
      </c>
      <c r="LH10" s="304" t="str">
        <f t="shared" si="5"/>
        <v>L196532</v>
      </c>
      <c r="LI10" s="304" t="str">
        <f t="shared" si="5"/>
        <v>L196532</v>
      </c>
      <c r="LJ10" s="304" t="str">
        <f t="shared" si="5"/>
        <v>L196532</v>
      </c>
      <c r="LK10" s="304" t="str">
        <f t="shared" si="5"/>
        <v>L196532</v>
      </c>
      <c r="LL10" s="304" t="str">
        <f t="shared" si="5"/>
        <v>L196532</v>
      </c>
      <c r="LM10" s="304" t="str">
        <f t="shared" si="5"/>
        <v>L196532</v>
      </c>
      <c r="LN10" s="304" t="str">
        <f t="shared" si="5"/>
        <v>L196532</v>
      </c>
      <c r="LO10" s="304" t="str">
        <f t="shared" si="5"/>
        <v>L196532</v>
      </c>
      <c r="LP10" s="304" t="str">
        <f t="shared" si="5"/>
        <v>L196532</v>
      </c>
      <c r="LQ10" s="304" t="str">
        <f t="shared" si="5"/>
        <v>L196532</v>
      </c>
      <c r="LR10" s="304" t="str">
        <f t="shared" si="5"/>
        <v>L196532</v>
      </c>
      <c r="LS10" s="304" t="str">
        <f t="shared" si="5"/>
        <v>L196532</v>
      </c>
      <c r="LT10" s="304" t="str">
        <f t="shared" si="5"/>
        <v>L196532</v>
      </c>
      <c r="LU10" s="304" t="str">
        <f t="shared" si="5"/>
        <v>L196532</v>
      </c>
      <c r="LV10" s="304" t="str">
        <f t="shared" si="5"/>
        <v>L196532</v>
      </c>
      <c r="LW10" s="304" t="str">
        <f t="shared" si="5"/>
        <v>L196532</v>
      </c>
      <c r="LX10" s="304" t="str">
        <f t="shared" si="5"/>
        <v>L196532</v>
      </c>
      <c r="LY10" s="304" t="str">
        <f t="shared" si="5"/>
        <v>L196532</v>
      </c>
      <c r="LZ10" s="304" t="str">
        <f t="shared" si="5"/>
        <v>L196532</v>
      </c>
      <c r="MA10" s="304" t="str">
        <f t="shared" si="5"/>
        <v>L196532</v>
      </c>
      <c r="MB10" s="304" t="str">
        <f t="shared" si="5"/>
        <v>L196532</v>
      </c>
      <c r="MC10" s="304" t="str">
        <f t="shared" si="5"/>
        <v>L196532</v>
      </c>
      <c r="MD10" s="304" t="str">
        <f t="shared" si="5"/>
        <v>L196532</v>
      </c>
      <c r="ME10" s="304" t="str">
        <f t="shared" si="5"/>
        <v>L196532</v>
      </c>
      <c r="MF10" s="304" t="str">
        <f t="shared" si="5"/>
        <v>L196532</v>
      </c>
      <c r="MG10" s="304" t="str">
        <f t="shared" si="5"/>
        <v>L196532</v>
      </c>
      <c r="MH10" s="304" t="str">
        <f t="shared" si="5"/>
        <v>L196532</v>
      </c>
      <c r="MI10" s="304" t="str">
        <f t="shared" si="5"/>
        <v>L196532</v>
      </c>
      <c r="MJ10" s="304" t="str">
        <f t="shared" si="5"/>
        <v>L196532</v>
      </c>
      <c r="MK10" s="304" t="str">
        <f t="shared" si="5"/>
        <v>L196532</v>
      </c>
      <c r="ML10" s="304" t="str">
        <f t="shared" si="5"/>
        <v>L196532</v>
      </c>
      <c r="MM10" s="304" t="str">
        <f t="shared" si="5"/>
        <v>L196532</v>
      </c>
      <c r="MN10" s="304" t="str">
        <f t="shared" si="5"/>
        <v>L196532</v>
      </c>
      <c r="MO10" s="304" t="str">
        <f t="shared" si="5"/>
        <v>L196532</v>
      </c>
      <c r="MP10" s="304" t="str">
        <f t="shared" si="5"/>
        <v>L196532</v>
      </c>
      <c r="MQ10" s="304" t="str">
        <f t="shared" si="5"/>
        <v>L196532</v>
      </c>
      <c r="MR10" s="304" t="str">
        <f t="shared" si="5"/>
        <v>L196532</v>
      </c>
      <c r="MS10" s="304" t="str">
        <f t="shared" si="5"/>
        <v>L196532</v>
      </c>
      <c r="MT10" s="304" t="str">
        <f t="shared" si="5"/>
        <v>L196532</v>
      </c>
      <c r="MU10" s="304" t="str">
        <f t="shared" si="5"/>
        <v>L196532</v>
      </c>
      <c r="MV10" s="304" t="str">
        <f t="shared" si="5"/>
        <v>L196532</v>
      </c>
      <c r="MW10" s="304" t="str">
        <f t="shared" si="5"/>
        <v>L196532</v>
      </c>
      <c r="MX10" s="304" t="str">
        <f t="shared" si="5"/>
        <v>L196532</v>
      </c>
      <c r="MY10" s="304" t="str">
        <f t="shared" si="5"/>
        <v>L196532</v>
      </c>
      <c r="MZ10" s="304" t="str">
        <f t="shared" si="5"/>
        <v>L196532</v>
      </c>
      <c r="NA10" s="304" t="str">
        <f t="shared" si="5"/>
        <v>L196532</v>
      </c>
      <c r="NB10" s="304" t="str">
        <f t="shared" si="5"/>
        <v>L196532</v>
      </c>
      <c r="NC10" s="304" t="str">
        <f t="shared" si="5"/>
        <v>L196532</v>
      </c>
      <c r="ND10" s="304" t="str">
        <f t="shared" si="5"/>
        <v>L196532</v>
      </c>
      <c r="NE10" s="304" t="str">
        <f t="shared" si="5"/>
        <v>L196532</v>
      </c>
      <c r="NF10" s="304" t="str">
        <f t="shared" si="5"/>
        <v>L196532</v>
      </c>
      <c r="NG10" s="304" t="str">
        <f t="shared" si="5"/>
        <v>L196532</v>
      </c>
      <c r="NH10" s="304" t="str">
        <f t="shared" si="5"/>
        <v>L196532</v>
      </c>
      <c r="NI10" s="304" t="str">
        <f t="shared" si="5"/>
        <v>L196532</v>
      </c>
      <c r="NJ10" s="304" t="str">
        <f t="shared" si="5"/>
        <v>L196532</v>
      </c>
      <c r="NK10" s="304" t="str">
        <f t="shared" si="5"/>
        <v>L196532</v>
      </c>
      <c r="NL10" s="304" t="str">
        <f t="shared" si="5"/>
        <v>L196532</v>
      </c>
      <c r="NM10" s="304" t="str">
        <f t="shared" si="5"/>
        <v>L196532</v>
      </c>
      <c r="NN10" s="304" t="str">
        <f t="shared" si="5"/>
        <v>L196532</v>
      </c>
      <c r="NO10" s="304" t="str">
        <f t="shared" si="5"/>
        <v>L196532</v>
      </c>
      <c r="NP10" s="304" t="str">
        <f t="shared" si="5"/>
        <v>L196532</v>
      </c>
      <c r="NQ10" s="304" t="str">
        <f t="shared" si="5"/>
        <v>L196532</v>
      </c>
      <c r="NR10" s="304" t="str">
        <f t="shared" si="5"/>
        <v>L196532</v>
      </c>
      <c r="NS10" s="304" t="str">
        <f t="shared" si="5"/>
        <v>L196532</v>
      </c>
      <c r="NT10" s="304" t="str">
        <f t="shared" si="5"/>
        <v>L196532</v>
      </c>
      <c r="NU10" s="304" t="str">
        <f t="shared" si="5"/>
        <v>L196532</v>
      </c>
      <c r="NV10" s="304" t="str">
        <f t="shared" si="5"/>
        <v>L196532</v>
      </c>
      <c r="NW10" s="304" t="str">
        <f t="shared" si="5"/>
        <v>L196532</v>
      </c>
      <c r="NX10" s="304" t="str">
        <f t="shared" si="5"/>
        <v>L196532</v>
      </c>
      <c r="NY10" s="304" t="str">
        <f t="shared" si="5"/>
        <v>L196532</v>
      </c>
      <c r="NZ10" s="304" t="str">
        <f t="shared" si="5"/>
        <v>L196532</v>
      </c>
      <c r="OA10" s="304" t="str">
        <f t="shared" si="5"/>
        <v>L196532</v>
      </c>
      <c r="OB10" s="304" t="str">
        <f t="shared" si="5"/>
        <v>L196532</v>
      </c>
      <c r="OC10" s="304" t="str">
        <f t="shared" si="5"/>
        <v>L196532</v>
      </c>
      <c r="OD10" s="304" t="str">
        <f t="shared" si="5"/>
        <v>L196532</v>
      </c>
      <c r="OE10" s="304" t="str">
        <f t="shared" si="5"/>
        <v>L196532</v>
      </c>
      <c r="OF10" s="304" t="str">
        <f t="shared" si="5"/>
        <v>L196532</v>
      </c>
      <c r="OG10" s="304" t="str">
        <f t="shared" si="5"/>
        <v>L196532</v>
      </c>
      <c r="OH10" s="304" t="str">
        <f t="shared" si="5"/>
        <v>L196532</v>
      </c>
      <c r="OI10" s="304" t="str">
        <f t="shared" si="5"/>
        <v>L196532</v>
      </c>
      <c r="OJ10" s="304" t="str">
        <f t="shared" si="5"/>
        <v>L196532</v>
      </c>
      <c r="OK10" s="304" t="str">
        <f t="shared" si="5"/>
        <v>L196532</v>
      </c>
      <c r="OL10" s="304" t="str">
        <f t="shared" si="5"/>
        <v>L196532</v>
      </c>
      <c r="OM10" s="304" t="str">
        <f t="shared" si="5"/>
        <v>L196532</v>
      </c>
      <c r="ON10" s="304" t="str">
        <f t="shared" si="5"/>
        <v>L196532</v>
      </c>
      <c r="OO10" s="304" t="str">
        <f t="shared" si="5"/>
        <v>L196532</v>
      </c>
      <c r="OP10" s="304" t="str">
        <f t="shared" si="5"/>
        <v>L196532</v>
      </c>
      <c r="OQ10" s="304" t="str">
        <f t="shared" si="5"/>
        <v>L196532</v>
      </c>
      <c r="OR10" s="304" t="str">
        <f t="shared" si="5"/>
        <v>L196532</v>
      </c>
      <c r="OS10" s="304" t="str">
        <f t="shared" si="5"/>
        <v>L196532</v>
      </c>
      <c r="OT10" s="304" t="str">
        <f t="shared" si="5"/>
        <v>L196532</v>
      </c>
      <c r="OU10" s="304" t="str">
        <f t="shared" si="5"/>
        <v>L196532</v>
      </c>
      <c r="OV10" s="304" t="str">
        <f t="shared" si="5"/>
        <v>L196532</v>
      </c>
      <c r="OW10" s="304" t="str">
        <f t="shared" si="5"/>
        <v>L196532</v>
      </c>
      <c r="OX10" s="304" t="str">
        <f t="shared" si="5"/>
        <v>L196532</v>
      </c>
      <c r="OY10" s="304" t="str">
        <f t="shared" si="5"/>
        <v>L196532</v>
      </c>
      <c r="OZ10" s="304" t="str">
        <f t="shared" si="5"/>
        <v>L196532</v>
      </c>
      <c r="PA10" s="304" t="str">
        <f t="shared" si="5"/>
        <v>L196532</v>
      </c>
      <c r="PB10" s="304" t="str">
        <f t="shared" si="5"/>
        <v>L196532</v>
      </c>
      <c r="PC10" s="304" t="str">
        <f t="shared" si="5"/>
        <v>L196532</v>
      </c>
      <c r="PD10" s="304" t="str">
        <f t="shared" si="5"/>
        <v>L196532</v>
      </c>
      <c r="PE10" s="304" t="str">
        <f t="shared" si="5"/>
        <v>L196532</v>
      </c>
      <c r="PF10" s="304" t="str">
        <f t="shared" si="5"/>
        <v>L196532</v>
      </c>
      <c r="PG10" s="304" t="str">
        <f t="shared" si="5"/>
        <v>L196532</v>
      </c>
      <c r="PH10" s="304" t="str">
        <f t="shared" si="5"/>
        <v>L196532</v>
      </c>
      <c r="PI10" s="304" t="str">
        <f t="shared" si="5"/>
        <v>L196532</v>
      </c>
      <c r="PJ10" s="304" t="str">
        <f t="shared" si="5"/>
        <v>L196532</v>
      </c>
      <c r="PK10" s="304" t="str">
        <f t="shared" si="5"/>
        <v>L196532</v>
      </c>
      <c r="PL10" s="304" t="str">
        <f t="shared" si="5"/>
        <v>L196532</v>
      </c>
      <c r="PM10" s="304" t="str">
        <f t="shared" si="5"/>
        <v>L196532</v>
      </c>
      <c r="PN10" s="304" t="str">
        <f t="shared" si="5"/>
        <v>L196532</v>
      </c>
      <c r="PO10" s="304" t="str">
        <f t="shared" si="5"/>
        <v>L196532</v>
      </c>
      <c r="PP10" s="304" t="str">
        <f t="shared" si="5"/>
        <v>L196532</v>
      </c>
      <c r="PQ10" s="304" t="str">
        <f t="shared" si="5"/>
        <v>L196532</v>
      </c>
      <c r="PR10" s="304" t="str">
        <f t="shared" si="5"/>
        <v>L196532</v>
      </c>
      <c r="PS10" s="304" t="str">
        <f t="shared" si="5"/>
        <v>L196532</v>
      </c>
      <c r="PT10" s="304" t="str">
        <f t="shared" si="5"/>
        <v>L196532</v>
      </c>
      <c r="PU10" s="304" t="str">
        <f t="shared" si="5"/>
        <v>L196532</v>
      </c>
      <c r="PV10" s="304" t="str">
        <f t="shared" si="5"/>
        <v>L196532</v>
      </c>
      <c r="PW10" s="304" t="str">
        <f t="shared" si="5"/>
        <v>L196532</v>
      </c>
      <c r="PX10" s="304" t="str">
        <f t="shared" si="5"/>
        <v>L196532</v>
      </c>
      <c r="PY10" s="304" t="str">
        <f t="shared" si="5"/>
        <v>L196532</v>
      </c>
      <c r="PZ10" s="304" t="str">
        <f t="shared" si="5"/>
        <v>L196532</v>
      </c>
      <c r="QA10" s="304" t="str">
        <f t="shared" si="5"/>
        <v>L196532</v>
      </c>
      <c r="QB10" s="304" t="str">
        <f t="shared" si="5"/>
        <v>L196532</v>
      </c>
      <c r="QC10" s="304" t="str">
        <f t="shared" si="5"/>
        <v>L196532</v>
      </c>
      <c r="QD10" s="304" t="str">
        <f t="shared" si="5"/>
        <v>L196532</v>
      </c>
      <c r="QE10" s="304" t="str">
        <f t="shared" si="5"/>
        <v>L196532</v>
      </c>
      <c r="QF10" s="304" t="str">
        <f t="shared" si="5"/>
        <v>L196532</v>
      </c>
      <c r="QG10" s="304" t="str">
        <f t="shared" si="5"/>
        <v>L196532</v>
      </c>
      <c r="QH10" s="304" t="str">
        <f t="shared" si="5"/>
        <v>L196532</v>
      </c>
      <c r="QI10" s="304" t="str">
        <f t="shared" si="5"/>
        <v>L196532</v>
      </c>
      <c r="QJ10" s="304" t="str">
        <f t="shared" si="5"/>
        <v>L196532</v>
      </c>
      <c r="QK10" s="304" t="str">
        <f t="shared" si="5"/>
        <v>L196532</v>
      </c>
      <c r="QL10" s="304" t="str">
        <f t="shared" si="5"/>
        <v>L196532</v>
      </c>
      <c r="QM10" s="304" t="str">
        <f t="shared" si="5"/>
        <v>L196532</v>
      </c>
      <c r="QN10" s="304" t="str">
        <f t="shared" si="5"/>
        <v>L196532</v>
      </c>
      <c r="QO10" s="304" t="str">
        <f t="shared" si="5"/>
        <v>L196532</v>
      </c>
      <c r="QP10" s="304" t="str">
        <f t="shared" si="5"/>
        <v>L196532</v>
      </c>
      <c r="QQ10" s="304" t="str">
        <f t="shared" si="5"/>
        <v>L196532</v>
      </c>
      <c r="QR10" s="304" t="str">
        <f t="shared" si="5"/>
        <v>L196532</v>
      </c>
      <c r="QS10" s="304" t="str">
        <f t="shared" si="5"/>
        <v>L196532</v>
      </c>
      <c r="QT10" s="304" t="str">
        <f t="shared" si="5"/>
        <v>L196532</v>
      </c>
      <c r="QU10" s="304" t="str">
        <f t="shared" si="5"/>
        <v>L196532</v>
      </c>
      <c r="QV10" s="304" t="str">
        <f t="shared" si="5"/>
        <v>L196532</v>
      </c>
      <c r="QW10" s="304" t="str">
        <f t="shared" si="5"/>
        <v>L196532</v>
      </c>
      <c r="QX10" s="304" t="str">
        <f t="shared" si="5"/>
        <v>L196532</v>
      </c>
      <c r="QY10" s="304" t="str">
        <f t="shared" si="5"/>
        <v>L196532</v>
      </c>
      <c r="QZ10" s="304" t="str">
        <f t="shared" si="5"/>
        <v>L196532</v>
      </c>
      <c r="RA10" s="304" t="str">
        <f t="shared" si="5"/>
        <v>L196532</v>
      </c>
      <c r="RB10" s="304" t="str">
        <f t="shared" si="5"/>
        <v>L196532</v>
      </c>
      <c r="RC10" s="304" t="str">
        <f t="shared" si="5"/>
        <v>L196532</v>
      </c>
      <c r="RD10" s="304" t="str">
        <f t="shared" si="5"/>
        <v>L196532</v>
      </c>
      <c r="RE10" s="304" t="str">
        <f t="shared" si="5"/>
        <v>L196532</v>
      </c>
      <c r="RF10" s="304" t="str">
        <f t="shared" si="5"/>
        <v>L196532</v>
      </c>
      <c r="RG10" s="304" t="str">
        <f t="shared" si="5"/>
        <v>L196532</v>
      </c>
      <c r="RH10" s="304" t="str">
        <f t="shared" si="5"/>
        <v>L196532</v>
      </c>
      <c r="RI10" s="304" t="str">
        <f t="shared" si="5"/>
        <v>L196532</v>
      </c>
      <c r="RJ10" s="304" t="str">
        <f t="shared" si="5"/>
        <v>L196532</v>
      </c>
      <c r="RK10" s="304" t="str">
        <f t="shared" si="5"/>
        <v>L196532</v>
      </c>
      <c r="RL10" s="304" t="str">
        <f t="shared" si="5"/>
        <v>L196532</v>
      </c>
      <c r="RM10" s="304" t="str">
        <f t="shared" si="5"/>
        <v>L196532</v>
      </c>
      <c r="RN10" s="304" t="str">
        <f t="shared" si="5"/>
        <v>L196532</v>
      </c>
      <c r="RO10" s="304" t="str">
        <f t="shared" si="5"/>
        <v>L196532</v>
      </c>
      <c r="RP10" s="304" t="str">
        <f t="shared" si="5"/>
        <v>L196532</v>
      </c>
      <c r="RQ10" s="304" t="str">
        <f t="shared" si="5"/>
        <v>L196532</v>
      </c>
      <c r="RR10" s="304" t="str">
        <f t="shared" si="5"/>
        <v>L196532</v>
      </c>
      <c r="RS10" s="304" t="str">
        <f t="shared" si="5"/>
        <v>L196532</v>
      </c>
      <c r="RT10" s="304" t="str">
        <f t="shared" si="5"/>
        <v>L196532</v>
      </c>
      <c r="RU10" s="304" t="str">
        <f t="shared" si="5"/>
        <v>L196532</v>
      </c>
      <c r="RV10" s="304" t="str">
        <f t="shared" si="5"/>
        <v>L196532</v>
      </c>
      <c r="RW10" s="304" t="str">
        <f t="shared" si="5"/>
        <v>L196532</v>
      </c>
      <c r="RX10" s="304" t="str">
        <f t="shared" si="5"/>
        <v>L196532</v>
      </c>
      <c r="RY10" s="304" t="str">
        <f t="shared" si="5"/>
        <v>L196532</v>
      </c>
      <c r="RZ10" s="304" t="str">
        <f t="shared" si="5"/>
        <v>L196532</v>
      </c>
      <c r="SA10" s="304" t="str">
        <f t="shared" si="5"/>
        <v>L196532</v>
      </c>
      <c r="SB10" s="304" t="str">
        <f t="shared" si="5"/>
        <v>L196532</v>
      </c>
      <c r="SC10" s="304" t="str">
        <f t="shared" si="5"/>
        <v>L196532</v>
      </c>
      <c r="SD10" s="304" t="str">
        <f t="shared" si="5"/>
        <v>L196532</v>
      </c>
      <c r="SE10" s="304" t="str">
        <f t="shared" si="5"/>
        <v>L196532</v>
      </c>
      <c r="SF10" s="304" t="str">
        <f t="shared" si="5"/>
        <v>L196532</v>
      </c>
      <c r="SG10" s="304" t="str">
        <f t="shared" si="5"/>
        <v>L196532</v>
      </c>
      <c r="SH10" s="304" t="str">
        <f t="shared" si="5"/>
        <v>L196532</v>
      </c>
      <c r="SI10" s="304" t="str">
        <f t="shared" si="5"/>
        <v>L196532</v>
      </c>
      <c r="SJ10" s="304" t="str">
        <f t="shared" si="5"/>
        <v>L196532</v>
      </c>
      <c r="SK10" s="304" t="str">
        <f t="shared" si="5"/>
        <v>L196532</v>
      </c>
      <c r="SL10" s="304" t="str">
        <f t="shared" si="5"/>
        <v>L196532</v>
      </c>
      <c r="SM10" s="304" t="str">
        <f t="shared" si="5"/>
        <v>L196532</v>
      </c>
      <c r="SN10" s="305" t="str">
        <f t="shared" si="5"/>
        <v>L196532</v>
      </c>
      <c r="SO10" s="306"/>
      <c r="SP10" s="307" t="s">
        <v>217</v>
      </c>
      <c r="SQ10" s="307" t="s">
        <v>218</v>
      </c>
    </row>
    <row r="11" ht="14.25" customHeight="1">
      <c r="A11" s="105"/>
      <c r="B11" s="105"/>
      <c r="C11" s="105"/>
      <c r="D11" s="164"/>
      <c r="E11" s="127"/>
      <c r="F11" s="127"/>
      <c r="G11" s="119"/>
      <c r="H11" s="105"/>
      <c r="I11" s="308" t="s">
        <v>386</v>
      </c>
      <c r="J11" s="308" t="s">
        <v>395</v>
      </c>
      <c r="K11" s="308" t="s">
        <v>396</v>
      </c>
      <c r="L11" s="308" t="s">
        <v>397</v>
      </c>
      <c r="M11" s="308" t="s">
        <v>398</v>
      </c>
      <c r="N11" s="308" t="s">
        <v>399</v>
      </c>
      <c r="O11" s="308" t="s">
        <v>400</v>
      </c>
      <c r="P11" s="308" t="s">
        <v>401</v>
      </c>
      <c r="Q11" s="308" t="s">
        <v>402</v>
      </c>
      <c r="R11" s="308" t="s">
        <v>403</v>
      </c>
      <c r="S11" s="308" t="s">
        <v>404</v>
      </c>
      <c r="T11" s="308" t="s">
        <v>405</v>
      </c>
      <c r="U11" s="308" t="s">
        <v>406</v>
      </c>
      <c r="V11" s="308" t="s">
        <v>407</v>
      </c>
      <c r="W11" s="308" t="s">
        <v>408</v>
      </c>
      <c r="X11" s="308" t="s">
        <v>409</v>
      </c>
      <c r="Y11" s="308" t="s">
        <v>410</v>
      </c>
      <c r="Z11" s="308" t="s">
        <v>411</v>
      </c>
      <c r="AA11" s="308" t="s">
        <v>412</v>
      </c>
      <c r="AB11" s="308" t="s">
        <v>413</v>
      </c>
      <c r="AC11" s="308" t="s">
        <v>414</v>
      </c>
      <c r="AD11" s="308" t="s">
        <v>415</v>
      </c>
      <c r="AE11" s="308" t="s">
        <v>416</v>
      </c>
      <c r="AF11" s="308" t="s">
        <v>417</v>
      </c>
      <c r="AG11" s="308" t="s">
        <v>418</v>
      </c>
      <c r="AH11" s="308" t="s">
        <v>419</v>
      </c>
      <c r="AI11" s="308" t="s">
        <v>420</v>
      </c>
      <c r="AJ11" s="308" t="s">
        <v>421</v>
      </c>
      <c r="AK11" s="308" t="s">
        <v>422</v>
      </c>
      <c r="AL11" s="308" t="s">
        <v>423</v>
      </c>
      <c r="AM11" s="308" t="s">
        <v>424</v>
      </c>
      <c r="AN11" s="308" t="s">
        <v>425</v>
      </c>
      <c r="AO11" s="308" t="s">
        <v>426</v>
      </c>
      <c r="AP11" s="308" t="s">
        <v>427</v>
      </c>
      <c r="AQ11" s="308" t="s">
        <v>428</v>
      </c>
      <c r="AR11" s="308" t="s">
        <v>429</v>
      </c>
      <c r="AS11" s="308" t="s">
        <v>430</v>
      </c>
      <c r="AT11" s="308" t="s">
        <v>431</v>
      </c>
      <c r="AU11" s="308" t="s">
        <v>432</v>
      </c>
      <c r="AV11" s="308" t="s">
        <v>433</v>
      </c>
      <c r="AW11" s="308" t="s">
        <v>434</v>
      </c>
      <c r="AX11" s="308" t="s">
        <v>435</v>
      </c>
      <c r="AY11" s="308" t="s">
        <v>436</v>
      </c>
      <c r="AZ11" s="308" t="s">
        <v>437</v>
      </c>
      <c r="BA11" s="308" t="s">
        <v>438</v>
      </c>
      <c r="BB11" s="308" t="s">
        <v>439</v>
      </c>
      <c r="BC11" s="308" t="s">
        <v>440</v>
      </c>
      <c r="BD11" s="308" t="s">
        <v>441</v>
      </c>
      <c r="BE11" s="308" t="s">
        <v>442</v>
      </c>
      <c r="BF11" s="308" t="s">
        <v>443</v>
      </c>
      <c r="BG11" s="308" t="s">
        <v>444</v>
      </c>
      <c r="BH11" s="308" t="s">
        <v>445</v>
      </c>
      <c r="BI11" s="308" t="s">
        <v>446</v>
      </c>
      <c r="BJ11" s="308" t="s">
        <v>447</v>
      </c>
      <c r="BK11" s="308" t="s">
        <v>448</v>
      </c>
      <c r="BL11" s="308" t="s">
        <v>449</v>
      </c>
      <c r="BM11" s="308" t="s">
        <v>450</v>
      </c>
      <c r="BN11" s="308" t="s">
        <v>451</v>
      </c>
      <c r="BO11" s="308" t="s">
        <v>452</v>
      </c>
      <c r="BP11" s="308" t="s">
        <v>453</v>
      </c>
      <c r="BQ11" s="308" t="s">
        <v>454</v>
      </c>
      <c r="BR11" s="308" t="s">
        <v>455</v>
      </c>
      <c r="BS11" s="308" t="s">
        <v>456</v>
      </c>
      <c r="BT11" s="308" t="s">
        <v>457</v>
      </c>
      <c r="BU11" s="308" t="s">
        <v>458</v>
      </c>
      <c r="BV11" s="308" t="s">
        <v>459</v>
      </c>
      <c r="BW11" s="308" t="s">
        <v>460</v>
      </c>
      <c r="BX11" s="308" t="s">
        <v>461</v>
      </c>
      <c r="BY11" s="308" t="s">
        <v>462</v>
      </c>
      <c r="BZ11" s="308" t="s">
        <v>463</v>
      </c>
      <c r="CA11" s="308" t="s">
        <v>464</v>
      </c>
      <c r="CB11" s="308" t="s">
        <v>465</v>
      </c>
      <c r="CC11" s="308" t="s">
        <v>466</v>
      </c>
      <c r="CD11" s="308" t="s">
        <v>467</v>
      </c>
      <c r="CE11" s="308" t="s">
        <v>468</v>
      </c>
      <c r="CF11" s="308" t="s">
        <v>469</v>
      </c>
      <c r="CG11" s="308" t="s">
        <v>470</v>
      </c>
      <c r="CH11" s="308" t="s">
        <v>471</v>
      </c>
      <c r="CI11" s="308" t="s">
        <v>472</v>
      </c>
      <c r="CJ11" s="308" t="s">
        <v>473</v>
      </c>
      <c r="CK11" s="308" t="s">
        <v>474</v>
      </c>
      <c r="CL11" s="308" t="s">
        <v>475</v>
      </c>
      <c r="CM11" s="308" t="s">
        <v>476</v>
      </c>
      <c r="CN11" s="308" t="s">
        <v>477</v>
      </c>
      <c r="CO11" s="308" t="s">
        <v>478</v>
      </c>
      <c r="CP11" s="308" t="s">
        <v>479</v>
      </c>
      <c r="CQ11" s="308" t="s">
        <v>480</v>
      </c>
      <c r="CR11" s="308" t="s">
        <v>481</v>
      </c>
      <c r="CS11" s="308" t="s">
        <v>482</v>
      </c>
      <c r="CT11" s="308" t="s">
        <v>483</v>
      </c>
      <c r="CU11" s="308" t="s">
        <v>484</v>
      </c>
      <c r="CV11" s="308" t="s">
        <v>485</v>
      </c>
      <c r="CW11" s="308" t="s">
        <v>486</v>
      </c>
      <c r="CX11" s="308" t="s">
        <v>487</v>
      </c>
      <c r="CY11" s="308" t="s">
        <v>488</v>
      </c>
      <c r="CZ11" s="308" t="s">
        <v>489</v>
      </c>
      <c r="DA11" s="308" t="s">
        <v>490</v>
      </c>
      <c r="DB11" s="308" t="s">
        <v>491</v>
      </c>
      <c r="DC11" s="308" t="s">
        <v>492</v>
      </c>
      <c r="DD11" s="308" t="s">
        <v>493</v>
      </c>
      <c r="DE11" s="308" t="s">
        <v>494</v>
      </c>
      <c r="DF11" s="308" t="s">
        <v>495</v>
      </c>
      <c r="DG11" s="308" t="s">
        <v>496</v>
      </c>
      <c r="DH11" s="308" t="s">
        <v>497</v>
      </c>
      <c r="DI11" s="308" t="s">
        <v>498</v>
      </c>
      <c r="DJ11" s="308" t="s">
        <v>499</v>
      </c>
      <c r="DK11" s="308" t="s">
        <v>500</v>
      </c>
      <c r="DL11" s="308" t="s">
        <v>501</v>
      </c>
      <c r="DM11" s="308" t="s">
        <v>502</v>
      </c>
      <c r="DN11" s="308" t="s">
        <v>503</v>
      </c>
      <c r="DO11" s="308" t="s">
        <v>504</v>
      </c>
      <c r="DP11" s="308" t="s">
        <v>505</v>
      </c>
      <c r="DQ11" s="308" t="s">
        <v>506</v>
      </c>
      <c r="DR11" s="308" t="s">
        <v>507</v>
      </c>
      <c r="DS11" s="308" t="s">
        <v>508</v>
      </c>
      <c r="DT11" s="308" t="s">
        <v>509</v>
      </c>
      <c r="DU11" s="308" t="s">
        <v>510</v>
      </c>
      <c r="DV11" s="308" t="s">
        <v>511</v>
      </c>
      <c r="DW11" s="308" t="s">
        <v>512</v>
      </c>
      <c r="DX11" s="308" t="s">
        <v>513</v>
      </c>
      <c r="DY11" s="308" t="s">
        <v>514</v>
      </c>
      <c r="DZ11" s="308" t="s">
        <v>515</v>
      </c>
      <c r="EA11" s="308" t="s">
        <v>516</v>
      </c>
      <c r="EB11" s="308" t="s">
        <v>517</v>
      </c>
      <c r="EC11" s="308" t="s">
        <v>518</v>
      </c>
      <c r="ED11" s="308" t="s">
        <v>519</v>
      </c>
      <c r="EE11" s="308" t="s">
        <v>520</v>
      </c>
      <c r="EF11" s="308" t="s">
        <v>521</v>
      </c>
      <c r="EG11" s="308" t="s">
        <v>522</v>
      </c>
      <c r="EH11" s="308" t="s">
        <v>523</v>
      </c>
      <c r="EI11" s="308" t="s">
        <v>524</v>
      </c>
      <c r="EJ11" s="308" t="s">
        <v>525</v>
      </c>
      <c r="EK11" s="308" t="s">
        <v>526</v>
      </c>
      <c r="EL11" s="308" t="s">
        <v>527</v>
      </c>
      <c r="EM11" s="308" t="s">
        <v>528</v>
      </c>
      <c r="EN11" s="308" t="s">
        <v>529</v>
      </c>
      <c r="EO11" s="308" t="s">
        <v>530</v>
      </c>
      <c r="EP11" s="308" t="s">
        <v>531</v>
      </c>
      <c r="EQ11" s="308" t="s">
        <v>532</v>
      </c>
      <c r="ER11" s="308" t="s">
        <v>533</v>
      </c>
      <c r="ES11" s="308" t="s">
        <v>534</v>
      </c>
      <c r="ET11" s="308" t="s">
        <v>535</v>
      </c>
      <c r="EU11" s="308" t="s">
        <v>536</v>
      </c>
      <c r="EV11" s="308" t="s">
        <v>537</v>
      </c>
      <c r="EW11" s="308" t="s">
        <v>538</v>
      </c>
      <c r="EX11" s="308" t="s">
        <v>539</v>
      </c>
      <c r="EY11" s="308" t="s">
        <v>540</v>
      </c>
      <c r="EZ11" s="308" t="s">
        <v>541</v>
      </c>
      <c r="FA11" s="308" t="s">
        <v>542</v>
      </c>
      <c r="FB11" s="308" t="s">
        <v>543</v>
      </c>
      <c r="FC11" s="308" t="s">
        <v>544</v>
      </c>
      <c r="FD11" s="308" t="s">
        <v>545</v>
      </c>
      <c r="FE11" s="308" t="s">
        <v>546</v>
      </c>
      <c r="FF11" s="308" t="s">
        <v>547</v>
      </c>
      <c r="FG11" s="308" t="s">
        <v>548</v>
      </c>
      <c r="FH11" s="308" t="s">
        <v>549</v>
      </c>
      <c r="FI11" s="308" t="s">
        <v>550</v>
      </c>
      <c r="FJ11" s="308" t="s">
        <v>551</v>
      </c>
      <c r="FK11" s="308" t="s">
        <v>552</v>
      </c>
      <c r="FL11" s="308" t="s">
        <v>553</v>
      </c>
      <c r="FM11" s="308" t="s">
        <v>554</v>
      </c>
      <c r="FN11" s="308" t="s">
        <v>555</v>
      </c>
      <c r="FO11" s="308" t="s">
        <v>556</v>
      </c>
      <c r="FP11" s="308" t="s">
        <v>557</v>
      </c>
      <c r="FQ11" s="308" t="s">
        <v>558</v>
      </c>
      <c r="FR11" s="308" t="s">
        <v>559</v>
      </c>
      <c r="FS11" s="308" t="s">
        <v>560</v>
      </c>
      <c r="FT11" s="308" t="s">
        <v>561</v>
      </c>
      <c r="FU11" s="308" t="s">
        <v>562</v>
      </c>
      <c r="FV11" s="308" t="s">
        <v>563</v>
      </c>
      <c r="FW11" s="308" t="s">
        <v>564</v>
      </c>
      <c r="FX11" s="308" t="s">
        <v>565</v>
      </c>
      <c r="FY11" s="308" t="s">
        <v>566</v>
      </c>
      <c r="FZ11" s="308" t="s">
        <v>567</v>
      </c>
      <c r="GA11" s="308" t="s">
        <v>568</v>
      </c>
      <c r="GB11" s="308" t="s">
        <v>569</v>
      </c>
      <c r="GC11" s="308" t="s">
        <v>570</v>
      </c>
      <c r="GD11" s="308" t="s">
        <v>571</v>
      </c>
      <c r="GE11" s="308" t="s">
        <v>572</v>
      </c>
      <c r="GF11" s="308" t="s">
        <v>573</v>
      </c>
      <c r="GG11" s="308" t="s">
        <v>574</v>
      </c>
      <c r="GH11" s="308" t="s">
        <v>575</v>
      </c>
      <c r="GI11" s="308" t="s">
        <v>576</v>
      </c>
      <c r="GJ11" s="308" t="s">
        <v>577</v>
      </c>
      <c r="GK11" s="308" t="s">
        <v>578</v>
      </c>
      <c r="GL11" s="308" t="s">
        <v>579</v>
      </c>
      <c r="GM11" s="308" t="s">
        <v>580</v>
      </c>
      <c r="GN11" s="308" t="s">
        <v>581</v>
      </c>
      <c r="GO11" s="308" t="s">
        <v>582</v>
      </c>
      <c r="GP11" s="308" t="s">
        <v>583</v>
      </c>
      <c r="GQ11" s="308" t="s">
        <v>584</v>
      </c>
      <c r="GR11" s="308" t="s">
        <v>585</v>
      </c>
      <c r="GS11" s="308" t="s">
        <v>586</v>
      </c>
      <c r="GT11" s="308" t="s">
        <v>587</v>
      </c>
      <c r="GU11" s="308" t="s">
        <v>588</v>
      </c>
      <c r="GV11" s="308" t="s">
        <v>589</v>
      </c>
      <c r="GW11" s="308" t="s">
        <v>590</v>
      </c>
      <c r="GX11" s="308" t="s">
        <v>591</v>
      </c>
      <c r="GY11" s="308" t="s">
        <v>592</v>
      </c>
      <c r="GZ11" s="308" t="s">
        <v>593</v>
      </c>
      <c r="HA11" s="308" t="s">
        <v>594</v>
      </c>
      <c r="HB11" s="308" t="s">
        <v>595</v>
      </c>
      <c r="HC11" s="308" t="s">
        <v>596</v>
      </c>
      <c r="HD11" s="308" t="s">
        <v>597</v>
      </c>
      <c r="HE11" s="308" t="s">
        <v>598</v>
      </c>
      <c r="HF11" s="308" t="s">
        <v>599</v>
      </c>
      <c r="HG11" s="308" t="s">
        <v>600</v>
      </c>
      <c r="HH11" s="308" t="s">
        <v>601</v>
      </c>
      <c r="HI11" s="308" t="s">
        <v>602</v>
      </c>
      <c r="HJ11" s="308" t="s">
        <v>603</v>
      </c>
      <c r="HK11" s="308" t="s">
        <v>604</v>
      </c>
      <c r="HL11" s="308" t="s">
        <v>605</v>
      </c>
      <c r="HM11" s="308" t="s">
        <v>606</v>
      </c>
      <c r="HN11" s="308" t="s">
        <v>607</v>
      </c>
      <c r="HO11" s="308" t="s">
        <v>608</v>
      </c>
      <c r="HP11" s="308" t="s">
        <v>609</v>
      </c>
      <c r="HQ11" s="308" t="s">
        <v>610</v>
      </c>
      <c r="HR11" s="308" t="s">
        <v>611</v>
      </c>
      <c r="HS11" s="308" t="s">
        <v>612</v>
      </c>
      <c r="HT11" s="308" t="s">
        <v>613</v>
      </c>
      <c r="HU11" s="308" t="s">
        <v>614</v>
      </c>
      <c r="HV11" s="308" t="s">
        <v>615</v>
      </c>
      <c r="HW11" s="308" t="s">
        <v>616</v>
      </c>
      <c r="HX11" s="308" t="s">
        <v>617</v>
      </c>
      <c r="HY11" s="308" t="s">
        <v>618</v>
      </c>
      <c r="HZ11" s="308" t="s">
        <v>619</v>
      </c>
      <c r="IA11" s="308" t="s">
        <v>620</v>
      </c>
      <c r="IB11" s="308" t="s">
        <v>621</v>
      </c>
      <c r="IC11" s="308" t="s">
        <v>622</v>
      </c>
      <c r="ID11" s="308" t="s">
        <v>623</v>
      </c>
      <c r="IE11" s="308" t="s">
        <v>624</v>
      </c>
      <c r="IF11" s="308" t="s">
        <v>625</v>
      </c>
      <c r="IG11" s="308" t="s">
        <v>626</v>
      </c>
      <c r="IH11" s="308" t="s">
        <v>627</v>
      </c>
      <c r="II11" s="308" t="s">
        <v>628</v>
      </c>
      <c r="IJ11" s="308" t="s">
        <v>629</v>
      </c>
      <c r="IK11" s="308" t="s">
        <v>630</v>
      </c>
      <c r="IL11" s="308" t="s">
        <v>631</v>
      </c>
      <c r="IM11" s="308" t="s">
        <v>632</v>
      </c>
      <c r="IN11" s="308" t="s">
        <v>633</v>
      </c>
      <c r="IO11" s="308" t="s">
        <v>634</v>
      </c>
      <c r="IP11" s="308" t="s">
        <v>635</v>
      </c>
      <c r="IQ11" s="308" t="s">
        <v>636</v>
      </c>
      <c r="IR11" s="308" t="s">
        <v>637</v>
      </c>
      <c r="IS11" s="308" t="s">
        <v>638</v>
      </c>
      <c r="IT11" s="308" t="s">
        <v>639</v>
      </c>
      <c r="IU11" s="308" t="s">
        <v>640</v>
      </c>
      <c r="IV11" s="308" t="s">
        <v>641</v>
      </c>
      <c r="IW11" s="308" t="s">
        <v>642</v>
      </c>
      <c r="IX11" s="308" t="s">
        <v>643</v>
      </c>
      <c r="IY11" s="308" t="s">
        <v>644</v>
      </c>
      <c r="IZ11" s="308" t="s">
        <v>645</v>
      </c>
      <c r="JA11" s="308" t="s">
        <v>646</v>
      </c>
      <c r="JB11" s="308" t="s">
        <v>647</v>
      </c>
      <c r="JC11" s="308" t="s">
        <v>648</v>
      </c>
      <c r="JD11" s="308" t="s">
        <v>649</v>
      </c>
      <c r="JE11" s="308" t="s">
        <v>650</v>
      </c>
      <c r="JF11" s="308" t="s">
        <v>651</v>
      </c>
      <c r="JG11" s="308" t="s">
        <v>652</v>
      </c>
      <c r="JH11" s="308" t="s">
        <v>653</v>
      </c>
      <c r="JI11" s="308" t="s">
        <v>654</v>
      </c>
      <c r="JJ11" s="308" t="s">
        <v>655</v>
      </c>
      <c r="JK11" s="308" t="s">
        <v>656</v>
      </c>
      <c r="JL11" s="308" t="s">
        <v>657</v>
      </c>
      <c r="JM11" s="308" t="s">
        <v>658</v>
      </c>
      <c r="JN11" s="308" t="s">
        <v>659</v>
      </c>
      <c r="JO11" s="308" t="s">
        <v>660</v>
      </c>
      <c r="JP11" s="308" t="s">
        <v>661</v>
      </c>
      <c r="JQ11" s="308" t="s">
        <v>662</v>
      </c>
      <c r="JR11" s="308" t="s">
        <v>663</v>
      </c>
      <c r="JS11" s="308" t="s">
        <v>664</v>
      </c>
      <c r="JT11" s="308" t="s">
        <v>665</v>
      </c>
      <c r="JU11" s="308" t="s">
        <v>666</v>
      </c>
      <c r="JV11" s="308" t="s">
        <v>667</v>
      </c>
      <c r="JW11" s="308" t="s">
        <v>668</v>
      </c>
      <c r="JX11" s="308" t="s">
        <v>669</v>
      </c>
      <c r="JY11" s="308" t="s">
        <v>670</v>
      </c>
      <c r="JZ11" s="308" t="s">
        <v>671</v>
      </c>
      <c r="KA11" s="308" t="s">
        <v>672</v>
      </c>
      <c r="KB11" s="308" t="s">
        <v>673</v>
      </c>
      <c r="KC11" s="308" t="s">
        <v>674</v>
      </c>
      <c r="KD11" s="308" t="s">
        <v>675</v>
      </c>
      <c r="KE11" s="308" t="s">
        <v>676</v>
      </c>
      <c r="KF11" s="308" t="s">
        <v>677</v>
      </c>
      <c r="KG11" s="308" t="s">
        <v>678</v>
      </c>
      <c r="KH11" s="308" t="s">
        <v>679</v>
      </c>
      <c r="KI11" s="308" t="s">
        <v>680</v>
      </c>
      <c r="KJ11" s="308" t="s">
        <v>681</v>
      </c>
      <c r="KK11" s="308" t="s">
        <v>682</v>
      </c>
      <c r="KL11" s="308" t="s">
        <v>683</v>
      </c>
      <c r="KM11" s="308" t="s">
        <v>684</v>
      </c>
      <c r="KN11" s="308" t="s">
        <v>685</v>
      </c>
      <c r="KO11" s="308" t="s">
        <v>686</v>
      </c>
      <c r="KP11" s="308" t="s">
        <v>687</v>
      </c>
      <c r="KQ11" s="308" t="s">
        <v>688</v>
      </c>
      <c r="KR11" s="308" t="s">
        <v>689</v>
      </c>
      <c r="KS11" s="308" t="s">
        <v>690</v>
      </c>
      <c r="KT11" s="308" t="s">
        <v>691</v>
      </c>
      <c r="KU11" s="308" t="s">
        <v>692</v>
      </c>
      <c r="KV11" s="308" t="s">
        <v>693</v>
      </c>
      <c r="KW11" s="308" t="s">
        <v>694</v>
      </c>
      <c r="KX11" s="308" t="s">
        <v>695</v>
      </c>
      <c r="KY11" s="308" t="s">
        <v>696</v>
      </c>
      <c r="KZ11" s="308" t="s">
        <v>697</v>
      </c>
      <c r="LA11" s="308" t="s">
        <v>698</v>
      </c>
      <c r="LB11" s="308" t="s">
        <v>699</v>
      </c>
      <c r="LC11" s="308" t="s">
        <v>700</v>
      </c>
      <c r="LD11" s="308" t="s">
        <v>701</v>
      </c>
      <c r="LE11" s="308" t="s">
        <v>702</v>
      </c>
      <c r="LF11" s="308" t="s">
        <v>703</v>
      </c>
      <c r="LG11" s="308" t="s">
        <v>704</v>
      </c>
      <c r="LH11" s="308" t="s">
        <v>705</v>
      </c>
      <c r="LI11" s="308" t="s">
        <v>706</v>
      </c>
      <c r="LJ11" s="308" t="s">
        <v>707</v>
      </c>
      <c r="LK11" s="308" t="s">
        <v>708</v>
      </c>
      <c r="LL11" s="308" t="s">
        <v>709</v>
      </c>
      <c r="LM11" s="308" t="s">
        <v>710</v>
      </c>
      <c r="LN11" s="308" t="s">
        <v>711</v>
      </c>
      <c r="LO11" s="308" t="s">
        <v>712</v>
      </c>
      <c r="LP11" s="308" t="s">
        <v>713</v>
      </c>
      <c r="LQ11" s="308" t="s">
        <v>714</v>
      </c>
      <c r="LR11" s="308" t="s">
        <v>715</v>
      </c>
      <c r="LS11" s="308" t="s">
        <v>716</v>
      </c>
      <c r="LT11" s="308" t="s">
        <v>717</v>
      </c>
      <c r="LU11" s="308" t="s">
        <v>718</v>
      </c>
      <c r="LV11" s="308" t="s">
        <v>719</v>
      </c>
      <c r="LW11" s="308" t="s">
        <v>720</v>
      </c>
      <c r="LX11" s="308" t="s">
        <v>721</v>
      </c>
      <c r="LY11" s="308" t="s">
        <v>722</v>
      </c>
      <c r="LZ11" s="308" t="s">
        <v>723</v>
      </c>
      <c r="MA11" s="308" t="s">
        <v>724</v>
      </c>
      <c r="MB11" s="308" t="s">
        <v>725</v>
      </c>
      <c r="MC11" s="308" t="s">
        <v>726</v>
      </c>
      <c r="MD11" s="308" t="s">
        <v>727</v>
      </c>
      <c r="ME11" s="308" t="s">
        <v>728</v>
      </c>
      <c r="MF11" s="308" t="s">
        <v>729</v>
      </c>
      <c r="MG11" s="308" t="s">
        <v>730</v>
      </c>
      <c r="MH11" s="308" t="s">
        <v>731</v>
      </c>
      <c r="MI11" s="308" t="s">
        <v>732</v>
      </c>
      <c r="MJ11" s="308" t="s">
        <v>733</v>
      </c>
      <c r="MK11" s="308" t="s">
        <v>734</v>
      </c>
      <c r="ML11" s="308" t="s">
        <v>735</v>
      </c>
      <c r="MM11" s="308" t="s">
        <v>736</v>
      </c>
      <c r="MN11" s="308" t="s">
        <v>737</v>
      </c>
      <c r="MO11" s="308" t="s">
        <v>738</v>
      </c>
      <c r="MP11" s="308" t="s">
        <v>739</v>
      </c>
      <c r="MQ11" s="308" t="s">
        <v>740</v>
      </c>
      <c r="MR11" s="308" t="s">
        <v>741</v>
      </c>
      <c r="MS11" s="308" t="s">
        <v>742</v>
      </c>
      <c r="MT11" s="308" t="s">
        <v>743</v>
      </c>
      <c r="MU11" s="308" t="s">
        <v>744</v>
      </c>
      <c r="MV11" s="308" t="s">
        <v>745</v>
      </c>
      <c r="MW11" s="308" t="s">
        <v>746</v>
      </c>
      <c r="MX11" s="308" t="s">
        <v>747</v>
      </c>
      <c r="MY11" s="308" t="s">
        <v>748</v>
      </c>
      <c r="MZ11" s="308" t="s">
        <v>749</v>
      </c>
      <c r="NA11" s="308" t="s">
        <v>750</v>
      </c>
      <c r="NB11" s="308" t="s">
        <v>751</v>
      </c>
      <c r="NC11" s="308" t="s">
        <v>752</v>
      </c>
      <c r="ND11" s="308" t="s">
        <v>753</v>
      </c>
      <c r="NE11" s="308" t="s">
        <v>754</v>
      </c>
      <c r="NF11" s="308" t="s">
        <v>755</v>
      </c>
      <c r="NG11" s="308" t="s">
        <v>756</v>
      </c>
      <c r="NH11" s="308" t="s">
        <v>757</v>
      </c>
      <c r="NI11" s="308" t="s">
        <v>758</v>
      </c>
      <c r="NJ11" s="308" t="s">
        <v>759</v>
      </c>
      <c r="NK11" s="308" t="s">
        <v>760</v>
      </c>
      <c r="NL11" s="308" t="s">
        <v>761</v>
      </c>
      <c r="NM11" s="308" t="s">
        <v>762</v>
      </c>
      <c r="NN11" s="308" t="s">
        <v>763</v>
      </c>
      <c r="NO11" s="308" t="s">
        <v>764</v>
      </c>
      <c r="NP11" s="308" t="s">
        <v>765</v>
      </c>
      <c r="NQ11" s="308" t="s">
        <v>766</v>
      </c>
      <c r="NR11" s="308" t="s">
        <v>767</v>
      </c>
      <c r="NS11" s="308" t="s">
        <v>768</v>
      </c>
      <c r="NT11" s="308" t="s">
        <v>769</v>
      </c>
      <c r="NU11" s="308" t="s">
        <v>770</v>
      </c>
      <c r="NV11" s="308" t="s">
        <v>771</v>
      </c>
      <c r="NW11" s="308" t="s">
        <v>772</v>
      </c>
      <c r="NX11" s="308" t="s">
        <v>773</v>
      </c>
      <c r="NY11" s="308" t="s">
        <v>774</v>
      </c>
      <c r="NZ11" s="308" t="s">
        <v>775</v>
      </c>
      <c r="OA11" s="308" t="s">
        <v>776</v>
      </c>
      <c r="OB11" s="308" t="s">
        <v>777</v>
      </c>
      <c r="OC11" s="308" t="s">
        <v>778</v>
      </c>
      <c r="OD11" s="308" t="s">
        <v>779</v>
      </c>
      <c r="OE11" s="308" t="s">
        <v>780</v>
      </c>
      <c r="OF11" s="308" t="s">
        <v>781</v>
      </c>
      <c r="OG11" s="308" t="s">
        <v>782</v>
      </c>
      <c r="OH11" s="308" t="s">
        <v>783</v>
      </c>
      <c r="OI11" s="308" t="s">
        <v>784</v>
      </c>
      <c r="OJ11" s="308" t="s">
        <v>785</v>
      </c>
      <c r="OK11" s="308" t="s">
        <v>786</v>
      </c>
      <c r="OL11" s="308" t="s">
        <v>787</v>
      </c>
      <c r="OM11" s="308" t="s">
        <v>788</v>
      </c>
      <c r="ON11" s="308" t="s">
        <v>789</v>
      </c>
      <c r="OO11" s="308" t="s">
        <v>790</v>
      </c>
      <c r="OP11" s="308" t="s">
        <v>791</v>
      </c>
      <c r="OQ11" s="308" t="s">
        <v>792</v>
      </c>
      <c r="OR11" s="308" t="s">
        <v>793</v>
      </c>
      <c r="OS11" s="308" t="s">
        <v>794</v>
      </c>
      <c r="OT11" s="308" t="s">
        <v>795</v>
      </c>
      <c r="OU11" s="308" t="s">
        <v>796</v>
      </c>
      <c r="OV11" s="308" t="s">
        <v>797</v>
      </c>
      <c r="OW11" s="308" t="s">
        <v>798</v>
      </c>
      <c r="OX11" s="308" t="s">
        <v>799</v>
      </c>
      <c r="OY11" s="308" t="s">
        <v>800</v>
      </c>
      <c r="OZ11" s="308" t="s">
        <v>801</v>
      </c>
      <c r="PA11" s="308" t="s">
        <v>802</v>
      </c>
      <c r="PB11" s="308" t="s">
        <v>803</v>
      </c>
      <c r="PC11" s="308" t="s">
        <v>804</v>
      </c>
      <c r="PD11" s="308" t="s">
        <v>805</v>
      </c>
      <c r="PE11" s="308" t="s">
        <v>806</v>
      </c>
      <c r="PF11" s="308" t="s">
        <v>807</v>
      </c>
      <c r="PG11" s="308" t="s">
        <v>808</v>
      </c>
      <c r="PH11" s="308" t="s">
        <v>809</v>
      </c>
      <c r="PI11" s="308" t="s">
        <v>810</v>
      </c>
      <c r="PJ11" s="308" t="s">
        <v>811</v>
      </c>
      <c r="PK11" s="308" t="s">
        <v>812</v>
      </c>
      <c r="PL11" s="308" t="s">
        <v>813</v>
      </c>
      <c r="PM11" s="308" t="s">
        <v>814</v>
      </c>
      <c r="PN11" s="308" t="s">
        <v>815</v>
      </c>
      <c r="PO11" s="308" t="s">
        <v>816</v>
      </c>
      <c r="PP11" s="308" t="s">
        <v>817</v>
      </c>
      <c r="PQ11" s="308" t="s">
        <v>818</v>
      </c>
      <c r="PR11" s="308" t="s">
        <v>819</v>
      </c>
      <c r="PS11" s="308" t="s">
        <v>820</v>
      </c>
      <c r="PT11" s="308" t="s">
        <v>821</v>
      </c>
      <c r="PU11" s="308" t="s">
        <v>822</v>
      </c>
      <c r="PV11" s="308" t="s">
        <v>823</v>
      </c>
      <c r="PW11" s="308" t="s">
        <v>824</v>
      </c>
      <c r="PX11" s="308" t="s">
        <v>825</v>
      </c>
      <c r="PY11" s="308" t="s">
        <v>826</v>
      </c>
      <c r="PZ11" s="308" t="s">
        <v>827</v>
      </c>
      <c r="QA11" s="308" t="s">
        <v>828</v>
      </c>
      <c r="QB11" s="308" t="s">
        <v>829</v>
      </c>
      <c r="QC11" s="308" t="s">
        <v>830</v>
      </c>
      <c r="QD11" s="308" t="s">
        <v>831</v>
      </c>
      <c r="QE11" s="308" t="s">
        <v>832</v>
      </c>
      <c r="QF11" s="308" t="s">
        <v>833</v>
      </c>
      <c r="QG11" s="308" t="s">
        <v>834</v>
      </c>
      <c r="QH11" s="308" t="s">
        <v>835</v>
      </c>
      <c r="QI11" s="308" t="s">
        <v>836</v>
      </c>
      <c r="QJ11" s="308" t="s">
        <v>837</v>
      </c>
      <c r="QK11" s="308" t="s">
        <v>838</v>
      </c>
      <c r="QL11" s="308" t="s">
        <v>839</v>
      </c>
      <c r="QM11" s="308" t="s">
        <v>840</v>
      </c>
      <c r="QN11" s="308" t="s">
        <v>841</v>
      </c>
      <c r="QO11" s="308" t="s">
        <v>842</v>
      </c>
      <c r="QP11" s="308" t="s">
        <v>843</v>
      </c>
      <c r="QQ11" s="308" t="s">
        <v>844</v>
      </c>
      <c r="QR11" s="308" t="s">
        <v>845</v>
      </c>
      <c r="QS11" s="308" t="s">
        <v>846</v>
      </c>
      <c r="QT11" s="308" t="s">
        <v>847</v>
      </c>
      <c r="QU11" s="308" t="s">
        <v>848</v>
      </c>
      <c r="QV11" s="308" t="s">
        <v>849</v>
      </c>
      <c r="QW11" s="308" t="s">
        <v>850</v>
      </c>
      <c r="QX11" s="308" t="s">
        <v>851</v>
      </c>
      <c r="QY11" s="308" t="s">
        <v>852</v>
      </c>
      <c r="QZ11" s="308" t="s">
        <v>853</v>
      </c>
      <c r="RA11" s="308" t="s">
        <v>854</v>
      </c>
      <c r="RB11" s="308" t="s">
        <v>855</v>
      </c>
      <c r="RC11" s="308" t="s">
        <v>856</v>
      </c>
      <c r="RD11" s="308" t="s">
        <v>857</v>
      </c>
      <c r="RE11" s="308" t="s">
        <v>858</v>
      </c>
      <c r="RF11" s="308" t="s">
        <v>859</v>
      </c>
      <c r="RG11" s="308" t="s">
        <v>860</v>
      </c>
      <c r="RH11" s="308" t="s">
        <v>861</v>
      </c>
      <c r="RI11" s="308" t="s">
        <v>862</v>
      </c>
      <c r="RJ11" s="308" t="s">
        <v>863</v>
      </c>
      <c r="RK11" s="308" t="s">
        <v>864</v>
      </c>
      <c r="RL11" s="308" t="s">
        <v>865</v>
      </c>
      <c r="RM11" s="308" t="s">
        <v>866</v>
      </c>
      <c r="RN11" s="308" t="s">
        <v>867</v>
      </c>
      <c r="RO11" s="308" t="s">
        <v>868</v>
      </c>
      <c r="RP11" s="308" t="s">
        <v>869</v>
      </c>
      <c r="RQ11" s="308" t="s">
        <v>870</v>
      </c>
      <c r="RR11" s="308" t="s">
        <v>871</v>
      </c>
      <c r="RS11" s="308" t="s">
        <v>872</v>
      </c>
      <c r="RT11" s="308" t="s">
        <v>873</v>
      </c>
      <c r="RU11" s="308" t="s">
        <v>874</v>
      </c>
      <c r="RV11" s="308" t="s">
        <v>875</v>
      </c>
      <c r="RW11" s="308" t="s">
        <v>876</v>
      </c>
      <c r="RX11" s="308" t="s">
        <v>877</v>
      </c>
      <c r="RY11" s="308" t="s">
        <v>878</v>
      </c>
      <c r="RZ11" s="308" t="s">
        <v>879</v>
      </c>
      <c r="SA11" s="308" t="s">
        <v>880</v>
      </c>
      <c r="SB11" s="308" t="s">
        <v>881</v>
      </c>
      <c r="SC11" s="308" t="s">
        <v>882</v>
      </c>
      <c r="SD11" s="308" t="s">
        <v>883</v>
      </c>
      <c r="SE11" s="308" t="s">
        <v>884</v>
      </c>
      <c r="SF11" s="308" t="s">
        <v>885</v>
      </c>
      <c r="SG11" s="308" t="s">
        <v>886</v>
      </c>
      <c r="SH11" s="308" t="s">
        <v>887</v>
      </c>
      <c r="SI11" s="308" t="s">
        <v>888</v>
      </c>
      <c r="SJ11" s="308" t="s">
        <v>889</v>
      </c>
      <c r="SK11" s="308" t="s">
        <v>890</v>
      </c>
      <c r="SL11" s="308" t="s">
        <v>891</v>
      </c>
      <c r="SM11" s="308" t="s">
        <v>892</v>
      </c>
      <c r="SN11" s="309" t="s">
        <v>893</v>
      </c>
      <c r="SO11" s="306"/>
      <c r="SP11" s="310"/>
      <c r="SQ11" s="310"/>
    </row>
    <row r="12" ht="15.0" customHeight="1">
      <c r="A12" s="101" t="str">
        <f t="shared" ref="A12:D12" si="6">#REF!</f>
        <v>#REF!</v>
      </c>
      <c r="B12" s="101" t="str">
        <f t="shared" si="6"/>
        <v>#REF!</v>
      </c>
      <c r="C12" s="101" t="str">
        <f t="shared" si="6"/>
        <v>#REF!</v>
      </c>
      <c r="D12" s="227" t="str">
        <f t="shared" si="6"/>
        <v>#REF!</v>
      </c>
      <c r="E12" s="5"/>
      <c r="F12" s="5"/>
      <c r="G12" s="6"/>
      <c r="H12" s="101" t="str">
        <f>#REF!</f>
        <v>#REF!</v>
      </c>
      <c r="I12" s="311"/>
      <c r="J12" s="311"/>
      <c r="K12" s="311"/>
      <c r="L12" s="311"/>
      <c r="M12" s="311"/>
      <c r="N12" s="311"/>
      <c r="O12" s="311"/>
      <c r="P12" s="311"/>
      <c r="Q12" s="311"/>
      <c r="R12" s="311"/>
      <c r="S12" s="311"/>
      <c r="T12" s="311"/>
      <c r="U12" s="311"/>
      <c r="V12" s="311"/>
      <c r="W12" s="311"/>
      <c r="X12" s="311"/>
      <c r="Y12" s="311"/>
      <c r="Z12" s="311"/>
      <c r="AA12" s="311"/>
      <c r="AB12" s="311"/>
      <c r="AC12" s="311"/>
      <c r="AD12" s="311"/>
      <c r="AE12" s="311"/>
      <c r="AF12" s="311"/>
      <c r="AG12" s="311"/>
      <c r="AH12" s="311"/>
      <c r="AI12" s="311"/>
      <c r="AJ12" s="311"/>
      <c r="AK12" s="311"/>
      <c r="AL12" s="311"/>
      <c r="AM12" s="311"/>
      <c r="AN12" s="311"/>
      <c r="AO12" s="311"/>
      <c r="AP12" s="311"/>
      <c r="AQ12" s="311"/>
      <c r="AR12" s="311"/>
      <c r="AS12" s="311"/>
      <c r="AT12" s="311"/>
      <c r="AU12" s="311"/>
      <c r="AV12" s="311"/>
      <c r="AW12" s="311"/>
      <c r="AX12" s="311"/>
      <c r="AY12" s="311"/>
      <c r="AZ12" s="311"/>
      <c r="BA12" s="311"/>
      <c r="BB12" s="311"/>
      <c r="BC12" s="311"/>
      <c r="BD12" s="311"/>
      <c r="BE12" s="311"/>
      <c r="BF12" s="311"/>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98" t="str">
        <f t="shared" ref="SP12:SQ12" si="7">#REF!</f>
        <v>#REF!</v>
      </c>
      <c r="SQ12" s="298" t="str">
        <f t="shared" si="7"/>
        <v>#REF!</v>
      </c>
    </row>
    <row r="13" ht="15.0" customHeight="1">
      <c r="A13" s="105"/>
      <c r="B13" s="105"/>
      <c r="C13" s="105"/>
      <c r="D13" s="164"/>
      <c r="E13" s="127"/>
      <c r="F13" s="127"/>
      <c r="G13" s="119"/>
      <c r="H13" s="105"/>
      <c r="I13" s="311"/>
      <c r="J13" s="311"/>
      <c r="K13" s="311"/>
      <c r="L13" s="311"/>
      <c r="M13" s="311"/>
      <c r="N13" s="311"/>
      <c r="O13" s="311"/>
      <c r="P13" s="311"/>
      <c r="Q13" s="311"/>
      <c r="R13" s="311"/>
      <c r="S13" s="311"/>
      <c r="T13" s="311"/>
      <c r="U13" s="311"/>
      <c r="V13" s="311"/>
      <c r="W13" s="311"/>
      <c r="X13" s="311"/>
      <c r="Y13" s="311"/>
      <c r="Z13" s="311"/>
      <c r="AA13" s="311"/>
      <c r="AB13" s="311"/>
      <c r="AC13" s="311"/>
      <c r="AD13" s="311"/>
      <c r="AE13" s="311"/>
      <c r="AF13" s="311"/>
      <c r="AG13" s="311"/>
      <c r="AH13" s="311"/>
      <c r="AI13" s="311"/>
      <c r="AJ13" s="311"/>
      <c r="AK13" s="311"/>
      <c r="AL13" s="311"/>
      <c r="AM13" s="311"/>
      <c r="AN13" s="311"/>
      <c r="AO13" s="311"/>
      <c r="AP13" s="311"/>
      <c r="AQ13" s="311"/>
      <c r="AR13" s="311"/>
      <c r="AS13" s="311"/>
      <c r="AT13" s="311"/>
      <c r="AU13" s="311"/>
      <c r="AV13" s="311"/>
      <c r="AW13" s="311"/>
      <c r="AX13" s="311"/>
      <c r="AY13" s="311"/>
      <c r="AZ13" s="311"/>
      <c r="BA13" s="311"/>
      <c r="BB13" s="311"/>
      <c r="BC13" s="311"/>
      <c r="BD13" s="311"/>
      <c r="BE13" s="311"/>
      <c r="BF13" s="311"/>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98"/>
      <c r="SQ13" s="298"/>
    </row>
    <row r="14" ht="15.0" customHeight="1">
      <c r="A14" s="101" t="str">
        <f t="shared" ref="A14:D14" si="8">#REF!</f>
        <v>#REF!</v>
      </c>
      <c r="B14" s="101" t="str">
        <f t="shared" si="8"/>
        <v>#REF!</v>
      </c>
      <c r="C14" s="101" t="str">
        <f t="shared" si="8"/>
        <v>#REF!</v>
      </c>
      <c r="D14" s="227" t="str">
        <f t="shared" si="8"/>
        <v>#REF!</v>
      </c>
      <c r="E14" s="5"/>
      <c r="F14" s="5"/>
      <c r="G14" s="6"/>
      <c r="H14" s="101" t="str">
        <f>#REF!</f>
        <v>#REF!</v>
      </c>
      <c r="I14" s="311"/>
      <c r="J14" s="311"/>
      <c r="K14" s="311"/>
      <c r="L14" s="311"/>
      <c r="M14" s="311"/>
      <c r="N14" s="311"/>
      <c r="O14" s="311"/>
      <c r="P14" s="311"/>
      <c r="Q14" s="311"/>
      <c r="R14" s="311"/>
      <c r="S14" s="311"/>
      <c r="T14" s="311"/>
      <c r="U14" s="311"/>
      <c r="V14" s="311"/>
      <c r="W14" s="311"/>
      <c r="X14" s="311"/>
      <c r="Y14" s="311"/>
      <c r="Z14" s="311"/>
      <c r="AA14" s="311"/>
      <c r="AB14" s="311"/>
      <c r="AC14" s="311">
        <v>0.06</v>
      </c>
      <c r="AD14" s="311">
        <v>0.04</v>
      </c>
      <c r="AE14" s="311">
        <v>0.05</v>
      </c>
      <c r="AF14" s="311">
        <v>0.02</v>
      </c>
      <c r="AG14" s="311">
        <v>0.001</v>
      </c>
      <c r="AH14" s="311">
        <v>0.07</v>
      </c>
      <c r="AI14" s="311">
        <v>0.02</v>
      </c>
      <c r="AJ14" s="311">
        <v>0.03</v>
      </c>
      <c r="AK14" s="311">
        <v>0.06</v>
      </c>
      <c r="AL14" s="311">
        <v>0.04</v>
      </c>
      <c r="AM14" s="311">
        <v>0.05</v>
      </c>
      <c r="AN14" s="311">
        <v>0.02</v>
      </c>
      <c r="AO14" s="311"/>
      <c r="AP14" s="311"/>
      <c r="AQ14" s="311"/>
      <c r="AR14" s="311"/>
      <c r="AS14" s="311"/>
      <c r="AT14" s="311"/>
      <c r="AU14" s="311"/>
      <c r="AV14" s="311"/>
      <c r="AW14" s="311"/>
      <c r="AX14" s="311"/>
      <c r="AY14" s="311"/>
      <c r="AZ14" s="311"/>
      <c r="BA14" s="311"/>
      <c r="BB14" s="311"/>
      <c r="BC14" s="311"/>
      <c r="BD14" s="311"/>
      <c r="BE14" s="311"/>
      <c r="BF14" s="311"/>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98" t="str">
        <f t="shared" ref="SP14:SQ14" si="9">#REF!</f>
        <v>#REF!</v>
      </c>
      <c r="SQ14" s="298" t="str">
        <f t="shared" si="9"/>
        <v>#REF!</v>
      </c>
    </row>
    <row r="15" ht="15.0" customHeight="1">
      <c r="A15" s="105"/>
      <c r="B15" s="105"/>
      <c r="C15" s="105"/>
      <c r="D15" s="164"/>
      <c r="E15" s="127"/>
      <c r="F15" s="127"/>
      <c r="G15" s="119"/>
      <c r="H15" s="105"/>
      <c r="I15" s="311"/>
      <c r="J15" s="311"/>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1"/>
      <c r="AI15" s="311"/>
      <c r="AJ15" s="311"/>
      <c r="AK15" s="311"/>
      <c r="AL15" s="311"/>
      <c r="AM15" s="311"/>
      <c r="AN15" s="311"/>
      <c r="AO15" s="311"/>
      <c r="AP15" s="311"/>
      <c r="AQ15" s="311"/>
      <c r="AR15" s="311"/>
      <c r="AS15" s="311"/>
      <c r="AT15" s="311"/>
      <c r="AU15" s="311"/>
      <c r="AV15" s="311"/>
      <c r="AW15" s="311"/>
      <c r="AX15" s="311"/>
      <c r="AY15" s="311"/>
      <c r="AZ15" s="311"/>
      <c r="BA15" s="311"/>
      <c r="BB15" s="311"/>
      <c r="BC15" s="311"/>
      <c r="BD15" s="311"/>
      <c r="BE15" s="311"/>
      <c r="BF15" s="311"/>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98" t="str">
        <f t="shared" ref="SP15:SQ15" si="10">SP14</f>
        <v>#REF!</v>
      </c>
      <c r="SQ15" s="298" t="str">
        <f t="shared" si="10"/>
        <v>#REF!</v>
      </c>
    </row>
    <row r="16" ht="15.0" customHeight="1">
      <c r="A16" s="101" t="str">
        <f t="shared" ref="A16:D16" si="11">#REF!</f>
        <v>#REF!</v>
      </c>
      <c r="B16" s="101" t="str">
        <f t="shared" si="11"/>
        <v>#REF!</v>
      </c>
      <c r="C16" s="101" t="str">
        <f t="shared" si="11"/>
        <v>#REF!</v>
      </c>
      <c r="D16" s="227" t="str">
        <f t="shared" si="11"/>
        <v>#REF!</v>
      </c>
      <c r="E16" s="5"/>
      <c r="F16" s="5"/>
      <c r="G16" s="6"/>
      <c r="H16" s="101" t="str">
        <f>#REF!</f>
        <v>#REF!</v>
      </c>
      <c r="I16" s="311"/>
      <c r="J16" s="311"/>
      <c r="K16" s="311"/>
      <c r="L16" s="311"/>
      <c r="M16" s="311"/>
      <c r="N16" s="311"/>
      <c r="O16" s="311"/>
      <c r="P16" s="311"/>
      <c r="Q16" s="311"/>
      <c r="R16" s="311"/>
      <c r="S16" s="312"/>
      <c r="T16" s="313"/>
      <c r="U16" s="312"/>
      <c r="V16" s="313"/>
      <c r="W16" s="312"/>
      <c r="X16" s="313"/>
      <c r="Y16" s="312"/>
      <c r="Z16" s="313"/>
      <c r="AA16" s="312"/>
      <c r="AB16" s="313"/>
      <c r="AC16" s="312"/>
      <c r="AD16" s="313"/>
      <c r="AE16" s="312"/>
      <c r="AF16" s="313"/>
      <c r="AG16" s="312"/>
      <c r="AH16" s="313"/>
      <c r="AI16" s="312"/>
      <c r="AJ16" s="313"/>
      <c r="AK16" s="312"/>
      <c r="AL16" s="313"/>
      <c r="AM16" s="312"/>
      <c r="AN16" s="313"/>
      <c r="AO16" s="312"/>
      <c r="AP16" s="313"/>
      <c r="AQ16" s="312"/>
      <c r="AR16" s="313"/>
      <c r="AS16" s="312"/>
      <c r="AT16" s="313"/>
      <c r="AU16" s="312"/>
      <c r="AV16" s="313"/>
      <c r="AW16" s="312"/>
      <c r="AX16" s="313"/>
      <c r="AY16" s="312"/>
      <c r="AZ16" s="313"/>
      <c r="BA16" s="312"/>
      <c r="BB16" s="313"/>
      <c r="BC16" s="312"/>
      <c r="BD16" s="313"/>
      <c r="BE16" s="312"/>
      <c r="BF16" s="313"/>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98" t="str">
        <f t="shared" ref="SP16:SQ16" si="12">#REF!</f>
        <v>#REF!</v>
      </c>
      <c r="SQ16" s="298" t="str">
        <f t="shared" si="12"/>
        <v>#REF!</v>
      </c>
    </row>
    <row r="17" ht="15.0" customHeight="1">
      <c r="A17" s="105"/>
      <c r="B17" s="105"/>
      <c r="C17" s="105"/>
      <c r="D17" s="164"/>
      <c r="E17" s="127"/>
      <c r="F17" s="127"/>
      <c r="G17" s="119"/>
      <c r="H17" s="105"/>
      <c r="I17" s="311"/>
      <c r="J17" s="311"/>
      <c r="K17" s="311"/>
      <c r="L17" s="311"/>
      <c r="M17" s="311"/>
      <c r="N17" s="311"/>
      <c r="O17" s="311"/>
      <c r="P17" s="311"/>
      <c r="Q17" s="311"/>
      <c r="R17" s="311"/>
      <c r="S17" s="312"/>
      <c r="T17" s="313"/>
      <c r="U17" s="312"/>
      <c r="V17" s="313"/>
      <c r="W17" s="312"/>
      <c r="X17" s="313"/>
      <c r="Y17" s="312"/>
      <c r="Z17" s="313"/>
      <c r="AA17" s="312"/>
      <c r="AB17" s="313"/>
      <c r="AC17" s="312"/>
      <c r="AD17" s="313"/>
      <c r="AE17" s="312"/>
      <c r="AF17" s="313"/>
      <c r="AG17" s="312"/>
      <c r="AH17" s="313"/>
      <c r="AI17" s="312"/>
      <c r="AJ17" s="313"/>
      <c r="AK17" s="312"/>
      <c r="AL17" s="313"/>
      <c r="AM17" s="312"/>
      <c r="AN17" s="313"/>
      <c r="AO17" s="312"/>
      <c r="AP17" s="313"/>
      <c r="AQ17" s="312"/>
      <c r="AR17" s="313"/>
      <c r="AS17" s="312"/>
      <c r="AT17" s="313"/>
      <c r="AU17" s="312"/>
      <c r="AV17" s="313"/>
      <c r="AW17" s="312"/>
      <c r="AX17" s="313"/>
      <c r="AY17" s="312"/>
      <c r="AZ17" s="313"/>
      <c r="BA17" s="312"/>
      <c r="BB17" s="313"/>
      <c r="BC17" s="312"/>
      <c r="BD17" s="313"/>
      <c r="BE17" s="312"/>
      <c r="BF17" s="313"/>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98" t="str">
        <f t="shared" ref="SP17:SQ17" si="13">SP16</f>
        <v>#REF!</v>
      </c>
      <c r="SQ17" s="298" t="str">
        <f t="shared" si="13"/>
        <v>#REF!</v>
      </c>
    </row>
    <row r="18" ht="15.0" customHeight="1">
      <c r="A18" s="101" t="str">
        <f t="shared" ref="A18:D18" si="14">#REF!</f>
        <v>#REF!</v>
      </c>
      <c r="B18" s="101" t="str">
        <f t="shared" si="14"/>
        <v>#REF!</v>
      </c>
      <c r="C18" s="101" t="str">
        <f t="shared" si="14"/>
        <v>#REF!</v>
      </c>
      <c r="D18" s="227" t="str">
        <f t="shared" si="14"/>
        <v>#REF!</v>
      </c>
      <c r="E18" s="5"/>
      <c r="F18" s="5"/>
      <c r="G18" s="6"/>
      <c r="H18" s="101" t="str">
        <f>#REF!</f>
        <v>#REF!</v>
      </c>
      <c r="I18" s="314"/>
      <c r="J18" s="314"/>
      <c r="K18" s="314"/>
      <c r="L18" s="314"/>
      <c r="M18" s="314"/>
      <c r="N18" s="314"/>
      <c r="O18" s="314"/>
      <c r="P18" s="314"/>
      <c r="Q18" s="314"/>
      <c r="R18" s="314"/>
      <c r="S18" s="312"/>
      <c r="T18" s="313"/>
      <c r="U18" s="312"/>
      <c r="V18" s="313"/>
      <c r="W18" s="312"/>
      <c r="X18" s="313"/>
      <c r="Y18" s="312"/>
      <c r="Z18" s="313"/>
      <c r="AA18" s="312"/>
      <c r="AB18" s="313"/>
      <c r="AC18" s="312"/>
      <c r="AD18" s="313"/>
      <c r="AE18" s="312"/>
      <c r="AF18" s="313"/>
      <c r="AG18" s="312"/>
      <c r="AH18" s="313"/>
      <c r="AI18" s="312"/>
      <c r="AJ18" s="313"/>
      <c r="AK18" s="312"/>
      <c r="AL18" s="313"/>
      <c r="AM18" s="312"/>
      <c r="AN18" s="313"/>
      <c r="AO18" s="312"/>
      <c r="AP18" s="313"/>
      <c r="AQ18" s="312"/>
      <c r="AR18" s="313"/>
      <c r="AS18" s="312"/>
      <c r="AT18" s="313"/>
      <c r="AU18" s="312"/>
      <c r="AV18" s="313"/>
      <c r="AW18" s="312"/>
      <c r="AX18" s="313"/>
      <c r="AY18" s="312"/>
      <c r="AZ18" s="313"/>
      <c r="BA18" s="312"/>
      <c r="BB18" s="313"/>
      <c r="BC18" s="312"/>
      <c r="BD18" s="313"/>
      <c r="BE18" s="312"/>
      <c r="BF18" s="313"/>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98" t="str">
        <f t="shared" ref="SP18:SQ18" si="15">#REF!</f>
        <v>#REF!</v>
      </c>
      <c r="SQ18" s="298" t="str">
        <f t="shared" si="15"/>
        <v>#REF!</v>
      </c>
    </row>
    <row r="19" ht="15.0" customHeight="1">
      <c r="A19" s="105"/>
      <c r="B19" s="105"/>
      <c r="C19" s="105"/>
      <c r="D19" s="164"/>
      <c r="E19" s="127"/>
      <c r="F19" s="127"/>
      <c r="G19" s="119"/>
      <c r="H19" s="105"/>
      <c r="I19" s="314"/>
      <c r="J19" s="314"/>
      <c r="K19" s="314"/>
      <c r="L19" s="314"/>
      <c r="M19" s="314"/>
      <c r="N19" s="314"/>
      <c r="O19" s="314"/>
      <c r="P19" s="314"/>
      <c r="Q19" s="314"/>
      <c r="R19" s="314"/>
      <c r="S19" s="312"/>
      <c r="T19" s="313"/>
      <c r="U19" s="312"/>
      <c r="V19" s="313"/>
      <c r="W19" s="312"/>
      <c r="X19" s="313"/>
      <c r="Y19" s="312"/>
      <c r="Z19" s="313"/>
      <c r="AA19" s="312"/>
      <c r="AB19" s="313"/>
      <c r="AC19" s="312"/>
      <c r="AD19" s="313"/>
      <c r="AE19" s="312"/>
      <c r="AF19" s="313"/>
      <c r="AG19" s="312"/>
      <c r="AH19" s="313"/>
      <c r="AI19" s="312"/>
      <c r="AJ19" s="313"/>
      <c r="AK19" s="312"/>
      <c r="AL19" s="313"/>
      <c r="AM19" s="312"/>
      <c r="AN19" s="313"/>
      <c r="AO19" s="312"/>
      <c r="AP19" s="313"/>
      <c r="AQ19" s="312"/>
      <c r="AR19" s="313"/>
      <c r="AS19" s="312"/>
      <c r="AT19" s="313"/>
      <c r="AU19" s="312"/>
      <c r="AV19" s="313"/>
      <c r="AW19" s="312"/>
      <c r="AX19" s="313"/>
      <c r="AY19" s="312"/>
      <c r="AZ19" s="313"/>
      <c r="BA19" s="312"/>
      <c r="BB19" s="313"/>
      <c r="BC19" s="312"/>
      <c r="BD19" s="313"/>
      <c r="BE19" s="312"/>
      <c r="BF19" s="313"/>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98" t="str">
        <f t="shared" ref="SP19:SQ19" si="16">SP18</f>
        <v>#REF!</v>
      </c>
      <c r="SQ19" s="298" t="str">
        <f t="shared" si="16"/>
        <v>#REF!</v>
      </c>
    </row>
    <row r="20" ht="15.0" customHeight="1">
      <c r="A20" s="101" t="str">
        <f t="shared" ref="A20:D20" si="17">#REF!</f>
        <v>#REF!</v>
      </c>
      <c r="B20" s="101" t="str">
        <f t="shared" si="17"/>
        <v>#REF!</v>
      </c>
      <c r="C20" s="101" t="str">
        <f t="shared" si="17"/>
        <v>#REF!</v>
      </c>
      <c r="D20" s="227" t="str">
        <f t="shared" si="17"/>
        <v>#REF!</v>
      </c>
      <c r="E20" s="5"/>
      <c r="F20" s="5"/>
      <c r="G20" s="6"/>
      <c r="H20" s="101" t="str">
        <f>#REF!</f>
        <v>#REF!</v>
      </c>
      <c r="I20" s="311"/>
      <c r="J20" s="311"/>
      <c r="K20" s="311"/>
      <c r="L20" s="311"/>
      <c r="M20" s="311"/>
      <c r="N20" s="311"/>
      <c r="O20" s="311"/>
      <c r="P20" s="311"/>
      <c r="Q20" s="311"/>
      <c r="R20" s="311"/>
      <c r="S20" s="312"/>
      <c r="T20" s="313"/>
      <c r="U20" s="312"/>
      <c r="V20" s="313"/>
      <c r="W20" s="312"/>
      <c r="X20" s="313"/>
      <c r="Y20" s="312"/>
      <c r="Z20" s="313"/>
      <c r="AA20" s="312"/>
      <c r="AB20" s="313"/>
      <c r="AC20" s="312"/>
      <c r="AD20" s="313"/>
      <c r="AE20" s="312"/>
      <c r="AF20" s="313"/>
      <c r="AG20" s="312"/>
      <c r="AH20" s="313"/>
      <c r="AI20" s="312"/>
      <c r="AJ20" s="313"/>
      <c r="AK20" s="312"/>
      <c r="AL20" s="313"/>
      <c r="AM20" s="312"/>
      <c r="AN20" s="313"/>
      <c r="AO20" s="312"/>
      <c r="AP20" s="313"/>
      <c r="AQ20" s="312"/>
      <c r="AR20" s="313"/>
      <c r="AS20" s="312"/>
      <c r="AT20" s="313"/>
      <c r="AU20" s="312"/>
      <c r="AV20" s="313"/>
      <c r="AW20" s="312"/>
      <c r="AX20" s="313"/>
      <c r="AY20" s="312"/>
      <c r="AZ20" s="313"/>
      <c r="BA20" s="312"/>
      <c r="BB20" s="313"/>
      <c r="BC20" s="312"/>
      <c r="BD20" s="313"/>
      <c r="BE20" s="312"/>
      <c r="BF20" s="313"/>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98" t="str">
        <f t="shared" ref="SP20:SQ20" si="18">#REF!</f>
        <v>#REF!</v>
      </c>
      <c r="SQ20" s="298" t="str">
        <f t="shared" si="18"/>
        <v>#REF!</v>
      </c>
    </row>
    <row r="21" ht="15.0" customHeight="1">
      <c r="A21" s="105"/>
      <c r="B21" s="105"/>
      <c r="C21" s="105"/>
      <c r="D21" s="164"/>
      <c r="E21" s="127"/>
      <c r="F21" s="127"/>
      <c r="G21" s="119"/>
      <c r="H21" s="105"/>
      <c r="I21" s="311"/>
      <c r="J21" s="311"/>
      <c r="K21" s="311"/>
      <c r="L21" s="311"/>
      <c r="M21" s="311"/>
      <c r="N21" s="311"/>
      <c r="O21" s="311"/>
      <c r="P21" s="311"/>
      <c r="Q21" s="311"/>
      <c r="R21" s="311"/>
      <c r="S21" s="312"/>
      <c r="T21" s="313"/>
      <c r="U21" s="312"/>
      <c r="V21" s="313"/>
      <c r="W21" s="312"/>
      <c r="X21" s="313"/>
      <c r="Y21" s="312"/>
      <c r="Z21" s="313"/>
      <c r="AA21" s="312"/>
      <c r="AB21" s="313"/>
      <c r="AC21" s="312"/>
      <c r="AD21" s="313"/>
      <c r="AE21" s="312"/>
      <c r="AF21" s="313"/>
      <c r="AG21" s="312"/>
      <c r="AH21" s="313"/>
      <c r="AI21" s="312"/>
      <c r="AJ21" s="313"/>
      <c r="AK21" s="312"/>
      <c r="AL21" s="313"/>
      <c r="AM21" s="312"/>
      <c r="AN21" s="313"/>
      <c r="AO21" s="312"/>
      <c r="AP21" s="313"/>
      <c r="AQ21" s="312"/>
      <c r="AR21" s="313"/>
      <c r="AS21" s="312"/>
      <c r="AT21" s="313"/>
      <c r="AU21" s="312"/>
      <c r="AV21" s="313"/>
      <c r="AW21" s="312"/>
      <c r="AX21" s="313"/>
      <c r="AY21" s="312"/>
      <c r="AZ21" s="313"/>
      <c r="BA21" s="312"/>
      <c r="BB21" s="313"/>
      <c r="BC21" s="312"/>
      <c r="BD21" s="313"/>
      <c r="BE21" s="312"/>
      <c r="BF21" s="313"/>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98" t="str">
        <f t="shared" ref="SP21:SQ21" si="19">SP20</f>
        <v>#REF!</v>
      </c>
      <c r="SQ21" s="298" t="str">
        <f t="shared" si="19"/>
        <v>#REF!</v>
      </c>
    </row>
    <row r="22" ht="15.0" customHeight="1">
      <c r="A22" s="101" t="str">
        <f t="shared" ref="A22:D22" si="20">#REF!</f>
        <v>#REF!</v>
      </c>
      <c r="B22" s="101" t="str">
        <f t="shared" si="20"/>
        <v>#REF!</v>
      </c>
      <c r="C22" s="101" t="str">
        <f t="shared" si="20"/>
        <v>#REF!</v>
      </c>
      <c r="D22" s="227" t="str">
        <f t="shared" si="20"/>
        <v>#REF!</v>
      </c>
      <c r="E22" s="5"/>
      <c r="F22" s="5"/>
      <c r="G22" s="6"/>
      <c r="H22" s="101" t="str">
        <f>#REF!</f>
        <v>#REF!</v>
      </c>
      <c r="I22" s="311"/>
      <c r="J22" s="311"/>
      <c r="K22" s="311"/>
      <c r="L22" s="311"/>
      <c r="M22" s="311"/>
      <c r="N22" s="311"/>
      <c r="O22" s="311"/>
      <c r="P22" s="311"/>
      <c r="Q22" s="311"/>
      <c r="R22" s="311"/>
      <c r="S22" s="312"/>
      <c r="T22" s="313"/>
      <c r="U22" s="312"/>
      <c r="V22" s="313"/>
      <c r="W22" s="312"/>
      <c r="X22" s="313"/>
      <c r="Y22" s="312"/>
      <c r="Z22" s="313"/>
      <c r="AA22" s="312"/>
      <c r="AB22" s="313"/>
      <c r="AC22" s="312"/>
      <c r="AD22" s="313"/>
      <c r="AE22" s="312"/>
      <c r="AF22" s="313"/>
      <c r="AG22" s="312"/>
      <c r="AH22" s="313"/>
      <c r="AI22" s="312"/>
      <c r="AJ22" s="313"/>
      <c r="AK22" s="312"/>
      <c r="AL22" s="313"/>
      <c r="AM22" s="312"/>
      <c r="AN22" s="313"/>
      <c r="AO22" s="312"/>
      <c r="AP22" s="313"/>
      <c r="AQ22" s="312"/>
      <c r="AR22" s="313"/>
      <c r="AS22" s="312"/>
      <c r="AT22" s="313"/>
      <c r="AU22" s="312"/>
      <c r="AV22" s="313"/>
      <c r="AW22" s="312"/>
      <c r="AX22" s="313"/>
      <c r="AY22" s="312"/>
      <c r="AZ22" s="313"/>
      <c r="BA22" s="312"/>
      <c r="BB22" s="313"/>
      <c r="BC22" s="312"/>
      <c r="BD22" s="313"/>
      <c r="BE22" s="312"/>
      <c r="BF22" s="313"/>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98" t="str">
        <f t="shared" ref="SP22:SQ22" si="21">#REF!</f>
        <v>#REF!</v>
      </c>
      <c r="SQ22" s="298" t="str">
        <f t="shared" si="21"/>
        <v>#REF!</v>
      </c>
    </row>
    <row r="23" ht="15.0" customHeight="1">
      <c r="A23" s="105"/>
      <c r="B23" s="105"/>
      <c r="C23" s="105"/>
      <c r="D23" s="164"/>
      <c r="E23" s="127"/>
      <c r="F23" s="127"/>
      <c r="G23" s="119"/>
      <c r="H23" s="105"/>
      <c r="I23" s="311"/>
      <c r="J23" s="311"/>
      <c r="K23" s="311"/>
      <c r="L23" s="311"/>
      <c r="M23" s="311"/>
      <c r="N23" s="311"/>
      <c r="O23" s="311"/>
      <c r="P23" s="311"/>
      <c r="Q23" s="311"/>
      <c r="R23" s="311"/>
      <c r="S23" s="312"/>
      <c r="T23" s="313"/>
      <c r="U23" s="312"/>
      <c r="V23" s="313"/>
      <c r="W23" s="312"/>
      <c r="X23" s="313"/>
      <c r="Y23" s="312"/>
      <c r="Z23" s="313"/>
      <c r="AA23" s="312"/>
      <c r="AB23" s="313"/>
      <c r="AC23" s="312"/>
      <c r="AD23" s="313"/>
      <c r="AE23" s="312"/>
      <c r="AF23" s="313"/>
      <c r="AG23" s="312"/>
      <c r="AH23" s="313"/>
      <c r="AI23" s="312"/>
      <c r="AJ23" s="313"/>
      <c r="AK23" s="312"/>
      <c r="AL23" s="313"/>
      <c r="AM23" s="312"/>
      <c r="AN23" s="313"/>
      <c r="AO23" s="312"/>
      <c r="AP23" s="313"/>
      <c r="AQ23" s="312"/>
      <c r="AR23" s="313"/>
      <c r="AS23" s="312"/>
      <c r="AT23" s="313"/>
      <c r="AU23" s="312"/>
      <c r="AV23" s="313"/>
      <c r="AW23" s="312"/>
      <c r="AX23" s="313"/>
      <c r="AY23" s="312"/>
      <c r="AZ23" s="313"/>
      <c r="BA23" s="312"/>
      <c r="BB23" s="313"/>
      <c r="BC23" s="312"/>
      <c r="BD23" s="313"/>
      <c r="BE23" s="312"/>
      <c r="BF23" s="313"/>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98" t="str">
        <f t="shared" ref="SP23:SQ23" si="22">SP22</f>
        <v>#REF!</v>
      </c>
      <c r="SQ23" s="298" t="str">
        <f t="shared" si="22"/>
        <v>#REF!</v>
      </c>
    </row>
    <row r="24" ht="15.0" customHeight="1">
      <c r="A24" s="101" t="str">
        <f t="shared" ref="A24:D24" si="23">#REF!</f>
        <v>#REF!</v>
      </c>
      <c r="B24" s="101" t="str">
        <f t="shared" si="23"/>
        <v>#REF!</v>
      </c>
      <c r="C24" s="101" t="str">
        <f t="shared" si="23"/>
        <v>#REF!</v>
      </c>
      <c r="D24" s="227" t="str">
        <f t="shared" si="23"/>
        <v>#REF!</v>
      </c>
      <c r="E24" s="5"/>
      <c r="F24" s="5"/>
      <c r="G24" s="6"/>
      <c r="H24" s="101" t="str">
        <f>#REF!</f>
        <v>#REF!</v>
      </c>
      <c r="I24" s="311"/>
      <c r="J24" s="311"/>
      <c r="K24" s="311"/>
      <c r="L24" s="311"/>
      <c r="M24" s="311"/>
      <c r="N24" s="311"/>
      <c r="O24" s="311"/>
      <c r="P24" s="311"/>
      <c r="Q24" s="311"/>
      <c r="R24" s="311"/>
      <c r="S24" s="312"/>
      <c r="T24" s="313"/>
      <c r="U24" s="312"/>
      <c r="V24" s="313"/>
      <c r="W24" s="312"/>
      <c r="X24" s="313"/>
      <c r="Y24" s="312"/>
      <c r="Z24" s="313"/>
      <c r="AA24" s="312"/>
      <c r="AB24" s="313"/>
      <c r="AC24" s="312"/>
      <c r="AD24" s="313"/>
      <c r="AE24" s="312"/>
      <c r="AF24" s="313"/>
      <c r="AG24" s="312"/>
      <c r="AH24" s="313"/>
      <c r="AI24" s="312"/>
      <c r="AJ24" s="313"/>
      <c r="AK24" s="312"/>
      <c r="AL24" s="313"/>
      <c r="AM24" s="312"/>
      <c r="AN24" s="313"/>
      <c r="AO24" s="312"/>
      <c r="AP24" s="313"/>
      <c r="AQ24" s="312"/>
      <c r="AR24" s="313"/>
      <c r="AS24" s="312"/>
      <c r="AT24" s="313"/>
      <c r="AU24" s="312"/>
      <c r="AV24" s="313"/>
      <c r="AW24" s="312"/>
      <c r="AX24" s="313"/>
      <c r="AY24" s="312"/>
      <c r="AZ24" s="313"/>
      <c r="BA24" s="312"/>
      <c r="BB24" s="313"/>
      <c r="BC24" s="312"/>
      <c r="BD24" s="313"/>
      <c r="BE24" s="312"/>
      <c r="BF24" s="313"/>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98" t="str">
        <f t="shared" ref="SP24:SQ24" si="24">#REF!</f>
        <v>#REF!</v>
      </c>
      <c r="SQ24" s="298" t="str">
        <f t="shared" si="24"/>
        <v>#REF!</v>
      </c>
    </row>
    <row r="25" ht="15.0" customHeight="1">
      <c r="A25" s="105"/>
      <c r="B25" s="105"/>
      <c r="C25" s="105"/>
      <c r="D25" s="164"/>
      <c r="E25" s="127"/>
      <c r="F25" s="127"/>
      <c r="G25" s="119"/>
      <c r="H25" s="105"/>
      <c r="I25" s="311"/>
      <c r="J25" s="311"/>
      <c r="K25" s="311"/>
      <c r="L25" s="311"/>
      <c r="M25" s="311"/>
      <c r="N25" s="311"/>
      <c r="O25" s="311"/>
      <c r="P25" s="311"/>
      <c r="Q25" s="311"/>
      <c r="R25" s="311"/>
      <c r="S25" s="312"/>
      <c r="T25" s="313"/>
      <c r="U25" s="312"/>
      <c r="V25" s="313"/>
      <c r="W25" s="312"/>
      <c r="X25" s="313"/>
      <c r="Y25" s="312"/>
      <c r="Z25" s="313"/>
      <c r="AA25" s="312"/>
      <c r="AB25" s="313"/>
      <c r="AC25" s="312"/>
      <c r="AD25" s="313"/>
      <c r="AE25" s="312"/>
      <c r="AF25" s="313"/>
      <c r="AG25" s="312"/>
      <c r="AH25" s="313"/>
      <c r="AI25" s="312"/>
      <c r="AJ25" s="313"/>
      <c r="AK25" s="312"/>
      <c r="AL25" s="313"/>
      <c r="AM25" s="312"/>
      <c r="AN25" s="313"/>
      <c r="AO25" s="312"/>
      <c r="AP25" s="313"/>
      <c r="AQ25" s="312"/>
      <c r="AR25" s="313"/>
      <c r="AS25" s="312"/>
      <c r="AT25" s="313"/>
      <c r="AU25" s="312"/>
      <c r="AV25" s="313"/>
      <c r="AW25" s="312"/>
      <c r="AX25" s="313"/>
      <c r="AY25" s="312"/>
      <c r="AZ25" s="313"/>
      <c r="BA25" s="312"/>
      <c r="BB25" s="313"/>
      <c r="BC25" s="312"/>
      <c r="BD25" s="313"/>
      <c r="BE25" s="312"/>
      <c r="BF25" s="313"/>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98" t="str">
        <f t="shared" ref="SP25:SQ25" si="25">SP24</f>
        <v>#REF!</v>
      </c>
      <c r="SQ25" s="298" t="str">
        <f t="shared" si="25"/>
        <v>#REF!</v>
      </c>
    </row>
    <row r="26" ht="15.0" customHeight="1">
      <c r="A26" s="101" t="str">
        <f t="shared" ref="A26:D26" si="26">#REF!</f>
        <v>#REF!</v>
      </c>
      <c r="B26" s="101" t="str">
        <f t="shared" si="26"/>
        <v>#REF!</v>
      </c>
      <c r="C26" s="101" t="str">
        <f t="shared" si="26"/>
        <v>#REF!</v>
      </c>
      <c r="D26" s="227" t="str">
        <f t="shared" si="26"/>
        <v>#REF!</v>
      </c>
      <c r="E26" s="5"/>
      <c r="F26" s="5"/>
      <c r="G26" s="6"/>
      <c r="H26" s="101" t="str">
        <f>#REF!</f>
        <v>#REF!</v>
      </c>
      <c r="I26" s="311"/>
      <c r="J26" s="311"/>
      <c r="K26" s="311"/>
      <c r="L26" s="311"/>
      <c r="M26" s="311"/>
      <c r="N26" s="311"/>
      <c r="O26" s="311"/>
      <c r="P26" s="311"/>
      <c r="Q26" s="311"/>
      <c r="R26" s="311"/>
      <c r="S26" s="312"/>
      <c r="T26" s="313"/>
      <c r="U26" s="312"/>
      <c r="V26" s="313"/>
      <c r="W26" s="312"/>
      <c r="X26" s="313"/>
      <c r="Y26" s="312"/>
      <c r="Z26" s="313"/>
      <c r="AA26" s="312"/>
      <c r="AB26" s="313"/>
      <c r="AC26" s="312"/>
      <c r="AD26" s="313"/>
      <c r="AE26" s="312"/>
      <c r="AF26" s="313"/>
      <c r="AG26" s="312"/>
      <c r="AH26" s="313"/>
      <c r="AI26" s="312"/>
      <c r="AJ26" s="313"/>
      <c r="AK26" s="312"/>
      <c r="AL26" s="313"/>
      <c r="AM26" s="312"/>
      <c r="AN26" s="313"/>
      <c r="AO26" s="312"/>
      <c r="AP26" s="313"/>
      <c r="AQ26" s="312"/>
      <c r="AR26" s="313"/>
      <c r="AS26" s="312"/>
      <c r="AT26" s="313"/>
      <c r="AU26" s="312"/>
      <c r="AV26" s="313"/>
      <c r="AW26" s="312"/>
      <c r="AX26" s="313"/>
      <c r="AY26" s="312"/>
      <c r="AZ26" s="313"/>
      <c r="BA26" s="312"/>
      <c r="BB26" s="313"/>
      <c r="BC26" s="312"/>
      <c r="BD26" s="313"/>
      <c r="BE26" s="312"/>
      <c r="BF26" s="313"/>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98" t="str">
        <f t="shared" ref="SP26:SQ26" si="27">#REF!</f>
        <v>#REF!</v>
      </c>
      <c r="SQ26" s="298" t="str">
        <f t="shared" si="27"/>
        <v>#REF!</v>
      </c>
    </row>
    <row r="27" ht="15.0" customHeight="1">
      <c r="A27" s="105"/>
      <c r="B27" s="105"/>
      <c r="C27" s="105"/>
      <c r="D27" s="164"/>
      <c r="E27" s="127"/>
      <c r="F27" s="127"/>
      <c r="G27" s="119"/>
      <c r="H27" s="105"/>
      <c r="I27" s="311"/>
      <c r="J27" s="311"/>
      <c r="K27" s="311"/>
      <c r="L27" s="311"/>
      <c r="M27" s="311"/>
      <c r="N27" s="311"/>
      <c r="O27" s="311"/>
      <c r="P27" s="311"/>
      <c r="Q27" s="311"/>
      <c r="R27" s="311"/>
      <c r="S27" s="312"/>
      <c r="T27" s="313"/>
      <c r="U27" s="312"/>
      <c r="V27" s="313"/>
      <c r="W27" s="312"/>
      <c r="X27" s="313"/>
      <c r="Y27" s="312"/>
      <c r="Z27" s="313"/>
      <c r="AA27" s="312"/>
      <c r="AB27" s="313"/>
      <c r="AC27" s="312"/>
      <c r="AD27" s="313"/>
      <c r="AE27" s="312"/>
      <c r="AF27" s="313"/>
      <c r="AG27" s="312"/>
      <c r="AH27" s="313"/>
      <c r="AI27" s="312"/>
      <c r="AJ27" s="313"/>
      <c r="AK27" s="312"/>
      <c r="AL27" s="313"/>
      <c r="AM27" s="312"/>
      <c r="AN27" s="313"/>
      <c r="AO27" s="312"/>
      <c r="AP27" s="313"/>
      <c r="AQ27" s="312"/>
      <c r="AR27" s="313"/>
      <c r="AS27" s="312"/>
      <c r="AT27" s="313"/>
      <c r="AU27" s="312"/>
      <c r="AV27" s="313"/>
      <c r="AW27" s="312"/>
      <c r="AX27" s="313"/>
      <c r="AY27" s="312"/>
      <c r="AZ27" s="313"/>
      <c r="BA27" s="312"/>
      <c r="BB27" s="313"/>
      <c r="BC27" s="312"/>
      <c r="BD27" s="313"/>
      <c r="BE27" s="312"/>
      <c r="BF27" s="313"/>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98" t="str">
        <f t="shared" ref="SP27:SQ27" si="28">SP26</f>
        <v>#REF!</v>
      </c>
      <c r="SQ27" s="298" t="str">
        <f t="shared" si="28"/>
        <v>#REF!</v>
      </c>
    </row>
    <row r="28" ht="15.0" customHeight="1">
      <c r="A28" s="101" t="str">
        <f t="shared" ref="A28:D28" si="29">#REF!</f>
        <v>#REF!</v>
      </c>
      <c r="B28" s="101" t="str">
        <f t="shared" si="29"/>
        <v>#REF!</v>
      </c>
      <c r="C28" s="101" t="str">
        <f t="shared" si="29"/>
        <v>#REF!</v>
      </c>
      <c r="D28" s="227" t="str">
        <f t="shared" si="29"/>
        <v>#REF!</v>
      </c>
      <c r="E28" s="5"/>
      <c r="F28" s="5"/>
      <c r="G28" s="6"/>
      <c r="H28" s="101" t="str">
        <f>#REF!</f>
        <v>#REF!</v>
      </c>
      <c r="I28" s="311"/>
      <c r="J28" s="311"/>
      <c r="K28" s="311"/>
      <c r="L28" s="311"/>
      <c r="M28" s="311"/>
      <c r="N28" s="311"/>
      <c r="O28" s="311"/>
      <c r="P28" s="311"/>
      <c r="Q28" s="311"/>
      <c r="R28" s="311"/>
      <c r="S28" s="312"/>
      <c r="T28" s="313"/>
      <c r="U28" s="312"/>
      <c r="V28" s="313"/>
      <c r="W28" s="312"/>
      <c r="X28" s="313"/>
      <c r="Y28" s="312"/>
      <c r="Z28" s="313"/>
      <c r="AA28" s="312"/>
      <c r="AB28" s="313"/>
      <c r="AC28" s="312"/>
      <c r="AD28" s="313"/>
      <c r="AE28" s="312"/>
      <c r="AF28" s="313"/>
      <c r="AG28" s="312"/>
      <c r="AH28" s="313"/>
      <c r="AI28" s="312"/>
      <c r="AJ28" s="313"/>
      <c r="AK28" s="312"/>
      <c r="AL28" s="313"/>
      <c r="AM28" s="312"/>
      <c r="AN28" s="313"/>
      <c r="AO28" s="312"/>
      <c r="AP28" s="313"/>
      <c r="AQ28" s="312"/>
      <c r="AR28" s="313"/>
      <c r="AS28" s="312"/>
      <c r="AT28" s="313"/>
      <c r="AU28" s="312"/>
      <c r="AV28" s="313"/>
      <c r="AW28" s="312"/>
      <c r="AX28" s="313"/>
      <c r="AY28" s="312"/>
      <c r="AZ28" s="313"/>
      <c r="BA28" s="312"/>
      <c r="BB28" s="313"/>
      <c r="BC28" s="312"/>
      <c r="BD28" s="313"/>
      <c r="BE28" s="312"/>
      <c r="BF28" s="313"/>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98" t="str">
        <f t="shared" ref="SP28:SQ28" si="30">#REF!</f>
        <v>#REF!</v>
      </c>
      <c r="SQ28" s="298" t="str">
        <f t="shared" si="30"/>
        <v>#REF!</v>
      </c>
    </row>
    <row r="29" ht="15.0" customHeight="1">
      <c r="A29" s="105"/>
      <c r="B29" s="105"/>
      <c r="C29" s="105"/>
      <c r="D29" s="164"/>
      <c r="E29" s="127"/>
      <c r="F29" s="127"/>
      <c r="G29" s="119"/>
      <c r="H29" s="105"/>
      <c r="I29" s="311"/>
      <c r="J29" s="311"/>
      <c r="K29" s="311"/>
      <c r="L29" s="311"/>
      <c r="M29" s="311"/>
      <c r="N29" s="311"/>
      <c r="O29" s="311"/>
      <c r="P29" s="311"/>
      <c r="Q29" s="311"/>
      <c r="R29" s="311"/>
      <c r="S29" s="312"/>
      <c r="T29" s="313"/>
      <c r="U29" s="312"/>
      <c r="V29" s="313"/>
      <c r="W29" s="312"/>
      <c r="X29" s="313"/>
      <c r="Y29" s="312"/>
      <c r="Z29" s="313"/>
      <c r="AA29" s="312"/>
      <c r="AB29" s="313"/>
      <c r="AC29" s="312"/>
      <c r="AD29" s="313"/>
      <c r="AE29" s="312"/>
      <c r="AF29" s="313"/>
      <c r="AG29" s="312"/>
      <c r="AH29" s="313"/>
      <c r="AI29" s="312"/>
      <c r="AJ29" s="313"/>
      <c r="AK29" s="312"/>
      <c r="AL29" s="313"/>
      <c r="AM29" s="312"/>
      <c r="AN29" s="313"/>
      <c r="AO29" s="312"/>
      <c r="AP29" s="313"/>
      <c r="AQ29" s="312"/>
      <c r="AR29" s="313"/>
      <c r="AS29" s="312"/>
      <c r="AT29" s="313"/>
      <c r="AU29" s="312"/>
      <c r="AV29" s="313"/>
      <c r="AW29" s="312"/>
      <c r="AX29" s="313"/>
      <c r="AY29" s="312"/>
      <c r="AZ29" s="313"/>
      <c r="BA29" s="312"/>
      <c r="BB29" s="313"/>
      <c r="BC29" s="312"/>
      <c r="BD29" s="313"/>
      <c r="BE29" s="312"/>
      <c r="BF29" s="313"/>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98" t="str">
        <f t="shared" ref="SP29:SQ29" si="31">SP28</f>
        <v>#REF!</v>
      </c>
      <c r="SQ29" s="298" t="str">
        <f t="shared" si="31"/>
        <v>#REF!</v>
      </c>
    </row>
    <row r="30" ht="15.0" customHeight="1">
      <c r="A30" s="101" t="str">
        <f t="shared" ref="A30:D30" si="32">#REF!</f>
        <v>#REF!</v>
      </c>
      <c r="B30" s="101" t="str">
        <f t="shared" si="32"/>
        <v>#REF!</v>
      </c>
      <c r="C30" s="101" t="str">
        <f t="shared" si="32"/>
        <v>#REF!</v>
      </c>
      <c r="D30" s="227" t="str">
        <f t="shared" si="32"/>
        <v>#REF!</v>
      </c>
      <c r="E30" s="5"/>
      <c r="F30" s="5"/>
      <c r="G30" s="6"/>
      <c r="H30" s="101" t="str">
        <f>#REF!</f>
        <v>#REF!</v>
      </c>
      <c r="I30" s="311"/>
      <c r="J30" s="311"/>
      <c r="K30" s="311"/>
      <c r="L30" s="311"/>
      <c r="M30" s="311"/>
      <c r="N30" s="311"/>
      <c r="O30" s="311"/>
      <c r="P30" s="311"/>
      <c r="Q30" s="311"/>
      <c r="R30" s="311"/>
      <c r="S30" s="312"/>
      <c r="T30" s="313"/>
      <c r="U30" s="312"/>
      <c r="V30" s="313"/>
      <c r="W30" s="312"/>
      <c r="X30" s="313"/>
      <c r="Y30" s="312"/>
      <c r="Z30" s="313"/>
      <c r="AA30" s="312"/>
      <c r="AB30" s="313"/>
      <c r="AC30" s="312"/>
      <c r="AD30" s="313"/>
      <c r="AE30" s="312"/>
      <c r="AF30" s="313"/>
      <c r="AG30" s="312"/>
      <c r="AH30" s="313"/>
      <c r="AI30" s="312"/>
      <c r="AJ30" s="313"/>
      <c r="AK30" s="312"/>
      <c r="AL30" s="313"/>
      <c r="AM30" s="312"/>
      <c r="AN30" s="313"/>
      <c r="AO30" s="312"/>
      <c r="AP30" s="313"/>
      <c r="AQ30" s="312"/>
      <c r="AR30" s="313"/>
      <c r="AS30" s="312"/>
      <c r="AT30" s="313"/>
      <c r="AU30" s="312"/>
      <c r="AV30" s="313"/>
      <c r="AW30" s="312"/>
      <c r="AX30" s="313"/>
      <c r="AY30" s="312"/>
      <c r="AZ30" s="313"/>
      <c r="BA30" s="312"/>
      <c r="BB30" s="313"/>
      <c r="BC30" s="312"/>
      <c r="BD30" s="313"/>
      <c r="BE30" s="312"/>
      <c r="BF30" s="313"/>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98" t="str">
        <f t="shared" ref="SP30:SQ30" si="33">#REF!</f>
        <v>#REF!</v>
      </c>
      <c r="SQ30" s="298" t="str">
        <f t="shared" si="33"/>
        <v>#REF!</v>
      </c>
    </row>
    <row r="31" ht="15.0" customHeight="1">
      <c r="A31" s="105"/>
      <c r="B31" s="105"/>
      <c r="C31" s="105"/>
      <c r="D31" s="164"/>
      <c r="E31" s="127"/>
      <c r="F31" s="127"/>
      <c r="G31" s="119"/>
      <c r="H31" s="105"/>
      <c r="I31" s="311"/>
      <c r="J31" s="311"/>
      <c r="K31" s="311"/>
      <c r="L31" s="311"/>
      <c r="M31" s="311"/>
      <c r="N31" s="311"/>
      <c r="O31" s="311"/>
      <c r="P31" s="311"/>
      <c r="Q31" s="311"/>
      <c r="R31" s="311"/>
      <c r="S31" s="312"/>
      <c r="T31" s="313"/>
      <c r="U31" s="312"/>
      <c r="V31" s="313"/>
      <c r="W31" s="312"/>
      <c r="X31" s="313"/>
      <c r="Y31" s="312"/>
      <c r="Z31" s="313"/>
      <c r="AA31" s="312"/>
      <c r="AB31" s="313"/>
      <c r="AC31" s="312"/>
      <c r="AD31" s="313"/>
      <c r="AE31" s="312"/>
      <c r="AF31" s="313"/>
      <c r="AG31" s="312"/>
      <c r="AH31" s="313"/>
      <c r="AI31" s="312"/>
      <c r="AJ31" s="313"/>
      <c r="AK31" s="312"/>
      <c r="AL31" s="313"/>
      <c r="AM31" s="312"/>
      <c r="AN31" s="313"/>
      <c r="AO31" s="312"/>
      <c r="AP31" s="313"/>
      <c r="AQ31" s="312"/>
      <c r="AR31" s="313"/>
      <c r="AS31" s="312"/>
      <c r="AT31" s="313"/>
      <c r="AU31" s="312"/>
      <c r="AV31" s="313"/>
      <c r="AW31" s="312"/>
      <c r="AX31" s="313"/>
      <c r="AY31" s="312"/>
      <c r="AZ31" s="313"/>
      <c r="BA31" s="312"/>
      <c r="BB31" s="313"/>
      <c r="BC31" s="312"/>
      <c r="BD31" s="313"/>
      <c r="BE31" s="312"/>
      <c r="BF31" s="313"/>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98" t="str">
        <f t="shared" ref="SP31:SQ31" si="34">SP30</f>
        <v>#REF!</v>
      </c>
      <c r="SQ31" s="298" t="str">
        <f t="shared" si="34"/>
        <v>#REF!</v>
      </c>
    </row>
    <row r="32" ht="15.0" customHeight="1">
      <c r="A32" s="101" t="str">
        <f t="shared" ref="A32:D32" si="35">#REF!</f>
        <v>#REF!</v>
      </c>
      <c r="B32" s="101" t="str">
        <f t="shared" si="35"/>
        <v>#REF!</v>
      </c>
      <c r="C32" s="101" t="str">
        <f t="shared" si="35"/>
        <v>#REF!</v>
      </c>
      <c r="D32" s="227" t="str">
        <f t="shared" si="35"/>
        <v>#REF!</v>
      </c>
      <c r="E32" s="5"/>
      <c r="F32" s="5"/>
      <c r="G32" s="6"/>
      <c r="H32" s="101" t="str">
        <f>#REF!</f>
        <v>#REF!</v>
      </c>
      <c r="I32" s="311"/>
      <c r="J32" s="311"/>
      <c r="K32" s="311"/>
      <c r="L32" s="311"/>
      <c r="M32" s="311"/>
      <c r="N32" s="311"/>
      <c r="O32" s="311"/>
      <c r="P32" s="311"/>
      <c r="Q32" s="311"/>
      <c r="R32" s="311"/>
      <c r="S32" s="312"/>
      <c r="T32" s="313"/>
      <c r="U32" s="312"/>
      <c r="V32" s="313"/>
      <c r="W32" s="312"/>
      <c r="X32" s="313"/>
      <c r="Y32" s="312"/>
      <c r="Z32" s="313"/>
      <c r="AA32" s="312"/>
      <c r="AB32" s="313"/>
      <c r="AC32" s="312"/>
      <c r="AD32" s="313"/>
      <c r="AE32" s="312"/>
      <c r="AF32" s="313"/>
      <c r="AG32" s="312"/>
      <c r="AH32" s="313"/>
      <c r="AI32" s="312"/>
      <c r="AJ32" s="313"/>
      <c r="AK32" s="312"/>
      <c r="AL32" s="313"/>
      <c r="AM32" s="312"/>
      <c r="AN32" s="313"/>
      <c r="AO32" s="312"/>
      <c r="AP32" s="313"/>
      <c r="AQ32" s="312"/>
      <c r="AR32" s="313"/>
      <c r="AS32" s="312"/>
      <c r="AT32" s="313"/>
      <c r="AU32" s="312"/>
      <c r="AV32" s="313"/>
      <c r="AW32" s="312"/>
      <c r="AX32" s="313"/>
      <c r="AY32" s="312"/>
      <c r="AZ32" s="313"/>
      <c r="BA32" s="312"/>
      <c r="BB32" s="313"/>
      <c r="BC32" s="312"/>
      <c r="BD32" s="313"/>
      <c r="BE32" s="312"/>
      <c r="BF32" s="313"/>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98" t="str">
        <f t="shared" ref="SP32:SQ32" si="36">#REF!</f>
        <v>#REF!</v>
      </c>
      <c r="SQ32" s="298" t="str">
        <f t="shared" si="36"/>
        <v>#REF!</v>
      </c>
    </row>
    <row r="33" ht="15.0" customHeight="1">
      <c r="A33" s="105"/>
      <c r="B33" s="105"/>
      <c r="C33" s="105"/>
      <c r="D33" s="164"/>
      <c r="E33" s="127"/>
      <c r="F33" s="127"/>
      <c r="G33" s="119"/>
      <c r="H33" s="105"/>
      <c r="I33" s="311"/>
      <c r="J33" s="311"/>
      <c r="K33" s="311"/>
      <c r="L33" s="311"/>
      <c r="M33" s="311"/>
      <c r="N33" s="311"/>
      <c r="O33" s="311"/>
      <c r="P33" s="311"/>
      <c r="Q33" s="311"/>
      <c r="R33" s="311"/>
      <c r="S33" s="312"/>
      <c r="T33" s="313"/>
      <c r="U33" s="312"/>
      <c r="V33" s="313"/>
      <c r="W33" s="312"/>
      <c r="X33" s="313"/>
      <c r="Y33" s="312"/>
      <c r="Z33" s="313"/>
      <c r="AA33" s="312"/>
      <c r="AB33" s="313"/>
      <c r="AC33" s="312"/>
      <c r="AD33" s="313"/>
      <c r="AE33" s="312"/>
      <c r="AF33" s="313"/>
      <c r="AG33" s="312"/>
      <c r="AH33" s="313"/>
      <c r="AI33" s="312"/>
      <c r="AJ33" s="313"/>
      <c r="AK33" s="312"/>
      <c r="AL33" s="313"/>
      <c r="AM33" s="312"/>
      <c r="AN33" s="313"/>
      <c r="AO33" s="312"/>
      <c r="AP33" s="313"/>
      <c r="AQ33" s="312"/>
      <c r="AR33" s="313"/>
      <c r="AS33" s="312"/>
      <c r="AT33" s="313"/>
      <c r="AU33" s="312"/>
      <c r="AV33" s="313"/>
      <c r="AW33" s="312"/>
      <c r="AX33" s="313"/>
      <c r="AY33" s="312"/>
      <c r="AZ33" s="313"/>
      <c r="BA33" s="312"/>
      <c r="BB33" s="313"/>
      <c r="BC33" s="312"/>
      <c r="BD33" s="313"/>
      <c r="BE33" s="312"/>
      <c r="BF33" s="313"/>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98" t="str">
        <f t="shared" ref="SP33:SQ33" si="37">SP32</f>
        <v>#REF!</v>
      </c>
      <c r="SQ33" s="298" t="str">
        <f t="shared" si="37"/>
        <v>#REF!</v>
      </c>
    </row>
    <row r="34" ht="15.0" customHeight="1">
      <c r="A34" s="101" t="str">
        <f t="shared" ref="A34:D34" si="38">#REF!</f>
        <v>#REF!</v>
      </c>
      <c r="B34" s="101" t="str">
        <f t="shared" si="38"/>
        <v>#REF!</v>
      </c>
      <c r="C34" s="101" t="str">
        <f t="shared" si="38"/>
        <v>#REF!</v>
      </c>
      <c r="D34" s="227" t="str">
        <f t="shared" si="38"/>
        <v>#REF!</v>
      </c>
      <c r="E34" s="5"/>
      <c r="F34" s="5"/>
      <c r="G34" s="6"/>
      <c r="H34" s="101" t="str">
        <f>#REF!</f>
        <v>#REF!</v>
      </c>
      <c r="I34" s="311"/>
      <c r="J34" s="311"/>
      <c r="K34" s="311"/>
      <c r="L34" s="311"/>
      <c r="M34" s="311"/>
      <c r="N34" s="311"/>
      <c r="O34" s="311"/>
      <c r="P34" s="311"/>
      <c r="Q34" s="311"/>
      <c r="R34" s="311"/>
      <c r="S34" s="312"/>
      <c r="T34" s="313"/>
      <c r="U34" s="312"/>
      <c r="V34" s="313"/>
      <c r="W34" s="312"/>
      <c r="X34" s="313"/>
      <c r="Y34" s="312"/>
      <c r="Z34" s="313"/>
      <c r="AA34" s="312"/>
      <c r="AB34" s="313"/>
      <c r="AC34" s="312"/>
      <c r="AD34" s="313"/>
      <c r="AE34" s="312"/>
      <c r="AF34" s="313"/>
      <c r="AG34" s="312"/>
      <c r="AH34" s="313"/>
      <c r="AI34" s="312"/>
      <c r="AJ34" s="313"/>
      <c r="AK34" s="312"/>
      <c r="AL34" s="313"/>
      <c r="AM34" s="312"/>
      <c r="AN34" s="313"/>
      <c r="AO34" s="312"/>
      <c r="AP34" s="313"/>
      <c r="AQ34" s="312"/>
      <c r="AR34" s="313"/>
      <c r="AS34" s="312"/>
      <c r="AT34" s="313"/>
      <c r="AU34" s="312"/>
      <c r="AV34" s="313"/>
      <c r="AW34" s="312"/>
      <c r="AX34" s="313"/>
      <c r="AY34" s="312"/>
      <c r="AZ34" s="313"/>
      <c r="BA34" s="312"/>
      <c r="BB34" s="313"/>
      <c r="BC34" s="312"/>
      <c r="BD34" s="313"/>
      <c r="BE34" s="312"/>
      <c r="BF34" s="313"/>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98" t="str">
        <f t="shared" ref="SP34:SQ34" si="39">#REF!</f>
        <v>#REF!</v>
      </c>
      <c r="SQ34" s="298" t="str">
        <f t="shared" si="39"/>
        <v>#REF!</v>
      </c>
    </row>
    <row r="35" ht="15.0" customHeight="1">
      <c r="A35" s="105"/>
      <c r="B35" s="105"/>
      <c r="C35" s="105"/>
      <c r="D35" s="164"/>
      <c r="E35" s="127"/>
      <c r="F35" s="127"/>
      <c r="G35" s="119"/>
      <c r="H35" s="105"/>
      <c r="I35" s="311"/>
      <c r="J35" s="311"/>
      <c r="K35" s="311"/>
      <c r="L35" s="311"/>
      <c r="M35" s="311"/>
      <c r="N35" s="311"/>
      <c r="O35" s="311"/>
      <c r="P35" s="311"/>
      <c r="Q35" s="311"/>
      <c r="R35" s="311"/>
      <c r="S35" s="312"/>
      <c r="T35" s="313"/>
      <c r="U35" s="312"/>
      <c r="V35" s="313"/>
      <c r="W35" s="312"/>
      <c r="X35" s="313"/>
      <c r="Y35" s="312"/>
      <c r="Z35" s="313"/>
      <c r="AA35" s="312"/>
      <c r="AB35" s="313"/>
      <c r="AC35" s="312"/>
      <c r="AD35" s="313"/>
      <c r="AE35" s="312"/>
      <c r="AF35" s="313"/>
      <c r="AG35" s="312"/>
      <c r="AH35" s="313"/>
      <c r="AI35" s="312"/>
      <c r="AJ35" s="313"/>
      <c r="AK35" s="312"/>
      <c r="AL35" s="313"/>
      <c r="AM35" s="312"/>
      <c r="AN35" s="313"/>
      <c r="AO35" s="312"/>
      <c r="AP35" s="313"/>
      <c r="AQ35" s="312"/>
      <c r="AR35" s="313"/>
      <c r="AS35" s="312"/>
      <c r="AT35" s="313"/>
      <c r="AU35" s="312"/>
      <c r="AV35" s="313"/>
      <c r="AW35" s="312"/>
      <c r="AX35" s="313"/>
      <c r="AY35" s="312"/>
      <c r="AZ35" s="313"/>
      <c r="BA35" s="312"/>
      <c r="BB35" s="313"/>
      <c r="BC35" s="312"/>
      <c r="BD35" s="313"/>
      <c r="BE35" s="312"/>
      <c r="BF35" s="313"/>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98" t="str">
        <f t="shared" ref="SP35:SQ35" si="40">SP34</f>
        <v>#REF!</v>
      </c>
      <c r="SQ35" s="298" t="str">
        <f t="shared" si="40"/>
        <v>#REF!</v>
      </c>
    </row>
    <row r="36" ht="15.0" customHeight="1">
      <c r="A36" s="101" t="str">
        <f t="shared" ref="A36:D36" si="41">#REF!</f>
        <v>#REF!</v>
      </c>
      <c r="B36" s="101" t="str">
        <f t="shared" si="41"/>
        <v>#REF!</v>
      </c>
      <c r="C36" s="101" t="str">
        <f t="shared" si="41"/>
        <v>#REF!</v>
      </c>
      <c r="D36" s="227" t="str">
        <f t="shared" si="41"/>
        <v>#REF!</v>
      </c>
      <c r="E36" s="5"/>
      <c r="F36" s="5"/>
      <c r="G36" s="6"/>
      <c r="H36" s="101" t="str">
        <f>#REF!</f>
        <v>#REF!</v>
      </c>
      <c r="I36" s="311"/>
      <c r="J36" s="311"/>
      <c r="K36" s="311"/>
      <c r="L36" s="311"/>
      <c r="M36" s="311"/>
      <c r="N36" s="311"/>
      <c r="O36" s="311"/>
      <c r="P36" s="311"/>
      <c r="Q36" s="311"/>
      <c r="R36" s="311"/>
      <c r="S36" s="312"/>
      <c r="T36" s="313"/>
      <c r="U36" s="312"/>
      <c r="V36" s="313"/>
      <c r="W36" s="312"/>
      <c r="X36" s="313"/>
      <c r="Y36" s="312"/>
      <c r="Z36" s="313"/>
      <c r="AA36" s="312"/>
      <c r="AB36" s="313"/>
      <c r="AC36" s="312"/>
      <c r="AD36" s="313"/>
      <c r="AE36" s="312"/>
      <c r="AF36" s="313"/>
      <c r="AG36" s="312"/>
      <c r="AH36" s="313"/>
      <c r="AI36" s="312"/>
      <c r="AJ36" s="313"/>
      <c r="AK36" s="312"/>
      <c r="AL36" s="313"/>
      <c r="AM36" s="312"/>
      <c r="AN36" s="313"/>
      <c r="AO36" s="312"/>
      <c r="AP36" s="313"/>
      <c r="AQ36" s="312"/>
      <c r="AR36" s="313"/>
      <c r="AS36" s="312"/>
      <c r="AT36" s="313"/>
      <c r="AU36" s="312"/>
      <c r="AV36" s="313"/>
      <c r="AW36" s="312"/>
      <c r="AX36" s="313"/>
      <c r="AY36" s="312"/>
      <c r="AZ36" s="313"/>
      <c r="BA36" s="312"/>
      <c r="BB36" s="313"/>
      <c r="BC36" s="312"/>
      <c r="BD36" s="313"/>
      <c r="BE36" s="312"/>
      <c r="BF36" s="313"/>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98" t="str">
        <f t="shared" ref="SP36:SQ36" si="42">#REF!</f>
        <v>#REF!</v>
      </c>
      <c r="SQ36" s="298" t="str">
        <f t="shared" si="42"/>
        <v>#REF!</v>
      </c>
    </row>
    <row r="37" ht="15.0" customHeight="1">
      <c r="A37" s="105"/>
      <c r="B37" s="105"/>
      <c r="C37" s="105"/>
      <c r="D37" s="164"/>
      <c r="E37" s="127"/>
      <c r="F37" s="127"/>
      <c r="G37" s="119"/>
      <c r="H37" s="105"/>
      <c r="I37" s="311"/>
      <c r="J37" s="311"/>
      <c r="K37" s="311"/>
      <c r="L37" s="311"/>
      <c r="M37" s="311"/>
      <c r="N37" s="311"/>
      <c r="O37" s="311"/>
      <c r="P37" s="311"/>
      <c r="Q37" s="311"/>
      <c r="R37" s="311"/>
      <c r="S37" s="312"/>
      <c r="T37" s="313"/>
      <c r="U37" s="312"/>
      <c r="V37" s="313"/>
      <c r="W37" s="312"/>
      <c r="X37" s="313"/>
      <c r="Y37" s="312"/>
      <c r="Z37" s="313"/>
      <c r="AA37" s="312"/>
      <c r="AB37" s="313"/>
      <c r="AC37" s="312"/>
      <c r="AD37" s="313"/>
      <c r="AE37" s="312"/>
      <c r="AF37" s="313"/>
      <c r="AG37" s="312"/>
      <c r="AH37" s="313"/>
      <c r="AI37" s="312"/>
      <c r="AJ37" s="313"/>
      <c r="AK37" s="312"/>
      <c r="AL37" s="313"/>
      <c r="AM37" s="312"/>
      <c r="AN37" s="313"/>
      <c r="AO37" s="312"/>
      <c r="AP37" s="313"/>
      <c r="AQ37" s="312"/>
      <c r="AR37" s="313"/>
      <c r="AS37" s="312"/>
      <c r="AT37" s="313"/>
      <c r="AU37" s="312"/>
      <c r="AV37" s="313"/>
      <c r="AW37" s="312"/>
      <c r="AX37" s="313"/>
      <c r="AY37" s="312"/>
      <c r="AZ37" s="313"/>
      <c r="BA37" s="312"/>
      <c r="BB37" s="313"/>
      <c r="BC37" s="312"/>
      <c r="BD37" s="313"/>
      <c r="BE37" s="312"/>
      <c r="BF37" s="313"/>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98" t="str">
        <f t="shared" ref="SP37:SQ37" si="43">SP36</f>
        <v>#REF!</v>
      </c>
      <c r="SQ37" s="298" t="str">
        <f t="shared" si="43"/>
        <v>#REF!</v>
      </c>
    </row>
    <row r="38" ht="15.0" customHeight="1">
      <c r="A38" s="101" t="str">
        <f t="shared" ref="A38:D38" si="44">#REF!</f>
        <v>#REF!</v>
      </c>
      <c r="B38" s="101" t="str">
        <f t="shared" si="44"/>
        <v>#REF!</v>
      </c>
      <c r="C38" s="101" t="str">
        <f t="shared" si="44"/>
        <v>#REF!</v>
      </c>
      <c r="D38" s="227" t="str">
        <f t="shared" si="44"/>
        <v>#REF!</v>
      </c>
      <c r="E38" s="5"/>
      <c r="F38" s="5"/>
      <c r="G38" s="6"/>
      <c r="H38" s="101" t="str">
        <f>#REF!</f>
        <v>#REF!</v>
      </c>
      <c r="I38" s="311"/>
      <c r="J38" s="311"/>
      <c r="K38" s="311"/>
      <c r="L38" s="311"/>
      <c r="M38" s="311"/>
      <c r="N38" s="311"/>
      <c r="O38" s="311"/>
      <c r="P38" s="311"/>
      <c r="Q38" s="311"/>
      <c r="R38" s="311"/>
      <c r="S38" s="312"/>
      <c r="T38" s="313"/>
      <c r="U38" s="312"/>
      <c r="V38" s="313"/>
      <c r="W38" s="312"/>
      <c r="X38" s="313"/>
      <c r="Y38" s="312"/>
      <c r="Z38" s="313"/>
      <c r="AA38" s="312"/>
      <c r="AB38" s="313"/>
      <c r="AC38" s="312"/>
      <c r="AD38" s="313"/>
      <c r="AE38" s="312"/>
      <c r="AF38" s="313"/>
      <c r="AG38" s="312"/>
      <c r="AH38" s="313"/>
      <c r="AI38" s="312"/>
      <c r="AJ38" s="313"/>
      <c r="AK38" s="312"/>
      <c r="AL38" s="313"/>
      <c r="AM38" s="312"/>
      <c r="AN38" s="313"/>
      <c r="AO38" s="312"/>
      <c r="AP38" s="313"/>
      <c r="AQ38" s="312"/>
      <c r="AR38" s="313"/>
      <c r="AS38" s="312"/>
      <c r="AT38" s="313"/>
      <c r="AU38" s="312"/>
      <c r="AV38" s="313"/>
      <c r="AW38" s="312"/>
      <c r="AX38" s="313"/>
      <c r="AY38" s="312"/>
      <c r="AZ38" s="313"/>
      <c r="BA38" s="312"/>
      <c r="BB38" s="313"/>
      <c r="BC38" s="312"/>
      <c r="BD38" s="313"/>
      <c r="BE38" s="312"/>
      <c r="BF38" s="313"/>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98" t="str">
        <f t="shared" ref="SP38:SQ38" si="45">#REF!</f>
        <v>#REF!</v>
      </c>
      <c r="SQ38" s="298" t="str">
        <f t="shared" si="45"/>
        <v>#REF!</v>
      </c>
    </row>
    <row r="39" ht="15.0" customHeight="1">
      <c r="A39" s="105"/>
      <c r="B39" s="105"/>
      <c r="C39" s="105"/>
      <c r="D39" s="164"/>
      <c r="E39" s="127"/>
      <c r="F39" s="127"/>
      <c r="G39" s="119"/>
      <c r="H39" s="105"/>
      <c r="I39" s="311"/>
      <c r="J39" s="311"/>
      <c r="K39" s="311"/>
      <c r="L39" s="311"/>
      <c r="M39" s="311"/>
      <c r="N39" s="311"/>
      <c r="O39" s="311"/>
      <c r="P39" s="311"/>
      <c r="Q39" s="311"/>
      <c r="R39" s="311"/>
      <c r="S39" s="312"/>
      <c r="T39" s="313"/>
      <c r="U39" s="312"/>
      <c r="V39" s="313"/>
      <c r="W39" s="312"/>
      <c r="X39" s="313"/>
      <c r="Y39" s="312"/>
      <c r="Z39" s="313"/>
      <c r="AA39" s="312"/>
      <c r="AB39" s="313"/>
      <c r="AC39" s="312"/>
      <c r="AD39" s="313"/>
      <c r="AE39" s="312"/>
      <c r="AF39" s="313"/>
      <c r="AG39" s="312"/>
      <c r="AH39" s="313"/>
      <c r="AI39" s="312"/>
      <c r="AJ39" s="313"/>
      <c r="AK39" s="312"/>
      <c r="AL39" s="313"/>
      <c r="AM39" s="312"/>
      <c r="AN39" s="313"/>
      <c r="AO39" s="312"/>
      <c r="AP39" s="313"/>
      <c r="AQ39" s="312"/>
      <c r="AR39" s="313"/>
      <c r="AS39" s="312"/>
      <c r="AT39" s="313"/>
      <c r="AU39" s="312"/>
      <c r="AV39" s="313"/>
      <c r="AW39" s="312"/>
      <c r="AX39" s="313"/>
      <c r="AY39" s="312"/>
      <c r="AZ39" s="313"/>
      <c r="BA39" s="312"/>
      <c r="BB39" s="313"/>
      <c r="BC39" s="312"/>
      <c r="BD39" s="313"/>
      <c r="BE39" s="312"/>
      <c r="BF39" s="313"/>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98" t="str">
        <f t="shared" ref="SP39:SQ39" si="46">SP38</f>
        <v>#REF!</v>
      </c>
      <c r="SQ39" s="298" t="str">
        <f t="shared" si="46"/>
        <v>#REF!</v>
      </c>
    </row>
    <row r="40" ht="15.0" customHeight="1">
      <c r="A40" s="101" t="str">
        <f t="shared" ref="A40:D40" si="47">#REF!</f>
        <v>#REF!</v>
      </c>
      <c r="B40" s="101" t="str">
        <f t="shared" si="47"/>
        <v>#REF!</v>
      </c>
      <c r="C40" s="101" t="str">
        <f t="shared" si="47"/>
        <v>#REF!</v>
      </c>
      <c r="D40" s="227" t="str">
        <f t="shared" si="47"/>
        <v>#REF!</v>
      </c>
      <c r="E40" s="5"/>
      <c r="F40" s="5"/>
      <c r="G40" s="6"/>
      <c r="H40" s="101" t="str">
        <f>#REF!</f>
        <v>#REF!</v>
      </c>
      <c r="I40" s="311">
        <v>7.5</v>
      </c>
      <c r="J40" s="311">
        <v>7.4</v>
      </c>
      <c r="K40" s="311">
        <v>7.2</v>
      </c>
      <c r="L40" s="311">
        <v>8.0</v>
      </c>
      <c r="M40" s="311">
        <v>9.0</v>
      </c>
      <c r="N40" s="311">
        <v>8.2</v>
      </c>
      <c r="O40" s="311">
        <v>4.5</v>
      </c>
      <c r="P40" s="311">
        <v>7.4</v>
      </c>
      <c r="Q40" s="311"/>
      <c r="R40" s="311"/>
      <c r="S40" s="312"/>
      <c r="T40" s="313"/>
      <c r="U40" s="312"/>
      <c r="V40" s="313"/>
      <c r="W40" s="312"/>
      <c r="X40" s="313"/>
      <c r="Y40" s="312"/>
      <c r="Z40" s="313"/>
      <c r="AA40" s="312"/>
      <c r="AB40" s="313"/>
      <c r="AC40" s="312"/>
      <c r="AD40" s="313"/>
      <c r="AE40" s="312"/>
      <c r="AF40" s="313"/>
      <c r="AG40" s="312"/>
      <c r="AH40" s="313"/>
      <c r="AI40" s="312"/>
      <c r="AJ40" s="313"/>
      <c r="AK40" s="312"/>
      <c r="AL40" s="313"/>
      <c r="AM40" s="312"/>
      <c r="AN40" s="313"/>
      <c r="AO40" s="312"/>
      <c r="AP40" s="313"/>
      <c r="AQ40" s="312"/>
      <c r="AR40" s="313"/>
      <c r="AS40" s="312"/>
      <c r="AT40" s="313"/>
      <c r="AU40" s="312"/>
      <c r="AV40" s="313"/>
      <c r="AW40" s="312"/>
      <c r="AX40" s="313"/>
      <c r="AY40" s="312"/>
      <c r="AZ40" s="313"/>
      <c r="BA40" s="312"/>
      <c r="BB40" s="313"/>
      <c r="BC40" s="312"/>
      <c r="BD40" s="313"/>
      <c r="BE40" s="312"/>
      <c r="BF40" s="313"/>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98" t="str">
        <f t="shared" ref="SP40:SQ40" si="48">#REF!</f>
        <v>#REF!</v>
      </c>
      <c r="SQ40" s="298" t="str">
        <f t="shared" si="48"/>
        <v>#REF!</v>
      </c>
    </row>
    <row r="41" ht="15.0" customHeight="1">
      <c r="A41" s="105"/>
      <c r="B41" s="105"/>
      <c r="C41" s="105"/>
      <c r="D41" s="164"/>
      <c r="E41" s="127"/>
      <c r="F41" s="127"/>
      <c r="G41" s="119"/>
      <c r="H41" s="105"/>
      <c r="I41" s="311"/>
      <c r="J41" s="311"/>
      <c r="K41" s="311"/>
      <c r="L41" s="311"/>
      <c r="M41" s="311"/>
      <c r="N41" s="311"/>
      <c r="O41" s="311"/>
      <c r="P41" s="311"/>
      <c r="Q41" s="311"/>
      <c r="R41" s="311"/>
      <c r="S41" s="312"/>
      <c r="T41" s="313"/>
      <c r="U41" s="312"/>
      <c r="V41" s="313"/>
      <c r="W41" s="312"/>
      <c r="X41" s="313"/>
      <c r="Y41" s="312"/>
      <c r="Z41" s="313"/>
      <c r="AA41" s="312"/>
      <c r="AB41" s="313"/>
      <c r="AC41" s="312"/>
      <c r="AD41" s="313"/>
      <c r="AE41" s="312"/>
      <c r="AF41" s="313"/>
      <c r="AG41" s="312"/>
      <c r="AH41" s="313"/>
      <c r="AI41" s="312"/>
      <c r="AJ41" s="313"/>
      <c r="AK41" s="312"/>
      <c r="AL41" s="313"/>
      <c r="AM41" s="312"/>
      <c r="AN41" s="313"/>
      <c r="AO41" s="312"/>
      <c r="AP41" s="313"/>
      <c r="AQ41" s="312"/>
      <c r="AR41" s="313"/>
      <c r="AS41" s="312"/>
      <c r="AT41" s="313"/>
      <c r="AU41" s="312"/>
      <c r="AV41" s="313"/>
      <c r="AW41" s="312"/>
      <c r="AX41" s="313"/>
      <c r="AY41" s="312"/>
      <c r="AZ41" s="313"/>
      <c r="BA41" s="312"/>
      <c r="BB41" s="313"/>
      <c r="BC41" s="312"/>
      <c r="BD41" s="313"/>
      <c r="BE41" s="312"/>
      <c r="BF41" s="313"/>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98" t="str">
        <f t="shared" ref="SP41:SQ41" si="49">SP40</f>
        <v>#REF!</v>
      </c>
      <c r="SQ41" s="298" t="str">
        <f t="shared" si="49"/>
        <v>#REF!</v>
      </c>
    </row>
    <row r="42" ht="15.0" customHeight="1">
      <c r="A42" s="101" t="str">
        <f t="shared" ref="A42:D42" si="50">#REF!</f>
        <v>#REF!</v>
      </c>
      <c r="B42" s="101" t="str">
        <f t="shared" si="50"/>
        <v>#REF!</v>
      </c>
      <c r="C42" s="101" t="str">
        <f t="shared" si="50"/>
        <v>#REF!</v>
      </c>
      <c r="D42" s="227" t="str">
        <f t="shared" si="50"/>
        <v>#REF!</v>
      </c>
      <c r="E42" s="5"/>
      <c r="F42" s="5"/>
      <c r="G42" s="6"/>
      <c r="H42" s="101" t="str">
        <f>#REF!</f>
        <v>#REF!</v>
      </c>
      <c r="I42" s="311"/>
      <c r="J42" s="311"/>
      <c r="K42" s="311"/>
      <c r="L42" s="311"/>
      <c r="M42" s="311"/>
      <c r="N42" s="311"/>
      <c r="O42" s="311"/>
      <c r="P42" s="311"/>
      <c r="Q42" s="311"/>
      <c r="R42" s="311"/>
      <c r="S42" s="312"/>
      <c r="T42" s="313"/>
      <c r="U42" s="312"/>
      <c r="V42" s="313"/>
      <c r="W42" s="312"/>
      <c r="X42" s="313"/>
      <c r="Y42" s="312"/>
      <c r="Z42" s="313"/>
      <c r="AA42" s="312"/>
      <c r="AB42" s="313"/>
      <c r="AC42" s="312"/>
      <c r="AD42" s="313"/>
      <c r="AE42" s="312"/>
      <c r="AF42" s="313"/>
      <c r="AG42" s="312"/>
      <c r="AH42" s="313"/>
      <c r="AI42" s="312"/>
      <c r="AJ42" s="313"/>
      <c r="AK42" s="312"/>
      <c r="AL42" s="313"/>
      <c r="AM42" s="312"/>
      <c r="AN42" s="313"/>
      <c r="AO42" s="312"/>
      <c r="AP42" s="313"/>
      <c r="AQ42" s="312"/>
      <c r="AR42" s="313"/>
      <c r="AS42" s="312"/>
      <c r="AT42" s="313"/>
      <c r="AU42" s="312"/>
      <c r="AV42" s="313"/>
      <c r="AW42" s="312"/>
      <c r="AX42" s="313"/>
      <c r="AY42" s="312"/>
      <c r="AZ42" s="313"/>
      <c r="BA42" s="312"/>
      <c r="BB42" s="313"/>
      <c r="BC42" s="312"/>
      <c r="BD42" s="313"/>
      <c r="BE42" s="312"/>
      <c r="BF42" s="313"/>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98" t="str">
        <f t="shared" ref="SP42:SQ42" si="51">#REF!</f>
        <v>#REF!</v>
      </c>
      <c r="SQ42" s="298" t="str">
        <f t="shared" si="51"/>
        <v>#REF!</v>
      </c>
    </row>
    <row r="43" ht="15.0" customHeight="1">
      <c r="A43" s="105"/>
      <c r="B43" s="105"/>
      <c r="C43" s="105"/>
      <c r="D43" s="164"/>
      <c r="E43" s="127"/>
      <c r="F43" s="127"/>
      <c r="G43" s="119"/>
      <c r="H43" s="105"/>
      <c r="I43" s="311"/>
      <c r="J43" s="311"/>
      <c r="K43" s="311"/>
      <c r="L43" s="311"/>
      <c r="M43" s="311"/>
      <c r="N43" s="311"/>
      <c r="O43" s="311"/>
      <c r="P43" s="311"/>
      <c r="Q43" s="311"/>
      <c r="R43" s="311"/>
      <c r="S43" s="312"/>
      <c r="T43" s="313"/>
      <c r="U43" s="312"/>
      <c r="V43" s="313"/>
      <c r="W43" s="312"/>
      <c r="X43" s="313"/>
      <c r="Y43" s="312"/>
      <c r="Z43" s="313"/>
      <c r="AA43" s="312"/>
      <c r="AB43" s="313"/>
      <c r="AC43" s="312"/>
      <c r="AD43" s="313"/>
      <c r="AE43" s="312"/>
      <c r="AF43" s="313"/>
      <c r="AG43" s="312"/>
      <c r="AH43" s="313"/>
      <c r="AI43" s="312"/>
      <c r="AJ43" s="313"/>
      <c r="AK43" s="312"/>
      <c r="AL43" s="313"/>
      <c r="AM43" s="312"/>
      <c r="AN43" s="313"/>
      <c r="AO43" s="312"/>
      <c r="AP43" s="313"/>
      <c r="AQ43" s="312"/>
      <c r="AR43" s="313"/>
      <c r="AS43" s="312"/>
      <c r="AT43" s="313"/>
      <c r="AU43" s="312"/>
      <c r="AV43" s="313"/>
      <c r="AW43" s="312"/>
      <c r="AX43" s="313"/>
      <c r="AY43" s="312"/>
      <c r="AZ43" s="313"/>
      <c r="BA43" s="312"/>
      <c r="BB43" s="313"/>
      <c r="BC43" s="312"/>
      <c r="BD43" s="313"/>
      <c r="BE43" s="312"/>
      <c r="BF43" s="313"/>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98" t="str">
        <f t="shared" ref="SP43:SQ43" si="52">SP42</f>
        <v>#REF!</v>
      </c>
      <c r="SQ43" s="298" t="str">
        <f t="shared" si="52"/>
        <v>#REF!</v>
      </c>
    </row>
    <row r="44" ht="15.0" customHeight="1">
      <c r="A44" s="101" t="str">
        <f t="shared" ref="A44:D44" si="53">#REF!</f>
        <v>#REF!</v>
      </c>
      <c r="B44" s="101" t="str">
        <f t="shared" si="53"/>
        <v>#REF!</v>
      </c>
      <c r="C44" s="101" t="str">
        <f t="shared" si="53"/>
        <v>#REF!</v>
      </c>
      <c r="D44" s="227" t="str">
        <f t="shared" si="53"/>
        <v>#REF!</v>
      </c>
      <c r="E44" s="5"/>
      <c r="F44" s="5"/>
      <c r="G44" s="6"/>
      <c r="H44" s="101" t="str">
        <f>#REF!</f>
        <v>#REF!</v>
      </c>
      <c r="I44" s="311"/>
      <c r="J44" s="311"/>
      <c r="K44" s="311"/>
      <c r="L44" s="311"/>
      <c r="M44" s="311"/>
      <c r="N44" s="311"/>
      <c r="O44" s="311"/>
      <c r="P44" s="311"/>
      <c r="Q44" s="311"/>
      <c r="R44" s="311"/>
      <c r="S44" s="312"/>
      <c r="T44" s="313"/>
      <c r="U44" s="312"/>
      <c r="V44" s="313"/>
      <c r="W44" s="312"/>
      <c r="X44" s="313"/>
      <c r="Y44" s="312"/>
      <c r="Z44" s="313"/>
      <c r="AA44" s="312"/>
      <c r="AB44" s="313"/>
      <c r="AC44" s="312"/>
      <c r="AD44" s="313"/>
      <c r="AE44" s="312"/>
      <c r="AF44" s="313"/>
      <c r="AG44" s="312"/>
      <c r="AH44" s="313"/>
      <c r="AI44" s="312"/>
      <c r="AJ44" s="313"/>
      <c r="AK44" s="312"/>
      <c r="AL44" s="313"/>
      <c r="AM44" s="312"/>
      <c r="AN44" s="313"/>
      <c r="AO44" s="312"/>
      <c r="AP44" s="313"/>
      <c r="AQ44" s="312"/>
      <c r="AR44" s="313"/>
      <c r="AS44" s="312"/>
      <c r="AT44" s="313"/>
      <c r="AU44" s="312"/>
      <c r="AV44" s="313"/>
      <c r="AW44" s="312"/>
      <c r="AX44" s="313"/>
      <c r="AY44" s="312"/>
      <c r="AZ44" s="313"/>
      <c r="BA44" s="312"/>
      <c r="BB44" s="313"/>
      <c r="BC44" s="312"/>
      <c r="BD44" s="313"/>
      <c r="BE44" s="312"/>
      <c r="BF44" s="313"/>
      <c r="BG44" s="288"/>
      <c r="BH44" s="288"/>
      <c r="BI44" s="288"/>
      <c r="BJ44" s="288"/>
      <c r="BK44" s="288"/>
      <c r="BL44" s="288"/>
      <c r="BM44" s="288"/>
      <c r="BN44" s="288"/>
      <c r="BO44" s="288"/>
      <c r="BP44" s="288"/>
      <c r="BQ44" s="288"/>
      <c r="BR44" s="288"/>
      <c r="BS44" s="288"/>
      <c r="BT44" s="288"/>
      <c r="BU44" s="288"/>
      <c r="BV44" s="288"/>
      <c r="BW44" s="288"/>
      <c r="BX44" s="288"/>
      <c r="BY44" s="288"/>
      <c r="BZ44" s="288"/>
      <c r="CA44" s="288"/>
      <c r="CB44" s="288"/>
      <c r="CC44" s="288"/>
      <c r="CD44" s="288"/>
      <c r="CE44" s="288"/>
      <c r="CF44" s="288"/>
      <c r="CG44" s="288"/>
      <c r="CH44" s="288"/>
      <c r="CI44" s="288"/>
      <c r="CJ44" s="288"/>
      <c r="CK44" s="288"/>
      <c r="CL44" s="288"/>
      <c r="CM44" s="288"/>
      <c r="CN44" s="288"/>
      <c r="CO44" s="288"/>
      <c r="CP44" s="288"/>
      <c r="CQ44" s="288"/>
      <c r="CR44" s="288"/>
      <c r="CS44" s="288"/>
      <c r="CT44" s="288"/>
      <c r="CU44" s="288"/>
      <c r="CV44" s="288"/>
      <c r="CW44" s="288"/>
      <c r="CX44" s="288"/>
      <c r="CY44" s="288"/>
      <c r="CZ44" s="288"/>
      <c r="DA44" s="288"/>
      <c r="DB44" s="288"/>
      <c r="DC44" s="288"/>
      <c r="DD44" s="288"/>
      <c r="DE44" s="288"/>
      <c r="DF44" s="288"/>
      <c r="DG44" s="288"/>
      <c r="DH44" s="288"/>
      <c r="DI44" s="288"/>
      <c r="DJ44" s="288"/>
      <c r="DK44" s="288"/>
      <c r="DL44" s="288"/>
      <c r="DM44" s="288"/>
      <c r="DN44" s="288"/>
      <c r="DO44" s="288"/>
      <c r="DP44" s="288"/>
      <c r="DQ44" s="288"/>
      <c r="DR44" s="288"/>
      <c r="DS44" s="288"/>
      <c r="DT44" s="288"/>
      <c r="DU44" s="288"/>
      <c r="DV44" s="288"/>
      <c r="DW44" s="288"/>
      <c r="DX44" s="288"/>
      <c r="DY44" s="288"/>
      <c r="DZ44" s="288"/>
      <c r="EA44" s="288"/>
      <c r="EB44" s="288"/>
      <c r="EC44" s="288"/>
      <c r="ED44" s="288"/>
      <c r="EE44" s="288"/>
      <c r="EF44" s="288"/>
      <c r="EG44" s="288"/>
      <c r="EH44" s="288"/>
      <c r="EI44" s="288"/>
      <c r="EJ44" s="288"/>
      <c r="EK44" s="288"/>
      <c r="EL44" s="288"/>
      <c r="EM44" s="288"/>
      <c r="EN44" s="288"/>
      <c r="EO44" s="288"/>
      <c r="EP44" s="288"/>
      <c r="EQ44" s="288"/>
      <c r="ER44" s="288"/>
      <c r="ES44" s="288"/>
      <c r="ET44" s="288"/>
      <c r="EU44" s="288"/>
      <c r="EV44" s="288"/>
      <c r="EW44" s="288"/>
      <c r="EX44" s="288"/>
      <c r="EY44" s="288"/>
      <c r="EZ44" s="288"/>
      <c r="FA44" s="288"/>
      <c r="FB44" s="288"/>
      <c r="FC44" s="288"/>
      <c r="FD44" s="288"/>
      <c r="FE44" s="288"/>
      <c r="FF44" s="288"/>
      <c r="FG44" s="288"/>
      <c r="FH44" s="288"/>
      <c r="FI44" s="288"/>
      <c r="FJ44" s="288"/>
      <c r="FK44" s="288"/>
      <c r="FL44" s="288"/>
      <c r="FM44" s="288"/>
      <c r="FN44" s="288"/>
      <c r="FO44" s="288"/>
      <c r="FP44" s="288"/>
      <c r="FQ44" s="288"/>
      <c r="FR44" s="288"/>
      <c r="FS44" s="288"/>
      <c r="FT44" s="288"/>
      <c r="FU44" s="288"/>
      <c r="FV44" s="288"/>
      <c r="FW44" s="288"/>
      <c r="FX44" s="288"/>
      <c r="FY44" s="288"/>
      <c r="FZ44" s="288"/>
      <c r="GA44" s="288"/>
      <c r="GB44" s="288"/>
      <c r="GC44" s="288"/>
      <c r="GD44" s="288"/>
      <c r="GE44" s="288"/>
      <c r="GF44" s="288"/>
      <c r="GG44" s="288"/>
      <c r="GH44" s="288"/>
      <c r="GI44" s="288"/>
      <c r="GJ44" s="288"/>
      <c r="GK44" s="288"/>
      <c r="GL44" s="288"/>
      <c r="GM44" s="288"/>
      <c r="GN44" s="288"/>
      <c r="GO44" s="288"/>
      <c r="GP44" s="288"/>
      <c r="GQ44" s="288"/>
      <c r="GR44" s="288"/>
      <c r="GS44" s="288"/>
      <c r="GT44" s="288"/>
      <c r="GU44" s="288"/>
      <c r="GV44" s="288"/>
      <c r="GW44" s="288"/>
      <c r="GX44" s="288"/>
      <c r="GY44" s="288"/>
      <c r="GZ44" s="288"/>
      <c r="HA44" s="288"/>
      <c r="HB44" s="288"/>
      <c r="HC44" s="288"/>
      <c r="HD44" s="288"/>
      <c r="HE44" s="288"/>
      <c r="HF44" s="288"/>
      <c r="HG44" s="288"/>
      <c r="HH44" s="288"/>
      <c r="HI44" s="288"/>
      <c r="HJ44" s="288"/>
      <c r="HK44" s="288"/>
      <c r="HL44" s="288"/>
      <c r="HM44" s="288"/>
      <c r="HN44" s="288"/>
      <c r="HO44" s="288"/>
      <c r="HP44" s="288"/>
      <c r="HQ44" s="288"/>
      <c r="HR44" s="288"/>
      <c r="HS44" s="288"/>
      <c r="HT44" s="288"/>
      <c r="HU44" s="288"/>
      <c r="HV44" s="288"/>
      <c r="HW44" s="288"/>
      <c r="HX44" s="288"/>
      <c r="HY44" s="288"/>
      <c r="HZ44" s="288"/>
      <c r="IA44" s="288"/>
      <c r="IB44" s="288"/>
      <c r="IC44" s="288"/>
      <c r="ID44" s="288"/>
      <c r="IE44" s="288"/>
      <c r="IF44" s="288"/>
      <c r="IG44" s="288"/>
      <c r="IH44" s="288"/>
      <c r="II44" s="288"/>
      <c r="IJ44" s="288"/>
      <c r="IK44" s="288"/>
      <c r="IL44" s="288"/>
      <c r="IM44" s="288"/>
      <c r="IN44" s="288"/>
      <c r="IO44" s="288"/>
      <c r="IP44" s="288"/>
      <c r="IQ44" s="288"/>
      <c r="IR44" s="288"/>
      <c r="IS44" s="288"/>
      <c r="IT44" s="288"/>
      <c r="IU44" s="288"/>
      <c r="IV44" s="288"/>
      <c r="IW44" s="288"/>
      <c r="IX44" s="288"/>
      <c r="IY44" s="288"/>
      <c r="IZ44" s="288"/>
      <c r="JA44" s="288"/>
      <c r="JB44" s="288"/>
      <c r="JC44" s="288"/>
      <c r="JD44" s="288"/>
      <c r="JE44" s="288"/>
      <c r="JF44" s="288"/>
      <c r="JG44" s="288"/>
      <c r="JH44" s="288"/>
      <c r="JI44" s="288"/>
      <c r="JJ44" s="288"/>
      <c r="JK44" s="288"/>
      <c r="JL44" s="288"/>
      <c r="JM44" s="288"/>
      <c r="JN44" s="288"/>
      <c r="JO44" s="288"/>
      <c r="JP44" s="288"/>
      <c r="JQ44" s="288"/>
      <c r="JR44" s="288"/>
      <c r="JS44" s="288"/>
      <c r="JT44" s="288"/>
      <c r="JU44" s="288"/>
      <c r="JV44" s="288"/>
      <c r="JW44" s="288"/>
      <c r="JX44" s="288"/>
      <c r="JY44" s="288"/>
      <c r="JZ44" s="288"/>
      <c r="KA44" s="288"/>
      <c r="KB44" s="288"/>
      <c r="KC44" s="288"/>
      <c r="KD44" s="288"/>
      <c r="KE44" s="288"/>
      <c r="KF44" s="288"/>
      <c r="KG44" s="288"/>
      <c r="KH44" s="288"/>
      <c r="KI44" s="288"/>
      <c r="KJ44" s="288"/>
      <c r="KK44" s="288"/>
      <c r="KL44" s="288"/>
      <c r="KM44" s="288"/>
      <c r="KN44" s="288"/>
      <c r="KO44" s="288"/>
      <c r="KP44" s="288"/>
      <c r="KQ44" s="288"/>
      <c r="KR44" s="288"/>
      <c r="KS44" s="288"/>
      <c r="KT44" s="288"/>
      <c r="KU44" s="288"/>
      <c r="KV44" s="288"/>
      <c r="KW44" s="288"/>
      <c r="KX44" s="288"/>
      <c r="KY44" s="288"/>
      <c r="KZ44" s="288"/>
      <c r="LA44" s="288"/>
      <c r="LB44" s="288"/>
      <c r="LC44" s="288"/>
      <c r="LD44" s="288"/>
      <c r="LE44" s="288"/>
      <c r="LF44" s="288"/>
      <c r="LG44" s="288"/>
      <c r="LH44" s="288"/>
      <c r="LI44" s="288"/>
      <c r="LJ44" s="288"/>
      <c r="LK44" s="288"/>
      <c r="LL44" s="288"/>
      <c r="LM44" s="288"/>
      <c r="LN44" s="288"/>
      <c r="LO44" s="288"/>
      <c r="LP44" s="288"/>
      <c r="LQ44" s="288"/>
      <c r="LR44" s="288"/>
      <c r="LS44" s="288"/>
      <c r="LT44" s="288"/>
      <c r="LU44" s="288"/>
      <c r="LV44" s="288"/>
      <c r="LW44" s="288"/>
      <c r="LX44" s="288"/>
      <c r="LY44" s="288"/>
      <c r="LZ44" s="288"/>
      <c r="MA44" s="288"/>
      <c r="MB44" s="288"/>
      <c r="MC44" s="288"/>
      <c r="MD44" s="288"/>
      <c r="ME44" s="288"/>
      <c r="MF44" s="288"/>
      <c r="MG44" s="288"/>
      <c r="MH44" s="288"/>
      <c r="MI44" s="288"/>
      <c r="MJ44" s="288"/>
      <c r="MK44" s="288"/>
      <c r="ML44" s="288"/>
      <c r="MM44" s="288"/>
      <c r="MN44" s="288"/>
      <c r="MO44" s="288"/>
      <c r="MP44" s="288"/>
      <c r="MQ44" s="288"/>
      <c r="MR44" s="288"/>
      <c r="MS44" s="288"/>
      <c r="MT44" s="288"/>
      <c r="MU44" s="288"/>
      <c r="MV44" s="288"/>
      <c r="MW44" s="288"/>
      <c r="MX44" s="288"/>
      <c r="MY44" s="288"/>
      <c r="MZ44" s="288"/>
      <c r="NA44" s="288"/>
      <c r="NB44" s="288"/>
      <c r="NC44" s="288"/>
      <c r="ND44" s="288"/>
      <c r="NE44" s="288"/>
      <c r="NF44" s="288"/>
      <c r="NG44" s="288"/>
      <c r="NH44" s="288"/>
      <c r="NI44" s="288"/>
      <c r="NJ44" s="288"/>
      <c r="NK44" s="288"/>
      <c r="NL44" s="288"/>
      <c r="NM44" s="288"/>
      <c r="NN44" s="288"/>
      <c r="NO44" s="288"/>
      <c r="NP44" s="288"/>
      <c r="NQ44" s="288"/>
      <c r="NR44" s="288"/>
      <c r="NS44" s="288"/>
      <c r="NT44" s="288"/>
      <c r="NU44" s="288"/>
      <c r="NV44" s="288"/>
      <c r="NW44" s="288"/>
      <c r="NX44" s="288"/>
      <c r="NY44" s="288"/>
      <c r="NZ44" s="288"/>
      <c r="OA44" s="288"/>
      <c r="OB44" s="288"/>
      <c r="OC44" s="288"/>
      <c r="OD44" s="288"/>
      <c r="OE44" s="288"/>
      <c r="OF44" s="288"/>
      <c r="OG44" s="288"/>
      <c r="OH44" s="288"/>
      <c r="OI44" s="288"/>
      <c r="OJ44" s="288"/>
      <c r="OK44" s="288"/>
      <c r="OL44" s="288"/>
      <c r="OM44" s="288"/>
      <c r="ON44" s="288"/>
      <c r="OO44" s="288"/>
      <c r="OP44" s="288"/>
      <c r="OQ44" s="288"/>
      <c r="OR44" s="288"/>
      <c r="OS44" s="288"/>
      <c r="OT44" s="288"/>
      <c r="OU44" s="288"/>
      <c r="OV44" s="288"/>
      <c r="OW44" s="288"/>
      <c r="OX44" s="288"/>
      <c r="OY44" s="288"/>
      <c r="OZ44" s="288"/>
      <c r="PA44" s="288"/>
      <c r="PB44" s="288"/>
      <c r="PC44" s="288"/>
      <c r="PD44" s="288"/>
      <c r="PE44" s="288"/>
      <c r="PF44" s="288"/>
      <c r="PG44" s="288"/>
      <c r="PH44" s="288"/>
      <c r="PI44" s="288"/>
      <c r="PJ44" s="288"/>
      <c r="PK44" s="288"/>
      <c r="PL44" s="288"/>
      <c r="PM44" s="288"/>
      <c r="PN44" s="288"/>
      <c r="PO44" s="288"/>
      <c r="PP44" s="288"/>
      <c r="PQ44" s="288"/>
      <c r="PR44" s="288"/>
      <c r="PS44" s="288"/>
      <c r="PT44" s="288"/>
      <c r="PU44" s="288"/>
      <c r="PV44" s="288"/>
      <c r="PW44" s="288"/>
      <c r="PX44" s="288"/>
      <c r="PY44" s="288"/>
      <c r="PZ44" s="288"/>
      <c r="QA44" s="288"/>
      <c r="QB44" s="288"/>
      <c r="QC44" s="288"/>
      <c r="QD44" s="288"/>
      <c r="QE44" s="288"/>
      <c r="QF44" s="288"/>
      <c r="QG44" s="288"/>
      <c r="QH44" s="288"/>
      <c r="QI44" s="288"/>
      <c r="QJ44" s="288"/>
      <c r="QK44" s="288"/>
      <c r="QL44" s="288"/>
      <c r="QM44" s="288"/>
      <c r="QN44" s="288"/>
      <c r="QO44" s="288"/>
      <c r="QP44" s="288"/>
      <c r="QQ44" s="288"/>
      <c r="QR44" s="288"/>
      <c r="QS44" s="288"/>
      <c r="QT44" s="288"/>
      <c r="QU44" s="288"/>
      <c r="QV44" s="288"/>
      <c r="QW44" s="288"/>
      <c r="QX44" s="288"/>
      <c r="QY44" s="288"/>
      <c r="QZ44" s="288"/>
      <c r="RA44" s="288"/>
      <c r="RB44" s="288"/>
      <c r="RC44" s="288"/>
      <c r="RD44" s="288"/>
      <c r="RE44" s="288"/>
      <c r="RF44" s="288"/>
      <c r="RG44" s="288"/>
      <c r="RH44" s="288"/>
      <c r="RI44" s="288"/>
      <c r="RJ44" s="288"/>
      <c r="RK44" s="288"/>
      <c r="RL44" s="288"/>
      <c r="RM44" s="288"/>
      <c r="RN44" s="288"/>
      <c r="RO44" s="288"/>
      <c r="RP44" s="288"/>
      <c r="RQ44" s="288"/>
      <c r="RR44" s="288"/>
      <c r="RS44" s="288"/>
      <c r="RT44" s="288"/>
      <c r="RU44" s="288"/>
      <c r="RV44" s="288"/>
      <c r="RW44" s="288"/>
      <c r="RX44" s="288"/>
      <c r="RY44" s="288"/>
      <c r="RZ44" s="288"/>
      <c r="SA44" s="288"/>
      <c r="SB44" s="288"/>
      <c r="SC44" s="288"/>
      <c r="SD44" s="288"/>
      <c r="SE44" s="288"/>
      <c r="SF44" s="288"/>
      <c r="SG44" s="288"/>
      <c r="SH44" s="288"/>
      <c r="SI44" s="288"/>
      <c r="SJ44" s="288"/>
      <c r="SK44" s="288"/>
      <c r="SL44" s="288"/>
      <c r="SM44" s="288"/>
      <c r="SN44" s="288"/>
      <c r="SO44" s="288"/>
      <c r="SP44" s="298" t="str">
        <f t="shared" ref="SP44:SQ44" si="54">#REF!</f>
        <v>#REF!</v>
      </c>
      <c r="SQ44" s="298" t="str">
        <f t="shared" si="54"/>
        <v>#REF!</v>
      </c>
    </row>
    <row r="45" ht="15.0" customHeight="1">
      <c r="A45" s="105"/>
      <c r="B45" s="105"/>
      <c r="C45" s="105"/>
      <c r="D45" s="164"/>
      <c r="E45" s="127"/>
      <c r="F45" s="127"/>
      <c r="G45" s="119"/>
      <c r="H45" s="105"/>
      <c r="I45" s="311"/>
      <c r="J45" s="311"/>
      <c r="K45" s="311"/>
      <c r="L45" s="311"/>
      <c r="M45" s="311"/>
      <c r="N45" s="311"/>
      <c r="O45" s="311"/>
      <c r="P45" s="311"/>
      <c r="Q45" s="311"/>
      <c r="R45" s="311"/>
      <c r="S45" s="312"/>
      <c r="T45" s="313"/>
      <c r="U45" s="312"/>
      <c r="V45" s="313"/>
      <c r="W45" s="312"/>
      <c r="X45" s="313"/>
      <c r="Y45" s="312"/>
      <c r="Z45" s="313"/>
      <c r="AA45" s="312"/>
      <c r="AB45" s="313"/>
      <c r="AC45" s="312"/>
      <c r="AD45" s="313"/>
      <c r="AE45" s="312"/>
      <c r="AF45" s="313"/>
      <c r="AG45" s="312"/>
      <c r="AH45" s="313"/>
      <c r="AI45" s="312"/>
      <c r="AJ45" s="313"/>
      <c r="AK45" s="312"/>
      <c r="AL45" s="313"/>
      <c r="AM45" s="312"/>
      <c r="AN45" s="313"/>
      <c r="AO45" s="312"/>
      <c r="AP45" s="313"/>
      <c r="AQ45" s="312"/>
      <c r="AR45" s="313"/>
      <c r="AS45" s="312"/>
      <c r="AT45" s="313"/>
      <c r="AU45" s="312"/>
      <c r="AV45" s="313"/>
      <c r="AW45" s="312"/>
      <c r="AX45" s="313"/>
      <c r="AY45" s="312"/>
      <c r="AZ45" s="313"/>
      <c r="BA45" s="312"/>
      <c r="BB45" s="313"/>
      <c r="BC45" s="312"/>
      <c r="BD45" s="313"/>
      <c r="BE45" s="312"/>
      <c r="BF45" s="313"/>
      <c r="BG45" s="288"/>
      <c r="BH45" s="288"/>
      <c r="BI45" s="288"/>
      <c r="BJ45" s="288"/>
      <c r="BK45" s="288"/>
      <c r="BL45" s="288"/>
      <c r="BM45" s="288"/>
      <c r="BN45" s="288"/>
      <c r="BO45" s="288"/>
      <c r="BP45" s="288"/>
      <c r="BQ45" s="288"/>
      <c r="BR45" s="288"/>
      <c r="BS45" s="288"/>
      <c r="BT45" s="288"/>
      <c r="BU45" s="288"/>
      <c r="BV45" s="288"/>
      <c r="BW45" s="288"/>
      <c r="BX45" s="288"/>
      <c r="BY45" s="288"/>
      <c r="BZ45" s="288"/>
      <c r="CA45" s="288"/>
      <c r="CB45" s="288"/>
      <c r="CC45" s="288"/>
      <c r="CD45" s="288"/>
      <c r="CE45" s="288"/>
      <c r="CF45" s="288"/>
      <c r="CG45" s="288"/>
      <c r="CH45" s="288"/>
      <c r="CI45" s="288"/>
      <c r="CJ45" s="288"/>
      <c r="CK45" s="288"/>
      <c r="CL45" s="288"/>
      <c r="CM45" s="288"/>
      <c r="CN45" s="288"/>
      <c r="CO45" s="288"/>
      <c r="CP45" s="288"/>
      <c r="CQ45" s="288"/>
      <c r="CR45" s="288"/>
      <c r="CS45" s="288"/>
      <c r="CT45" s="288"/>
      <c r="CU45" s="288"/>
      <c r="CV45" s="288"/>
      <c r="CW45" s="288"/>
      <c r="CX45" s="288"/>
      <c r="CY45" s="288"/>
      <c r="CZ45" s="288"/>
      <c r="DA45" s="288"/>
      <c r="DB45" s="288"/>
      <c r="DC45" s="288"/>
      <c r="DD45" s="288"/>
      <c r="DE45" s="288"/>
      <c r="DF45" s="288"/>
      <c r="DG45" s="288"/>
      <c r="DH45" s="288"/>
      <c r="DI45" s="288"/>
      <c r="DJ45" s="288"/>
      <c r="DK45" s="288"/>
      <c r="DL45" s="288"/>
      <c r="DM45" s="288"/>
      <c r="DN45" s="288"/>
      <c r="DO45" s="288"/>
      <c r="DP45" s="288"/>
      <c r="DQ45" s="288"/>
      <c r="DR45" s="288"/>
      <c r="DS45" s="288"/>
      <c r="DT45" s="288"/>
      <c r="DU45" s="288"/>
      <c r="DV45" s="288"/>
      <c r="DW45" s="288"/>
      <c r="DX45" s="288"/>
      <c r="DY45" s="288"/>
      <c r="DZ45" s="288"/>
      <c r="EA45" s="288"/>
      <c r="EB45" s="288"/>
      <c r="EC45" s="288"/>
      <c r="ED45" s="288"/>
      <c r="EE45" s="288"/>
      <c r="EF45" s="288"/>
      <c r="EG45" s="288"/>
      <c r="EH45" s="288"/>
      <c r="EI45" s="288"/>
      <c r="EJ45" s="288"/>
      <c r="EK45" s="288"/>
      <c r="EL45" s="288"/>
      <c r="EM45" s="288"/>
      <c r="EN45" s="288"/>
      <c r="EO45" s="288"/>
      <c r="EP45" s="288"/>
      <c r="EQ45" s="288"/>
      <c r="ER45" s="288"/>
      <c r="ES45" s="288"/>
      <c r="ET45" s="288"/>
      <c r="EU45" s="288"/>
      <c r="EV45" s="288"/>
      <c r="EW45" s="288"/>
      <c r="EX45" s="288"/>
      <c r="EY45" s="288"/>
      <c r="EZ45" s="288"/>
      <c r="FA45" s="288"/>
      <c r="FB45" s="288"/>
      <c r="FC45" s="288"/>
      <c r="FD45" s="288"/>
      <c r="FE45" s="288"/>
      <c r="FF45" s="288"/>
      <c r="FG45" s="288"/>
      <c r="FH45" s="288"/>
      <c r="FI45" s="288"/>
      <c r="FJ45" s="288"/>
      <c r="FK45" s="288"/>
      <c r="FL45" s="288"/>
      <c r="FM45" s="288"/>
      <c r="FN45" s="288"/>
      <c r="FO45" s="288"/>
      <c r="FP45" s="288"/>
      <c r="FQ45" s="288"/>
      <c r="FR45" s="288"/>
      <c r="FS45" s="288"/>
      <c r="FT45" s="288"/>
      <c r="FU45" s="288"/>
      <c r="FV45" s="288"/>
      <c r="FW45" s="288"/>
      <c r="FX45" s="288"/>
      <c r="FY45" s="288"/>
      <c r="FZ45" s="288"/>
      <c r="GA45" s="288"/>
      <c r="GB45" s="288"/>
      <c r="GC45" s="288"/>
      <c r="GD45" s="288"/>
      <c r="GE45" s="288"/>
      <c r="GF45" s="288"/>
      <c r="GG45" s="288"/>
      <c r="GH45" s="288"/>
      <c r="GI45" s="288"/>
      <c r="GJ45" s="288"/>
      <c r="GK45" s="288"/>
      <c r="GL45" s="288"/>
      <c r="GM45" s="288"/>
      <c r="GN45" s="288"/>
      <c r="GO45" s="288"/>
      <c r="GP45" s="288"/>
      <c r="GQ45" s="288"/>
      <c r="GR45" s="288"/>
      <c r="GS45" s="288"/>
      <c r="GT45" s="288"/>
      <c r="GU45" s="288"/>
      <c r="GV45" s="288"/>
      <c r="GW45" s="288"/>
      <c r="GX45" s="288"/>
      <c r="GY45" s="288"/>
      <c r="GZ45" s="288"/>
      <c r="HA45" s="288"/>
      <c r="HB45" s="288"/>
      <c r="HC45" s="288"/>
      <c r="HD45" s="288"/>
      <c r="HE45" s="288"/>
      <c r="HF45" s="288"/>
      <c r="HG45" s="288"/>
      <c r="HH45" s="288"/>
      <c r="HI45" s="288"/>
      <c r="HJ45" s="288"/>
      <c r="HK45" s="288"/>
      <c r="HL45" s="288"/>
      <c r="HM45" s="288"/>
      <c r="HN45" s="288"/>
      <c r="HO45" s="288"/>
      <c r="HP45" s="288"/>
      <c r="HQ45" s="288"/>
      <c r="HR45" s="288"/>
      <c r="HS45" s="288"/>
      <c r="HT45" s="288"/>
      <c r="HU45" s="288"/>
      <c r="HV45" s="288"/>
      <c r="HW45" s="288"/>
      <c r="HX45" s="288"/>
      <c r="HY45" s="288"/>
      <c r="HZ45" s="288"/>
      <c r="IA45" s="288"/>
      <c r="IB45" s="288"/>
      <c r="IC45" s="288"/>
      <c r="ID45" s="288"/>
      <c r="IE45" s="288"/>
      <c r="IF45" s="288"/>
      <c r="IG45" s="288"/>
      <c r="IH45" s="288"/>
      <c r="II45" s="288"/>
      <c r="IJ45" s="288"/>
      <c r="IK45" s="288"/>
      <c r="IL45" s="288"/>
      <c r="IM45" s="288"/>
      <c r="IN45" s="288"/>
      <c r="IO45" s="288"/>
      <c r="IP45" s="288"/>
      <c r="IQ45" s="288"/>
      <c r="IR45" s="288"/>
      <c r="IS45" s="288"/>
      <c r="IT45" s="288"/>
      <c r="IU45" s="288"/>
      <c r="IV45" s="288"/>
      <c r="IW45" s="288"/>
      <c r="IX45" s="288"/>
      <c r="IY45" s="288"/>
      <c r="IZ45" s="288"/>
      <c r="JA45" s="288"/>
      <c r="JB45" s="288"/>
      <c r="JC45" s="288"/>
      <c r="JD45" s="288"/>
      <c r="JE45" s="288"/>
      <c r="JF45" s="288"/>
      <c r="JG45" s="288"/>
      <c r="JH45" s="288"/>
      <c r="JI45" s="288"/>
      <c r="JJ45" s="288"/>
      <c r="JK45" s="288"/>
      <c r="JL45" s="288"/>
      <c r="JM45" s="288"/>
      <c r="JN45" s="288"/>
      <c r="JO45" s="288"/>
      <c r="JP45" s="288"/>
      <c r="JQ45" s="288"/>
      <c r="JR45" s="288"/>
      <c r="JS45" s="288"/>
      <c r="JT45" s="288"/>
      <c r="JU45" s="288"/>
      <c r="JV45" s="288"/>
      <c r="JW45" s="288"/>
      <c r="JX45" s="288"/>
      <c r="JY45" s="288"/>
      <c r="JZ45" s="288"/>
      <c r="KA45" s="288"/>
      <c r="KB45" s="288"/>
      <c r="KC45" s="288"/>
      <c r="KD45" s="288"/>
      <c r="KE45" s="288"/>
      <c r="KF45" s="288"/>
      <c r="KG45" s="288"/>
      <c r="KH45" s="288"/>
      <c r="KI45" s="288"/>
      <c r="KJ45" s="288"/>
      <c r="KK45" s="288"/>
      <c r="KL45" s="288"/>
      <c r="KM45" s="288"/>
      <c r="KN45" s="288"/>
      <c r="KO45" s="288"/>
      <c r="KP45" s="288"/>
      <c r="KQ45" s="288"/>
      <c r="KR45" s="288"/>
      <c r="KS45" s="288"/>
      <c r="KT45" s="288"/>
      <c r="KU45" s="288"/>
      <c r="KV45" s="288"/>
      <c r="KW45" s="288"/>
      <c r="KX45" s="288"/>
      <c r="KY45" s="288"/>
      <c r="KZ45" s="288"/>
      <c r="LA45" s="288"/>
      <c r="LB45" s="288"/>
      <c r="LC45" s="288"/>
      <c r="LD45" s="288"/>
      <c r="LE45" s="288"/>
      <c r="LF45" s="288"/>
      <c r="LG45" s="288"/>
      <c r="LH45" s="288"/>
      <c r="LI45" s="288"/>
      <c r="LJ45" s="288"/>
      <c r="LK45" s="288"/>
      <c r="LL45" s="288"/>
      <c r="LM45" s="288"/>
      <c r="LN45" s="288"/>
      <c r="LO45" s="288"/>
      <c r="LP45" s="288"/>
      <c r="LQ45" s="288"/>
      <c r="LR45" s="288"/>
      <c r="LS45" s="288"/>
      <c r="LT45" s="288"/>
      <c r="LU45" s="288"/>
      <c r="LV45" s="288"/>
      <c r="LW45" s="288"/>
      <c r="LX45" s="288"/>
      <c r="LY45" s="288"/>
      <c r="LZ45" s="288"/>
      <c r="MA45" s="288"/>
      <c r="MB45" s="288"/>
      <c r="MC45" s="288"/>
      <c r="MD45" s="288"/>
      <c r="ME45" s="288"/>
      <c r="MF45" s="288"/>
      <c r="MG45" s="288"/>
      <c r="MH45" s="288"/>
      <c r="MI45" s="288"/>
      <c r="MJ45" s="288"/>
      <c r="MK45" s="288"/>
      <c r="ML45" s="288"/>
      <c r="MM45" s="288"/>
      <c r="MN45" s="288"/>
      <c r="MO45" s="288"/>
      <c r="MP45" s="288"/>
      <c r="MQ45" s="288"/>
      <c r="MR45" s="288"/>
      <c r="MS45" s="288"/>
      <c r="MT45" s="288"/>
      <c r="MU45" s="288"/>
      <c r="MV45" s="288"/>
      <c r="MW45" s="288"/>
      <c r="MX45" s="288"/>
      <c r="MY45" s="288"/>
      <c r="MZ45" s="288"/>
      <c r="NA45" s="288"/>
      <c r="NB45" s="288"/>
      <c r="NC45" s="288"/>
      <c r="ND45" s="288"/>
      <c r="NE45" s="288"/>
      <c r="NF45" s="288"/>
      <c r="NG45" s="288"/>
      <c r="NH45" s="288"/>
      <c r="NI45" s="288"/>
      <c r="NJ45" s="288"/>
      <c r="NK45" s="288"/>
      <c r="NL45" s="288"/>
      <c r="NM45" s="288"/>
      <c r="NN45" s="288"/>
      <c r="NO45" s="288"/>
      <c r="NP45" s="288"/>
      <c r="NQ45" s="288"/>
      <c r="NR45" s="288"/>
      <c r="NS45" s="288"/>
      <c r="NT45" s="288"/>
      <c r="NU45" s="288"/>
      <c r="NV45" s="288"/>
      <c r="NW45" s="288"/>
      <c r="NX45" s="288"/>
      <c r="NY45" s="288"/>
      <c r="NZ45" s="288"/>
      <c r="OA45" s="288"/>
      <c r="OB45" s="288"/>
      <c r="OC45" s="288"/>
      <c r="OD45" s="288"/>
      <c r="OE45" s="288"/>
      <c r="OF45" s="288"/>
      <c r="OG45" s="288"/>
      <c r="OH45" s="288"/>
      <c r="OI45" s="288"/>
      <c r="OJ45" s="288"/>
      <c r="OK45" s="288"/>
      <c r="OL45" s="288"/>
      <c r="OM45" s="288"/>
      <c r="ON45" s="288"/>
      <c r="OO45" s="288"/>
      <c r="OP45" s="288"/>
      <c r="OQ45" s="288"/>
      <c r="OR45" s="288"/>
      <c r="OS45" s="288"/>
      <c r="OT45" s="288"/>
      <c r="OU45" s="288"/>
      <c r="OV45" s="288"/>
      <c r="OW45" s="288"/>
      <c r="OX45" s="288"/>
      <c r="OY45" s="288"/>
      <c r="OZ45" s="288"/>
      <c r="PA45" s="288"/>
      <c r="PB45" s="288"/>
      <c r="PC45" s="288"/>
      <c r="PD45" s="288"/>
      <c r="PE45" s="288"/>
      <c r="PF45" s="288"/>
      <c r="PG45" s="288"/>
      <c r="PH45" s="288"/>
      <c r="PI45" s="288"/>
      <c r="PJ45" s="288"/>
      <c r="PK45" s="288"/>
      <c r="PL45" s="288"/>
      <c r="PM45" s="288"/>
      <c r="PN45" s="288"/>
      <c r="PO45" s="288"/>
      <c r="PP45" s="288"/>
      <c r="PQ45" s="288"/>
      <c r="PR45" s="288"/>
      <c r="PS45" s="288"/>
      <c r="PT45" s="288"/>
      <c r="PU45" s="288"/>
      <c r="PV45" s="288"/>
      <c r="PW45" s="288"/>
      <c r="PX45" s="288"/>
      <c r="PY45" s="288"/>
      <c r="PZ45" s="288"/>
      <c r="QA45" s="288"/>
      <c r="QB45" s="288"/>
      <c r="QC45" s="288"/>
      <c r="QD45" s="288"/>
      <c r="QE45" s="288"/>
      <c r="QF45" s="288"/>
      <c r="QG45" s="288"/>
      <c r="QH45" s="288"/>
      <c r="QI45" s="288"/>
      <c r="QJ45" s="288"/>
      <c r="QK45" s="288"/>
      <c r="QL45" s="288"/>
      <c r="QM45" s="288"/>
      <c r="QN45" s="288"/>
      <c r="QO45" s="288"/>
      <c r="QP45" s="288"/>
      <c r="QQ45" s="288"/>
      <c r="QR45" s="288"/>
      <c r="QS45" s="288"/>
      <c r="QT45" s="288"/>
      <c r="QU45" s="288"/>
      <c r="QV45" s="288"/>
      <c r="QW45" s="288"/>
      <c r="QX45" s="288"/>
      <c r="QY45" s="288"/>
      <c r="QZ45" s="288"/>
      <c r="RA45" s="288"/>
      <c r="RB45" s="288"/>
      <c r="RC45" s="288"/>
      <c r="RD45" s="288"/>
      <c r="RE45" s="288"/>
      <c r="RF45" s="288"/>
      <c r="RG45" s="288"/>
      <c r="RH45" s="288"/>
      <c r="RI45" s="288"/>
      <c r="RJ45" s="288"/>
      <c r="RK45" s="288"/>
      <c r="RL45" s="288"/>
      <c r="RM45" s="288"/>
      <c r="RN45" s="288"/>
      <c r="RO45" s="288"/>
      <c r="RP45" s="288"/>
      <c r="RQ45" s="288"/>
      <c r="RR45" s="288"/>
      <c r="RS45" s="288"/>
      <c r="RT45" s="288"/>
      <c r="RU45" s="288"/>
      <c r="RV45" s="288"/>
      <c r="RW45" s="288"/>
      <c r="RX45" s="288"/>
      <c r="RY45" s="288"/>
      <c r="RZ45" s="288"/>
      <c r="SA45" s="288"/>
      <c r="SB45" s="288"/>
      <c r="SC45" s="288"/>
      <c r="SD45" s="288"/>
      <c r="SE45" s="288"/>
      <c r="SF45" s="288"/>
      <c r="SG45" s="288"/>
      <c r="SH45" s="288"/>
      <c r="SI45" s="288"/>
      <c r="SJ45" s="288"/>
      <c r="SK45" s="288"/>
      <c r="SL45" s="288"/>
      <c r="SM45" s="288"/>
      <c r="SN45" s="288"/>
      <c r="SO45" s="288"/>
      <c r="SP45" s="298" t="str">
        <f t="shared" ref="SP45:SQ45" si="55">SP44</f>
        <v>#REF!</v>
      </c>
      <c r="SQ45" s="298" t="str">
        <f t="shared" si="55"/>
        <v>#REF!</v>
      </c>
    </row>
    <row r="46" ht="15.0" hidden="1" customHeight="1">
      <c r="A46" s="101" t="str">
        <f t="shared" ref="A46:B46" si="56">#REF!</f>
        <v>#REF!</v>
      </c>
      <c r="B46" s="101" t="str">
        <f t="shared" si="56"/>
        <v>#REF!</v>
      </c>
      <c r="C46" s="315"/>
      <c r="D46" s="227" t="str">
        <f t="shared" ref="D46:D63" si="59">#REF!</f>
        <v>#REF!</v>
      </c>
      <c r="E46" s="219"/>
      <c r="F46" s="219"/>
      <c r="G46" s="113"/>
      <c r="H46" s="101" t="str">
        <f t="shared" ref="H46:H229" si="60">#REF!</f>
        <v>#REF!</v>
      </c>
      <c r="I46" s="311"/>
      <c r="J46" s="311"/>
      <c r="K46" s="311"/>
      <c r="L46" s="311"/>
      <c r="M46" s="311"/>
      <c r="N46" s="311"/>
      <c r="O46" s="311"/>
      <c r="P46" s="311"/>
      <c r="Q46" s="311"/>
      <c r="R46" s="311"/>
      <c r="S46" s="312"/>
      <c r="T46" s="313"/>
      <c r="U46" s="312"/>
      <c r="V46" s="313"/>
      <c r="W46" s="312"/>
      <c r="X46" s="313"/>
      <c r="Y46" s="312"/>
      <c r="Z46" s="313"/>
      <c r="AA46" s="312"/>
      <c r="AB46" s="313"/>
      <c r="AC46" s="312"/>
      <c r="AD46" s="313"/>
      <c r="AE46" s="312"/>
      <c r="AF46" s="313"/>
      <c r="AG46" s="312"/>
      <c r="AH46" s="313"/>
      <c r="AI46" s="312"/>
      <c r="AJ46" s="313"/>
      <c r="AK46" s="312"/>
      <c r="AL46" s="313"/>
      <c r="AM46" s="312"/>
      <c r="AN46" s="313"/>
      <c r="AO46" s="312"/>
      <c r="AP46" s="313"/>
      <c r="AQ46" s="312"/>
      <c r="AR46" s="313"/>
      <c r="AS46" s="312"/>
      <c r="AT46" s="313"/>
      <c r="AU46" s="312"/>
      <c r="AV46" s="313"/>
      <c r="AW46" s="312"/>
      <c r="AX46" s="313"/>
      <c r="AY46" s="312"/>
      <c r="AZ46" s="313"/>
      <c r="BA46" s="312"/>
      <c r="BB46" s="313"/>
      <c r="BC46" s="312"/>
      <c r="BD46" s="313"/>
      <c r="BE46" s="312"/>
      <c r="BF46" s="313"/>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98" t="str">
        <f t="shared" ref="SP46:SQ46" si="57">#REF!</f>
        <v>#REF!</v>
      </c>
      <c r="SQ46" s="298" t="str">
        <f t="shared" si="57"/>
        <v>#REF!</v>
      </c>
    </row>
    <row r="47" ht="15.0" hidden="1" customHeight="1">
      <c r="A47" s="101" t="str">
        <f t="shared" ref="A47:B47" si="58">#REF!</f>
        <v>#REF!</v>
      </c>
      <c r="B47" s="101" t="str">
        <f t="shared" si="58"/>
        <v>#REF!</v>
      </c>
      <c r="C47" s="316"/>
      <c r="D47" s="227" t="str">
        <f t="shared" si="59"/>
        <v>#REF!</v>
      </c>
      <c r="E47" s="219"/>
      <c r="F47" s="219"/>
      <c r="G47" s="113"/>
      <c r="H47" s="101" t="str">
        <f t="shared" si="60"/>
        <v>#REF!</v>
      </c>
      <c r="I47" s="311"/>
      <c r="J47" s="311"/>
      <c r="K47" s="311"/>
      <c r="L47" s="311"/>
      <c r="M47" s="311"/>
      <c r="N47" s="311"/>
      <c r="O47" s="311"/>
      <c r="P47" s="311"/>
      <c r="Q47" s="311"/>
      <c r="R47" s="311"/>
      <c r="S47" s="312"/>
      <c r="T47" s="313"/>
      <c r="U47" s="312"/>
      <c r="V47" s="313"/>
      <c r="W47" s="312"/>
      <c r="X47" s="313"/>
      <c r="Y47" s="312"/>
      <c r="Z47" s="313"/>
      <c r="AA47" s="312"/>
      <c r="AB47" s="313"/>
      <c r="AC47" s="312"/>
      <c r="AD47" s="313"/>
      <c r="AE47" s="312"/>
      <c r="AF47" s="313"/>
      <c r="AG47" s="312"/>
      <c r="AH47" s="313"/>
      <c r="AI47" s="312"/>
      <c r="AJ47" s="313"/>
      <c r="AK47" s="312"/>
      <c r="AL47" s="313"/>
      <c r="AM47" s="312"/>
      <c r="AN47" s="313"/>
      <c r="AO47" s="312"/>
      <c r="AP47" s="313"/>
      <c r="AQ47" s="312"/>
      <c r="AR47" s="313"/>
      <c r="AS47" s="312"/>
      <c r="AT47" s="313"/>
      <c r="AU47" s="312"/>
      <c r="AV47" s="313"/>
      <c r="AW47" s="312"/>
      <c r="AX47" s="313"/>
      <c r="AY47" s="312"/>
      <c r="AZ47" s="313"/>
      <c r="BA47" s="312"/>
      <c r="BB47" s="313"/>
      <c r="BC47" s="312"/>
      <c r="BD47" s="313"/>
      <c r="BE47" s="312"/>
      <c r="BF47" s="313"/>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98" t="str">
        <f t="shared" ref="SP47:SQ47" si="61">#REF!</f>
        <v>#REF!</v>
      </c>
      <c r="SQ47" s="298" t="str">
        <f t="shared" si="61"/>
        <v>#REF!</v>
      </c>
    </row>
    <row r="48" ht="15.0" hidden="1" customHeight="1">
      <c r="A48" s="101" t="str">
        <f t="shared" ref="A48:B48" si="62">#REF!</f>
        <v>#REF!</v>
      </c>
      <c r="B48" s="101" t="str">
        <f t="shared" si="62"/>
        <v>#REF!</v>
      </c>
      <c r="C48" s="316"/>
      <c r="D48" s="227" t="str">
        <f t="shared" si="59"/>
        <v>#REF!</v>
      </c>
      <c r="E48" s="219"/>
      <c r="F48" s="219"/>
      <c r="G48" s="113"/>
      <c r="H48" s="101" t="str">
        <f t="shared" si="60"/>
        <v>#REF!</v>
      </c>
      <c r="I48" s="311"/>
      <c r="J48" s="311"/>
      <c r="K48" s="311"/>
      <c r="L48" s="311"/>
      <c r="M48" s="311"/>
      <c r="N48" s="311"/>
      <c r="O48" s="311"/>
      <c r="P48" s="311"/>
      <c r="Q48" s="311"/>
      <c r="R48" s="311"/>
      <c r="S48" s="312"/>
      <c r="T48" s="313"/>
      <c r="U48" s="312"/>
      <c r="V48" s="313"/>
      <c r="W48" s="312"/>
      <c r="X48" s="313"/>
      <c r="Y48" s="312"/>
      <c r="Z48" s="313"/>
      <c r="AA48" s="312"/>
      <c r="AB48" s="313"/>
      <c r="AC48" s="312"/>
      <c r="AD48" s="313"/>
      <c r="AE48" s="312"/>
      <c r="AF48" s="313"/>
      <c r="AG48" s="312"/>
      <c r="AH48" s="313"/>
      <c r="AI48" s="312"/>
      <c r="AJ48" s="313"/>
      <c r="AK48" s="312"/>
      <c r="AL48" s="313"/>
      <c r="AM48" s="312"/>
      <c r="AN48" s="313"/>
      <c r="AO48" s="312"/>
      <c r="AP48" s="313"/>
      <c r="AQ48" s="312"/>
      <c r="AR48" s="313"/>
      <c r="AS48" s="312"/>
      <c r="AT48" s="313"/>
      <c r="AU48" s="312"/>
      <c r="AV48" s="313"/>
      <c r="AW48" s="312"/>
      <c r="AX48" s="313"/>
      <c r="AY48" s="312"/>
      <c r="AZ48" s="313"/>
      <c r="BA48" s="312"/>
      <c r="BB48" s="313"/>
      <c r="BC48" s="312"/>
      <c r="BD48" s="313"/>
      <c r="BE48" s="312"/>
      <c r="BF48" s="313"/>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98" t="str">
        <f t="shared" ref="SP48:SQ48" si="63">#REF!</f>
        <v>#REF!</v>
      </c>
      <c r="SQ48" s="298" t="str">
        <f t="shared" si="63"/>
        <v>#REF!</v>
      </c>
    </row>
    <row r="49" ht="15.0" hidden="1" customHeight="1">
      <c r="A49" s="101" t="str">
        <f t="shared" ref="A49:B49" si="64">#REF!</f>
        <v>#REF!</v>
      </c>
      <c r="B49" s="101" t="str">
        <f t="shared" si="64"/>
        <v>#REF!</v>
      </c>
      <c r="C49" s="316"/>
      <c r="D49" s="227" t="str">
        <f t="shared" si="59"/>
        <v>#REF!</v>
      </c>
      <c r="E49" s="219"/>
      <c r="F49" s="219"/>
      <c r="G49" s="113"/>
      <c r="H49" s="101" t="str">
        <f t="shared" si="60"/>
        <v>#REF!</v>
      </c>
      <c r="I49" s="311"/>
      <c r="J49" s="311"/>
      <c r="K49" s="311"/>
      <c r="L49" s="311"/>
      <c r="M49" s="311"/>
      <c r="N49" s="311"/>
      <c r="O49" s="311"/>
      <c r="P49" s="311"/>
      <c r="Q49" s="311"/>
      <c r="R49" s="311"/>
      <c r="S49" s="312"/>
      <c r="T49" s="313"/>
      <c r="U49" s="312"/>
      <c r="V49" s="313"/>
      <c r="W49" s="312"/>
      <c r="X49" s="313"/>
      <c r="Y49" s="312"/>
      <c r="Z49" s="313"/>
      <c r="AA49" s="312"/>
      <c r="AB49" s="313"/>
      <c r="AC49" s="312"/>
      <c r="AD49" s="313"/>
      <c r="AE49" s="312"/>
      <c r="AF49" s="313"/>
      <c r="AG49" s="312"/>
      <c r="AH49" s="313"/>
      <c r="AI49" s="312"/>
      <c r="AJ49" s="313"/>
      <c r="AK49" s="312"/>
      <c r="AL49" s="313"/>
      <c r="AM49" s="312"/>
      <c r="AN49" s="313"/>
      <c r="AO49" s="312"/>
      <c r="AP49" s="313"/>
      <c r="AQ49" s="312"/>
      <c r="AR49" s="313"/>
      <c r="AS49" s="312"/>
      <c r="AT49" s="313"/>
      <c r="AU49" s="312"/>
      <c r="AV49" s="313"/>
      <c r="AW49" s="312"/>
      <c r="AX49" s="313"/>
      <c r="AY49" s="312"/>
      <c r="AZ49" s="313"/>
      <c r="BA49" s="312"/>
      <c r="BB49" s="313"/>
      <c r="BC49" s="312"/>
      <c r="BD49" s="313"/>
      <c r="BE49" s="312"/>
      <c r="BF49" s="313"/>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98" t="str">
        <f t="shared" ref="SP49:SQ49" si="65">#REF!</f>
        <v>#REF!</v>
      </c>
      <c r="SQ49" s="298" t="str">
        <f t="shared" si="65"/>
        <v>#REF!</v>
      </c>
    </row>
    <row r="50" ht="15.0" hidden="1" customHeight="1">
      <c r="A50" s="101" t="str">
        <f t="shared" ref="A50:B50" si="66">#REF!</f>
        <v>#REF!</v>
      </c>
      <c r="B50" s="101" t="str">
        <f t="shared" si="66"/>
        <v>#REF!</v>
      </c>
      <c r="C50" s="316"/>
      <c r="D50" s="227" t="str">
        <f t="shared" si="59"/>
        <v>#REF!</v>
      </c>
      <c r="E50" s="219"/>
      <c r="F50" s="219"/>
      <c r="G50" s="113"/>
      <c r="H50" s="101" t="str">
        <f t="shared" si="60"/>
        <v>#REF!</v>
      </c>
      <c r="I50" s="311"/>
      <c r="J50" s="311"/>
      <c r="K50" s="311"/>
      <c r="L50" s="311"/>
      <c r="M50" s="311"/>
      <c r="N50" s="311"/>
      <c r="O50" s="311"/>
      <c r="P50" s="311"/>
      <c r="Q50" s="311"/>
      <c r="R50" s="311"/>
      <c r="S50" s="312"/>
      <c r="T50" s="313"/>
      <c r="U50" s="312"/>
      <c r="V50" s="313"/>
      <c r="W50" s="312"/>
      <c r="X50" s="313"/>
      <c r="Y50" s="312"/>
      <c r="Z50" s="313"/>
      <c r="AA50" s="312"/>
      <c r="AB50" s="313"/>
      <c r="AC50" s="312"/>
      <c r="AD50" s="313"/>
      <c r="AE50" s="312"/>
      <c r="AF50" s="313"/>
      <c r="AG50" s="312"/>
      <c r="AH50" s="313"/>
      <c r="AI50" s="312"/>
      <c r="AJ50" s="313"/>
      <c r="AK50" s="312"/>
      <c r="AL50" s="313"/>
      <c r="AM50" s="312"/>
      <c r="AN50" s="313"/>
      <c r="AO50" s="312"/>
      <c r="AP50" s="313"/>
      <c r="AQ50" s="312"/>
      <c r="AR50" s="313"/>
      <c r="AS50" s="312"/>
      <c r="AT50" s="313"/>
      <c r="AU50" s="312"/>
      <c r="AV50" s="313"/>
      <c r="AW50" s="312"/>
      <c r="AX50" s="313"/>
      <c r="AY50" s="312"/>
      <c r="AZ50" s="313"/>
      <c r="BA50" s="312"/>
      <c r="BB50" s="313"/>
      <c r="BC50" s="312"/>
      <c r="BD50" s="313"/>
      <c r="BE50" s="312"/>
      <c r="BF50" s="313"/>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98" t="str">
        <f t="shared" ref="SP50:SQ50" si="67">#REF!</f>
        <v>#REF!</v>
      </c>
      <c r="SQ50" s="298" t="str">
        <f t="shared" si="67"/>
        <v>#REF!</v>
      </c>
    </row>
    <row r="51" ht="15.0" hidden="1" customHeight="1">
      <c r="A51" s="101" t="str">
        <f t="shared" ref="A51:B51" si="68">#REF!</f>
        <v>#REF!</v>
      </c>
      <c r="B51" s="101" t="str">
        <f t="shared" si="68"/>
        <v>#REF!</v>
      </c>
      <c r="C51" s="316"/>
      <c r="D51" s="227" t="str">
        <f t="shared" si="59"/>
        <v>#REF!</v>
      </c>
      <c r="E51" s="219"/>
      <c r="F51" s="219"/>
      <c r="G51" s="113"/>
      <c r="H51" s="101" t="str">
        <f t="shared" si="60"/>
        <v>#REF!</v>
      </c>
      <c r="I51" s="311"/>
      <c r="J51" s="311"/>
      <c r="K51" s="311"/>
      <c r="L51" s="311"/>
      <c r="M51" s="311"/>
      <c r="N51" s="311"/>
      <c r="O51" s="311"/>
      <c r="P51" s="311"/>
      <c r="Q51" s="311"/>
      <c r="R51" s="311"/>
      <c r="S51" s="312"/>
      <c r="T51" s="313"/>
      <c r="U51" s="312"/>
      <c r="V51" s="313"/>
      <c r="W51" s="312"/>
      <c r="X51" s="313"/>
      <c r="Y51" s="312"/>
      <c r="Z51" s="313"/>
      <c r="AA51" s="312"/>
      <c r="AB51" s="313"/>
      <c r="AC51" s="312"/>
      <c r="AD51" s="313"/>
      <c r="AE51" s="312"/>
      <c r="AF51" s="313"/>
      <c r="AG51" s="312"/>
      <c r="AH51" s="313"/>
      <c r="AI51" s="312"/>
      <c r="AJ51" s="313"/>
      <c r="AK51" s="312"/>
      <c r="AL51" s="313"/>
      <c r="AM51" s="312"/>
      <c r="AN51" s="313"/>
      <c r="AO51" s="312"/>
      <c r="AP51" s="313"/>
      <c r="AQ51" s="312"/>
      <c r="AR51" s="313"/>
      <c r="AS51" s="312"/>
      <c r="AT51" s="313"/>
      <c r="AU51" s="312"/>
      <c r="AV51" s="313"/>
      <c r="AW51" s="312"/>
      <c r="AX51" s="313"/>
      <c r="AY51" s="312"/>
      <c r="AZ51" s="313"/>
      <c r="BA51" s="312"/>
      <c r="BB51" s="313"/>
      <c r="BC51" s="312"/>
      <c r="BD51" s="313"/>
      <c r="BE51" s="312"/>
      <c r="BF51" s="313"/>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98" t="str">
        <f t="shared" ref="SP51:SQ51" si="69">#REF!</f>
        <v>#REF!</v>
      </c>
      <c r="SQ51" s="298" t="str">
        <f t="shared" si="69"/>
        <v>#REF!</v>
      </c>
    </row>
    <row r="52" ht="15.0" hidden="1" customHeight="1">
      <c r="A52" s="101" t="str">
        <f t="shared" ref="A52:B52" si="70">#REF!</f>
        <v>#REF!</v>
      </c>
      <c r="B52" s="101" t="str">
        <f t="shared" si="70"/>
        <v>#REF!</v>
      </c>
      <c r="C52" s="316"/>
      <c r="D52" s="227" t="str">
        <f t="shared" si="59"/>
        <v>#REF!</v>
      </c>
      <c r="E52" s="219"/>
      <c r="F52" s="219"/>
      <c r="G52" s="113"/>
      <c r="H52" s="101" t="str">
        <f t="shared" si="60"/>
        <v>#REF!</v>
      </c>
      <c r="I52" s="311"/>
      <c r="J52" s="311"/>
      <c r="K52" s="311"/>
      <c r="L52" s="311"/>
      <c r="M52" s="311"/>
      <c r="N52" s="311"/>
      <c r="O52" s="311"/>
      <c r="P52" s="311"/>
      <c r="Q52" s="311"/>
      <c r="R52" s="311"/>
      <c r="S52" s="312"/>
      <c r="T52" s="313"/>
      <c r="U52" s="312"/>
      <c r="V52" s="313"/>
      <c r="W52" s="312"/>
      <c r="X52" s="313"/>
      <c r="Y52" s="312"/>
      <c r="Z52" s="313"/>
      <c r="AA52" s="312"/>
      <c r="AB52" s="313"/>
      <c r="AC52" s="312"/>
      <c r="AD52" s="313"/>
      <c r="AE52" s="312"/>
      <c r="AF52" s="313"/>
      <c r="AG52" s="312"/>
      <c r="AH52" s="313"/>
      <c r="AI52" s="312"/>
      <c r="AJ52" s="313"/>
      <c r="AK52" s="312"/>
      <c r="AL52" s="313"/>
      <c r="AM52" s="312"/>
      <c r="AN52" s="313"/>
      <c r="AO52" s="312"/>
      <c r="AP52" s="313"/>
      <c r="AQ52" s="312"/>
      <c r="AR52" s="313"/>
      <c r="AS52" s="312"/>
      <c r="AT52" s="313"/>
      <c r="AU52" s="312"/>
      <c r="AV52" s="313"/>
      <c r="AW52" s="312"/>
      <c r="AX52" s="313"/>
      <c r="AY52" s="312"/>
      <c r="AZ52" s="313"/>
      <c r="BA52" s="312"/>
      <c r="BB52" s="313"/>
      <c r="BC52" s="312"/>
      <c r="BD52" s="313"/>
      <c r="BE52" s="312"/>
      <c r="BF52" s="313"/>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98" t="str">
        <f t="shared" ref="SP52:SQ52" si="71">#REF!</f>
        <v>#REF!</v>
      </c>
      <c r="SQ52" s="298" t="str">
        <f t="shared" si="71"/>
        <v>#REF!</v>
      </c>
    </row>
    <row r="53" ht="15.0" hidden="1" customHeight="1">
      <c r="A53" s="101" t="str">
        <f t="shared" ref="A53:B53" si="72">#REF!</f>
        <v>#REF!</v>
      </c>
      <c r="B53" s="101" t="str">
        <f t="shared" si="72"/>
        <v>#REF!</v>
      </c>
      <c r="C53" s="316"/>
      <c r="D53" s="227" t="str">
        <f t="shared" si="59"/>
        <v>#REF!</v>
      </c>
      <c r="E53" s="219"/>
      <c r="F53" s="219"/>
      <c r="G53" s="113"/>
      <c r="H53" s="101" t="str">
        <f t="shared" si="60"/>
        <v>#REF!</v>
      </c>
      <c r="I53" s="311"/>
      <c r="J53" s="311"/>
      <c r="K53" s="311"/>
      <c r="L53" s="311"/>
      <c r="M53" s="311"/>
      <c r="N53" s="311"/>
      <c r="O53" s="311"/>
      <c r="P53" s="311"/>
      <c r="Q53" s="311"/>
      <c r="R53" s="311"/>
      <c r="S53" s="312"/>
      <c r="T53" s="313"/>
      <c r="U53" s="312"/>
      <c r="V53" s="313"/>
      <c r="W53" s="312"/>
      <c r="X53" s="313"/>
      <c r="Y53" s="312"/>
      <c r="Z53" s="313"/>
      <c r="AA53" s="312"/>
      <c r="AB53" s="313"/>
      <c r="AC53" s="312"/>
      <c r="AD53" s="313"/>
      <c r="AE53" s="312"/>
      <c r="AF53" s="313"/>
      <c r="AG53" s="312"/>
      <c r="AH53" s="313"/>
      <c r="AI53" s="312"/>
      <c r="AJ53" s="313"/>
      <c r="AK53" s="312"/>
      <c r="AL53" s="313"/>
      <c r="AM53" s="312"/>
      <c r="AN53" s="313"/>
      <c r="AO53" s="312"/>
      <c r="AP53" s="313"/>
      <c r="AQ53" s="312"/>
      <c r="AR53" s="313"/>
      <c r="AS53" s="312"/>
      <c r="AT53" s="313"/>
      <c r="AU53" s="312"/>
      <c r="AV53" s="313"/>
      <c r="AW53" s="312"/>
      <c r="AX53" s="313"/>
      <c r="AY53" s="312"/>
      <c r="AZ53" s="313"/>
      <c r="BA53" s="312"/>
      <c r="BB53" s="313"/>
      <c r="BC53" s="312"/>
      <c r="BD53" s="313"/>
      <c r="BE53" s="312"/>
      <c r="BF53" s="313"/>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98" t="str">
        <f t="shared" ref="SP53:SQ53" si="73">#REF!</f>
        <v>#REF!</v>
      </c>
      <c r="SQ53" s="298" t="str">
        <f t="shared" si="73"/>
        <v>#REF!</v>
      </c>
    </row>
    <row r="54" ht="15.0" hidden="1" customHeight="1">
      <c r="A54" s="101" t="str">
        <f t="shared" ref="A54:B54" si="74">#REF!</f>
        <v>#REF!</v>
      </c>
      <c r="B54" s="101" t="str">
        <f t="shared" si="74"/>
        <v>#REF!</v>
      </c>
      <c r="C54" s="316"/>
      <c r="D54" s="227" t="str">
        <f t="shared" si="59"/>
        <v>#REF!</v>
      </c>
      <c r="E54" s="219"/>
      <c r="F54" s="219"/>
      <c r="G54" s="113"/>
      <c r="H54" s="101" t="str">
        <f t="shared" si="60"/>
        <v>#REF!</v>
      </c>
      <c r="I54" s="311"/>
      <c r="J54" s="311"/>
      <c r="K54" s="311"/>
      <c r="L54" s="311"/>
      <c r="M54" s="311"/>
      <c r="N54" s="311"/>
      <c r="O54" s="311"/>
      <c r="P54" s="311"/>
      <c r="Q54" s="311"/>
      <c r="R54" s="311"/>
      <c r="S54" s="312"/>
      <c r="T54" s="313"/>
      <c r="U54" s="312"/>
      <c r="V54" s="313"/>
      <c r="W54" s="312"/>
      <c r="X54" s="313"/>
      <c r="Y54" s="312"/>
      <c r="Z54" s="313"/>
      <c r="AA54" s="312"/>
      <c r="AB54" s="313"/>
      <c r="AC54" s="312"/>
      <c r="AD54" s="313"/>
      <c r="AE54" s="312"/>
      <c r="AF54" s="313"/>
      <c r="AG54" s="312"/>
      <c r="AH54" s="313"/>
      <c r="AI54" s="312"/>
      <c r="AJ54" s="313"/>
      <c r="AK54" s="312"/>
      <c r="AL54" s="313"/>
      <c r="AM54" s="312"/>
      <c r="AN54" s="313"/>
      <c r="AO54" s="312"/>
      <c r="AP54" s="313"/>
      <c r="AQ54" s="312"/>
      <c r="AR54" s="313"/>
      <c r="AS54" s="312"/>
      <c r="AT54" s="313"/>
      <c r="AU54" s="312"/>
      <c r="AV54" s="313"/>
      <c r="AW54" s="312"/>
      <c r="AX54" s="313"/>
      <c r="AY54" s="312"/>
      <c r="AZ54" s="313"/>
      <c r="BA54" s="312"/>
      <c r="BB54" s="313"/>
      <c r="BC54" s="312"/>
      <c r="BD54" s="313"/>
      <c r="BE54" s="312"/>
      <c r="BF54" s="313"/>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98" t="str">
        <f t="shared" ref="SP54:SQ54" si="75">#REF!</f>
        <v>#REF!</v>
      </c>
      <c r="SQ54" s="298" t="str">
        <f t="shared" si="75"/>
        <v>#REF!</v>
      </c>
    </row>
    <row r="55" ht="15.0" hidden="1" customHeight="1">
      <c r="A55" s="101" t="str">
        <f t="shared" ref="A55:B55" si="76">#REF!</f>
        <v>#REF!</v>
      </c>
      <c r="B55" s="101" t="str">
        <f t="shared" si="76"/>
        <v>#REF!</v>
      </c>
      <c r="C55" s="316"/>
      <c r="D55" s="227" t="str">
        <f t="shared" si="59"/>
        <v>#REF!</v>
      </c>
      <c r="E55" s="219"/>
      <c r="F55" s="219"/>
      <c r="G55" s="113"/>
      <c r="H55" s="101" t="str">
        <f t="shared" si="60"/>
        <v>#REF!</v>
      </c>
      <c r="I55" s="311"/>
      <c r="J55" s="311"/>
      <c r="K55" s="311"/>
      <c r="L55" s="311"/>
      <c r="M55" s="311"/>
      <c r="N55" s="311"/>
      <c r="O55" s="311"/>
      <c r="P55" s="311"/>
      <c r="Q55" s="311"/>
      <c r="R55" s="311"/>
      <c r="S55" s="312"/>
      <c r="T55" s="313"/>
      <c r="U55" s="312"/>
      <c r="V55" s="313"/>
      <c r="W55" s="312"/>
      <c r="X55" s="313"/>
      <c r="Y55" s="312"/>
      <c r="Z55" s="313"/>
      <c r="AA55" s="312"/>
      <c r="AB55" s="313"/>
      <c r="AC55" s="312"/>
      <c r="AD55" s="313"/>
      <c r="AE55" s="312"/>
      <c r="AF55" s="313"/>
      <c r="AG55" s="312"/>
      <c r="AH55" s="313"/>
      <c r="AI55" s="312"/>
      <c r="AJ55" s="313"/>
      <c r="AK55" s="312"/>
      <c r="AL55" s="313"/>
      <c r="AM55" s="312"/>
      <c r="AN55" s="313"/>
      <c r="AO55" s="312"/>
      <c r="AP55" s="313"/>
      <c r="AQ55" s="312"/>
      <c r="AR55" s="313"/>
      <c r="AS55" s="312"/>
      <c r="AT55" s="313"/>
      <c r="AU55" s="312"/>
      <c r="AV55" s="313"/>
      <c r="AW55" s="312"/>
      <c r="AX55" s="313"/>
      <c r="AY55" s="312"/>
      <c r="AZ55" s="313"/>
      <c r="BA55" s="312"/>
      <c r="BB55" s="313"/>
      <c r="BC55" s="312"/>
      <c r="BD55" s="313"/>
      <c r="BE55" s="312"/>
      <c r="BF55" s="313"/>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98" t="str">
        <f t="shared" ref="SP55:SQ55" si="77">#REF!</f>
        <v>#REF!</v>
      </c>
      <c r="SQ55" s="298" t="str">
        <f t="shared" si="77"/>
        <v>#REF!</v>
      </c>
    </row>
    <row r="56" ht="15.0" hidden="1" customHeight="1">
      <c r="A56" s="101" t="str">
        <f t="shared" ref="A56:B56" si="78">#REF!</f>
        <v>#REF!</v>
      </c>
      <c r="B56" s="101" t="str">
        <f t="shared" si="78"/>
        <v>#REF!</v>
      </c>
      <c r="C56" s="316"/>
      <c r="D56" s="227" t="str">
        <f t="shared" si="59"/>
        <v>#REF!</v>
      </c>
      <c r="E56" s="219"/>
      <c r="F56" s="219"/>
      <c r="G56" s="113"/>
      <c r="H56" s="101" t="str">
        <f t="shared" si="60"/>
        <v>#REF!</v>
      </c>
      <c r="I56" s="311"/>
      <c r="J56" s="311"/>
      <c r="K56" s="311"/>
      <c r="L56" s="311"/>
      <c r="M56" s="311"/>
      <c r="N56" s="311"/>
      <c r="O56" s="311"/>
      <c r="P56" s="311"/>
      <c r="Q56" s="311"/>
      <c r="R56" s="311"/>
      <c r="S56" s="312"/>
      <c r="T56" s="313"/>
      <c r="U56" s="312"/>
      <c r="V56" s="313"/>
      <c r="W56" s="312"/>
      <c r="X56" s="313"/>
      <c r="Y56" s="312"/>
      <c r="Z56" s="313"/>
      <c r="AA56" s="312"/>
      <c r="AB56" s="313"/>
      <c r="AC56" s="312"/>
      <c r="AD56" s="313"/>
      <c r="AE56" s="312"/>
      <c r="AF56" s="313"/>
      <c r="AG56" s="312"/>
      <c r="AH56" s="313"/>
      <c r="AI56" s="312"/>
      <c r="AJ56" s="313"/>
      <c r="AK56" s="312"/>
      <c r="AL56" s="313"/>
      <c r="AM56" s="312"/>
      <c r="AN56" s="313"/>
      <c r="AO56" s="312"/>
      <c r="AP56" s="313"/>
      <c r="AQ56" s="312"/>
      <c r="AR56" s="313"/>
      <c r="AS56" s="312"/>
      <c r="AT56" s="313"/>
      <c r="AU56" s="312"/>
      <c r="AV56" s="313"/>
      <c r="AW56" s="312"/>
      <c r="AX56" s="313"/>
      <c r="AY56" s="312"/>
      <c r="AZ56" s="313"/>
      <c r="BA56" s="312"/>
      <c r="BB56" s="313"/>
      <c r="BC56" s="312"/>
      <c r="BD56" s="313"/>
      <c r="BE56" s="312"/>
      <c r="BF56" s="313"/>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98" t="str">
        <f t="shared" ref="SP56:SQ56" si="79">#REF!</f>
        <v>#REF!</v>
      </c>
      <c r="SQ56" s="298" t="str">
        <f t="shared" si="79"/>
        <v>#REF!</v>
      </c>
    </row>
    <row r="57" ht="15.0" hidden="1" customHeight="1">
      <c r="A57" s="101" t="str">
        <f t="shared" ref="A57:B57" si="80">#REF!</f>
        <v>#REF!</v>
      </c>
      <c r="B57" s="101" t="str">
        <f t="shared" si="80"/>
        <v>#REF!</v>
      </c>
      <c r="C57" s="316"/>
      <c r="D57" s="227" t="str">
        <f t="shared" si="59"/>
        <v>#REF!</v>
      </c>
      <c r="E57" s="219"/>
      <c r="F57" s="219"/>
      <c r="G57" s="113"/>
      <c r="H57" s="101" t="str">
        <f t="shared" si="60"/>
        <v>#REF!</v>
      </c>
      <c r="I57" s="311"/>
      <c r="J57" s="311"/>
      <c r="K57" s="311"/>
      <c r="L57" s="311"/>
      <c r="M57" s="311"/>
      <c r="N57" s="311"/>
      <c r="O57" s="311"/>
      <c r="P57" s="311"/>
      <c r="Q57" s="311"/>
      <c r="R57" s="311"/>
      <c r="S57" s="312"/>
      <c r="T57" s="313"/>
      <c r="U57" s="312"/>
      <c r="V57" s="313"/>
      <c r="W57" s="312"/>
      <c r="X57" s="313"/>
      <c r="Y57" s="312"/>
      <c r="Z57" s="313"/>
      <c r="AA57" s="312"/>
      <c r="AB57" s="313"/>
      <c r="AC57" s="312"/>
      <c r="AD57" s="313"/>
      <c r="AE57" s="312"/>
      <c r="AF57" s="313"/>
      <c r="AG57" s="312"/>
      <c r="AH57" s="313"/>
      <c r="AI57" s="312"/>
      <c r="AJ57" s="313"/>
      <c r="AK57" s="312"/>
      <c r="AL57" s="313"/>
      <c r="AM57" s="312"/>
      <c r="AN57" s="313"/>
      <c r="AO57" s="312"/>
      <c r="AP57" s="313"/>
      <c r="AQ57" s="312"/>
      <c r="AR57" s="313"/>
      <c r="AS57" s="312"/>
      <c r="AT57" s="313"/>
      <c r="AU57" s="312"/>
      <c r="AV57" s="313"/>
      <c r="AW57" s="312"/>
      <c r="AX57" s="313"/>
      <c r="AY57" s="312"/>
      <c r="AZ57" s="313"/>
      <c r="BA57" s="312"/>
      <c r="BB57" s="313"/>
      <c r="BC57" s="312"/>
      <c r="BD57" s="313"/>
      <c r="BE57" s="312"/>
      <c r="BF57" s="313"/>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98" t="str">
        <f t="shared" ref="SP57:SQ57" si="81">#REF!</f>
        <v>#REF!</v>
      </c>
      <c r="SQ57" s="298" t="str">
        <f t="shared" si="81"/>
        <v>#REF!</v>
      </c>
    </row>
    <row r="58" ht="15.0" hidden="1" customHeight="1">
      <c r="A58" s="101" t="str">
        <f t="shared" ref="A58:B58" si="82">#REF!</f>
        <v>#REF!</v>
      </c>
      <c r="B58" s="101" t="str">
        <f t="shared" si="82"/>
        <v>#REF!</v>
      </c>
      <c r="C58" s="316"/>
      <c r="D58" s="227" t="str">
        <f t="shared" si="59"/>
        <v>#REF!</v>
      </c>
      <c r="E58" s="219"/>
      <c r="F58" s="219"/>
      <c r="G58" s="113"/>
      <c r="H58" s="101" t="str">
        <f t="shared" si="60"/>
        <v>#REF!</v>
      </c>
      <c r="I58" s="311"/>
      <c r="J58" s="311"/>
      <c r="K58" s="311"/>
      <c r="L58" s="311"/>
      <c r="M58" s="311"/>
      <c r="N58" s="311"/>
      <c r="O58" s="311"/>
      <c r="P58" s="311"/>
      <c r="Q58" s="311"/>
      <c r="R58" s="311"/>
      <c r="S58" s="312"/>
      <c r="T58" s="313"/>
      <c r="U58" s="312"/>
      <c r="V58" s="313"/>
      <c r="W58" s="312"/>
      <c r="X58" s="313"/>
      <c r="Y58" s="312"/>
      <c r="Z58" s="313"/>
      <c r="AA58" s="312"/>
      <c r="AB58" s="313"/>
      <c r="AC58" s="312"/>
      <c r="AD58" s="313"/>
      <c r="AE58" s="312"/>
      <c r="AF58" s="313"/>
      <c r="AG58" s="312"/>
      <c r="AH58" s="313"/>
      <c r="AI58" s="312"/>
      <c r="AJ58" s="313"/>
      <c r="AK58" s="312"/>
      <c r="AL58" s="313"/>
      <c r="AM58" s="312"/>
      <c r="AN58" s="313"/>
      <c r="AO58" s="312"/>
      <c r="AP58" s="313"/>
      <c r="AQ58" s="312"/>
      <c r="AR58" s="313"/>
      <c r="AS58" s="312"/>
      <c r="AT58" s="313"/>
      <c r="AU58" s="312"/>
      <c r="AV58" s="313"/>
      <c r="AW58" s="312"/>
      <c r="AX58" s="313"/>
      <c r="AY58" s="312"/>
      <c r="AZ58" s="313"/>
      <c r="BA58" s="312"/>
      <c r="BB58" s="313"/>
      <c r="BC58" s="312"/>
      <c r="BD58" s="313"/>
      <c r="BE58" s="312"/>
      <c r="BF58" s="313"/>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98" t="str">
        <f t="shared" ref="SP58:SQ58" si="83">#REF!</f>
        <v>#REF!</v>
      </c>
      <c r="SQ58" s="298" t="str">
        <f t="shared" si="83"/>
        <v>#REF!</v>
      </c>
    </row>
    <row r="59" ht="15.0" hidden="1" customHeight="1">
      <c r="A59" s="101" t="str">
        <f t="shared" ref="A59:B59" si="84">#REF!</f>
        <v>#REF!</v>
      </c>
      <c r="B59" s="101" t="str">
        <f t="shared" si="84"/>
        <v>#REF!</v>
      </c>
      <c r="C59" s="316"/>
      <c r="D59" s="227" t="str">
        <f t="shared" si="59"/>
        <v>#REF!</v>
      </c>
      <c r="E59" s="219"/>
      <c r="F59" s="219"/>
      <c r="G59" s="113"/>
      <c r="H59" s="101" t="str">
        <f t="shared" si="60"/>
        <v>#REF!</v>
      </c>
      <c r="I59" s="311"/>
      <c r="J59" s="311"/>
      <c r="K59" s="311"/>
      <c r="L59" s="311"/>
      <c r="M59" s="311"/>
      <c r="N59" s="311"/>
      <c r="O59" s="311"/>
      <c r="P59" s="311"/>
      <c r="Q59" s="311"/>
      <c r="R59" s="311"/>
      <c r="S59" s="312"/>
      <c r="T59" s="313"/>
      <c r="U59" s="312"/>
      <c r="V59" s="313"/>
      <c r="W59" s="312"/>
      <c r="X59" s="313"/>
      <c r="Y59" s="312"/>
      <c r="Z59" s="313"/>
      <c r="AA59" s="312"/>
      <c r="AB59" s="313"/>
      <c r="AC59" s="312"/>
      <c r="AD59" s="313"/>
      <c r="AE59" s="312"/>
      <c r="AF59" s="313"/>
      <c r="AG59" s="312"/>
      <c r="AH59" s="313"/>
      <c r="AI59" s="312"/>
      <c r="AJ59" s="313"/>
      <c r="AK59" s="312"/>
      <c r="AL59" s="313"/>
      <c r="AM59" s="312"/>
      <c r="AN59" s="313"/>
      <c r="AO59" s="312"/>
      <c r="AP59" s="313"/>
      <c r="AQ59" s="312"/>
      <c r="AR59" s="313"/>
      <c r="AS59" s="312"/>
      <c r="AT59" s="313"/>
      <c r="AU59" s="312"/>
      <c r="AV59" s="313"/>
      <c r="AW59" s="312"/>
      <c r="AX59" s="313"/>
      <c r="AY59" s="312"/>
      <c r="AZ59" s="313"/>
      <c r="BA59" s="312"/>
      <c r="BB59" s="313"/>
      <c r="BC59" s="312"/>
      <c r="BD59" s="313"/>
      <c r="BE59" s="312"/>
      <c r="BF59" s="313"/>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98" t="str">
        <f t="shared" ref="SP59:SQ59" si="85">#REF!</f>
        <v>#REF!</v>
      </c>
      <c r="SQ59" s="298" t="str">
        <f t="shared" si="85"/>
        <v>#REF!</v>
      </c>
    </row>
    <row r="60" ht="15.0" hidden="1" customHeight="1">
      <c r="A60" s="101" t="str">
        <f t="shared" ref="A60:B60" si="86">#REF!</f>
        <v>#REF!</v>
      </c>
      <c r="B60" s="101" t="str">
        <f t="shared" si="86"/>
        <v>#REF!</v>
      </c>
      <c r="C60" s="316"/>
      <c r="D60" s="227" t="str">
        <f t="shared" si="59"/>
        <v>#REF!</v>
      </c>
      <c r="E60" s="219"/>
      <c r="F60" s="219"/>
      <c r="G60" s="113"/>
      <c r="H60" s="101" t="str">
        <f t="shared" si="60"/>
        <v>#REF!</v>
      </c>
      <c r="I60" s="311"/>
      <c r="J60" s="311"/>
      <c r="K60" s="311"/>
      <c r="L60" s="311"/>
      <c r="M60" s="311"/>
      <c r="N60" s="311"/>
      <c r="O60" s="311"/>
      <c r="P60" s="311"/>
      <c r="Q60" s="311"/>
      <c r="R60" s="311"/>
      <c r="S60" s="312"/>
      <c r="T60" s="313"/>
      <c r="U60" s="312"/>
      <c r="V60" s="313"/>
      <c r="W60" s="312"/>
      <c r="X60" s="313"/>
      <c r="Y60" s="312"/>
      <c r="Z60" s="313"/>
      <c r="AA60" s="312"/>
      <c r="AB60" s="313"/>
      <c r="AC60" s="312"/>
      <c r="AD60" s="313"/>
      <c r="AE60" s="312"/>
      <c r="AF60" s="313"/>
      <c r="AG60" s="312"/>
      <c r="AH60" s="313"/>
      <c r="AI60" s="312"/>
      <c r="AJ60" s="313"/>
      <c r="AK60" s="312"/>
      <c r="AL60" s="313"/>
      <c r="AM60" s="312"/>
      <c r="AN60" s="313"/>
      <c r="AO60" s="312"/>
      <c r="AP60" s="313"/>
      <c r="AQ60" s="312"/>
      <c r="AR60" s="313"/>
      <c r="AS60" s="312"/>
      <c r="AT60" s="313"/>
      <c r="AU60" s="312"/>
      <c r="AV60" s="313"/>
      <c r="AW60" s="312"/>
      <c r="AX60" s="313"/>
      <c r="AY60" s="312"/>
      <c r="AZ60" s="313"/>
      <c r="BA60" s="312"/>
      <c r="BB60" s="313"/>
      <c r="BC60" s="312"/>
      <c r="BD60" s="313"/>
      <c r="BE60" s="312"/>
      <c r="BF60" s="313"/>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98" t="str">
        <f t="shared" ref="SP60:SQ60" si="87">#REF!</f>
        <v>#REF!</v>
      </c>
      <c r="SQ60" s="298" t="str">
        <f t="shared" si="87"/>
        <v>#REF!</v>
      </c>
    </row>
    <row r="61" ht="15.0" hidden="1" customHeight="1">
      <c r="A61" s="101" t="str">
        <f t="shared" ref="A61:B61" si="88">#REF!</f>
        <v>#REF!</v>
      </c>
      <c r="B61" s="101" t="str">
        <f t="shared" si="88"/>
        <v>#REF!</v>
      </c>
      <c r="C61" s="316"/>
      <c r="D61" s="227" t="str">
        <f t="shared" si="59"/>
        <v>#REF!</v>
      </c>
      <c r="E61" s="219"/>
      <c r="F61" s="219"/>
      <c r="G61" s="113"/>
      <c r="H61" s="101" t="str">
        <f t="shared" si="60"/>
        <v>#REF!</v>
      </c>
      <c r="I61" s="311"/>
      <c r="J61" s="311"/>
      <c r="K61" s="311"/>
      <c r="L61" s="311"/>
      <c r="M61" s="311"/>
      <c r="N61" s="311"/>
      <c r="O61" s="311"/>
      <c r="P61" s="311"/>
      <c r="Q61" s="311"/>
      <c r="R61" s="311"/>
      <c r="S61" s="312"/>
      <c r="T61" s="313"/>
      <c r="U61" s="312"/>
      <c r="V61" s="313"/>
      <c r="W61" s="312"/>
      <c r="X61" s="313"/>
      <c r="Y61" s="312"/>
      <c r="Z61" s="313"/>
      <c r="AA61" s="312"/>
      <c r="AB61" s="313"/>
      <c r="AC61" s="312"/>
      <c r="AD61" s="313"/>
      <c r="AE61" s="312"/>
      <c r="AF61" s="313"/>
      <c r="AG61" s="312"/>
      <c r="AH61" s="313"/>
      <c r="AI61" s="312"/>
      <c r="AJ61" s="313"/>
      <c r="AK61" s="312"/>
      <c r="AL61" s="313"/>
      <c r="AM61" s="312"/>
      <c r="AN61" s="313"/>
      <c r="AO61" s="312"/>
      <c r="AP61" s="313"/>
      <c r="AQ61" s="312"/>
      <c r="AR61" s="313"/>
      <c r="AS61" s="312"/>
      <c r="AT61" s="313"/>
      <c r="AU61" s="312"/>
      <c r="AV61" s="313"/>
      <c r="AW61" s="312"/>
      <c r="AX61" s="313"/>
      <c r="AY61" s="312"/>
      <c r="AZ61" s="313"/>
      <c r="BA61" s="312"/>
      <c r="BB61" s="313"/>
      <c r="BC61" s="312"/>
      <c r="BD61" s="313"/>
      <c r="BE61" s="312"/>
      <c r="BF61" s="313"/>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98" t="str">
        <f t="shared" ref="SP61:SQ61" si="89">#REF!</f>
        <v>#REF!</v>
      </c>
      <c r="SQ61" s="298" t="str">
        <f t="shared" si="89"/>
        <v>#REF!</v>
      </c>
    </row>
    <row r="62" ht="15.0" hidden="1" customHeight="1">
      <c r="A62" s="101" t="str">
        <f t="shared" ref="A62:B62" si="90">#REF!</f>
        <v>#REF!</v>
      </c>
      <c r="B62" s="101" t="str">
        <f t="shared" si="90"/>
        <v>#REF!</v>
      </c>
      <c r="C62" s="316"/>
      <c r="D62" s="227" t="str">
        <f t="shared" si="59"/>
        <v>#REF!</v>
      </c>
      <c r="E62" s="219"/>
      <c r="F62" s="219"/>
      <c r="G62" s="113"/>
      <c r="H62" s="101" t="str">
        <f t="shared" si="60"/>
        <v>#REF!</v>
      </c>
      <c r="I62" s="311"/>
      <c r="J62" s="311"/>
      <c r="K62" s="311"/>
      <c r="L62" s="311"/>
      <c r="M62" s="311"/>
      <c r="N62" s="311"/>
      <c r="O62" s="311"/>
      <c r="P62" s="311"/>
      <c r="Q62" s="311"/>
      <c r="R62" s="311"/>
      <c r="S62" s="312"/>
      <c r="T62" s="313"/>
      <c r="U62" s="312"/>
      <c r="V62" s="313"/>
      <c r="W62" s="312"/>
      <c r="X62" s="313"/>
      <c r="Y62" s="312"/>
      <c r="Z62" s="313"/>
      <c r="AA62" s="312"/>
      <c r="AB62" s="313"/>
      <c r="AC62" s="312"/>
      <c r="AD62" s="313"/>
      <c r="AE62" s="312"/>
      <c r="AF62" s="313"/>
      <c r="AG62" s="312"/>
      <c r="AH62" s="313"/>
      <c r="AI62" s="312"/>
      <c r="AJ62" s="313"/>
      <c r="AK62" s="312"/>
      <c r="AL62" s="313"/>
      <c r="AM62" s="312"/>
      <c r="AN62" s="313"/>
      <c r="AO62" s="312"/>
      <c r="AP62" s="313"/>
      <c r="AQ62" s="312"/>
      <c r="AR62" s="313"/>
      <c r="AS62" s="312"/>
      <c r="AT62" s="313"/>
      <c r="AU62" s="312"/>
      <c r="AV62" s="313"/>
      <c r="AW62" s="312"/>
      <c r="AX62" s="313"/>
      <c r="AY62" s="312"/>
      <c r="AZ62" s="313"/>
      <c r="BA62" s="312"/>
      <c r="BB62" s="313"/>
      <c r="BC62" s="312"/>
      <c r="BD62" s="313"/>
      <c r="BE62" s="312"/>
      <c r="BF62" s="313"/>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98" t="str">
        <f t="shared" ref="SP62:SQ62" si="91">#REF!</f>
        <v>#REF!</v>
      </c>
      <c r="SQ62" s="298" t="str">
        <f t="shared" si="91"/>
        <v>#REF!</v>
      </c>
    </row>
    <row r="63" ht="15.0" hidden="1" customHeight="1">
      <c r="A63" s="101" t="str">
        <f t="shared" ref="A63:B63" si="92">#REF!</f>
        <v>#REF!</v>
      </c>
      <c r="B63" s="101" t="str">
        <f t="shared" si="92"/>
        <v>#REF!</v>
      </c>
      <c r="C63" s="316"/>
      <c r="D63" s="227" t="str">
        <f t="shared" si="59"/>
        <v>#REF!</v>
      </c>
      <c r="E63" s="219"/>
      <c r="F63" s="219"/>
      <c r="G63" s="113"/>
      <c r="H63" s="101" t="str">
        <f t="shared" si="60"/>
        <v>#REF!</v>
      </c>
      <c r="I63" s="311"/>
      <c r="J63" s="311"/>
      <c r="K63" s="311"/>
      <c r="L63" s="311"/>
      <c r="M63" s="311"/>
      <c r="N63" s="311"/>
      <c r="O63" s="311"/>
      <c r="P63" s="311"/>
      <c r="Q63" s="311"/>
      <c r="R63" s="311"/>
      <c r="S63" s="312"/>
      <c r="T63" s="313"/>
      <c r="U63" s="312"/>
      <c r="V63" s="313"/>
      <c r="W63" s="312"/>
      <c r="X63" s="313"/>
      <c r="Y63" s="312"/>
      <c r="Z63" s="313"/>
      <c r="AA63" s="312"/>
      <c r="AB63" s="313"/>
      <c r="AC63" s="312"/>
      <c r="AD63" s="313"/>
      <c r="AE63" s="312"/>
      <c r="AF63" s="313"/>
      <c r="AG63" s="312"/>
      <c r="AH63" s="313"/>
      <c r="AI63" s="312"/>
      <c r="AJ63" s="313"/>
      <c r="AK63" s="312"/>
      <c r="AL63" s="313"/>
      <c r="AM63" s="312"/>
      <c r="AN63" s="313"/>
      <c r="AO63" s="312"/>
      <c r="AP63" s="313"/>
      <c r="AQ63" s="312"/>
      <c r="AR63" s="313"/>
      <c r="AS63" s="312"/>
      <c r="AT63" s="313"/>
      <c r="AU63" s="312"/>
      <c r="AV63" s="313"/>
      <c r="AW63" s="312"/>
      <c r="AX63" s="313"/>
      <c r="AY63" s="312"/>
      <c r="AZ63" s="313"/>
      <c r="BA63" s="312"/>
      <c r="BB63" s="313"/>
      <c r="BC63" s="312"/>
      <c r="BD63" s="313"/>
      <c r="BE63" s="312"/>
      <c r="BF63" s="313"/>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98" t="str">
        <f t="shared" ref="SP63:SQ63" si="93">#REF!</f>
        <v>#REF!</v>
      </c>
      <c r="SQ63" s="298" t="str">
        <f t="shared" si="93"/>
        <v>#REF!</v>
      </c>
    </row>
    <row r="64" ht="15.0" hidden="1" customHeight="1">
      <c r="A64" s="101" t="str">
        <f t="shared" ref="A64:D64" si="94">#REF!</f>
        <v>#REF!</v>
      </c>
      <c r="B64" s="101" t="str">
        <f t="shared" si="94"/>
        <v>#REF!</v>
      </c>
      <c r="C64" s="103" t="str">
        <f t="shared" si="94"/>
        <v>#REF!</v>
      </c>
      <c r="D64" s="227" t="str">
        <f t="shared" si="94"/>
        <v>#REF!</v>
      </c>
      <c r="E64" s="5"/>
      <c r="F64" s="5"/>
      <c r="G64" s="6"/>
      <c r="H64" s="101" t="str">
        <f t="shared" si="60"/>
        <v>#REF!</v>
      </c>
      <c r="I64" s="311"/>
      <c r="J64" s="311"/>
      <c r="K64" s="311"/>
      <c r="L64" s="311"/>
      <c r="M64" s="311"/>
      <c r="N64" s="311"/>
      <c r="O64" s="311"/>
      <c r="P64" s="311"/>
      <c r="Q64" s="311"/>
      <c r="R64" s="311"/>
      <c r="S64" s="312"/>
      <c r="T64" s="313"/>
      <c r="U64" s="312"/>
      <c r="V64" s="313"/>
      <c r="W64" s="312"/>
      <c r="X64" s="313"/>
      <c r="Y64" s="312"/>
      <c r="Z64" s="313"/>
      <c r="AA64" s="312"/>
      <c r="AB64" s="313"/>
      <c r="AC64" s="312"/>
      <c r="AD64" s="313"/>
      <c r="AE64" s="312"/>
      <c r="AF64" s="313"/>
      <c r="AG64" s="312"/>
      <c r="AH64" s="313"/>
      <c r="AI64" s="312"/>
      <c r="AJ64" s="313"/>
      <c r="AK64" s="312"/>
      <c r="AL64" s="313"/>
      <c r="AM64" s="312"/>
      <c r="AN64" s="313"/>
      <c r="AO64" s="312"/>
      <c r="AP64" s="313"/>
      <c r="AQ64" s="312"/>
      <c r="AR64" s="313"/>
      <c r="AS64" s="312"/>
      <c r="AT64" s="313"/>
      <c r="AU64" s="312"/>
      <c r="AV64" s="313"/>
      <c r="AW64" s="312"/>
      <c r="AX64" s="313"/>
      <c r="AY64" s="312"/>
      <c r="AZ64" s="313"/>
      <c r="BA64" s="312"/>
      <c r="BB64" s="313"/>
      <c r="BC64" s="312"/>
      <c r="BD64" s="313"/>
      <c r="BE64" s="312"/>
      <c r="BF64" s="313"/>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98" t="str">
        <f t="shared" ref="SP64:SQ64" si="95">#REF!</f>
        <v>#REF!</v>
      </c>
      <c r="SQ64" s="298" t="str">
        <f t="shared" si="95"/>
        <v>#REF!</v>
      </c>
    </row>
    <row r="65" ht="15.0" hidden="1" customHeight="1">
      <c r="A65" s="101" t="str">
        <f t="shared" ref="A65:D65" si="96">#REF!</f>
        <v>#REF!</v>
      </c>
      <c r="B65" s="101" t="str">
        <f t="shared" si="96"/>
        <v>#REF!</v>
      </c>
      <c r="C65" s="103" t="str">
        <f t="shared" si="96"/>
        <v>#REF!</v>
      </c>
      <c r="D65" s="227" t="str">
        <f t="shared" si="96"/>
        <v>#REF!</v>
      </c>
      <c r="E65" s="5"/>
      <c r="F65" s="5"/>
      <c r="G65" s="6"/>
      <c r="H65" s="101" t="str">
        <f t="shared" si="60"/>
        <v>#REF!</v>
      </c>
      <c r="I65" s="311"/>
      <c r="J65" s="311"/>
      <c r="K65" s="311"/>
      <c r="L65" s="311"/>
      <c r="M65" s="311"/>
      <c r="N65" s="311"/>
      <c r="O65" s="311"/>
      <c r="P65" s="311"/>
      <c r="Q65" s="311"/>
      <c r="R65" s="311"/>
      <c r="S65" s="312"/>
      <c r="T65" s="313"/>
      <c r="U65" s="312"/>
      <c r="V65" s="313"/>
      <c r="W65" s="312"/>
      <c r="X65" s="313"/>
      <c r="Y65" s="312"/>
      <c r="Z65" s="313"/>
      <c r="AA65" s="312"/>
      <c r="AB65" s="313"/>
      <c r="AC65" s="312">
        <v>21.0</v>
      </c>
      <c r="AD65" s="313">
        <v>22.0</v>
      </c>
      <c r="AE65" s="312">
        <v>23.0</v>
      </c>
      <c r="AF65" s="313">
        <v>24.0</v>
      </c>
      <c r="AG65" s="312">
        <v>25.0</v>
      </c>
      <c r="AH65" s="313">
        <v>26.0</v>
      </c>
      <c r="AI65" s="312">
        <v>27.0</v>
      </c>
      <c r="AJ65" s="313">
        <v>28.0</v>
      </c>
      <c r="AK65" s="312">
        <v>29.0</v>
      </c>
      <c r="AL65" s="313">
        <v>30.0</v>
      </c>
      <c r="AM65" s="312">
        <v>31.0</v>
      </c>
      <c r="AN65" s="313">
        <v>32.0</v>
      </c>
      <c r="AO65" s="312">
        <v>33.0</v>
      </c>
      <c r="AP65" s="313">
        <v>34.0</v>
      </c>
      <c r="AQ65" s="312">
        <v>35.0</v>
      </c>
      <c r="AR65" s="313">
        <v>36.0</v>
      </c>
      <c r="AS65" s="312">
        <v>37.0</v>
      </c>
      <c r="AT65" s="313">
        <v>38.0</v>
      </c>
      <c r="AU65" s="312">
        <v>39.0</v>
      </c>
      <c r="AV65" s="313">
        <v>40.0</v>
      </c>
      <c r="AW65" s="312">
        <v>41.0</v>
      </c>
      <c r="AX65" s="313">
        <v>42.0</v>
      </c>
      <c r="AY65" s="312">
        <v>43.0</v>
      </c>
      <c r="AZ65" s="313">
        <v>44.0</v>
      </c>
      <c r="BA65" s="312">
        <v>45.0</v>
      </c>
      <c r="BB65" s="313">
        <v>46.0</v>
      </c>
      <c r="BC65" s="312">
        <v>47.0</v>
      </c>
      <c r="BD65" s="313">
        <v>48.0</v>
      </c>
      <c r="BE65" s="312">
        <v>49.0</v>
      </c>
      <c r="BF65" s="313">
        <v>50.0</v>
      </c>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98" t="str">
        <f t="shared" ref="SP65:SQ65" si="97">#REF!</f>
        <v>#REF!</v>
      </c>
      <c r="SQ65" s="298" t="str">
        <f t="shared" si="97"/>
        <v>#REF!</v>
      </c>
    </row>
    <row r="66" ht="15.0" hidden="1" customHeight="1">
      <c r="A66" s="101" t="str">
        <f t="shared" ref="A66:D66" si="98">#REF!</f>
        <v>#REF!</v>
      </c>
      <c r="B66" s="101" t="str">
        <f t="shared" si="98"/>
        <v>#REF!</v>
      </c>
      <c r="C66" s="103" t="str">
        <f t="shared" si="98"/>
        <v>#REF!</v>
      </c>
      <c r="D66" s="227" t="str">
        <f t="shared" si="98"/>
        <v>#REF!</v>
      </c>
      <c r="E66" s="5"/>
      <c r="F66" s="5"/>
      <c r="G66" s="6"/>
      <c r="H66" s="101" t="str">
        <f t="shared" si="60"/>
        <v>#REF!</v>
      </c>
      <c r="I66" s="311"/>
      <c r="J66" s="311"/>
      <c r="K66" s="311"/>
      <c r="L66" s="311"/>
      <c r="M66" s="311"/>
      <c r="N66" s="311"/>
      <c r="O66" s="311"/>
      <c r="P66" s="311"/>
      <c r="Q66" s="311"/>
      <c r="R66" s="311"/>
      <c r="S66" s="312"/>
      <c r="T66" s="313"/>
      <c r="U66" s="312"/>
      <c r="V66" s="313"/>
      <c r="W66" s="312"/>
      <c r="X66" s="313"/>
      <c r="Y66" s="312"/>
      <c r="Z66" s="313"/>
      <c r="AA66" s="312"/>
      <c r="AB66" s="313"/>
      <c r="AC66" s="312">
        <v>21.0</v>
      </c>
      <c r="AD66" s="313">
        <v>22.0</v>
      </c>
      <c r="AE66" s="312">
        <v>23.0</v>
      </c>
      <c r="AF66" s="313">
        <v>24.0</v>
      </c>
      <c r="AG66" s="312">
        <v>25.0</v>
      </c>
      <c r="AH66" s="313">
        <v>26.0</v>
      </c>
      <c r="AI66" s="312">
        <v>27.0</v>
      </c>
      <c r="AJ66" s="313">
        <v>28.0</v>
      </c>
      <c r="AK66" s="312">
        <v>29.0</v>
      </c>
      <c r="AL66" s="313">
        <v>30.0</v>
      </c>
      <c r="AM66" s="312">
        <v>31.0</v>
      </c>
      <c r="AN66" s="313">
        <v>32.0</v>
      </c>
      <c r="AO66" s="312">
        <v>33.0</v>
      </c>
      <c r="AP66" s="313">
        <v>34.0</v>
      </c>
      <c r="AQ66" s="312">
        <v>35.0</v>
      </c>
      <c r="AR66" s="313">
        <v>36.0</v>
      </c>
      <c r="AS66" s="312">
        <v>37.0</v>
      </c>
      <c r="AT66" s="313">
        <v>38.0</v>
      </c>
      <c r="AU66" s="312">
        <v>39.0</v>
      </c>
      <c r="AV66" s="313">
        <v>40.0</v>
      </c>
      <c r="AW66" s="312">
        <v>41.0</v>
      </c>
      <c r="AX66" s="313">
        <v>42.0</v>
      </c>
      <c r="AY66" s="312">
        <v>43.0</v>
      </c>
      <c r="AZ66" s="313">
        <v>44.0</v>
      </c>
      <c r="BA66" s="312">
        <v>45.0</v>
      </c>
      <c r="BB66" s="313">
        <v>46.0</v>
      </c>
      <c r="BC66" s="312">
        <v>47.0</v>
      </c>
      <c r="BD66" s="313">
        <v>48.0</v>
      </c>
      <c r="BE66" s="312">
        <v>49.0</v>
      </c>
      <c r="BF66" s="313">
        <v>50.0</v>
      </c>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98" t="str">
        <f t="shared" ref="SP66:SQ66" si="99">#REF!</f>
        <v>#REF!</v>
      </c>
      <c r="SQ66" s="298" t="str">
        <f t="shared" si="99"/>
        <v>#REF!</v>
      </c>
    </row>
    <row r="67" ht="15.0" hidden="1" customHeight="1">
      <c r="A67" s="101" t="str">
        <f t="shared" ref="A67:D67" si="100">#REF!</f>
        <v>#REF!</v>
      </c>
      <c r="B67" s="101" t="str">
        <f t="shared" si="100"/>
        <v>#REF!</v>
      </c>
      <c r="C67" s="103" t="str">
        <f t="shared" si="100"/>
        <v>#REF!</v>
      </c>
      <c r="D67" s="227" t="str">
        <f t="shared" si="100"/>
        <v>#REF!</v>
      </c>
      <c r="E67" s="5"/>
      <c r="F67" s="5"/>
      <c r="G67" s="6"/>
      <c r="H67" s="101" t="str">
        <f t="shared" si="60"/>
        <v>#REF!</v>
      </c>
      <c r="I67" s="311"/>
      <c r="J67" s="311"/>
      <c r="K67" s="311"/>
      <c r="L67" s="311"/>
      <c r="M67" s="311"/>
      <c r="N67" s="311"/>
      <c r="O67" s="311"/>
      <c r="P67" s="311"/>
      <c r="Q67" s="311"/>
      <c r="R67" s="311"/>
      <c r="S67" s="312"/>
      <c r="T67" s="313"/>
      <c r="U67" s="312"/>
      <c r="V67" s="313"/>
      <c r="W67" s="312"/>
      <c r="X67" s="313"/>
      <c r="Y67" s="312"/>
      <c r="Z67" s="313"/>
      <c r="AA67" s="312"/>
      <c r="AB67" s="313"/>
      <c r="AC67" s="312">
        <v>21.0</v>
      </c>
      <c r="AD67" s="313">
        <v>22.0</v>
      </c>
      <c r="AE67" s="312">
        <v>23.0</v>
      </c>
      <c r="AF67" s="313">
        <v>24.0</v>
      </c>
      <c r="AG67" s="312">
        <v>25.0</v>
      </c>
      <c r="AH67" s="313">
        <v>26.0</v>
      </c>
      <c r="AI67" s="312">
        <v>27.0</v>
      </c>
      <c r="AJ67" s="313">
        <v>28.0</v>
      </c>
      <c r="AK67" s="312">
        <v>29.0</v>
      </c>
      <c r="AL67" s="313">
        <v>30.0</v>
      </c>
      <c r="AM67" s="312">
        <v>31.0</v>
      </c>
      <c r="AN67" s="313">
        <v>32.0</v>
      </c>
      <c r="AO67" s="312">
        <v>33.0</v>
      </c>
      <c r="AP67" s="313">
        <v>34.0</v>
      </c>
      <c r="AQ67" s="312">
        <v>35.0</v>
      </c>
      <c r="AR67" s="313">
        <v>36.0</v>
      </c>
      <c r="AS67" s="312">
        <v>37.0</v>
      </c>
      <c r="AT67" s="313">
        <v>38.0</v>
      </c>
      <c r="AU67" s="312">
        <v>39.0</v>
      </c>
      <c r="AV67" s="313">
        <v>40.0</v>
      </c>
      <c r="AW67" s="312">
        <v>41.0</v>
      </c>
      <c r="AX67" s="313">
        <v>42.0</v>
      </c>
      <c r="AY67" s="312">
        <v>43.0</v>
      </c>
      <c r="AZ67" s="313">
        <v>44.0</v>
      </c>
      <c r="BA67" s="312">
        <v>45.0</v>
      </c>
      <c r="BB67" s="313">
        <v>46.0</v>
      </c>
      <c r="BC67" s="312">
        <v>47.0</v>
      </c>
      <c r="BD67" s="313">
        <v>48.0</v>
      </c>
      <c r="BE67" s="312">
        <v>49.0</v>
      </c>
      <c r="BF67" s="313">
        <v>50.0</v>
      </c>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98" t="str">
        <f t="shared" ref="SP67:SQ67" si="101">#REF!</f>
        <v>#REF!</v>
      </c>
      <c r="SQ67" s="298" t="str">
        <f t="shared" si="101"/>
        <v>#REF!</v>
      </c>
    </row>
    <row r="68" ht="15.0" hidden="1" customHeight="1">
      <c r="A68" s="101" t="str">
        <f t="shared" ref="A68:D68" si="102">#REF!</f>
        <v>#REF!</v>
      </c>
      <c r="B68" s="103" t="str">
        <f t="shared" si="102"/>
        <v>#REF!</v>
      </c>
      <c r="C68" s="103" t="str">
        <f t="shared" si="102"/>
        <v>#REF!</v>
      </c>
      <c r="D68" s="227" t="str">
        <f t="shared" si="102"/>
        <v>#REF!</v>
      </c>
      <c r="E68" s="5"/>
      <c r="F68" s="5"/>
      <c r="G68" s="6"/>
      <c r="H68" s="101" t="str">
        <f t="shared" si="60"/>
        <v>#REF!</v>
      </c>
      <c r="I68" s="311"/>
      <c r="J68" s="311"/>
      <c r="K68" s="311"/>
      <c r="L68" s="311"/>
      <c r="M68" s="311"/>
      <c r="N68" s="311"/>
      <c r="O68" s="311"/>
      <c r="P68" s="311"/>
      <c r="Q68" s="311"/>
      <c r="R68" s="311"/>
      <c r="S68" s="312"/>
      <c r="T68" s="313"/>
      <c r="U68" s="312"/>
      <c r="V68" s="313"/>
      <c r="W68" s="312"/>
      <c r="X68" s="313"/>
      <c r="Y68" s="312"/>
      <c r="Z68" s="313"/>
      <c r="AA68" s="312"/>
      <c r="AB68" s="313"/>
      <c r="AC68" s="312">
        <v>21.0</v>
      </c>
      <c r="AD68" s="313">
        <v>22.0</v>
      </c>
      <c r="AE68" s="312">
        <v>23.0</v>
      </c>
      <c r="AF68" s="313">
        <v>24.0</v>
      </c>
      <c r="AG68" s="312">
        <v>25.0</v>
      </c>
      <c r="AH68" s="313">
        <v>26.0</v>
      </c>
      <c r="AI68" s="312">
        <v>27.0</v>
      </c>
      <c r="AJ68" s="313">
        <v>28.0</v>
      </c>
      <c r="AK68" s="312">
        <v>29.0</v>
      </c>
      <c r="AL68" s="313">
        <v>30.0</v>
      </c>
      <c r="AM68" s="312">
        <v>31.0</v>
      </c>
      <c r="AN68" s="313">
        <v>32.0</v>
      </c>
      <c r="AO68" s="312">
        <v>33.0</v>
      </c>
      <c r="AP68" s="313">
        <v>34.0</v>
      </c>
      <c r="AQ68" s="312">
        <v>35.0</v>
      </c>
      <c r="AR68" s="313">
        <v>36.0</v>
      </c>
      <c r="AS68" s="312">
        <v>37.0</v>
      </c>
      <c r="AT68" s="313">
        <v>38.0</v>
      </c>
      <c r="AU68" s="312">
        <v>39.0</v>
      </c>
      <c r="AV68" s="313">
        <v>40.0</v>
      </c>
      <c r="AW68" s="312">
        <v>41.0</v>
      </c>
      <c r="AX68" s="313">
        <v>42.0</v>
      </c>
      <c r="AY68" s="312">
        <v>43.0</v>
      </c>
      <c r="AZ68" s="313">
        <v>44.0</v>
      </c>
      <c r="BA68" s="312">
        <v>45.0</v>
      </c>
      <c r="BB68" s="313">
        <v>46.0</v>
      </c>
      <c r="BC68" s="312">
        <v>47.0</v>
      </c>
      <c r="BD68" s="313">
        <v>48.0</v>
      </c>
      <c r="BE68" s="312">
        <v>49.0</v>
      </c>
      <c r="BF68" s="313">
        <v>50.0</v>
      </c>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98" t="str">
        <f t="shared" ref="SP68:SQ68" si="103">#REF!</f>
        <v>#REF!</v>
      </c>
      <c r="SQ68" s="298" t="str">
        <f t="shared" si="103"/>
        <v>#REF!</v>
      </c>
    </row>
    <row r="69" ht="15.0" hidden="1" customHeight="1">
      <c r="A69" s="101" t="str">
        <f t="shared" ref="A69:D69" si="104">#REF!</f>
        <v>#REF!</v>
      </c>
      <c r="B69" s="103" t="str">
        <f t="shared" si="104"/>
        <v>#REF!</v>
      </c>
      <c r="C69" s="103" t="str">
        <f t="shared" si="104"/>
        <v>#REF!</v>
      </c>
      <c r="D69" s="227" t="str">
        <f t="shared" si="104"/>
        <v>#REF!</v>
      </c>
      <c r="E69" s="5"/>
      <c r="F69" s="5"/>
      <c r="G69" s="6"/>
      <c r="H69" s="101" t="str">
        <f t="shared" si="60"/>
        <v>#REF!</v>
      </c>
      <c r="I69" s="311"/>
      <c r="J69" s="311"/>
      <c r="K69" s="311"/>
      <c r="L69" s="311"/>
      <c r="M69" s="311"/>
      <c r="N69" s="311"/>
      <c r="O69" s="311"/>
      <c r="P69" s="311"/>
      <c r="Q69" s="311"/>
      <c r="R69" s="311"/>
      <c r="S69" s="312"/>
      <c r="T69" s="313"/>
      <c r="U69" s="312"/>
      <c r="V69" s="313"/>
      <c r="W69" s="312"/>
      <c r="X69" s="313"/>
      <c r="Y69" s="312"/>
      <c r="Z69" s="313"/>
      <c r="AA69" s="312"/>
      <c r="AB69" s="313"/>
      <c r="AC69" s="312">
        <v>21.0</v>
      </c>
      <c r="AD69" s="313">
        <v>22.0</v>
      </c>
      <c r="AE69" s="312">
        <v>23.0</v>
      </c>
      <c r="AF69" s="313">
        <v>24.0</v>
      </c>
      <c r="AG69" s="312">
        <v>25.0</v>
      </c>
      <c r="AH69" s="313">
        <v>26.0</v>
      </c>
      <c r="AI69" s="312">
        <v>27.0</v>
      </c>
      <c r="AJ69" s="313">
        <v>28.0</v>
      </c>
      <c r="AK69" s="312">
        <v>29.0</v>
      </c>
      <c r="AL69" s="313">
        <v>30.0</v>
      </c>
      <c r="AM69" s="312">
        <v>31.0</v>
      </c>
      <c r="AN69" s="313">
        <v>32.0</v>
      </c>
      <c r="AO69" s="312">
        <v>33.0</v>
      </c>
      <c r="AP69" s="313">
        <v>34.0</v>
      </c>
      <c r="AQ69" s="312">
        <v>35.0</v>
      </c>
      <c r="AR69" s="313">
        <v>36.0</v>
      </c>
      <c r="AS69" s="312">
        <v>37.0</v>
      </c>
      <c r="AT69" s="313">
        <v>38.0</v>
      </c>
      <c r="AU69" s="312">
        <v>39.0</v>
      </c>
      <c r="AV69" s="313">
        <v>40.0</v>
      </c>
      <c r="AW69" s="312">
        <v>41.0</v>
      </c>
      <c r="AX69" s="313">
        <v>42.0</v>
      </c>
      <c r="AY69" s="312">
        <v>43.0</v>
      </c>
      <c r="AZ69" s="313">
        <v>44.0</v>
      </c>
      <c r="BA69" s="312">
        <v>45.0</v>
      </c>
      <c r="BB69" s="313">
        <v>46.0</v>
      </c>
      <c r="BC69" s="312">
        <v>47.0</v>
      </c>
      <c r="BD69" s="313">
        <v>48.0</v>
      </c>
      <c r="BE69" s="312">
        <v>49.0</v>
      </c>
      <c r="BF69" s="313">
        <v>50.0</v>
      </c>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98" t="str">
        <f t="shared" ref="SP69:SQ69" si="105">#REF!</f>
        <v>#REF!</v>
      </c>
      <c r="SQ69" s="298" t="str">
        <f t="shared" si="105"/>
        <v>#REF!</v>
      </c>
    </row>
    <row r="70" ht="15.0" hidden="1" customHeight="1">
      <c r="A70" s="101" t="str">
        <f t="shared" ref="A70:D70" si="106">#REF!</f>
        <v>#REF!</v>
      </c>
      <c r="B70" s="103" t="str">
        <f t="shared" si="106"/>
        <v>#REF!</v>
      </c>
      <c r="C70" s="103" t="str">
        <f t="shared" si="106"/>
        <v>#REF!</v>
      </c>
      <c r="D70" s="227" t="str">
        <f t="shared" si="106"/>
        <v>#REF!</v>
      </c>
      <c r="E70" s="5"/>
      <c r="F70" s="5"/>
      <c r="G70" s="6"/>
      <c r="H70" s="101" t="str">
        <f t="shared" si="60"/>
        <v>#REF!</v>
      </c>
      <c r="I70" s="311"/>
      <c r="J70" s="311"/>
      <c r="K70" s="311"/>
      <c r="L70" s="311"/>
      <c r="M70" s="311"/>
      <c r="N70" s="311"/>
      <c r="O70" s="311"/>
      <c r="P70" s="311"/>
      <c r="Q70" s="311"/>
      <c r="R70" s="311"/>
      <c r="S70" s="312"/>
      <c r="T70" s="313"/>
      <c r="U70" s="312"/>
      <c r="V70" s="313"/>
      <c r="W70" s="312"/>
      <c r="X70" s="313"/>
      <c r="Y70" s="312"/>
      <c r="Z70" s="313"/>
      <c r="AA70" s="312"/>
      <c r="AB70" s="313"/>
      <c r="AC70" s="312">
        <v>21.0</v>
      </c>
      <c r="AD70" s="313">
        <v>22.0</v>
      </c>
      <c r="AE70" s="312">
        <v>23.0</v>
      </c>
      <c r="AF70" s="313">
        <v>24.0</v>
      </c>
      <c r="AG70" s="312">
        <v>25.0</v>
      </c>
      <c r="AH70" s="313">
        <v>26.0</v>
      </c>
      <c r="AI70" s="312">
        <v>27.0</v>
      </c>
      <c r="AJ70" s="313">
        <v>28.0</v>
      </c>
      <c r="AK70" s="312">
        <v>29.0</v>
      </c>
      <c r="AL70" s="313">
        <v>30.0</v>
      </c>
      <c r="AM70" s="312">
        <v>31.0</v>
      </c>
      <c r="AN70" s="313">
        <v>32.0</v>
      </c>
      <c r="AO70" s="312">
        <v>33.0</v>
      </c>
      <c r="AP70" s="313">
        <v>34.0</v>
      </c>
      <c r="AQ70" s="312">
        <v>35.0</v>
      </c>
      <c r="AR70" s="313">
        <v>36.0</v>
      </c>
      <c r="AS70" s="312">
        <v>37.0</v>
      </c>
      <c r="AT70" s="313">
        <v>38.0</v>
      </c>
      <c r="AU70" s="312">
        <v>39.0</v>
      </c>
      <c r="AV70" s="313">
        <v>40.0</v>
      </c>
      <c r="AW70" s="312">
        <v>41.0</v>
      </c>
      <c r="AX70" s="313">
        <v>42.0</v>
      </c>
      <c r="AY70" s="312">
        <v>43.0</v>
      </c>
      <c r="AZ70" s="313">
        <v>44.0</v>
      </c>
      <c r="BA70" s="312">
        <v>45.0</v>
      </c>
      <c r="BB70" s="313">
        <v>46.0</v>
      </c>
      <c r="BC70" s="312">
        <v>47.0</v>
      </c>
      <c r="BD70" s="313">
        <v>48.0</v>
      </c>
      <c r="BE70" s="312">
        <v>49.0</v>
      </c>
      <c r="BF70" s="313">
        <v>50.0</v>
      </c>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98" t="str">
        <f t="shared" ref="SP70:SQ70" si="107">#REF!</f>
        <v>#REF!</v>
      </c>
      <c r="SQ70" s="298" t="str">
        <f t="shared" si="107"/>
        <v>#REF!</v>
      </c>
    </row>
    <row r="71" ht="15.0" hidden="1" customHeight="1">
      <c r="A71" s="101" t="str">
        <f t="shared" ref="A71:D71" si="108">#REF!</f>
        <v>#REF!</v>
      </c>
      <c r="B71" s="103" t="str">
        <f t="shared" si="108"/>
        <v>#REF!</v>
      </c>
      <c r="C71" s="103" t="str">
        <f t="shared" si="108"/>
        <v>#REF!</v>
      </c>
      <c r="D71" s="227" t="str">
        <f t="shared" si="108"/>
        <v>#REF!</v>
      </c>
      <c r="E71" s="5"/>
      <c r="F71" s="5"/>
      <c r="G71" s="6"/>
      <c r="H71" s="101" t="str">
        <f t="shared" si="60"/>
        <v>#REF!</v>
      </c>
      <c r="I71" s="311"/>
      <c r="J71" s="311"/>
      <c r="K71" s="311"/>
      <c r="L71" s="311"/>
      <c r="M71" s="311"/>
      <c r="N71" s="311"/>
      <c r="O71" s="311"/>
      <c r="P71" s="311"/>
      <c r="Q71" s="311"/>
      <c r="R71" s="311"/>
      <c r="S71" s="312"/>
      <c r="T71" s="313"/>
      <c r="U71" s="312"/>
      <c r="V71" s="313"/>
      <c r="W71" s="312"/>
      <c r="X71" s="313"/>
      <c r="Y71" s="312"/>
      <c r="Z71" s="313"/>
      <c r="AA71" s="312"/>
      <c r="AB71" s="313"/>
      <c r="AC71" s="312">
        <v>21.0</v>
      </c>
      <c r="AD71" s="313">
        <v>22.0</v>
      </c>
      <c r="AE71" s="312">
        <v>23.0</v>
      </c>
      <c r="AF71" s="313">
        <v>24.0</v>
      </c>
      <c r="AG71" s="312">
        <v>25.0</v>
      </c>
      <c r="AH71" s="313">
        <v>26.0</v>
      </c>
      <c r="AI71" s="312">
        <v>27.0</v>
      </c>
      <c r="AJ71" s="313">
        <v>28.0</v>
      </c>
      <c r="AK71" s="312">
        <v>29.0</v>
      </c>
      <c r="AL71" s="313">
        <v>30.0</v>
      </c>
      <c r="AM71" s="312">
        <v>31.0</v>
      </c>
      <c r="AN71" s="313">
        <v>32.0</v>
      </c>
      <c r="AO71" s="312">
        <v>33.0</v>
      </c>
      <c r="AP71" s="313">
        <v>34.0</v>
      </c>
      <c r="AQ71" s="312">
        <v>35.0</v>
      </c>
      <c r="AR71" s="313">
        <v>36.0</v>
      </c>
      <c r="AS71" s="312">
        <v>37.0</v>
      </c>
      <c r="AT71" s="313">
        <v>38.0</v>
      </c>
      <c r="AU71" s="312">
        <v>39.0</v>
      </c>
      <c r="AV71" s="313">
        <v>40.0</v>
      </c>
      <c r="AW71" s="312">
        <v>41.0</v>
      </c>
      <c r="AX71" s="313">
        <v>42.0</v>
      </c>
      <c r="AY71" s="312">
        <v>43.0</v>
      </c>
      <c r="AZ71" s="313">
        <v>44.0</v>
      </c>
      <c r="BA71" s="312">
        <v>45.0</v>
      </c>
      <c r="BB71" s="313">
        <v>46.0</v>
      </c>
      <c r="BC71" s="312">
        <v>47.0</v>
      </c>
      <c r="BD71" s="313">
        <v>48.0</v>
      </c>
      <c r="BE71" s="312">
        <v>49.0</v>
      </c>
      <c r="BF71" s="313">
        <v>50.0</v>
      </c>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98" t="str">
        <f t="shared" ref="SP71:SQ71" si="109">#REF!</f>
        <v>#REF!</v>
      </c>
      <c r="SQ71" s="298" t="str">
        <f t="shared" si="109"/>
        <v>#REF!</v>
      </c>
    </row>
    <row r="72" ht="15.0" hidden="1" customHeight="1">
      <c r="A72" s="101" t="str">
        <f t="shared" ref="A72:D72" si="110">#REF!</f>
        <v>#REF!</v>
      </c>
      <c r="B72" s="103" t="str">
        <f t="shared" si="110"/>
        <v>#REF!</v>
      </c>
      <c r="C72" s="103" t="str">
        <f t="shared" si="110"/>
        <v>#REF!</v>
      </c>
      <c r="D72" s="227" t="str">
        <f t="shared" si="110"/>
        <v>#REF!</v>
      </c>
      <c r="E72" s="5"/>
      <c r="F72" s="5"/>
      <c r="G72" s="6"/>
      <c r="H72" s="101" t="str">
        <f t="shared" si="60"/>
        <v>#REF!</v>
      </c>
      <c r="I72" s="311"/>
      <c r="J72" s="311"/>
      <c r="K72" s="311"/>
      <c r="L72" s="311"/>
      <c r="M72" s="311"/>
      <c r="N72" s="311"/>
      <c r="O72" s="311"/>
      <c r="P72" s="311"/>
      <c r="Q72" s="311"/>
      <c r="R72" s="311"/>
      <c r="S72" s="312"/>
      <c r="T72" s="313"/>
      <c r="U72" s="312"/>
      <c r="V72" s="313"/>
      <c r="W72" s="312"/>
      <c r="X72" s="313"/>
      <c r="Y72" s="312"/>
      <c r="Z72" s="313"/>
      <c r="AA72" s="312"/>
      <c r="AB72" s="313"/>
      <c r="AC72" s="312">
        <v>21.0</v>
      </c>
      <c r="AD72" s="313">
        <v>22.0</v>
      </c>
      <c r="AE72" s="312">
        <v>23.0</v>
      </c>
      <c r="AF72" s="313">
        <v>24.0</v>
      </c>
      <c r="AG72" s="312">
        <v>25.0</v>
      </c>
      <c r="AH72" s="313">
        <v>26.0</v>
      </c>
      <c r="AI72" s="312">
        <v>27.0</v>
      </c>
      <c r="AJ72" s="313">
        <v>28.0</v>
      </c>
      <c r="AK72" s="312">
        <v>29.0</v>
      </c>
      <c r="AL72" s="313">
        <v>30.0</v>
      </c>
      <c r="AM72" s="312">
        <v>31.0</v>
      </c>
      <c r="AN72" s="313">
        <v>32.0</v>
      </c>
      <c r="AO72" s="312">
        <v>33.0</v>
      </c>
      <c r="AP72" s="313">
        <v>34.0</v>
      </c>
      <c r="AQ72" s="312">
        <v>35.0</v>
      </c>
      <c r="AR72" s="313">
        <v>36.0</v>
      </c>
      <c r="AS72" s="312">
        <v>37.0</v>
      </c>
      <c r="AT72" s="313">
        <v>38.0</v>
      </c>
      <c r="AU72" s="312">
        <v>39.0</v>
      </c>
      <c r="AV72" s="313">
        <v>40.0</v>
      </c>
      <c r="AW72" s="312">
        <v>41.0</v>
      </c>
      <c r="AX72" s="313">
        <v>42.0</v>
      </c>
      <c r="AY72" s="312">
        <v>43.0</v>
      </c>
      <c r="AZ72" s="313">
        <v>44.0</v>
      </c>
      <c r="BA72" s="312">
        <v>45.0</v>
      </c>
      <c r="BB72" s="313">
        <v>46.0</v>
      </c>
      <c r="BC72" s="312">
        <v>47.0</v>
      </c>
      <c r="BD72" s="313">
        <v>48.0</v>
      </c>
      <c r="BE72" s="312">
        <v>49.0</v>
      </c>
      <c r="BF72" s="313">
        <v>50.0</v>
      </c>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98" t="str">
        <f t="shared" ref="SP72:SQ72" si="111">#REF!</f>
        <v>#REF!</v>
      </c>
      <c r="SQ72" s="298" t="str">
        <f t="shared" si="111"/>
        <v>#REF!</v>
      </c>
    </row>
    <row r="73" ht="15.0" hidden="1" customHeight="1">
      <c r="A73" s="101" t="str">
        <f t="shared" ref="A73:D73" si="112">#REF!</f>
        <v>#REF!</v>
      </c>
      <c r="B73" s="103" t="str">
        <f t="shared" si="112"/>
        <v>#REF!</v>
      </c>
      <c r="C73" s="103" t="str">
        <f t="shared" si="112"/>
        <v>#REF!</v>
      </c>
      <c r="D73" s="227" t="str">
        <f t="shared" si="112"/>
        <v>#REF!</v>
      </c>
      <c r="E73" s="5"/>
      <c r="F73" s="5"/>
      <c r="G73" s="6"/>
      <c r="H73" s="101" t="str">
        <f t="shared" si="60"/>
        <v>#REF!</v>
      </c>
      <c r="I73" s="311"/>
      <c r="J73" s="311"/>
      <c r="K73" s="311"/>
      <c r="L73" s="311"/>
      <c r="M73" s="311"/>
      <c r="N73" s="311"/>
      <c r="O73" s="311"/>
      <c r="P73" s="311"/>
      <c r="Q73" s="311"/>
      <c r="R73" s="311"/>
      <c r="S73" s="312"/>
      <c r="T73" s="313"/>
      <c r="U73" s="312"/>
      <c r="V73" s="313"/>
      <c r="W73" s="312"/>
      <c r="X73" s="313"/>
      <c r="Y73" s="312"/>
      <c r="Z73" s="313"/>
      <c r="AA73" s="312"/>
      <c r="AB73" s="313"/>
      <c r="AC73" s="312">
        <v>21.0</v>
      </c>
      <c r="AD73" s="313">
        <v>22.0</v>
      </c>
      <c r="AE73" s="312">
        <v>23.0</v>
      </c>
      <c r="AF73" s="313">
        <v>24.0</v>
      </c>
      <c r="AG73" s="312">
        <v>25.0</v>
      </c>
      <c r="AH73" s="313">
        <v>26.0</v>
      </c>
      <c r="AI73" s="312">
        <v>27.0</v>
      </c>
      <c r="AJ73" s="313">
        <v>28.0</v>
      </c>
      <c r="AK73" s="312">
        <v>29.0</v>
      </c>
      <c r="AL73" s="313">
        <v>30.0</v>
      </c>
      <c r="AM73" s="312">
        <v>31.0</v>
      </c>
      <c r="AN73" s="313">
        <v>32.0</v>
      </c>
      <c r="AO73" s="312">
        <v>33.0</v>
      </c>
      <c r="AP73" s="313">
        <v>34.0</v>
      </c>
      <c r="AQ73" s="312">
        <v>35.0</v>
      </c>
      <c r="AR73" s="313">
        <v>36.0</v>
      </c>
      <c r="AS73" s="312">
        <v>37.0</v>
      </c>
      <c r="AT73" s="313">
        <v>38.0</v>
      </c>
      <c r="AU73" s="312">
        <v>39.0</v>
      </c>
      <c r="AV73" s="313">
        <v>40.0</v>
      </c>
      <c r="AW73" s="312">
        <v>41.0</v>
      </c>
      <c r="AX73" s="313">
        <v>42.0</v>
      </c>
      <c r="AY73" s="312">
        <v>43.0</v>
      </c>
      <c r="AZ73" s="313">
        <v>44.0</v>
      </c>
      <c r="BA73" s="312">
        <v>45.0</v>
      </c>
      <c r="BB73" s="313">
        <v>46.0</v>
      </c>
      <c r="BC73" s="312">
        <v>47.0</v>
      </c>
      <c r="BD73" s="313">
        <v>48.0</v>
      </c>
      <c r="BE73" s="312">
        <v>49.0</v>
      </c>
      <c r="BF73" s="313">
        <v>50.0</v>
      </c>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98" t="str">
        <f t="shared" ref="SP73:SQ73" si="113">#REF!</f>
        <v>#REF!</v>
      </c>
      <c r="SQ73" s="298" t="str">
        <f t="shared" si="113"/>
        <v>#REF!</v>
      </c>
    </row>
    <row r="74" ht="15.0" hidden="1" customHeight="1">
      <c r="A74" s="101" t="str">
        <f t="shared" ref="A74:D74" si="114">#REF!</f>
        <v>#REF!</v>
      </c>
      <c r="B74" s="103" t="str">
        <f t="shared" si="114"/>
        <v>#REF!</v>
      </c>
      <c r="C74" s="103" t="str">
        <f t="shared" si="114"/>
        <v>#REF!</v>
      </c>
      <c r="D74" s="227" t="str">
        <f t="shared" si="114"/>
        <v>#REF!</v>
      </c>
      <c r="E74" s="5"/>
      <c r="F74" s="5"/>
      <c r="G74" s="6"/>
      <c r="H74" s="101" t="str">
        <f t="shared" si="60"/>
        <v>#REF!</v>
      </c>
      <c r="I74" s="311"/>
      <c r="J74" s="311"/>
      <c r="K74" s="311"/>
      <c r="L74" s="311"/>
      <c r="M74" s="311"/>
      <c r="N74" s="311"/>
      <c r="O74" s="311"/>
      <c r="P74" s="311"/>
      <c r="Q74" s="311"/>
      <c r="R74" s="311"/>
      <c r="S74" s="312"/>
      <c r="T74" s="313"/>
      <c r="U74" s="312"/>
      <c r="V74" s="313"/>
      <c r="W74" s="312"/>
      <c r="X74" s="313"/>
      <c r="Y74" s="312"/>
      <c r="Z74" s="313"/>
      <c r="AA74" s="312"/>
      <c r="AB74" s="313"/>
      <c r="AC74" s="312">
        <v>21.0</v>
      </c>
      <c r="AD74" s="313">
        <v>22.0</v>
      </c>
      <c r="AE74" s="312">
        <v>23.0</v>
      </c>
      <c r="AF74" s="313">
        <v>24.0</v>
      </c>
      <c r="AG74" s="312">
        <v>25.0</v>
      </c>
      <c r="AH74" s="313">
        <v>26.0</v>
      </c>
      <c r="AI74" s="312">
        <v>27.0</v>
      </c>
      <c r="AJ74" s="313">
        <v>28.0</v>
      </c>
      <c r="AK74" s="312">
        <v>29.0</v>
      </c>
      <c r="AL74" s="313">
        <v>30.0</v>
      </c>
      <c r="AM74" s="312">
        <v>31.0</v>
      </c>
      <c r="AN74" s="313">
        <v>32.0</v>
      </c>
      <c r="AO74" s="312">
        <v>33.0</v>
      </c>
      <c r="AP74" s="313">
        <v>34.0</v>
      </c>
      <c r="AQ74" s="312">
        <v>35.0</v>
      </c>
      <c r="AR74" s="313">
        <v>36.0</v>
      </c>
      <c r="AS74" s="312">
        <v>37.0</v>
      </c>
      <c r="AT74" s="313">
        <v>38.0</v>
      </c>
      <c r="AU74" s="312">
        <v>39.0</v>
      </c>
      <c r="AV74" s="313">
        <v>40.0</v>
      </c>
      <c r="AW74" s="312">
        <v>41.0</v>
      </c>
      <c r="AX74" s="313">
        <v>42.0</v>
      </c>
      <c r="AY74" s="312">
        <v>43.0</v>
      </c>
      <c r="AZ74" s="313">
        <v>44.0</v>
      </c>
      <c r="BA74" s="312">
        <v>45.0</v>
      </c>
      <c r="BB74" s="313">
        <v>46.0</v>
      </c>
      <c r="BC74" s="312">
        <v>47.0</v>
      </c>
      <c r="BD74" s="313">
        <v>48.0</v>
      </c>
      <c r="BE74" s="312">
        <v>49.0</v>
      </c>
      <c r="BF74" s="313">
        <v>50.0</v>
      </c>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98" t="str">
        <f t="shared" ref="SP74:SQ74" si="115">#REF!</f>
        <v>#REF!</v>
      </c>
      <c r="SQ74" s="298" t="str">
        <f t="shared" si="115"/>
        <v>#REF!</v>
      </c>
    </row>
    <row r="75" ht="15.0" hidden="1" customHeight="1">
      <c r="A75" s="101" t="str">
        <f t="shared" ref="A75:D75" si="116">#REF!</f>
        <v>#REF!</v>
      </c>
      <c r="B75" s="103" t="str">
        <f t="shared" si="116"/>
        <v>#REF!</v>
      </c>
      <c r="C75" s="103" t="str">
        <f t="shared" si="116"/>
        <v>#REF!</v>
      </c>
      <c r="D75" s="227" t="str">
        <f t="shared" si="116"/>
        <v>#REF!</v>
      </c>
      <c r="E75" s="5"/>
      <c r="F75" s="5"/>
      <c r="G75" s="6"/>
      <c r="H75" s="101" t="str">
        <f t="shared" si="60"/>
        <v>#REF!</v>
      </c>
      <c r="I75" s="311"/>
      <c r="J75" s="311"/>
      <c r="K75" s="311"/>
      <c r="L75" s="311"/>
      <c r="M75" s="311"/>
      <c r="N75" s="311"/>
      <c r="O75" s="311"/>
      <c r="P75" s="311"/>
      <c r="Q75" s="311"/>
      <c r="R75" s="311"/>
      <c r="S75" s="312"/>
      <c r="T75" s="313"/>
      <c r="U75" s="312"/>
      <c r="V75" s="313"/>
      <c r="W75" s="312"/>
      <c r="X75" s="313"/>
      <c r="Y75" s="312"/>
      <c r="Z75" s="313"/>
      <c r="AA75" s="312"/>
      <c r="AB75" s="313"/>
      <c r="AC75" s="312">
        <v>21.0</v>
      </c>
      <c r="AD75" s="313">
        <v>22.0</v>
      </c>
      <c r="AE75" s="312">
        <v>23.0</v>
      </c>
      <c r="AF75" s="313">
        <v>24.0</v>
      </c>
      <c r="AG75" s="312">
        <v>25.0</v>
      </c>
      <c r="AH75" s="313">
        <v>26.0</v>
      </c>
      <c r="AI75" s="312">
        <v>27.0</v>
      </c>
      <c r="AJ75" s="313">
        <v>28.0</v>
      </c>
      <c r="AK75" s="312">
        <v>29.0</v>
      </c>
      <c r="AL75" s="313">
        <v>30.0</v>
      </c>
      <c r="AM75" s="312">
        <v>31.0</v>
      </c>
      <c r="AN75" s="313">
        <v>32.0</v>
      </c>
      <c r="AO75" s="312">
        <v>33.0</v>
      </c>
      <c r="AP75" s="313">
        <v>34.0</v>
      </c>
      <c r="AQ75" s="312">
        <v>35.0</v>
      </c>
      <c r="AR75" s="313">
        <v>36.0</v>
      </c>
      <c r="AS75" s="312">
        <v>37.0</v>
      </c>
      <c r="AT75" s="313">
        <v>38.0</v>
      </c>
      <c r="AU75" s="312">
        <v>39.0</v>
      </c>
      <c r="AV75" s="313">
        <v>40.0</v>
      </c>
      <c r="AW75" s="312">
        <v>41.0</v>
      </c>
      <c r="AX75" s="313">
        <v>42.0</v>
      </c>
      <c r="AY75" s="312">
        <v>43.0</v>
      </c>
      <c r="AZ75" s="313">
        <v>44.0</v>
      </c>
      <c r="BA75" s="312">
        <v>45.0</v>
      </c>
      <c r="BB75" s="313">
        <v>46.0</v>
      </c>
      <c r="BC75" s="312">
        <v>47.0</v>
      </c>
      <c r="BD75" s="313">
        <v>48.0</v>
      </c>
      <c r="BE75" s="312">
        <v>49.0</v>
      </c>
      <c r="BF75" s="313">
        <v>50.0</v>
      </c>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98" t="str">
        <f t="shared" ref="SP75:SQ75" si="117">#REF!</f>
        <v>#REF!</v>
      </c>
      <c r="SQ75" s="298" t="str">
        <f t="shared" si="117"/>
        <v>#REF!</v>
      </c>
    </row>
    <row r="76" ht="15.0" hidden="1" customHeight="1">
      <c r="A76" s="101" t="str">
        <f t="shared" ref="A76:D76" si="118">#REF!</f>
        <v>#REF!</v>
      </c>
      <c r="B76" s="103" t="str">
        <f t="shared" si="118"/>
        <v>#REF!</v>
      </c>
      <c r="C76" s="103" t="str">
        <f t="shared" si="118"/>
        <v>#REF!</v>
      </c>
      <c r="D76" s="227" t="str">
        <f t="shared" si="118"/>
        <v>#REF!</v>
      </c>
      <c r="E76" s="5"/>
      <c r="F76" s="5"/>
      <c r="G76" s="6"/>
      <c r="H76" s="101" t="str">
        <f t="shared" si="60"/>
        <v>#REF!</v>
      </c>
      <c r="I76" s="311"/>
      <c r="J76" s="311"/>
      <c r="K76" s="311"/>
      <c r="L76" s="311"/>
      <c r="M76" s="311"/>
      <c r="N76" s="311"/>
      <c r="O76" s="311"/>
      <c r="P76" s="311"/>
      <c r="Q76" s="311"/>
      <c r="R76" s="311"/>
      <c r="S76" s="312"/>
      <c r="T76" s="313"/>
      <c r="U76" s="312"/>
      <c r="V76" s="313"/>
      <c r="W76" s="312"/>
      <c r="X76" s="313"/>
      <c r="Y76" s="312"/>
      <c r="Z76" s="313"/>
      <c r="AA76" s="312"/>
      <c r="AB76" s="313"/>
      <c r="AC76" s="312">
        <v>21.0</v>
      </c>
      <c r="AD76" s="313">
        <v>22.0</v>
      </c>
      <c r="AE76" s="312">
        <v>23.0</v>
      </c>
      <c r="AF76" s="313">
        <v>24.0</v>
      </c>
      <c r="AG76" s="312">
        <v>25.0</v>
      </c>
      <c r="AH76" s="313">
        <v>26.0</v>
      </c>
      <c r="AI76" s="312">
        <v>27.0</v>
      </c>
      <c r="AJ76" s="313">
        <v>28.0</v>
      </c>
      <c r="AK76" s="312">
        <v>29.0</v>
      </c>
      <c r="AL76" s="313">
        <v>30.0</v>
      </c>
      <c r="AM76" s="312">
        <v>31.0</v>
      </c>
      <c r="AN76" s="313">
        <v>32.0</v>
      </c>
      <c r="AO76" s="312">
        <v>33.0</v>
      </c>
      <c r="AP76" s="313">
        <v>34.0</v>
      </c>
      <c r="AQ76" s="312">
        <v>35.0</v>
      </c>
      <c r="AR76" s="313">
        <v>36.0</v>
      </c>
      <c r="AS76" s="312">
        <v>37.0</v>
      </c>
      <c r="AT76" s="313">
        <v>38.0</v>
      </c>
      <c r="AU76" s="312">
        <v>39.0</v>
      </c>
      <c r="AV76" s="313">
        <v>40.0</v>
      </c>
      <c r="AW76" s="312">
        <v>41.0</v>
      </c>
      <c r="AX76" s="313">
        <v>42.0</v>
      </c>
      <c r="AY76" s="312">
        <v>43.0</v>
      </c>
      <c r="AZ76" s="313">
        <v>44.0</v>
      </c>
      <c r="BA76" s="312">
        <v>45.0</v>
      </c>
      <c r="BB76" s="313">
        <v>46.0</v>
      </c>
      <c r="BC76" s="312">
        <v>47.0</v>
      </c>
      <c r="BD76" s="313">
        <v>48.0</v>
      </c>
      <c r="BE76" s="312">
        <v>49.0</v>
      </c>
      <c r="BF76" s="313">
        <v>50.0</v>
      </c>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98" t="str">
        <f t="shared" ref="SP76:SQ76" si="119">#REF!</f>
        <v>#REF!</v>
      </c>
      <c r="SQ76" s="298" t="str">
        <f t="shared" si="119"/>
        <v>#REF!</v>
      </c>
    </row>
    <row r="77" ht="15.0" hidden="1" customHeight="1">
      <c r="A77" s="101" t="str">
        <f t="shared" ref="A77:D77" si="120">#REF!</f>
        <v>#REF!</v>
      </c>
      <c r="B77" s="103" t="str">
        <f t="shared" si="120"/>
        <v>#REF!</v>
      </c>
      <c r="C77" s="103" t="str">
        <f t="shared" si="120"/>
        <v>#REF!</v>
      </c>
      <c r="D77" s="227" t="str">
        <f t="shared" si="120"/>
        <v>#REF!</v>
      </c>
      <c r="E77" s="5"/>
      <c r="F77" s="5"/>
      <c r="G77" s="6"/>
      <c r="H77" s="101" t="str">
        <f t="shared" si="60"/>
        <v>#REF!</v>
      </c>
      <c r="I77" s="311"/>
      <c r="J77" s="311"/>
      <c r="K77" s="311"/>
      <c r="L77" s="311"/>
      <c r="M77" s="311"/>
      <c r="N77" s="311"/>
      <c r="O77" s="311"/>
      <c r="P77" s="311"/>
      <c r="Q77" s="311"/>
      <c r="R77" s="311"/>
      <c r="S77" s="312"/>
      <c r="T77" s="313"/>
      <c r="U77" s="312"/>
      <c r="V77" s="313"/>
      <c r="W77" s="312"/>
      <c r="X77" s="313"/>
      <c r="Y77" s="312"/>
      <c r="Z77" s="313"/>
      <c r="AA77" s="312"/>
      <c r="AB77" s="313"/>
      <c r="AC77" s="312">
        <v>21.0</v>
      </c>
      <c r="AD77" s="313">
        <v>22.0</v>
      </c>
      <c r="AE77" s="312">
        <v>23.0</v>
      </c>
      <c r="AF77" s="313">
        <v>24.0</v>
      </c>
      <c r="AG77" s="312">
        <v>25.0</v>
      </c>
      <c r="AH77" s="313">
        <v>26.0</v>
      </c>
      <c r="AI77" s="312">
        <v>27.0</v>
      </c>
      <c r="AJ77" s="313">
        <v>28.0</v>
      </c>
      <c r="AK77" s="312">
        <v>29.0</v>
      </c>
      <c r="AL77" s="313">
        <v>30.0</v>
      </c>
      <c r="AM77" s="312">
        <v>31.0</v>
      </c>
      <c r="AN77" s="313">
        <v>32.0</v>
      </c>
      <c r="AO77" s="312">
        <v>33.0</v>
      </c>
      <c r="AP77" s="313">
        <v>34.0</v>
      </c>
      <c r="AQ77" s="312">
        <v>35.0</v>
      </c>
      <c r="AR77" s="313">
        <v>36.0</v>
      </c>
      <c r="AS77" s="312">
        <v>37.0</v>
      </c>
      <c r="AT77" s="313">
        <v>38.0</v>
      </c>
      <c r="AU77" s="312">
        <v>39.0</v>
      </c>
      <c r="AV77" s="313">
        <v>40.0</v>
      </c>
      <c r="AW77" s="312">
        <v>41.0</v>
      </c>
      <c r="AX77" s="313">
        <v>42.0</v>
      </c>
      <c r="AY77" s="312">
        <v>43.0</v>
      </c>
      <c r="AZ77" s="313">
        <v>44.0</v>
      </c>
      <c r="BA77" s="312">
        <v>45.0</v>
      </c>
      <c r="BB77" s="313">
        <v>46.0</v>
      </c>
      <c r="BC77" s="312">
        <v>47.0</v>
      </c>
      <c r="BD77" s="313">
        <v>48.0</v>
      </c>
      <c r="BE77" s="312">
        <v>49.0</v>
      </c>
      <c r="BF77" s="313">
        <v>50.0</v>
      </c>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98" t="str">
        <f t="shared" ref="SP77:SQ77" si="121">#REF!</f>
        <v>#REF!</v>
      </c>
      <c r="SQ77" s="298" t="str">
        <f t="shared" si="121"/>
        <v>#REF!</v>
      </c>
    </row>
    <row r="78" ht="15.0" hidden="1" customHeight="1">
      <c r="A78" s="101" t="str">
        <f t="shared" ref="A78:D78" si="122">#REF!</f>
        <v>#REF!</v>
      </c>
      <c r="B78" s="103" t="str">
        <f t="shared" si="122"/>
        <v>#REF!</v>
      </c>
      <c r="C78" s="103" t="str">
        <f t="shared" si="122"/>
        <v>#REF!</v>
      </c>
      <c r="D78" s="227" t="str">
        <f t="shared" si="122"/>
        <v>#REF!</v>
      </c>
      <c r="E78" s="5"/>
      <c r="F78" s="5"/>
      <c r="G78" s="6"/>
      <c r="H78" s="101" t="str">
        <f t="shared" si="60"/>
        <v>#REF!</v>
      </c>
      <c r="I78" s="311"/>
      <c r="J78" s="311"/>
      <c r="K78" s="311"/>
      <c r="L78" s="311"/>
      <c r="M78" s="311"/>
      <c r="N78" s="311"/>
      <c r="O78" s="311"/>
      <c r="P78" s="311"/>
      <c r="Q78" s="311"/>
      <c r="R78" s="311"/>
      <c r="S78" s="312"/>
      <c r="T78" s="313"/>
      <c r="U78" s="312"/>
      <c r="V78" s="313"/>
      <c r="W78" s="312"/>
      <c r="X78" s="313"/>
      <c r="Y78" s="312"/>
      <c r="Z78" s="313"/>
      <c r="AA78" s="312"/>
      <c r="AB78" s="313"/>
      <c r="AC78" s="312">
        <v>21.0</v>
      </c>
      <c r="AD78" s="313">
        <v>22.0</v>
      </c>
      <c r="AE78" s="312">
        <v>23.0</v>
      </c>
      <c r="AF78" s="313">
        <v>24.0</v>
      </c>
      <c r="AG78" s="312">
        <v>25.0</v>
      </c>
      <c r="AH78" s="313">
        <v>26.0</v>
      </c>
      <c r="AI78" s="312">
        <v>27.0</v>
      </c>
      <c r="AJ78" s="313">
        <v>28.0</v>
      </c>
      <c r="AK78" s="312">
        <v>29.0</v>
      </c>
      <c r="AL78" s="313">
        <v>30.0</v>
      </c>
      <c r="AM78" s="312">
        <v>31.0</v>
      </c>
      <c r="AN78" s="313">
        <v>32.0</v>
      </c>
      <c r="AO78" s="312">
        <v>33.0</v>
      </c>
      <c r="AP78" s="313">
        <v>34.0</v>
      </c>
      <c r="AQ78" s="312">
        <v>35.0</v>
      </c>
      <c r="AR78" s="313">
        <v>36.0</v>
      </c>
      <c r="AS78" s="312">
        <v>37.0</v>
      </c>
      <c r="AT78" s="313">
        <v>38.0</v>
      </c>
      <c r="AU78" s="312">
        <v>39.0</v>
      </c>
      <c r="AV78" s="313">
        <v>40.0</v>
      </c>
      <c r="AW78" s="312">
        <v>41.0</v>
      </c>
      <c r="AX78" s="313">
        <v>42.0</v>
      </c>
      <c r="AY78" s="312">
        <v>43.0</v>
      </c>
      <c r="AZ78" s="313">
        <v>44.0</v>
      </c>
      <c r="BA78" s="312">
        <v>45.0</v>
      </c>
      <c r="BB78" s="313">
        <v>46.0</v>
      </c>
      <c r="BC78" s="312">
        <v>47.0</v>
      </c>
      <c r="BD78" s="313">
        <v>48.0</v>
      </c>
      <c r="BE78" s="312">
        <v>49.0</v>
      </c>
      <c r="BF78" s="313">
        <v>50.0</v>
      </c>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98" t="str">
        <f t="shared" ref="SP78:SQ78" si="123">#REF!</f>
        <v>#REF!</v>
      </c>
      <c r="SQ78" s="298" t="str">
        <f t="shared" si="123"/>
        <v>#REF!</v>
      </c>
    </row>
    <row r="79" ht="15.0" hidden="1" customHeight="1">
      <c r="A79" s="101" t="str">
        <f t="shared" ref="A79:D79" si="124">#REF!</f>
        <v>#REF!</v>
      </c>
      <c r="B79" s="103" t="str">
        <f t="shared" si="124"/>
        <v>#REF!</v>
      </c>
      <c r="C79" s="103" t="str">
        <f t="shared" si="124"/>
        <v>#REF!</v>
      </c>
      <c r="D79" s="227" t="str">
        <f t="shared" si="124"/>
        <v>#REF!</v>
      </c>
      <c r="E79" s="5"/>
      <c r="F79" s="5"/>
      <c r="G79" s="6"/>
      <c r="H79" s="101" t="str">
        <f t="shared" si="60"/>
        <v>#REF!</v>
      </c>
      <c r="I79" s="311"/>
      <c r="J79" s="311"/>
      <c r="K79" s="311"/>
      <c r="L79" s="311"/>
      <c r="M79" s="311"/>
      <c r="N79" s="311"/>
      <c r="O79" s="311"/>
      <c r="P79" s="311"/>
      <c r="Q79" s="311"/>
      <c r="R79" s="311"/>
      <c r="S79" s="312"/>
      <c r="T79" s="313"/>
      <c r="U79" s="312"/>
      <c r="V79" s="313"/>
      <c r="W79" s="312"/>
      <c r="X79" s="313"/>
      <c r="Y79" s="312"/>
      <c r="Z79" s="313"/>
      <c r="AA79" s="312"/>
      <c r="AB79" s="313"/>
      <c r="AC79" s="312">
        <v>21.0</v>
      </c>
      <c r="AD79" s="313">
        <v>22.0</v>
      </c>
      <c r="AE79" s="312">
        <v>23.0</v>
      </c>
      <c r="AF79" s="313">
        <v>24.0</v>
      </c>
      <c r="AG79" s="312">
        <v>25.0</v>
      </c>
      <c r="AH79" s="313">
        <v>26.0</v>
      </c>
      <c r="AI79" s="312">
        <v>27.0</v>
      </c>
      <c r="AJ79" s="313">
        <v>28.0</v>
      </c>
      <c r="AK79" s="312">
        <v>29.0</v>
      </c>
      <c r="AL79" s="313">
        <v>30.0</v>
      </c>
      <c r="AM79" s="312">
        <v>31.0</v>
      </c>
      <c r="AN79" s="313">
        <v>32.0</v>
      </c>
      <c r="AO79" s="312">
        <v>33.0</v>
      </c>
      <c r="AP79" s="313">
        <v>34.0</v>
      </c>
      <c r="AQ79" s="312">
        <v>35.0</v>
      </c>
      <c r="AR79" s="313">
        <v>36.0</v>
      </c>
      <c r="AS79" s="312">
        <v>37.0</v>
      </c>
      <c r="AT79" s="313">
        <v>38.0</v>
      </c>
      <c r="AU79" s="312">
        <v>39.0</v>
      </c>
      <c r="AV79" s="313">
        <v>40.0</v>
      </c>
      <c r="AW79" s="312">
        <v>41.0</v>
      </c>
      <c r="AX79" s="313">
        <v>42.0</v>
      </c>
      <c r="AY79" s="312">
        <v>43.0</v>
      </c>
      <c r="AZ79" s="313">
        <v>44.0</v>
      </c>
      <c r="BA79" s="312">
        <v>45.0</v>
      </c>
      <c r="BB79" s="313">
        <v>46.0</v>
      </c>
      <c r="BC79" s="312">
        <v>47.0</v>
      </c>
      <c r="BD79" s="313">
        <v>48.0</v>
      </c>
      <c r="BE79" s="312">
        <v>49.0</v>
      </c>
      <c r="BF79" s="313">
        <v>50.0</v>
      </c>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98" t="str">
        <f t="shared" ref="SP79:SQ79" si="125">#REF!</f>
        <v>#REF!</v>
      </c>
      <c r="SQ79" s="298" t="str">
        <f t="shared" si="125"/>
        <v>#REF!</v>
      </c>
    </row>
    <row r="80" ht="15.0" hidden="1" customHeight="1">
      <c r="A80" s="101" t="str">
        <f t="shared" ref="A80:D80" si="126">#REF!</f>
        <v>#REF!</v>
      </c>
      <c r="B80" s="103" t="str">
        <f t="shared" si="126"/>
        <v>#REF!</v>
      </c>
      <c r="C80" s="103" t="str">
        <f t="shared" si="126"/>
        <v>#REF!</v>
      </c>
      <c r="D80" s="227" t="str">
        <f t="shared" si="126"/>
        <v>#REF!</v>
      </c>
      <c r="E80" s="5"/>
      <c r="F80" s="5"/>
      <c r="G80" s="6"/>
      <c r="H80" s="101" t="str">
        <f t="shared" si="60"/>
        <v>#REF!</v>
      </c>
      <c r="I80" s="311"/>
      <c r="J80" s="311"/>
      <c r="K80" s="311"/>
      <c r="L80" s="311"/>
      <c r="M80" s="311"/>
      <c r="N80" s="311"/>
      <c r="O80" s="311"/>
      <c r="P80" s="311"/>
      <c r="Q80" s="311"/>
      <c r="R80" s="311"/>
      <c r="S80" s="312"/>
      <c r="T80" s="313"/>
      <c r="U80" s="312"/>
      <c r="V80" s="313"/>
      <c r="W80" s="312"/>
      <c r="X80" s="313"/>
      <c r="Y80" s="312"/>
      <c r="Z80" s="313"/>
      <c r="AA80" s="312"/>
      <c r="AB80" s="313"/>
      <c r="AC80" s="312">
        <v>21.0</v>
      </c>
      <c r="AD80" s="313">
        <v>22.0</v>
      </c>
      <c r="AE80" s="312">
        <v>23.0</v>
      </c>
      <c r="AF80" s="313">
        <v>24.0</v>
      </c>
      <c r="AG80" s="312">
        <v>25.0</v>
      </c>
      <c r="AH80" s="313">
        <v>26.0</v>
      </c>
      <c r="AI80" s="312">
        <v>27.0</v>
      </c>
      <c r="AJ80" s="313">
        <v>28.0</v>
      </c>
      <c r="AK80" s="312">
        <v>29.0</v>
      </c>
      <c r="AL80" s="313">
        <v>30.0</v>
      </c>
      <c r="AM80" s="312">
        <v>31.0</v>
      </c>
      <c r="AN80" s="313">
        <v>32.0</v>
      </c>
      <c r="AO80" s="312">
        <v>33.0</v>
      </c>
      <c r="AP80" s="313">
        <v>34.0</v>
      </c>
      <c r="AQ80" s="312">
        <v>35.0</v>
      </c>
      <c r="AR80" s="313">
        <v>36.0</v>
      </c>
      <c r="AS80" s="312">
        <v>37.0</v>
      </c>
      <c r="AT80" s="313">
        <v>38.0</v>
      </c>
      <c r="AU80" s="312">
        <v>39.0</v>
      </c>
      <c r="AV80" s="313">
        <v>40.0</v>
      </c>
      <c r="AW80" s="312">
        <v>41.0</v>
      </c>
      <c r="AX80" s="313">
        <v>42.0</v>
      </c>
      <c r="AY80" s="312">
        <v>43.0</v>
      </c>
      <c r="AZ80" s="313">
        <v>44.0</v>
      </c>
      <c r="BA80" s="312">
        <v>45.0</v>
      </c>
      <c r="BB80" s="313">
        <v>46.0</v>
      </c>
      <c r="BC80" s="312">
        <v>47.0</v>
      </c>
      <c r="BD80" s="313">
        <v>48.0</v>
      </c>
      <c r="BE80" s="312">
        <v>49.0</v>
      </c>
      <c r="BF80" s="313">
        <v>50.0</v>
      </c>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c r="SG80" s="2"/>
      <c r="SH80" s="2"/>
      <c r="SI80" s="2"/>
      <c r="SJ80" s="2"/>
      <c r="SK80" s="2"/>
      <c r="SL80" s="2"/>
      <c r="SM80" s="2"/>
      <c r="SN80" s="2"/>
      <c r="SO80" s="2"/>
      <c r="SP80" s="298" t="str">
        <f t="shared" ref="SP80:SQ80" si="127">#REF!</f>
        <v>#REF!</v>
      </c>
      <c r="SQ80" s="298" t="str">
        <f t="shared" si="127"/>
        <v>#REF!</v>
      </c>
    </row>
    <row r="81" ht="15.0" hidden="1" customHeight="1">
      <c r="A81" s="101" t="str">
        <f t="shared" ref="A81:D81" si="128">#REF!</f>
        <v>#REF!</v>
      </c>
      <c r="B81" s="103" t="str">
        <f t="shared" si="128"/>
        <v>#REF!</v>
      </c>
      <c r="C81" s="103" t="str">
        <f t="shared" si="128"/>
        <v>#REF!</v>
      </c>
      <c r="D81" s="232" t="str">
        <f t="shared" si="128"/>
        <v>#REF!</v>
      </c>
      <c r="E81" s="96"/>
      <c r="F81" s="96"/>
      <c r="G81" s="97"/>
      <c r="H81" s="101" t="str">
        <f t="shared" si="60"/>
        <v>#REF!</v>
      </c>
      <c r="I81" s="311"/>
      <c r="J81" s="311"/>
      <c r="K81" s="311"/>
      <c r="L81" s="311"/>
      <c r="M81" s="311"/>
      <c r="N81" s="311"/>
      <c r="O81" s="311"/>
      <c r="P81" s="311"/>
      <c r="Q81" s="311"/>
      <c r="R81" s="311"/>
      <c r="S81" s="312"/>
      <c r="T81" s="313"/>
      <c r="U81" s="312"/>
      <c r="V81" s="313"/>
      <c r="W81" s="312"/>
      <c r="X81" s="313"/>
      <c r="Y81" s="312"/>
      <c r="Z81" s="313"/>
      <c r="AA81" s="312"/>
      <c r="AB81" s="313"/>
      <c r="AC81" s="312">
        <v>21.0</v>
      </c>
      <c r="AD81" s="313">
        <v>22.0</v>
      </c>
      <c r="AE81" s="312">
        <v>23.0</v>
      </c>
      <c r="AF81" s="313">
        <v>24.0</v>
      </c>
      <c r="AG81" s="312">
        <v>25.0</v>
      </c>
      <c r="AH81" s="313">
        <v>26.0</v>
      </c>
      <c r="AI81" s="312">
        <v>27.0</v>
      </c>
      <c r="AJ81" s="313">
        <v>28.0</v>
      </c>
      <c r="AK81" s="312">
        <v>29.0</v>
      </c>
      <c r="AL81" s="313">
        <v>30.0</v>
      </c>
      <c r="AM81" s="312">
        <v>31.0</v>
      </c>
      <c r="AN81" s="313">
        <v>32.0</v>
      </c>
      <c r="AO81" s="312">
        <v>33.0</v>
      </c>
      <c r="AP81" s="313">
        <v>34.0</v>
      </c>
      <c r="AQ81" s="312">
        <v>35.0</v>
      </c>
      <c r="AR81" s="313">
        <v>36.0</v>
      </c>
      <c r="AS81" s="312">
        <v>37.0</v>
      </c>
      <c r="AT81" s="313">
        <v>38.0</v>
      </c>
      <c r="AU81" s="312">
        <v>39.0</v>
      </c>
      <c r="AV81" s="313">
        <v>40.0</v>
      </c>
      <c r="AW81" s="312">
        <v>41.0</v>
      </c>
      <c r="AX81" s="313">
        <v>42.0</v>
      </c>
      <c r="AY81" s="312">
        <v>43.0</v>
      </c>
      <c r="AZ81" s="313">
        <v>44.0</v>
      </c>
      <c r="BA81" s="312">
        <v>45.0</v>
      </c>
      <c r="BB81" s="313">
        <v>46.0</v>
      </c>
      <c r="BC81" s="312">
        <v>47.0</v>
      </c>
      <c r="BD81" s="313">
        <v>48.0</v>
      </c>
      <c r="BE81" s="312">
        <v>49.0</v>
      </c>
      <c r="BF81" s="313">
        <v>50.0</v>
      </c>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c r="QL81" s="2"/>
      <c r="QM81" s="2"/>
      <c r="QN81" s="2"/>
      <c r="QO81" s="2"/>
      <c r="QP81" s="2"/>
      <c r="QQ81" s="2"/>
      <c r="QR81" s="2"/>
      <c r="QS81" s="2"/>
      <c r="QT81" s="2"/>
      <c r="QU81" s="2"/>
      <c r="QV81" s="2"/>
      <c r="QW81" s="2"/>
      <c r="QX81" s="2"/>
      <c r="QY81" s="2"/>
      <c r="QZ81" s="2"/>
      <c r="RA81" s="2"/>
      <c r="RB81" s="2"/>
      <c r="RC81" s="2"/>
      <c r="RD81" s="2"/>
      <c r="RE81" s="2"/>
      <c r="RF81" s="2"/>
      <c r="RG81" s="2"/>
      <c r="RH81" s="2"/>
      <c r="RI81" s="2"/>
      <c r="RJ81" s="2"/>
      <c r="RK81" s="2"/>
      <c r="RL81" s="2"/>
      <c r="RM81" s="2"/>
      <c r="RN81" s="2"/>
      <c r="RO81" s="2"/>
      <c r="RP81" s="2"/>
      <c r="RQ81" s="2"/>
      <c r="RR81" s="2"/>
      <c r="RS81" s="2"/>
      <c r="RT81" s="2"/>
      <c r="RU81" s="2"/>
      <c r="RV81" s="2"/>
      <c r="RW81" s="2"/>
      <c r="RX81" s="2"/>
      <c r="RY81" s="2"/>
      <c r="RZ81" s="2"/>
      <c r="SA81" s="2"/>
      <c r="SB81" s="2"/>
      <c r="SC81" s="2"/>
      <c r="SD81" s="2"/>
      <c r="SE81" s="2"/>
      <c r="SF81" s="2"/>
      <c r="SG81" s="2"/>
      <c r="SH81" s="2"/>
      <c r="SI81" s="2"/>
      <c r="SJ81" s="2"/>
      <c r="SK81" s="2"/>
      <c r="SL81" s="2"/>
      <c r="SM81" s="2"/>
      <c r="SN81" s="2"/>
      <c r="SO81" s="2"/>
      <c r="SP81" s="298" t="str">
        <f t="shared" ref="SP81:SQ81" si="129">#REF!</f>
        <v>#REF!</v>
      </c>
      <c r="SQ81" s="298" t="str">
        <f t="shared" si="129"/>
        <v>#REF!</v>
      </c>
    </row>
    <row r="82" ht="15.0" hidden="1" customHeight="1">
      <c r="A82" s="101" t="str">
        <f t="shared" ref="A82:D82" si="130">#REF!</f>
        <v>#REF!</v>
      </c>
      <c r="B82" s="103" t="str">
        <f t="shared" si="130"/>
        <v>#REF!</v>
      </c>
      <c r="C82" s="103" t="str">
        <f t="shared" si="130"/>
        <v>#REF!</v>
      </c>
      <c r="D82" s="232" t="str">
        <f t="shared" si="130"/>
        <v>#REF!</v>
      </c>
      <c r="E82" s="96"/>
      <c r="F82" s="96"/>
      <c r="G82" s="97"/>
      <c r="H82" s="101" t="str">
        <f t="shared" si="60"/>
        <v>#REF!</v>
      </c>
      <c r="I82" s="311"/>
      <c r="J82" s="311"/>
      <c r="K82" s="311"/>
      <c r="L82" s="311"/>
      <c r="M82" s="311"/>
      <c r="N82" s="311"/>
      <c r="O82" s="311"/>
      <c r="P82" s="311"/>
      <c r="Q82" s="311"/>
      <c r="R82" s="311"/>
      <c r="S82" s="312"/>
      <c r="T82" s="313"/>
      <c r="U82" s="312"/>
      <c r="V82" s="313"/>
      <c r="W82" s="312"/>
      <c r="X82" s="313"/>
      <c r="Y82" s="312"/>
      <c r="Z82" s="313"/>
      <c r="AA82" s="312"/>
      <c r="AB82" s="313"/>
      <c r="AC82" s="312">
        <v>21.0</v>
      </c>
      <c r="AD82" s="313">
        <v>22.0</v>
      </c>
      <c r="AE82" s="312">
        <v>23.0</v>
      </c>
      <c r="AF82" s="313">
        <v>24.0</v>
      </c>
      <c r="AG82" s="312">
        <v>25.0</v>
      </c>
      <c r="AH82" s="313">
        <v>26.0</v>
      </c>
      <c r="AI82" s="312">
        <v>27.0</v>
      </c>
      <c r="AJ82" s="313">
        <v>28.0</v>
      </c>
      <c r="AK82" s="312">
        <v>29.0</v>
      </c>
      <c r="AL82" s="313">
        <v>30.0</v>
      </c>
      <c r="AM82" s="312">
        <v>31.0</v>
      </c>
      <c r="AN82" s="313">
        <v>32.0</v>
      </c>
      <c r="AO82" s="312">
        <v>33.0</v>
      </c>
      <c r="AP82" s="313">
        <v>34.0</v>
      </c>
      <c r="AQ82" s="312">
        <v>35.0</v>
      </c>
      <c r="AR82" s="313">
        <v>36.0</v>
      </c>
      <c r="AS82" s="312">
        <v>37.0</v>
      </c>
      <c r="AT82" s="313">
        <v>38.0</v>
      </c>
      <c r="AU82" s="312">
        <v>39.0</v>
      </c>
      <c r="AV82" s="313">
        <v>40.0</v>
      </c>
      <c r="AW82" s="312">
        <v>41.0</v>
      </c>
      <c r="AX82" s="313">
        <v>42.0</v>
      </c>
      <c r="AY82" s="312">
        <v>43.0</v>
      </c>
      <c r="AZ82" s="313">
        <v>44.0</v>
      </c>
      <c r="BA82" s="312">
        <v>45.0</v>
      </c>
      <c r="BB82" s="313">
        <v>46.0</v>
      </c>
      <c r="BC82" s="312">
        <v>47.0</v>
      </c>
      <c r="BD82" s="313">
        <v>48.0</v>
      </c>
      <c r="BE82" s="312">
        <v>49.0</v>
      </c>
      <c r="BF82" s="313">
        <v>50.0</v>
      </c>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98" t="str">
        <f t="shared" ref="SP82:SQ82" si="131">#REF!</f>
        <v>#REF!</v>
      </c>
      <c r="SQ82" s="298" t="str">
        <f t="shared" si="131"/>
        <v>#REF!</v>
      </c>
    </row>
    <row r="83" ht="15.0" hidden="1" customHeight="1">
      <c r="A83" s="101" t="str">
        <f t="shared" ref="A83:D83" si="132">#REF!</f>
        <v>#REF!</v>
      </c>
      <c r="B83" s="103" t="str">
        <f t="shared" si="132"/>
        <v>#REF!</v>
      </c>
      <c r="C83" s="103" t="str">
        <f t="shared" si="132"/>
        <v>#REF!</v>
      </c>
      <c r="D83" s="232" t="str">
        <f t="shared" si="132"/>
        <v>#REF!</v>
      </c>
      <c r="E83" s="96"/>
      <c r="F83" s="96"/>
      <c r="G83" s="97"/>
      <c r="H83" s="101" t="str">
        <f t="shared" si="60"/>
        <v>#REF!</v>
      </c>
      <c r="I83" s="311"/>
      <c r="J83" s="311"/>
      <c r="K83" s="311"/>
      <c r="L83" s="311"/>
      <c r="M83" s="311"/>
      <c r="N83" s="311"/>
      <c r="O83" s="311"/>
      <c r="P83" s="311"/>
      <c r="Q83" s="311"/>
      <c r="R83" s="311"/>
      <c r="S83" s="312"/>
      <c r="T83" s="313"/>
      <c r="U83" s="312"/>
      <c r="V83" s="313"/>
      <c r="W83" s="312"/>
      <c r="X83" s="313"/>
      <c r="Y83" s="312"/>
      <c r="Z83" s="313"/>
      <c r="AA83" s="312"/>
      <c r="AB83" s="313"/>
      <c r="AC83" s="312">
        <v>21.0</v>
      </c>
      <c r="AD83" s="313">
        <v>22.0</v>
      </c>
      <c r="AE83" s="312">
        <v>23.0</v>
      </c>
      <c r="AF83" s="313">
        <v>24.0</v>
      </c>
      <c r="AG83" s="312">
        <v>25.0</v>
      </c>
      <c r="AH83" s="313">
        <v>26.0</v>
      </c>
      <c r="AI83" s="312">
        <v>27.0</v>
      </c>
      <c r="AJ83" s="313">
        <v>28.0</v>
      </c>
      <c r="AK83" s="312">
        <v>29.0</v>
      </c>
      <c r="AL83" s="313">
        <v>30.0</v>
      </c>
      <c r="AM83" s="312">
        <v>31.0</v>
      </c>
      <c r="AN83" s="313">
        <v>32.0</v>
      </c>
      <c r="AO83" s="312">
        <v>33.0</v>
      </c>
      <c r="AP83" s="313">
        <v>34.0</v>
      </c>
      <c r="AQ83" s="312">
        <v>35.0</v>
      </c>
      <c r="AR83" s="313">
        <v>36.0</v>
      </c>
      <c r="AS83" s="312">
        <v>37.0</v>
      </c>
      <c r="AT83" s="313">
        <v>38.0</v>
      </c>
      <c r="AU83" s="312">
        <v>39.0</v>
      </c>
      <c r="AV83" s="313">
        <v>40.0</v>
      </c>
      <c r="AW83" s="312">
        <v>41.0</v>
      </c>
      <c r="AX83" s="313">
        <v>42.0</v>
      </c>
      <c r="AY83" s="312">
        <v>43.0</v>
      </c>
      <c r="AZ83" s="313">
        <v>44.0</v>
      </c>
      <c r="BA83" s="312">
        <v>45.0</v>
      </c>
      <c r="BB83" s="313">
        <v>46.0</v>
      </c>
      <c r="BC83" s="312">
        <v>47.0</v>
      </c>
      <c r="BD83" s="313">
        <v>48.0</v>
      </c>
      <c r="BE83" s="312">
        <v>49.0</v>
      </c>
      <c r="BF83" s="313">
        <v>50.0</v>
      </c>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98" t="str">
        <f t="shared" ref="SP83:SQ83" si="133">#REF!</f>
        <v>#REF!</v>
      </c>
      <c r="SQ83" s="298" t="str">
        <f t="shared" si="133"/>
        <v>#REF!</v>
      </c>
    </row>
    <row r="84" ht="15.0" hidden="1" customHeight="1">
      <c r="A84" s="101" t="str">
        <f t="shared" ref="A84:D84" si="134">#REF!</f>
        <v>#REF!</v>
      </c>
      <c r="B84" s="103" t="str">
        <f t="shared" si="134"/>
        <v>#REF!</v>
      </c>
      <c r="C84" s="103" t="str">
        <f t="shared" si="134"/>
        <v>#REF!</v>
      </c>
      <c r="D84" s="232" t="str">
        <f t="shared" si="134"/>
        <v>#REF!</v>
      </c>
      <c r="E84" s="96"/>
      <c r="F84" s="96"/>
      <c r="G84" s="97"/>
      <c r="H84" s="101" t="str">
        <f t="shared" si="60"/>
        <v>#REF!</v>
      </c>
      <c r="I84" s="311"/>
      <c r="J84" s="311"/>
      <c r="K84" s="311"/>
      <c r="L84" s="311"/>
      <c r="M84" s="311"/>
      <c r="N84" s="311"/>
      <c r="O84" s="311"/>
      <c r="P84" s="311"/>
      <c r="Q84" s="311"/>
      <c r="R84" s="311"/>
      <c r="S84" s="312"/>
      <c r="T84" s="313"/>
      <c r="U84" s="312"/>
      <c r="V84" s="313"/>
      <c r="W84" s="312"/>
      <c r="X84" s="313"/>
      <c r="Y84" s="312"/>
      <c r="Z84" s="313"/>
      <c r="AA84" s="312"/>
      <c r="AB84" s="313"/>
      <c r="AC84" s="312">
        <v>21.0</v>
      </c>
      <c r="AD84" s="313">
        <v>22.0</v>
      </c>
      <c r="AE84" s="312">
        <v>23.0</v>
      </c>
      <c r="AF84" s="313">
        <v>24.0</v>
      </c>
      <c r="AG84" s="312">
        <v>25.0</v>
      </c>
      <c r="AH84" s="313">
        <v>26.0</v>
      </c>
      <c r="AI84" s="312">
        <v>27.0</v>
      </c>
      <c r="AJ84" s="313">
        <v>28.0</v>
      </c>
      <c r="AK84" s="312">
        <v>29.0</v>
      </c>
      <c r="AL84" s="313">
        <v>30.0</v>
      </c>
      <c r="AM84" s="312">
        <v>31.0</v>
      </c>
      <c r="AN84" s="313">
        <v>32.0</v>
      </c>
      <c r="AO84" s="312">
        <v>33.0</v>
      </c>
      <c r="AP84" s="313">
        <v>34.0</v>
      </c>
      <c r="AQ84" s="312">
        <v>35.0</v>
      </c>
      <c r="AR84" s="313">
        <v>36.0</v>
      </c>
      <c r="AS84" s="312">
        <v>37.0</v>
      </c>
      <c r="AT84" s="313">
        <v>38.0</v>
      </c>
      <c r="AU84" s="312">
        <v>39.0</v>
      </c>
      <c r="AV84" s="313">
        <v>40.0</v>
      </c>
      <c r="AW84" s="312">
        <v>41.0</v>
      </c>
      <c r="AX84" s="313">
        <v>42.0</v>
      </c>
      <c r="AY84" s="312">
        <v>43.0</v>
      </c>
      <c r="AZ84" s="313">
        <v>44.0</v>
      </c>
      <c r="BA84" s="312">
        <v>45.0</v>
      </c>
      <c r="BB84" s="313">
        <v>46.0</v>
      </c>
      <c r="BC84" s="312">
        <v>47.0</v>
      </c>
      <c r="BD84" s="313">
        <v>48.0</v>
      </c>
      <c r="BE84" s="312">
        <v>49.0</v>
      </c>
      <c r="BF84" s="313">
        <v>50.0</v>
      </c>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98" t="str">
        <f t="shared" ref="SP84:SQ84" si="135">#REF!</f>
        <v>#REF!</v>
      </c>
      <c r="SQ84" s="298" t="str">
        <f t="shared" si="135"/>
        <v>#REF!</v>
      </c>
    </row>
    <row r="85" ht="15.0" hidden="1" customHeight="1">
      <c r="A85" s="101" t="str">
        <f t="shared" ref="A85:D85" si="136">#REF!</f>
        <v>#REF!</v>
      </c>
      <c r="B85" s="103" t="str">
        <f t="shared" si="136"/>
        <v>#REF!</v>
      </c>
      <c r="C85" s="103" t="str">
        <f t="shared" si="136"/>
        <v>#REF!</v>
      </c>
      <c r="D85" s="232" t="str">
        <f t="shared" si="136"/>
        <v>#REF!</v>
      </c>
      <c r="E85" s="96"/>
      <c r="F85" s="96"/>
      <c r="G85" s="97"/>
      <c r="H85" s="101" t="str">
        <f t="shared" si="60"/>
        <v>#REF!</v>
      </c>
      <c r="I85" s="311"/>
      <c r="J85" s="311"/>
      <c r="K85" s="311"/>
      <c r="L85" s="311"/>
      <c r="M85" s="311"/>
      <c r="N85" s="311"/>
      <c r="O85" s="311"/>
      <c r="P85" s="311"/>
      <c r="Q85" s="311"/>
      <c r="R85" s="311"/>
      <c r="S85" s="312"/>
      <c r="T85" s="313"/>
      <c r="U85" s="312"/>
      <c r="V85" s="313"/>
      <c r="W85" s="312"/>
      <c r="X85" s="313"/>
      <c r="Y85" s="312"/>
      <c r="Z85" s="313"/>
      <c r="AA85" s="312"/>
      <c r="AB85" s="313"/>
      <c r="AC85" s="312">
        <v>21.0</v>
      </c>
      <c r="AD85" s="313">
        <v>22.0</v>
      </c>
      <c r="AE85" s="312">
        <v>23.0</v>
      </c>
      <c r="AF85" s="313">
        <v>24.0</v>
      </c>
      <c r="AG85" s="312">
        <v>25.0</v>
      </c>
      <c r="AH85" s="313">
        <v>26.0</v>
      </c>
      <c r="AI85" s="312">
        <v>27.0</v>
      </c>
      <c r="AJ85" s="313">
        <v>28.0</v>
      </c>
      <c r="AK85" s="312">
        <v>29.0</v>
      </c>
      <c r="AL85" s="313">
        <v>30.0</v>
      </c>
      <c r="AM85" s="312">
        <v>31.0</v>
      </c>
      <c r="AN85" s="313">
        <v>32.0</v>
      </c>
      <c r="AO85" s="312">
        <v>33.0</v>
      </c>
      <c r="AP85" s="313">
        <v>34.0</v>
      </c>
      <c r="AQ85" s="312">
        <v>35.0</v>
      </c>
      <c r="AR85" s="313">
        <v>36.0</v>
      </c>
      <c r="AS85" s="312">
        <v>37.0</v>
      </c>
      <c r="AT85" s="313">
        <v>38.0</v>
      </c>
      <c r="AU85" s="312">
        <v>39.0</v>
      </c>
      <c r="AV85" s="313">
        <v>40.0</v>
      </c>
      <c r="AW85" s="312">
        <v>41.0</v>
      </c>
      <c r="AX85" s="313">
        <v>42.0</v>
      </c>
      <c r="AY85" s="312">
        <v>43.0</v>
      </c>
      <c r="AZ85" s="313">
        <v>44.0</v>
      </c>
      <c r="BA85" s="312">
        <v>45.0</v>
      </c>
      <c r="BB85" s="313">
        <v>46.0</v>
      </c>
      <c r="BC85" s="312">
        <v>47.0</v>
      </c>
      <c r="BD85" s="313">
        <v>48.0</v>
      </c>
      <c r="BE85" s="312">
        <v>49.0</v>
      </c>
      <c r="BF85" s="313">
        <v>50.0</v>
      </c>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98" t="str">
        <f t="shared" ref="SP85:SQ85" si="137">#REF!</f>
        <v>#REF!</v>
      </c>
      <c r="SQ85" s="298" t="str">
        <f t="shared" si="137"/>
        <v>#REF!</v>
      </c>
    </row>
    <row r="86" ht="15.0" hidden="1" customHeight="1">
      <c r="A86" s="101" t="str">
        <f t="shared" ref="A86:D86" si="138">#REF!</f>
        <v>#REF!</v>
      </c>
      <c r="B86" s="103" t="str">
        <f t="shared" si="138"/>
        <v>#REF!</v>
      </c>
      <c r="C86" s="103" t="str">
        <f t="shared" si="138"/>
        <v>#REF!</v>
      </c>
      <c r="D86" s="232" t="str">
        <f t="shared" si="138"/>
        <v>#REF!</v>
      </c>
      <c r="E86" s="96"/>
      <c r="F86" s="96"/>
      <c r="G86" s="97"/>
      <c r="H86" s="101" t="str">
        <f t="shared" si="60"/>
        <v>#REF!</v>
      </c>
      <c r="I86" s="311"/>
      <c r="J86" s="311"/>
      <c r="K86" s="311"/>
      <c r="L86" s="311"/>
      <c r="M86" s="311"/>
      <c r="N86" s="311"/>
      <c r="O86" s="311"/>
      <c r="P86" s="311"/>
      <c r="Q86" s="311"/>
      <c r="R86" s="311"/>
      <c r="S86" s="312"/>
      <c r="T86" s="313"/>
      <c r="U86" s="312"/>
      <c r="V86" s="313"/>
      <c r="W86" s="312"/>
      <c r="X86" s="313"/>
      <c r="Y86" s="312"/>
      <c r="Z86" s="313"/>
      <c r="AA86" s="312"/>
      <c r="AB86" s="313"/>
      <c r="AC86" s="312">
        <v>21.0</v>
      </c>
      <c r="AD86" s="313">
        <v>22.0</v>
      </c>
      <c r="AE86" s="312">
        <v>23.0</v>
      </c>
      <c r="AF86" s="313">
        <v>24.0</v>
      </c>
      <c r="AG86" s="312">
        <v>25.0</v>
      </c>
      <c r="AH86" s="313">
        <v>26.0</v>
      </c>
      <c r="AI86" s="312">
        <v>27.0</v>
      </c>
      <c r="AJ86" s="313">
        <v>28.0</v>
      </c>
      <c r="AK86" s="312">
        <v>29.0</v>
      </c>
      <c r="AL86" s="313">
        <v>30.0</v>
      </c>
      <c r="AM86" s="312">
        <v>31.0</v>
      </c>
      <c r="AN86" s="313">
        <v>32.0</v>
      </c>
      <c r="AO86" s="312">
        <v>33.0</v>
      </c>
      <c r="AP86" s="313">
        <v>34.0</v>
      </c>
      <c r="AQ86" s="312">
        <v>35.0</v>
      </c>
      <c r="AR86" s="313">
        <v>36.0</v>
      </c>
      <c r="AS86" s="312">
        <v>37.0</v>
      </c>
      <c r="AT86" s="313">
        <v>38.0</v>
      </c>
      <c r="AU86" s="312">
        <v>39.0</v>
      </c>
      <c r="AV86" s="313">
        <v>40.0</v>
      </c>
      <c r="AW86" s="312">
        <v>41.0</v>
      </c>
      <c r="AX86" s="313">
        <v>42.0</v>
      </c>
      <c r="AY86" s="312">
        <v>43.0</v>
      </c>
      <c r="AZ86" s="313">
        <v>44.0</v>
      </c>
      <c r="BA86" s="312">
        <v>45.0</v>
      </c>
      <c r="BB86" s="313">
        <v>46.0</v>
      </c>
      <c r="BC86" s="312">
        <v>47.0</v>
      </c>
      <c r="BD86" s="313">
        <v>48.0</v>
      </c>
      <c r="BE86" s="312">
        <v>49.0</v>
      </c>
      <c r="BF86" s="313">
        <v>50.0</v>
      </c>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98" t="str">
        <f t="shared" ref="SP86:SQ86" si="139">#REF!</f>
        <v>#REF!</v>
      </c>
      <c r="SQ86" s="298" t="str">
        <f t="shared" si="139"/>
        <v>#REF!</v>
      </c>
    </row>
    <row r="87" ht="15.0" hidden="1" customHeight="1">
      <c r="A87" s="101" t="str">
        <f t="shared" ref="A87:D87" si="140">#REF!</f>
        <v>#REF!</v>
      </c>
      <c r="B87" s="103" t="str">
        <f t="shared" si="140"/>
        <v>#REF!</v>
      </c>
      <c r="C87" s="103" t="str">
        <f t="shared" si="140"/>
        <v>#REF!</v>
      </c>
      <c r="D87" s="232" t="str">
        <f t="shared" si="140"/>
        <v>#REF!</v>
      </c>
      <c r="E87" s="96"/>
      <c r="F87" s="96"/>
      <c r="G87" s="97"/>
      <c r="H87" s="101" t="str">
        <f t="shared" si="60"/>
        <v>#REF!</v>
      </c>
      <c r="I87" s="311"/>
      <c r="J87" s="311"/>
      <c r="K87" s="311"/>
      <c r="L87" s="311"/>
      <c r="M87" s="311"/>
      <c r="N87" s="311"/>
      <c r="O87" s="311"/>
      <c r="P87" s="311"/>
      <c r="Q87" s="311"/>
      <c r="R87" s="311"/>
      <c r="S87" s="312"/>
      <c r="T87" s="313"/>
      <c r="U87" s="312"/>
      <c r="V87" s="313"/>
      <c r="W87" s="312"/>
      <c r="X87" s="313"/>
      <c r="Y87" s="312"/>
      <c r="Z87" s="313"/>
      <c r="AA87" s="312"/>
      <c r="AB87" s="313"/>
      <c r="AC87" s="312">
        <v>21.0</v>
      </c>
      <c r="AD87" s="313">
        <v>22.0</v>
      </c>
      <c r="AE87" s="312">
        <v>23.0</v>
      </c>
      <c r="AF87" s="313">
        <v>24.0</v>
      </c>
      <c r="AG87" s="312">
        <v>25.0</v>
      </c>
      <c r="AH87" s="313">
        <v>26.0</v>
      </c>
      <c r="AI87" s="312">
        <v>27.0</v>
      </c>
      <c r="AJ87" s="313">
        <v>28.0</v>
      </c>
      <c r="AK87" s="312">
        <v>29.0</v>
      </c>
      <c r="AL87" s="313">
        <v>30.0</v>
      </c>
      <c r="AM87" s="312">
        <v>31.0</v>
      </c>
      <c r="AN87" s="313">
        <v>32.0</v>
      </c>
      <c r="AO87" s="312">
        <v>33.0</v>
      </c>
      <c r="AP87" s="313">
        <v>34.0</v>
      </c>
      <c r="AQ87" s="312">
        <v>35.0</v>
      </c>
      <c r="AR87" s="313">
        <v>36.0</v>
      </c>
      <c r="AS87" s="312">
        <v>37.0</v>
      </c>
      <c r="AT87" s="313">
        <v>38.0</v>
      </c>
      <c r="AU87" s="312">
        <v>39.0</v>
      </c>
      <c r="AV87" s="313">
        <v>40.0</v>
      </c>
      <c r="AW87" s="312">
        <v>41.0</v>
      </c>
      <c r="AX87" s="313">
        <v>42.0</v>
      </c>
      <c r="AY87" s="312">
        <v>43.0</v>
      </c>
      <c r="AZ87" s="313">
        <v>44.0</v>
      </c>
      <c r="BA87" s="312">
        <v>45.0</v>
      </c>
      <c r="BB87" s="313">
        <v>46.0</v>
      </c>
      <c r="BC87" s="312">
        <v>47.0</v>
      </c>
      <c r="BD87" s="313">
        <v>48.0</v>
      </c>
      <c r="BE87" s="312">
        <v>49.0</v>
      </c>
      <c r="BF87" s="313">
        <v>50.0</v>
      </c>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c r="SJ87" s="2"/>
      <c r="SK87" s="2"/>
      <c r="SL87" s="2"/>
      <c r="SM87" s="2"/>
      <c r="SN87" s="2"/>
      <c r="SO87" s="2"/>
      <c r="SP87" s="298" t="str">
        <f t="shared" ref="SP87:SQ87" si="141">#REF!</f>
        <v>#REF!</v>
      </c>
      <c r="SQ87" s="298" t="str">
        <f t="shared" si="141"/>
        <v>#REF!</v>
      </c>
    </row>
    <row r="88" ht="15.0" hidden="1" customHeight="1">
      <c r="A88" s="101" t="str">
        <f t="shared" ref="A88:D88" si="142">#REF!</f>
        <v>#REF!</v>
      </c>
      <c r="B88" s="103" t="str">
        <f t="shared" si="142"/>
        <v>#REF!</v>
      </c>
      <c r="C88" s="103" t="str">
        <f t="shared" si="142"/>
        <v>#REF!</v>
      </c>
      <c r="D88" s="232" t="str">
        <f t="shared" si="142"/>
        <v>#REF!</v>
      </c>
      <c r="E88" s="96"/>
      <c r="F88" s="96"/>
      <c r="G88" s="97"/>
      <c r="H88" s="101" t="str">
        <f t="shared" si="60"/>
        <v>#REF!</v>
      </c>
      <c r="I88" s="311"/>
      <c r="J88" s="311"/>
      <c r="K88" s="311"/>
      <c r="L88" s="311"/>
      <c r="M88" s="311"/>
      <c r="N88" s="311"/>
      <c r="O88" s="311"/>
      <c r="P88" s="311"/>
      <c r="Q88" s="311"/>
      <c r="R88" s="311"/>
      <c r="S88" s="312"/>
      <c r="T88" s="313"/>
      <c r="U88" s="312"/>
      <c r="V88" s="313"/>
      <c r="W88" s="312"/>
      <c r="X88" s="313"/>
      <c r="Y88" s="312"/>
      <c r="Z88" s="313"/>
      <c r="AA88" s="312"/>
      <c r="AB88" s="313"/>
      <c r="AC88" s="312">
        <v>21.0</v>
      </c>
      <c r="AD88" s="313">
        <v>22.0</v>
      </c>
      <c r="AE88" s="312">
        <v>23.0</v>
      </c>
      <c r="AF88" s="313">
        <v>24.0</v>
      </c>
      <c r="AG88" s="312">
        <v>25.0</v>
      </c>
      <c r="AH88" s="313">
        <v>26.0</v>
      </c>
      <c r="AI88" s="312">
        <v>27.0</v>
      </c>
      <c r="AJ88" s="313">
        <v>28.0</v>
      </c>
      <c r="AK88" s="312">
        <v>29.0</v>
      </c>
      <c r="AL88" s="313">
        <v>30.0</v>
      </c>
      <c r="AM88" s="312">
        <v>31.0</v>
      </c>
      <c r="AN88" s="313">
        <v>32.0</v>
      </c>
      <c r="AO88" s="312">
        <v>33.0</v>
      </c>
      <c r="AP88" s="313">
        <v>34.0</v>
      </c>
      <c r="AQ88" s="312">
        <v>35.0</v>
      </c>
      <c r="AR88" s="313">
        <v>36.0</v>
      </c>
      <c r="AS88" s="312">
        <v>37.0</v>
      </c>
      <c r="AT88" s="313">
        <v>38.0</v>
      </c>
      <c r="AU88" s="312">
        <v>39.0</v>
      </c>
      <c r="AV88" s="313">
        <v>40.0</v>
      </c>
      <c r="AW88" s="312">
        <v>41.0</v>
      </c>
      <c r="AX88" s="313">
        <v>42.0</v>
      </c>
      <c r="AY88" s="312">
        <v>43.0</v>
      </c>
      <c r="AZ88" s="313">
        <v>44.0</v>
      </c>
      <c r="BA88" s="312">
        <v>45.0</v>
      </c>
      <c r="BB88" s="313">
        <v>46.0</v>
      </c>
      <c r="BC88" s="312">
        <v>47.0</v>
      </c>
      <c r="BD88" s="313">
        <v>48.0</v>
      </c>
      <c r="BE88" s="312">
        <v>49.0</v>
      </c>
      <c r="BF88" s="313">
        <v>50.0</v>
      </c>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98" t="str">
        <f t="shared" ref="SP88:SQ88" si="143">#REF!</f>
        <v>#REF!</v>
      </c>
      <c r="SQ88" s="298" t="str">
        <f t="shared" si="143"/>
        <v>#REF!</v>
      </c>
    </row>
    <row r="89" ht="15.0" hidden="1" customHeight="1">
      <c r="A89" s="101" t="str">
        <f t="shared" ref="A89:D89" si="144">#REF!</f>
        <v>#REF!</v>
      </c>
      <c r="B89" s="103" t="str">
        <f t="shared" si="144"/>
        <v>#REF!</v>
      </c>
      <c r="C89" s="103" t="str">
        <f t="shared" si="144"/>
        <v>#REF!</v>
      </c>
      <c r="D89" s="232" t="str">
        <f t="shared" si="144"/>
        <v>#REF!</v>
      </c>
      <c r="E89" s="96"/>
      <c r="F89" s="96"/>
      <c r="G89" s="97"/>
      <c r="H89" s="101" t="str">
        <f t="shared" si="60"/>
        <v>#REF!</v>
      </c>
      <c r="I89" s="311"/>
      <c r="J89" s="311"/>
      <c r="K89" s="311"/>
      <c r="L89" s="311"/>
      <c r="M89" s="311"/>
      <c r="N89" s="311"/>
      <c r="O89" s="311"/>
      <c r="P89" s="311"/>
      <c r="Q89" s="311"/>
      <c r="R89" s="311"/>
      <c r="S89" s="312"/>
      <c r="T89" s="313"/>
      <c r="U89" s="312"/>
      <c r="V89" s="313"/>
      <c r="W89" s="312"/>
      <c r="X89" s="313"/>
      <c r="Y89" s="312"/>
      <c r="Z89" s="313"/>
      <c r="AA89" s="312"/>
      <c r="AB89" s="313"/>
      <c r="AC89" s="312">
        <v>21.0</v>
      </c>
      <c r="AD89" s="313">
        <v>22.0</v>
      </c>
      <c r="AE89" s="312">
        <v>23.0</v>
      </c>
      <c r="AF89" s="313">
        <v>24.0</v>
      </c>
      <c r="AG89" s="312">
        <v>25.0</v>
      </c>
      <c r="AH89" s="313">
        <v>26.0</v>
      </c>
      <c r="AI89" s="312">
        <v>27.0</v>
      </c>
      <c r="AJ89" s="313">
        <v>28.0</v>
      </c>
      <c r="AK89" s="312">
        <v>29.0</v>
      </c>
      <c r="AL89" s="313">
        <v>30.0</v>
      </c>
      <c r="AM89" s="312">
        <v>31.0</v>
      </c>
      <c r="AN89" s="313">
        <v>32.0</v>
      </c>
      <c r="AO89" s="312">
        <v>33.0</v>
      </c>
      <c r="AP89" s="313">
        <v>34.0</v>
      </c>
      <c r="AQ89" s="312">
        <v>35.0</v>
      </c>
      <c r="AR89" s="313">
        <v>36.0</v>
      </c>
      <c r="AS89" s="312">
        <v>37.0</v>
      </c>
      <c r="AT89" s="313">
        <v>38.0</v>
      </c>
      <c r="AU89" s="312">
        <v>39.0</v>
      </c>
      <c r="AV89" s="313">
        <v>40.0</v>
      </c>
      <c r="AW89" s="312">
        <v>41.0</v>
      </c>
      <c r="AX89" s="313">
        <v>42.0</v>
      </c>
      <c r="AY89" s="312">
        <v>43.0</v>
      </c>
      <c r="AZ89" s="313">
        <v>44.0</v>
      </c>
      <c r="BA89" s="312">
        <v>45.0</v>
      </c>
      <c r="BB89" s="313">
        <v>46.0</v>
      </c>
      <c r="BC89" s="312">
        <v>47.0</v>
      </c>
      <c r="BD89" s="313">
        <v>48.0</v>
      </c>
      <c r="BE89" s="312">
        <v>49.0</v>
      </c>
      <c r="BF89" s="313">
        <v>50.0</v>
      </c>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c r="SJ89" s="2"/>
      <c r="SK89" s="2"/>
      <c r="SL89" s="2"/>
      <c r="SM89" s="2"/>
      <c r="SN89" s="2"/>
      <c r="SO89" s="2"/>
      <c r="SP89" s="298" t="str">
        <f t="shared" ref="SP89:SQ89" si="145">#REF!</f>
        <v>#REF!</v>
      </c>
      <c r="SQ89" s="298" t="str">
        <f t="shared" si="145"/>
        <v>#REF!</v>
      </c>
    </row>
    <row r="90" ht="15.0" hidden="1" customHeight="1">
      <c r="A90" s="101" t="str">
        <f t="shared" ref="A90:D90" si="146">#REF!</f>
        <v>#REF!</v>
      </c>
      <c r="B90" s="103" t="str">
        <f t="shared" si="146"/>
        <v>#REF!</v>
      </c>
      <c r="C90" s="103" t="str">
        <f t="shared" si="146"/>
        <v>#REF!</v>
      </c>
      <c r="D90" s="232" t="str">
        <f t="shared" si="146"/>
        <v>#REF!</v>
      </c>
      <c r="E90" s="96"/>
      <c r="F90" s="96"/>
      <c r="G90" s="97"/>
      <c r="H90" s="101" t="str">
        <f t="shared" si="60"/>
        <v>#REF!</v>
      </c>
      <c r="I90" s="311"/>
      <c r="J90" s="311"/>
      <c r="K90" s="311"/>
      <c r="L90" s="311"/>
      <c r="M90" s="311"/>
      <c r="N90" s="311"/>
      <c r="O90" s="311"/>
      <c r="P90" s="311"/>
      <c r="Q90" s="311"/>
      <c r="R90" s="311"/>
      <c r="S90" s="312"/>
      <c r="T90" s="313"/>
      <c r="U90" s="312"/>
      <c r="V90" s="313"/>
      <c r="W90" s="312"/>
      <c r="X90" s="313"/>
      <c r="Y90" s="312"/>
      <c r="Z90" s="313"/>
      <c r="AA90" s="312"/>
      <c r="AB90" s="313"/>
      <c r="AC90" s="312">
        <v>21.0</v>
      </c>
      <c r="AD90" s="313">
        <v>22.0</v>
      </c>
      <c r="AE90" s="312">
        <v>23.0</v>
      </c>
      <c r="AF90" s="313">
        <v>24.0</v>
      </c>
      <c r="AG90" s="312">
        <v>25.0</v>
      </c>
      <c r="AH90" s="313">
        <v>26.0</v>
      </c>
      <c r="AI90" s="312">
        <v>27.0</v>
      </c>
      <c r="AJ90" s="313">
        <v>28.0</v>
      </c>
      <c r="AK90" s="312">
        <v>29.0</v>
      </c>
      <c r="AL90" s="313">
        <v>30.0</v>
      </c>
      <c r="AM90" s="312">
        <v>31.0</v>
      </c>
      <c r="AN90" s="313">
        <v>32.0</v>
      </c>
      <c r="AO90" s="312">
        <v>33.0</v>
      </c>
      <c r="AP90" s="313">
        <v>34.0</v>
      </c>
      <c r="AQ90" s="312">
        <v>35.0</v>
      </c>
      <c r="AR90" s="313">
        <v>36.0</v>
      </c>
      <c r="AS90" s="312">
        <v>37.0</v>
      </c>
      <c r="AT90" s="313">
        <v>38.0</v>
      </c>
      <c r="AU90" s="312">
        <v>39.0</v>
      </c>
      <c r="AV90" s="313">
        <v>40.0</v>
      </c>
      <c r="AW90" s="312">
        <v>41.0</v>
      </c>
      <c r="AX90" s="313">
        <v>42.0</v>
      </c>
      <c r="AY90" s="312">
        <v>43.0</v>
      </c>
      <c r="AZ90" s="313">
        <v>44.0</v>
      </c>
      <c r="BA90" s="312">
        <v>45.0</v>
      </c>
      <c r="BB90" s="313">
        <v>46.0</v>
      </c>
      <c r="BC90" s="312">
        <v>47.0</v>
      </c>
      <c r="BD90" s="313">
        <v>48.0</v>
      </c>
      <c r="BE90" s="312">
        <v>49.0</v>
      </c>
      <c r="BF90" s="313">
        <v>50.0</v>
      </c>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98" t="str">
        <f t="shared" ref="SP90:SQ90" si="147">#REF!</f>
        <v>#REF!</v>
      </c>
      <c r="SQ90" s="298" t="str">
        <f t="shared" si="147"/>
        <v>#REF!</v>
      </c>
    </row>
    <row r="91" ht="15.0" hidden="1" customHeight="1">
      <c r="A91" s="101" t="str">
        <f t="shared" ref="A91:D91" si="148">#REF!</f>
        <v>#REF!</v>
      </c>
      <c r="B91" s="103" t="str">
        <f t="shared" si="148"/>
        <v>#REF!</v>
      </c>
      <c r="C91" s="103" t="str">
        <f t="shared" si="148"/>
        <v>#REF!</v>
      </c>
      <c r="D91" s="232" t="str">
        <f t="shared" si="148"/>
        <v>#REF!</v>
      </c>
      <c r="E91" s="96"/>
      <c r="F91" s="96"/>
      <c r="G91" s="97"/>
      <c r="H91" s="101" t="str">
        <f t="shared" si="60"/>
        <v>#REF!</v>
      </c>
      <c r="I91" s="311"/>
      <c r="J91" s="311"/>
      <c r="K91" s="311"/>
      <c r="L91" s="311"/>
      <c r="M91" s="311"/>
      <c r="N91" s="311"/>
      <c r="O91" s="311"/>
      <c r="P91" s="311"/>
      <c r="Q91" s="311"/>
      <c r="R91" s="311"/>
      <c r="S91" s="312"/>
      <c r="T91" s="313"/>
      <c r="U91" s="312"/>
      <c r="V91" s="313"/>
      <c r="W91" s="312"/>
      <c r="X91" s="313"/>
      <c r="Y91" s="312"/>
      <c r="Z91" s="313"/>
      <c r="AA91" s="312"/>
      <c r="AB91" s="313"/>
      <c r="AC91" s="312">
        <v>21.0</v>
      </c>
      <c r="AD91" s="313">
        <v>22.0</v>
      </c>
      <c r="AE91" s="312">
        <v>23.0</v>
      </c>
      <c r="AF91" s="313">
        <v>24.0</v>
      </c>
      <c r="AG91" s="312">
        <v>25.0</v>
      </c>
      <c r="AH91" s="313">
        <v>26.0</v>
      </c>
      <c r="AI91" s="312">
        <v>27.0</v>
      </c>
      <c r="AJ91" s="313">
        <v>28.0</v>
      </c>
      <c r="AK91" s="312">
        <v>29.0</v>
      </c>
      <c r="AL91" s="313">
        <v>30.0</v>
      </c>
      <c r="AM91" s="312">
        <v>31.0</v>
      </c>
      <c r="AN91" s="313">
        <v>32.0</v>
      </c>
      <c r="AO91" s="312">
        <v>33.0</v>
      </c>
      <c r="AP91" s="313">
        <v>34.0</v>
      </c>
      <c r="AQ91" s="312">
        <v>35.0</v>
      </c>
      <c r="AR91" s="313">
        <v>36.0</v>
      </c>
      <c r="AS91" s="312">
        <v>37.0</v>
      </c>
      <c r="AT91" s="313">
        <v>38.0</v>
      </c>
      <c r="AU91" s="312">
        <v>39.0</v>
      </c>
      <c r="AV91" s="313">
        <v>40.0</v>
      </c>
      <c r="AW91" s="312">
        <v>41.0</v>
      </c>
      <c r="AX91" s="313">
        <v>42.0</v>
      </c>
      <c r="AY91" s="312">
        <v>43.0</v>
      </c>
      <c r="AZ91" s="313">
        <v>44.0</v>
      </c>
      <c r="BA91" s="312">
        <v>45.0</v>
      </c>
      <c r="BB91" s="313">
        <v>46.0</v>
      </c>
      <c r="BC91" s="312">
        <v>47.0</v>
      </c>
      <c r="BD91" s="313">
        <v>48.0</v>
      </c>
      <c r="BE91" s="312">
        <v>49.0</v>
      </c>
      <c r="BF91" s="313">
        <v>50.0</v>
      </c>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98" t="str">
        <f t="shared" ref="SP91:SQ91" si="149">#REF!</f>
        <v>#REF!</v>
      </c>
      <c r="SQ91" s="298" t="str">
        <f t="shared" si="149"/>
        <v>#REF!</v>
      </c>
    </row>
    <row r="92" ht="15.0" hidden="1" customHeight="1">
      <c r="A92" s="101" t="str">
        <f t="shared" ref="A92:D92" si="150">#REF!</f>
        <v>#REF!</v>
      </c>
      <c r="B92" s="103" t="str">
        <f t="shared" si="150"/>
        <v>#REF!</v>
      </c>
      <c r="C92" s="103" t="str">
        <f t="shared" si="150"/>
        <v>#REF!</v>
      </c>
      <c r="D92" s="232" t="str">
        <f t="shared" si="150"/>
        <v>#REF!</v>
      </c>
      <c r="E92" s="96"/>
      <c r="F92" s="96"/>
      <c r="G92" s="97"/>
      <c r="H92" s="101" t="str">
        <f t="shared" si="60"/>
        <v>#REF!</v>
      </c>
      <c r="I92" s="311"/>
      <c r="J92" s="311"/>
      <c r="K92" s="311"/>
      <c r="L92" s="311"/>
      <c r="M92" s="311"/>
      <c r="N92" s="311"/>
      <c r="O92" s="311"/>
      <c r="P92" s="311"/>
      <c r="Q92" s="311"/>
      <c r="R92" s="311"/>
      <c r="S92" s="312"/>
      <c r="T92" s="313"/>
      <c r="U92" s="312"/>
      <c r="V92" s="313"/>
      <c r="W92" s="312"/>
      <c r="X92" s="313"/>
      <c r="Y92" s="312"/>
      <c r="Z92" s="313"/>
      <c r="AA92" s="312"/>
      <c r="AB92" s="313"/>
      <c r="AC92" s="312">
        <v>21.0</v>
      </c>
      <c r="AD92" s="313">
        <v>22.0</v>
      </c>
      <c r="AE92" s="312">
        <v>23.0</v>
      </c>
      <c r="AF92" s="313">
        <v>24.0</v>
      </c>
      <c r="AG92" s="312">
        <v>25.0</v>
      </c>
      <c r="AH92" s="313">
        <v>26.0</v>
      </c>
      <c r="AI92" s="312">
        <v>27.0</v>
      </c>
      <c r="AJ92" s="313">
        <v>28.0</v>
      </c>
      <c r="AK92" s="312">
        <v>29.0</v>
      </c>
      <c r="AL92" s="313">
        <v>30.0</v>
      </c>
      <c r="AM92" s="312">
        <v>31.0</v>
      </c>
      <c r="AN92" s="313">
        <v>32.0</v>
      </c>
      <c r="AO92" s="312">
        <v>33.0</v>
      </c>
      <c r="AP92" s="313">
        <v>34.0</v>
      </c>
      <c r="AQ92" s="312">
        <v>35.0</v>
      </c>
      <c r="AR92" s="313">
        <v>36.0</v>
      </c>
      <c r="AS92" s="312">
        <v>37.0</v>
      </c>
      <c r="AT92" s="313">
        <v>38.0</v>
      </c>
      <c r="AU92" s="312">
        <v>39.0</v>
      </c>
      <c r="AV92" s="313">
        <v>40.0</v>
      </c>
      <c r="AW92" s="312">
        <v>41.0</v>
      </c>
      <c r="AX92" s="313">
        <v>42.0</v>
      </c>
      <c r="AY92" s="312">
        <v>43.0</v>
      </c>
      <c r="AZ92" s="313">
        <v>44.0</v>
      </c>
      <c r="BA92" s="312">
        <v>45.0</v>
      </c>
      <c r="BB92" s="313">
        <v>46.0</v>
      </c>
      <c r="BC92" s="312">
        <v>47.0</v>
      </c>
      <c r="BD92" s="313">
        <v>48.0</v>
      </c>
      <c r="BE92" s="312">
        <v>49.0</v>
      </c>
      <c r="BF92" s="313">
        <v>50.0</v>
      </c>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c r="SF92" s="2"/>
      <c r="SG92" s="2"/>
      <c r="SH92" s="2"/>
      <c r="SI92" s="2"/>
      <c r="SJ92" s="2"/>
      <c r="SK92" s="2"/>
      <c r="SL92" s="2"/>
      <c r="SM92" s="2"/>
      <c r="SN92" s="2"/>
      <c r="SO92" s="2"/>
      <c r="SP92" s="298" t="str">
        <f t="shared" ref="SP92:SQ92" si="151">#REF!</f>
        <v>#REF!</v>
      </c>
      <c r="SQ92" s="298" t="str">
        <f t="shared" si="151"/>
        <v>#REF!</v>
      </c>
    </row>
    <row r="93" ht="15.0" hidden="1" customHeight="1">
      <c r="A93" s="101" t="str">
        <f t="shared" ref="A93:D93" si="152">#REF!</f>
        <v>#REF!</v>
      </c>
      <c r="B93" s="103" t="str">
        <f t="shared" si="152"/>
        <v>#REF!</v>
      </c>
      <c r="C93" s="103" t="str">
        <f t="shared" si="152"/>
        <v>#REF!</v>
      </c>
      <c r="D93" s="232" t="str">
        <f t="shared" si="152"/>
        <v>#REF!</v>
      </c>
      <c r="E93" s="96"/>
      <c r="F93" s="96"/>
      <c r="G93" s="97"/>
      <c r="H93" s="101" t="str">
        <f t="shared" si="60"/>
        <v>#REF!</v>
      </c>
      <c r="I93" s="311"/>
      <c r="J93" s="311"/>
      <c r="K93" s="311"/>
      <c r="L93" s="311"/>
      <c r="M93" s="311"/>
      <c r="N93" s="311"/>
      <c r="O93" s="311"/>
      <c r="P93" s="311"/>
      <c r="Q93" s="311"/>
      <c r="R93" s="311"/>
      <c r="S93" s="312"/>
      <c r="T93" s="313"/>
      <c r="U93" s="312"/>
      <c r="V93" s="313"/>
      <c r="W93" s="312"/>
      <c r="X93" s="313"/>
      <c r="Y93" s="312"/>
      <c r="Z93" s="313"/>
      <c r="AA93" s="312"/>
      <c r="AB93" s="313"/>
      <c r="AC93" s="312">
        <v>21.0</v>
      </c>
      <c r="AD93" s="313">
        <v>22.0</v>
      </c>
      <c r="AE93" s="312">
        <v>23.0</v>
      </c>
      <c r="AF93" s="313">
        <v>24.0</v>
      </c>
      <c r="AG93" s="312">
        <v>25.0</v>
      </c>
      <c r="AH93" s="313">
        <v>26.0</v>
      </c>
      <c r="AI93" s="312">
        <v>27.0</v>
      </c>
      <c r="AJ93" s="313">
        <v>28.0</v>
      </c>
      <c r="AK93" s="312">
        <v>29.0</v>
      </c>
      <c r="AL93" s="313">
        <v>30.0</v>
      </c>
      <c r="AM93" s="312">
        <v>31.0</v>
      </c>
      <c r="AN93" s="313">
        <v>32.0</v>
      </c>
      <c r="AO93" s="312">
        <v>33.0</v>
      </c>
      <c r="AP93" s="313">
        <v>34.0</v>
      </c>
      <c r="AQ93" s="312">
        <v>35.0</v>
      </c>
      <c r="AR93" s="313">
        <v>36.0</v>
      </c>
      <c r="AS93" s="312">
        <v>37.0</v>
      </c>
      <c r="AT93" s="313">
        <v>38.0</v>
      </c>
      <c r="AU93" s="312">
        <v>39.0</v>
      </c>
      <c r="AV93" s="313">
        <v>40.0</v>
      </c>
      <c r="AW93" s="312">
        <v>41.0</v>
      </c>
      <c r="AX93" s="313">
        <v>42.0</v>
      </c>
      <c r="AY93" s="312">
        <v>43.0</v>
      </c>
      <c r="AZ93" s="313">
        <v>44.0</v>
      </c>
      <c r="BA93" s="312">
        <v>45.0</v>
      </c>
      <c r="BB93" s="313">
        <v>46.0</v>
      </c>
      <c r="BC93" s="312">
        <v>47.0</v>
      </c>
      <c r="BD93" s="313">
        <v>48.0</v>
      </c>
      <c r="BE93" s="312">
        <v>49.0</v>
      </c>
      <c r="BF93" s="313">
        <v>50.0</v>
      </c>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98" t="str">
        <f t="shared" ref="SP93:SQ93" si="153">#REF!</f>
        <v>#REF!</v>
      </c>
      <c r="SQ93" s="298" t="str">
        <f t="shared" si="153"/>
        <v>#REF!</v>
      </c>
    </row>
    <row r="94" ht="15.0" hidden="1" customHeight="1">
      <c r="A94" s="101" t="str">
        <f t="shared" ref="A94:D94" si="154">#REF!</f>
        <v>#REF!</v>
      </c>
      <c r="B94" s="103" t="str">
        <f t="shared" si="154"/>
        <v>#REF!</v>
      </c>
      <c r="C94" s="103" t="str">
        <f t="shared" si="154"/>
        <v>#REF!</v>
      </c>
      <c r="D94" s="232" t="str">
        <f t="shared" si="154"/>
        <v>#REF!</v>
      </c>
      <c r="E94" s="96"/>
      <c r="F94" s="96"/>
      <c r="G94" s="97"/>
      <c r="H94" s="101" t="str">
        <f t="shared" si="60"/>
        <v>#REF!</v>
      </c>
      <c r="I94" s="311"/>
      <c r="J94" s="311"/>
      <c r="K94" s="311"/>
      <c r="L94" s="311"/>
      <c r="M94" s="311"/>
      <c r="N94" s="311"/>
      <c r="O94" s="311"/>
      <c r="P94" s="311"/>
      <c r="Q94" s="311"/>
      <c r="R94" s="311"/>
      <c r="S94" s="312"/>
      <c r="T94" s="313"/>
      <c r="U94" s="312"/>
      <c r="V94" s="313"/>
      <c r="W94" s="312"/>
      <c r="X94" s="313"/>
      <c r="Y94" s="312"/>
      <c r="Z94" s="313"/>
      <c r="AA94" s="312"/>
      <c r="AB94" s="313"/>
      <c r="AC94" s="312">
        <v>21.0</v>
      </c>
      <c r="AD94" s="313">
        <v>22.0</v>
      </c>
      <c r="AE94" s="312">
        <v>23.0</v>
      </c>
      <c r="AF94" s="313">
        <v>24.0</v>
      </c>
      <c r="AG94" s="312">
        <v>25.0</v>
      </c>
      <c r="AH94" s="313">
        <v>26.0</v>
      </c>
      <c r="AI94" s="312">
        <v>27.0</v>
      </c>
      <c r="AJ94" s="313">
        <v>28.0</v>
      </c>
      <c r="AK94" s="312">
        <v>29.0</v>
      </c>
      <c r="AL94" s="313">
        <v>30.0</v>
      </c>
      <c r="AM94" s="312">
        <v>31.0</v>
      </c>
      <c r="AN94" s="313">
        <v>32.0</v>
      </c>
      <c r="AO94" s="312">
        <v>33.0</v>
      </c>
      <c r="AP94" s="313">
        <v>34.0</v>
      </c>
      <c r="AQ94" s="312">
        <v>35.0</v>
      </c>
      <c r="AR94" s="313">
        <v>36.0</v>
      </c>
      <c r="AS94" s="312">
        <v>37.0</v>
      </c>
      <c r="AT94" s="313">
        <v>38.0</v>
      </c>
      <c r="AU94" s="312">
        <v>39.0</v>
      </c>
      <c r="AV94" s="313">
        <v>40.0</v>
      </c>
      <c r="AW94" s="312">
        <v>41.0</v>
      </c>
      <c r="AX94" s="313">
        <v>42.0</v>
      </c>
      <c r="AY94" s="312">
        <v>43.0</v>
      </c>
      <c r="AZ94" s="313">
        <v>44.0</v>
      </c>
      <c r="BA94" s="312">
        <v>45.0</v>
      </c>
      <c r="BB94" s="313">
        <v>46.0</v>
      </c>
      <c r="BC94" s="312">
        <v>47.0</v>
      </c>
      <c r="BD94" s="313">
        <v>48.0</v>
      </c>
      <c r="BE94" s="312">
        <v>49.0</v>
      </c>
      <c r="BF94" s="313">
        <v>50.0</v>
      </c>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c r="SJ94" s="2"/>
      <c r="SK94" s="2"/>
      <c r="SL94" s="2"/>
      <c r="SM94" s="2"/>
      <c r="SN94" s="2"/>
      <c r="SO94" s="2"/>
      <c r="SP94" s="298" t="str">
        <f t="shared" ref="SP94:SQ94" si="155">#REF!</f>
        <v>#REF!</v>
      </c>
      <c r="SQ94" s="298" t="str">
        <f t="shared" si="155"/>
        <v>#REF!</v>
      </c>
    </row>
    <row r="95" ht="15.0" hidden="1" customHeight="1">
      <c r="A95" s="101" t="str">
        <f t="shared" ref="A95:D95" si="156">#REF!</f>
        <v>#REF!</v>
      </c>
      <c r="B95" s="103" t="str">
        <f t="shared" si="156"/>
        <v>#REF!</v>
      </c>
      <c r="C95" s="103" t="str">
        <f t="shared" si="156"/>
        <v>#REF!</v>
      </c>
      <c r="D95" s="232" t="str">
        <f t="shared" si="156"/>
        <v>#REF!</v>
      </c>
      <c r="E95" s="96"/>
      <c r="F95" s="96"/>
      <c r="G95" s="97"/>
      <c r="H95" s="101" t="str">
        <f t="shared" si="60"/>
        <v>#REF!</v>
      </c>
      <c r="I95" s="311"/>
      <c r="J95" s="311"/>
      <c r="K95" s="311"/>
      <c r="L95" s="311"/>
      <c r="M95" s="311"/>
      <c r="N95" s="311"/>
      <c r="O95" s="311"/>
      <c r="P95" s="311"/>
      <c r="Q95" s="311"/>
      <c r="R95" s="311"/>
      <c r="S95" s="312"/>
      <c r="T95" s="313"/>
      <c r="U95" s="312"/>
      <c r="V95" s="313"/>
      <c r="W95" s="312"/>
      <c r="X95" s="313"/>
      <c r="Y95" s="312"/>
      <c r="Z95" s="313"/>
      <c r="AA95" s="312"/>
      <c r="AB95" s="313"/>
      <c r="AC95" s="312">
        <v>21.0</v>
      </c>
      <c r="AD95" s="313">
        <v>22.0</v>
      </c>
      <c r="AE95" s="312">
        <v>23.0</v>
      </c>
      <c r="AF95" s="313">
        <v>24.0</v>
      </c>
      <c r="AG95" s="312">
        <v>25.0</v>
      </c>
      <c r="AH95" s="313">
        <v>26.0</v>
      </c>
      <c r="AI95" s="312">
        <v>27.0</v>
      </c>
      <c r="AJ95" s="313">
        <v>28.0</v>
      </c>
      <c r="AK95" s="312">
        <v>29.0</v>
      </c>
      <c r="AL95" s="313">
        <v>30.0</v>
      </c>
      <c r="AM95" s="312">
        <v>31.0</v>
      </c>
      <c r="AN95" s="313">
        <v>32.0</v>
      </c>
      <c r="AO95" s="312">
        <v>33.0</v>
      </c>
      <c r="AP95" s="313">
        <v>34.0</v>
      </c>
      <c r="AQ95" s="312">
        <v>35.0</v>
      </c>
      <c r="AR95" s="313">
        <v>36.0</v>
      </c>
      <c r="AS95" s="312">
        <v>37.0</v>
      </c>
      <c r="AT95" s="313">
        <v>38.0</v>
      </c>
      <c r="AU95" s="312">
        <v>39.0</v>
      </c>
      <c r="AV95" s="313">
        <v>40.0</v>
      </c>
      <c r="AW95" s="312">
        <v>41.0</v>
      </c>
      <c r="AX95" s="313">
        <v>42.0</v>
      </c>
      <c r="AY95" s="312">
        <v>43.0</v>
      </c>
      <c r="AZ95" s="313">
        <v>44.0</v>
      </c>
      <c r="BA95" s="312">
        <v>45.0</v>
      </c>
      <c r="BB95" s="313">
        <v>46.0</v>
      </c>
      <c r="BC95" s="312">
        <v>47.0</v>
      </c>
      <c r="BD95" s="313">
        <v>48.0</v>
      </c>
      <c r="BE95" s="312">
        <v>49.0</v>
      </c>
      <c r="BF95" s="313">
        <v>50.0</v>
      </c>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c r="QL95" s="2"/>
      <c r="QM95" s="2"/>
      <c r="QN95" s="2"/>
      <c r="QO95" s="2"/>
      <c r="QP95" s="2"/>
      <c r="QQ95" s="2"/>
      <c r="QR95" s="2"/>
      <c r="QS95" s="2"/>
      <c r="QT95" s="2"/>
      <c r="QU95" s="2"/>
      <c r="QV95" s="2"/>
      <c r="QW95" s="2"/>
      <c r="QX95" s="2"/>
      <c r="QY95" s="2"/>
      <c r="QZ95" s="2"/>
      <c r="RA95" s="2"/>
      <c r="RB95" s="2"/>
      <c r="RC95" s="2"/>
      <c r="RD95" s="2"/>
      <c r="RE95" s="2"/>
      <c r="RF95" s="2"/>
      <c r="RG95" s="2"/>
      <c r="RH95" s="2"/>
      <c r="RI95" s="2"/>
      <c r="RJ95" s="2"/>
      <c r="RK95" s="2"/>
      <c r="RL95" s="2"/>
      <c r="RM95" s="2"/>
      <c r="RN95" s="2"/>
      <c r="RO95" s="2"/>
      <c r="RP95" s="2"/>
      <c r="RQ95" s="2"/>
      <c r="RR95" s="2"/>
      <c r="RS95" s="2"/>
      <c r="RT95" s="2"/>
      <c r="RU95" s="2"/>
      <c r="RV95" s="2"/>
      <c r="RW95" s="2"/>
      <c r="RX95" s="2"/>
      <c r="RY95" s="2"/>
      <c r="RZ95" s="2"/>
      <c r="SA95" s="2"/>
      <c r="SB95" s="2"/>
      <c r="SC95" s="2"/>
      <c r="SD95" s="2"/>
      <c r="SE95" s="2"/>
      <c r="SF95" s="2"/>
      <c r="SG95" s="2"/>
      <c r="SH95" s="2"/>
      <c r="SI95" s="2"/>
      <c r="SJ95" s="2"/>
      <c r="SK95" s="2"/>
      <c r="SL95" s="2"/>
      <c r="SM95" s="2"/>
      <c r="SN95" s="2"/>
      <c r="SO95" s="2"/>
      <c r="SP95" s="298" t="str">
        <f t="shared" ref="SP95:SQ95" si="157">#REF!</f>
        <v>#REF!</v>
      </c>
      <c r="SQ95" s="298" t="str">
        <f t="shared" si="157"/>
        <v>#REF!</v>
      </c>
    </row>
    <row r="96" ht="15.0" hidden="1" customHeight="1">
      <c r="A96" s="101" t="str">
        <f t="shared" ref="A96:D96" si="158">#REF!</f>
        <v>#REF!</v>
      </c>
      <c r="B96" s="103" t="str">
        <f t="shared" si="158"/>
        <v>#REF!</v>
      </c>
      <c r="C96" s="103" t="str">
        <f t="shared" si="158"/>
        <v>#REF!</v>
      </c>
      <c r="D96" s="232" t="str">
        <f t="shared" si="158"/>
        <v>#REF!</v>
      </c>
      <c r="E96" s="96"/>
      <c r="F96" s="96"/>
      <c r="G96" s="97"/>
      <c r="H96" s="101" t="str">
        <f t="shared" si="60"/>
        <v>#REF!</v>
      </c>
      <c r="I96" s="311"/>
      <c r="J96" s="311"/>
      <c r="K96" s="311"/>
      <c r="L96" s="311"/>
      <c r="M96" s="311"/>
      <c r="N96" s="311"/>
      <c r="O96" s="311"/>
      <c r="P96" s="311"/>
      <c r="Q96" s="311"/>
      <c r="R96" s="311"/>
      <c r="S96" s="312"/>
      <c r="T96" s="313"/>
      <c r="U96" s="312"/>
      <c r="V96" s="313"/>
      <c r="W96" s="312"/>
      <c r="X96" s="313"/>
      <c r="Y96" s="312"/>
      <c r="Z96" s="313"/>
      <c r="AA96" s="312"/>
      <c r="AB96" s="313"/>
      <c r="AC96" s="312">
        <v>21.0</v>
      </c>
      <c r="AD96" s="313">
        <v>22.0</v>
      </c>
      <c r="AE96" s="312">
        <v>23.0</v>
      </c>
      <c r="AF96" s="313">
        <v>24.0</v>
      </c>
      <c r="AG96" s="312">
        <v>25.0</v>
      </c>
      <c r="AH96" s="313">
        <v>26.0</v>
      </c>
      <c r="AI96" s="312">
        <v>27.0</v>
      </c>
      <c r="AJ96" s="313">
        <v>28.0</v>
      </c>
      <c r="AK96" s="312">
        <v>29.0</v>
      </c>
      <c r="AL96" s="313">
        <v>30.0</v>
      </c>
      <c r="AM96" s="312">
        <v>31.0</v>
      </c>
      <c r="AN96" s="313">
        <v>32.0</v>
      </c>
      <c r="AO96" s="312">
        <v>33.0</v>
      </c>
      <c r="AP96" s="313">
        <v>34.0</v>
      </c>
      <c r="AQ96" s="312">
        <v>35.0</v>
      </c>
      <c r="AR96" s="313">
        <v>36.0</v>
      </c>
      <c r="AS96" s="312">
        <v>37.0</v>
      </c>
      <c r="AT96" s="313">
        <v>38.0</v>
      </c>
      <c r="AU96" s="312">
        <v>39.0</v>
      </c>
      <c r="AV96" s="313">
        <v>40.0</v>
      </c>
      <c r="AW96" s="312">
        <v>41.0</v>
      </c>
      <c r="AX96" s="313">
        <v>42.0</v>
      </c>
      <c r="AY96" s="312">
        <v>43.0</v>
      </c>
      <c r="AZ96" s="313">
        <v>44.0</v>
      </c>
      <c r="BA96" s="312">
        <v>45.0</v>
      </c>
      <c r="BB96" s="313">
        <v>46.0</v>
      </c>
      <c r="BC96" s="312">
        <v>47.0</v>
      </c>
      <c r="BD96" s="313">
        <v>48.0</v>
      </c>
      <c r="BE96" s="312">
        <v>49.0</v>
      </c>
      <c r="BF96" s="313">
        <v>50.0</v>
      </c>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98" t="str">
        <f t="shared" ref="SP96:SQ96" si="159">#REF!</f>
        <v>#REF!</v>
      </c>
      <c r="SQ96" s="298" t="str">
        <f t="shared" si="159"/>
        <v>#REF!</v>
      </c>
    </row>
    <row r="97" ht="15.0" hidden="1" customHeight="1">
      <c r="A97" s="101" t="str">
        <f t="shared" ref="A97:D97" si="160">#REF!</f>
        <v>#REF!</v>
      </c>
      <c r="B97" s="103" t="str">
        <f t="shared" si="160"/>
        <v>#REF!</v>
      </c>
      <c r="C97" s="103" t="str">
        <f t="shared" si="160"/>
        <v>#REF!</v>
      </c>
      <c r="D97" s="232" t="str">
        <f t="shared" si="160"/>
        <v>#REF!</v>
      </c>
      <c r="E97" s="96"/>
      <c r="F97" s="96"/>
      <c r="G97" s="97"/>
      <c r="H97" s="101" t="str">
        <f t="shared" si="60"/>
        <v>#REF!</v>
      </c>
      <c r="I97" s="311"/>
      <c r="J97" s="311"/>
      <c r="K97" s="311"/>
      <c r="L97" s="311"/>
      <c r="M97" s="311"/>
      <c r="N97" s="311"/>
      <c r="O97" s="311"/>
      <c r="P97" s="311"/>
      <c r="Q97" s="311"/>
      <c r="R97" s="311"/>
      <c r="S97" s="312"/>
      <c r="T97" s="313"/>
      <c r="U97" s="312"/>
      <c r="V97" s="313"/>
      <c r="W97" s="312"/>
      <c r="X97" s="313"/>
      <c r="Y97" s="312"/>
      <c r="Z97" s="313"/>
      <c r="AA97" s="312"/>
      <c r="AB97" s="313"/>
      <c r="AC97" s="312">
        <v>21.0</v>
      </c>
      <c r="AD97" s="313">
        <v>22.0</v>
      </c>
      <c r="AE97" s="312">
        <v>23.0</v>
      </c>
      <c r="AF97" s="313">
        <v>24.0</v>
      </c>
      <c r="AG97" s="312">
        <v>25.0</v>
      </c>
      <c r="AH97" s="313">
        <v>26.0</v>
      </c>
      <c r="AI97" s="312">
        <v>27.0</v>
      </c>
      <c r="AJ97" s="313">
        <v>28.0</v>
      </c>
      <c r="AK97" s="312">
        <v>29.0</v>
      </c>
      <c r="AL97" s="313">
        <v>30.0</v>
      </c>
      <c r="AM97" s="312">
        <v>31.0</v>
      </c>
      <c r="AN97" s="313">
        <v>32.0</v>
      </c>
      <c r="AO97" s="312">
        <v>33.0</v>
      </c>
      <c r="AP97" s="313">
        <v>34.0</v>
      </c>
      <c r="AQ97" s="312">
        <v>35.0</v>
      </c>
      <c r="AR97" s="313">
        <v>36.0</v>
      </c>
      <c r="AS97" s="312">
        <v>37.0</v>
      </c>
      <c r="AT97" s="313">
        <v>38.0</v>
      </c>
      <c r="AU97" s="312">
        <v>39.0</v>
      </c>
      <c r="AV97" s="313">
        <v>40.0</v>
      </c>
      <c r="AW97" s="312">
        <v>41.0</v>
      </c>
      <c r="AX97" s="313">
        <v>42.0</v>
      </c>
      <c r="AY97" s="312">
        <v>43.0</v>
      </c>
      <c r="AZ97" s="313">
        <v>44.0</v>
      </c>
      <c r="BA97" s="312">
        <v>45.0</v>
      </c>
      <c r="BB97" s="313">
        <v>46.0</v>
      </c>
      <c r="BC97" s="312">
        <v>47.0</v>
      </c>
      <c r="BD97" s="313">
        <v>48.0</v>
      </c>
      <c r="BE97" s="312">
        <v>49.0</v>
      </c>
      <c r="BF97" s="313">
        <v>50.0</v>
      </c>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98" t="str">
        <f t="shared" ref="SP97:SQ97" si="161">#REF!</f>
        <v>#REF!</v>
      </c>
      <c r="SQ97" s="298" t="str">
        <f t="shared" si="161"/>
        <v>#REF!</v>
      </c>
    </row>
    <row r="98" ht="15.0" hidden="1" customHeight="1">
      <c r="A98" s="101" t="str">
        <f t="shared" ref="A98:D98" si="162">#REF!</f>
        <v>#REF!</v>
      </c>
      <c r="B98" s="103" t="str">
        <f t="shared" si="162"/>
        <v>#REF!</v>
      </c>
      <c r="C98" s="103" t="str">
        <f t="shared" si="162"/>
        <v>#REF!</v>
      </c>
      <c r="D98" s="232" t="str">
        <f t="shared" si="162"/>
        <v>#REF!</v>
      </c>
      <c r="E98" s="96"/>
      <c r="F98" s="96"/>
      <c r="G98" s="97"/>
      <c r="H98" s="101" t="str">
        <f t="shared" si="60"/>
        <v>#REF!</v>
      </c>
      <c r="I98" s="311"/>
      <c r="J98" s="311"/>
      <c r="K98" s="311"/>
      <c r="L98" s="311"/>
      <c r="M98" s="311"/>
      <c r="N98" s="311"/>
      <c r="O98" s="311"/>
      <c r="P98" s="311"/>
      <c r="Q98" s="311"/>
      <c r="R98" s="311"/>
      <c r="S98" s="312"/>
      <c r="T98" s="313"/>
      <c r="U98" s="312"/>
      <c r="V98" s="313"/>
      <c r="W98" s="312"/>
      <c r="X98" s="313"/>
      <c r="Y98" s="312"/>
      <c r="Z98" s="313"/>
      <c r="AA98" s="312"/>
      <c r="AB98" s="313"/>
      <c r="AC98" s="312">
        <v>21.0</v>
      </c>
      <c r="AD98" s="313">
        <v>22.0</v>
      </c>
      <c r="AE98" s="312">
        <v>23.0</v>
      </c>
      <c r="AF98" s="313">
        <v>24.0</v>
      </c>
      <c r="AG98" s="312">
        <v>25.0</v>
      </c>
      <c r="AH98" s="313">
        <v>26.0</v>
      </c>
      <c r="AI98" s="312">
        <v>27.0</v>
      </c>
      <c r="AJ98" s="313">
        <v>28.0</v>
      </c>
      <c r="AK98" s="312">
        <v>29.0</v>
      </c>
      <c r="AL98" s="313">
        <v>30.0</v>
      </c>
      <c r="AM98" s="312">
        <v>31.0</v>
      </c>
      <c r="AN98" s="313">
        <v>32.0</v>
      </c>
      <c r="AO98" s="312">
        <v>33.0</v>
      </c>
      <c r="AP98" s="313">
        <v>34.0</v>
      </c>
      <c r="AQ98" s="312">
        <v>35.0</v>
      </c>
      <c r="AR98" s="313">
        <v>36.0</v>
      </c>
      <c r="AS98" s="312">
        <v>37.0</v>
      </c>
      <c r="AT98" s="313">
        <v>38.0</v>
      </c>
      <c r="AU98" s="312">
        <v>39.0</v>
      </c>
      <c r="AV98" s="313">
        <v>40.0</v>
      </c>
      <c r="AW98" s="312">
        <v>41.0</v>
      </c>
      <c r="AX98" s="313">
        <v>42.0</v>
      </c>
      <c r="AY98" s="312">
        <v>43.0</v>
      </c>
      <c r="AZ98" s="313">
        <v>44.0</v>
      </c>
      <c r="BA98" s="312">
        <v>45.0</v>
      </c>
      <c r="BB98" s="313">
        <v>46.0</v>
      </c>
      <c r="BC98" s="312">
        <v>47.0</v>
      </c>
      <c r="BD98" s="313">
        <v>48.0</v>
      </c>
      <c r="BE98" s="312">
        <v>49.0</v>
      </c>
      <c r="BF98" s="313">
        <v>50.0</v>
      </c>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c r="SJ98" s="2"/>
      <c r="SK98" s="2"/>
      <c r="SL98" s="2"/>
      <c r="SM98" s="2"/>
      <c r="SN98" s="2"/>
      <c r="SO98" s="2"/>
      <c r="SP98" s="298" t="str">
        <f t="shared" ref="SP98:SQ98" si="163">#REF!</f>
        <v>#REF!</v>
      </c>
      <c r="SQ98" s="298" t="str">
        <f t="shared" si="163"/>
        <v>#REF!</v>
      </c>
    </row>
    <row r="99" ht="15.0" hidden="1" customHeight="1">
      <c r="A99" s="101" t="str">
        <f t="shared" ref="A99:D99" si="164">#REF!</f>
        <v>#REF!</v>
      </c>
      <c r="B99" s="103" t="str">
        <f t="shared" si="164"/>
        <v>#REF!</v>
      </c>
      <c r="C99" s="103" t="str">
        <f t="shared" si="164"/>
        <v>#REF!</v>
      </c>
      <c r="D99" s="232" t="str">
        <f t="shared" si="164"/>
        <v>#REF!</v>
      </c>
      <c r="E99" s="96"/>
      <c r="F99" s="96"/>
      <c r="G99" s="97"/>
      <c r="H99" s="101" t="str">
        <f t="shared" si="60"/>
        <v>#REF!</v>
      </c>
      <c r="I99" s="311"/>
      <c r="J99" s="311"/>
      <c r="K99" s="311"/>
      <c r="L99" s="311"/>
      <c r="M99" s="311"/>
      <c r="N99" s="311"/>
      <c r="O99" s="311"/>
      <c r="P99" s="311"/>
      <c r="Q99" s="311"/>
      <c r="R99" s="311"/>
      <c r="S99" s="312"/>
      <c r="T99" s="313"/>
      <c r="U99" s="312"/>
      <c r="V99" s="313"/>
      <c r="W99" s="312"/>
      <c r="X99" s="313"/>
      <c r="Y99" s="312"/>
      <c r="Z99" s="313"/>
      <c r="AA99" s="312"/>
      <c r="AB99" s="313"/>
      <c r="AC99" s="312">
        <v>21.0</v>
      </c>
      <c r="AD99" s="313">
        <v>22.0</v>
      </c>
      <c r="AE99" s="312">
        <v>23.0</v>
      </c>
      <c r="AF99" s="313">
        <v>24.0</v>
      </c>
      <c r="AG99" s="312">
        <v>25.0</v>
      </c>
      <c r="AH99" s="313">
        <v>26.0</v>
      </c>
      <c r="AI99" s="312">
        <v>27.0</v>
      </c>
      <c r="AJ99" s="313">
        <v>28.0</v>
      </c>
      <c r="AK99" s="312">
        <v>29.0</v>
      </c>
      <c r="AL99" s="313">
        <v>30.0</v>
      </c>
      <c r="AM99" s="312">
        <v>31.0</v>
      </c>
      <c r="AN99" s="313">
        <v>32.0</v>
      </c>
      <c r="AO99" s="312">
        <v>33.0</v>
      </c>
      <c r="AP99" s="313">
        <v>34.0</v>
      </c>
      <c r="AQ99" s="312">
        <v>35.0</v>
      </c>
      <c r="AR99" s="313">
        <v>36.0</v>
      </c>
      <c r="AS99" s="312">
        <v>37.0</v>
      </c>
      <c r="AT99" s="313">
        <v>38.0</v>
      </c>
      <c r="AU99" s="312">
        <v>39.0</v>
      </c>
      <c r="AV99" s="313">
        <v>40.0</v>
      </c>
      <c r="AW99" s="312">
        <v>41.0</v>
      </c>
      <c r="AX99" s="313">
        <v>42.0</v>
      </c>
      <c r="AY99" s="312">
        <v>43.0</v>
      </c>
      <c r="AZ99" s="313">
        <v>44.0</v>
      </c>
      <c r="BA99" s="312">
        <v>45.0</v>
      </c>
      <c r="BB99" s="313">
        <v>46.0</v>
      </c>
      <c r="BC99" s="312">
        <v>47.0</v>
      </c>
      <c r="BD99" s="313">
        <v>48.0</v>
      </c>
      <c r="BE99" s="312">
        <v>49.0</v>
      </c>
      <c r="BF99" s="313">
        <v>50.0</v>
      </c>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c r="QL99" s="2"/>
      <c r="QM99" s="2"/>
      <c r="QN99" s="2"/>
      <c r="QO99" s="2"/>
      <c r="QP99" s="2"/>
      <c r="QQ99" s="2"/>
      <c r="QR99" s="2"/>
      <c r="QS99" s="2"/>
      <c r="QT99" s="2"/>
      <c r="QU99" s="2"/>
      <c r="QV99" s="2"/>
      <c r="QW99" s="2"/>
      <c r="QX99" s="2"/>
      <c r="QY99" s="2"/>
      <c r="QZ99" s="2"/>
      <c r="RA99" s="2"/>
      <c r="RB99" s="2"/>
      <c r="RC99" s="2"/>
      <c r="RD99" s="2"/>
      <c r="RE99" s="2"/>
      <c r="RF99" s="2"/>
      <c r="RG99" s="2"/>
      <c r="RH99" s="2"/>
      <c r="RI99" s="2"/>
      <c r="RJ99" s="2"/>
      <c r="RK99" s="2"/>
      <c r="RL99" s="2"/>
      <c r="RM99" s="2"/>
      <c r="RN99" s="2"/>
      <c r="RO99" s="2"/>
      <c r="RP99" s="2"/>
      <c r="RQ99" s="2"/>
      <c r="RR99" s="2"/>
      <c r="RS99" s="2"/>
      <c r="RT99" s="2"/>
      <c r="RU99" s="2"/>
      <c r="RV99" s="2"/>
      <c r="RW99" s="2"/>
      <c r="RX99" s="2"/>
      <c r="RY99" s="2"/>
      <c r="RZ99" s="2"/>
      <c r="SA99" s="2"/>
      <c r="SB99" s="2"/>
      <c r="SC99" s="2"/>
      <c r="SD99" s="2"/>
      <c r="SE99" s="2"/>
      <c r="SF99" s="2"/>
      <c r="SG99" s="2"/>
      <c r="SH99" s="2"/>
      <c r="SI99" s="2"/>
      <c r="SJ99" s="2"/>
      <c r="SK99" s="2"/>
      <c r="SL99" s="2"/>
      <c r="SM99" s="2"/>
      <c r="SN99" s="2"/>
      <c r="SO99" s="2"/>
      <c r="SP99" s="298" t="str">
        <f t="shared" ref="SP99:SQ99" si="165">#REF!</f>
        <v>#REF!</v>
      </c>
      <c r="SQ99" s="298" t="str">
        <f t="shared" si="165"/>
        <v>#REF!</v>
      </c>
    </row>
    <row r="100" ht="15.0" hidden="1" customHeight="1">
      <c r="A100" s="101" t="str">
        <f t="shared" ref="A100:D100" si="166">#REF!</f>
        <v>#REF!</v>
      </c>
      <c r="B100" s="103" t="str">
        <f t="shared" si="166"/>
        <v>#REF!</v>
      </c>
      <c r="C100" s="103" t="str">
        <f t="shared" si="166"/>
        <v>#REF!</v>
      </c>
      <c r="D100" s="232" t="str">
        <f t="shared" si="166"/>
        <v>#REF!</v>
      </c>
      <c r="E100" s="96"/>
      <c r="F100" s="96"/>
      <c r="G100" s="97"/>
      <c r="H100" s="101" t="str">
        <f t="shared" si="60"/>
        <v>#REF!</v>
      </c>
      <c r="I100" s="311"/>
      <c r="J100" s="311"/>
      <c r="K100" s="311"/>
      <c r="L100" s="311"/>
      <c r="M100" s="311"/>
      <c r="N100" s="311"/>
      <c r="O100" s="311"/>
      <c r="P100" s="311"/>
      <c r="Q100" s="311"/>
      <c r="R100" s="311"/>
      <c r="S100" s="312"/>
      <c r="T100" s="313"/>
      <c r="U100" s="312"/>
      <c r="V100" s="313"/>
      <c r="W100" s="312"/>
      <c r="X100" s="313"/>
      <c r="Y100" s="312"/>
      <c r="Z100" s="313"/>
      <c r="AA100" s="312"/>
      <c r="AB100" s="313"/>
      <c r="AC100" s="312">
        <v>21.0</v>
      </c>
      <c r="AD100" s="313">
        <v>22.0</v>
      </c>
      <c r="AE100" s="312">
        <v>23.0</v>
      </c>
      <c r="AF100" s="313">
        <v>24.0</v>
      </c>
      <c r="AG100" s="312">
        <v>25.0</v>
      </c>
      <c r="AH100" s="313">
        <v>26.0</v>
      </c>
      <c r="AI100" s="312">
        <v>27.0</v>
      </c>
      <c r="AJ100" s="313">
        <v>28.0</v>
      </c>
      <c r="AK100" s="312">
        <v>29.0</v>
      </c>
      <c r="AL100" s="313">
        <v>30.0</v>
      </c>
      <c r="AM100" s="312">
        <v>31.0</v>
      </c>
      <c r="AN100" s="313">
        <v>32.0</v>
      </c>
      <c r="AO100" s="312">
        <v>33.0</v>
      </c>
      <c r="AP100" s="313">
        <v>34.0</v>
      </c>
      <c r="AQ100" s="312">
        <v>35.0</v>
      </c>
      <c r="AR100" s="313">
        <v>36.0</v>
      </c>
      <c r="AS100" s="312">
        <v>37.0</v>
      </c>
      <c r="AT100" s="313">
        <v>38.0</v>
      </c>
      <c r="AU100" s="312">
        <v>39.0</v>
      </c>
      <c r="AV100" s="313">
        <v>40.0</v>
      </c>
      <c r="AW100" s="312">
        <v>41.0</v>
      </c>
      <c r="AX100" s="313">
        <v>42.0</v>
      </c>
      <c r="AY100" s="312">
        <v>43.0</v>
      </c>
      <c r="AZ100" s="313">
        <v>44.0</v>
      </c>
      <c r="BA100" s="312">
        <v>45.0</v>
      </c>
      <c r="BB100" s="313">
        <v>46.0</v>
      </c>
      <c r="BC100" s="312">
        <v>47.0</v>
      </c>
      <c r="BD100" s="313">
        <v>48.0</v>
      </c>
      <c r="BE100" s="312">
        <v>49.0</v>
      </c>
      <c r="BF100" s="313">
        <v>50.0</v>
      </c>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c r="SJ100" s="2"/>
      <c r="SK100" s="2"/>
      <c r="SL100" s="2"/>
      <c r="SM100" s="2"/>
      <c r="SN100" s="2"/>
      <c r="SO100" s="2"/>
      <c r="SP100" s="298" t="str">
        <f t="shared" ref="SP100:SQ100" si="167">#REF!</f>
        <v>#REF!</v>
      </c>
      <c r="SQ100" s="298" t="str">
        <f t="shared" si="167"/>
        <v>#REF!</v>
      </c>
    </row>
    <row r="101" ht="15.0" hidden="1" customHeight="1">
      <c r="A101" s="101" t="str">
        <f t="shared" ref="A101:D101" si="168">#REF!</f>
        <v>#REF!</v>
      </c>
      <c r="B101" s="103" t="str">
        <f t="shared" si="168"/>
        <v>#REF!</v>
      </c>
      <c r="C101" s="103" t="str">
        <f t="shared" si="168"/>
        <v>#REF!</v>
      </c>
      <c r="D101" s="232" t="str">
        <f t="shared" si="168"/>
        <v>#REF!</v>
      </c>
      <c r="E101" s="96"/>
      <c r="F101" s="96"/>
      <c r="G101" s="97"/>
      <c r="H101" s="101" t="str">
        <f t="shared" si="60"/>
        <v>#REF!</v>
      </c>
      <c r="I101" s="311"/>
      <c r="J101" s="311"/>
      <c r="K101" s="311"/>
      <c r="L101" s="311"/>
      <c r="M101" s="311"/>
      <c r="N101" s="311"/>
      <c r="O101" s="311"/>
      <c r="P101" s="311"/>
      <c r="Q101" s="311"/>
      <c r="R101" s="311"/>
      <c r="S101" s="312"/>
      <c r="T101" s="313"/>
      <c r="U101" s="312"/>
      <c r="V101" s="313"/>
      <c r="W101" s="312"/>
      <c r="X101" s="313"/>
      <c r="Y101" s="312"/>
      <c r="Z101" s="313"/>
      <c r="AA101" s="312"/>
      <c r="AB101" s="313"/>
      <c r="AC101" s="312">
        <v>21.0</v>
      </c>
      <c r="AD101" s="313">
        <v>22.0</v>
      </c>
      <c r="AE101" s="312">
        <v>23.0</v>
      </c>
      <c r="AF101" s="313">
        <v>24.0</v>
      </c>
      <c r="AG101" s="312">
        <v>25.0</v>
      </c>
      <c r="AH101" s="313">
        <v>26.0</v>
      </c>
      <c r="AI101" s="312">
        <v>27.0</v>
      </c>
      <c r="AJ101" s="313">
        <v>28.0</v>
      </c>
      <c r="AK101" s="312">
        <v>29.0</v>
      </c>
      <c r="AL101" s="313">
        <v>30.0</v>
      </c>
      <c r="AM101" s="312">
        <v>31.0</v>
      </c>
      <c r="AN101" s="313">
        <v>32.0</v>
      </c>
      <c r="AO101" s="312">
        <v>33.0</v>
      </c>
      <c r="AP101" s="313">
        <v>34.0</v>
      </c>
      <c r="AQ101" s="312">
        <v>35.0</v>
      </c>
      <c r="AR101" s="313">
        <v>36.0</v>
      </c>
      <c r="AS101" s="312">
        <v>37.0</v>
      </c>
      <c r="AT101" s="313">
        <v>38.0</v>
      </c>
      <c r="AU101" s="312">
        <v>39.0</v>
      </c>
      <c r="AV101" s="313">
        <v>40.0</v>
      </c>
      <c r="AW101" s="312">
        <v>41.0</v>
      </c>
      <c r="AX101" s="313">
        <v>42.0</v>
      </c>
      <c r="AY101" s="312">
        <v>43.0</v>
      </c>
      <c r="AZ101" s="313">
        <v>44.0</v>
      </c>
      <c r="BA101" s="312">
        <v>45.0</v>
      </c>
      <c r="BB101" s="313">
        <v>46.0</v>
      </c>
      <c r="BC101" s="312">
        <v>47.0</v>
      </c>
      <c r="BD101" s="313">
        <v>48.0</v>
      </c>
      <c r="BE101" s="312">
        <v>49.0</v>
      </c>
      <c r="BF101" s="313">
        <v>50.0</v>
      </c>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c r="QL101" s="2"/>
      <c r="QM101" s="2"/>
      <c r="QN101" s="2"/>
      <c r="QO101" s="2"/>
      <c r="QP101" s="2"/>
      <c r="QQ101" s="2"/>
      <c r="QR101" s="2"/>
      <c r="QS101" s="2"/>
      <c r="QT101" s="2"/>
      <c r="QU101" s="2"/>
      <c r="QV101" s="2"/>
      <c r="QW101" s="2"/>
      <c r="QX101" s="2"/>
      <c r="QY101" s="2"/>
      <c r="QZ101" s="2"/>
      <c r="RA101" s="2"/>
      <c r="RB101" s="2"/>
      <c r="RC101" s="2"/>
      <c r="RD101" s="2"/>
      <c r="RE101" s="2"/>
      <c r="RF101" s="2"/>
      <c r="RG101" s="2"/>
      <c r="RH101" s="2"/>
      <c r="RI101" s="2"/>
      <c r="RJ101" s="2"/>
      <c r="RK101" s="2"/>
      <c r="RL101" s="2"/>
      <c r="RM101" s="2"/>
      <c r="RN101" s="2"/>
      <c r="RO101" s="2"/>
      <c r="RP101" s="2"/>
      <c r="RQ101" s="2"/>
      <c r="RR101" s="2"/>
      <c r="RS101" s="2"/>
      <c r="RT101" s="2"/>
      <c r="RU101" s="2"/>
      <c r="RV101" s="2"/>
      <c r="RW101" s="2"/>
      <c r="RX101" s="2"/>
      <c r="RY101" s="2"/>
      <c r="RZ101" s="2"/>
      <c r="SA101" s="2"/>
      <c r="SB101" s="2"/>
      <c r="SC101" s="2"/>
      <c r="SD101" s="2"/>
      <c r="SE101" s="2"/>
      <c r="SF101" s="2"/>
      <c r="SG101" s="2"/>
      <c r="SH101" s="2"/>
      <c r="SI101" s="2"/>
      <c r="SJ101" s="2"/>
      <c r="SK101" s="2"/>
      <c r="SL101" s="2"/>
      <c r="SM101" s="2"/>
      <c r="SN101" s="2"/>
      <c r="SO101" s="2"/>
      <c r="SP101" s="298" t="str">
        <f t="shared" ref="SP101:SQ101" si="169">#REF!</f>
        <v>#REF!</v>
      </c>
      <c r="SQ101" s="298" t="str">
        <f t="shared" si="169"/>
        <v>#REF!</v>
      </c>
    </row>
    <row r="102" ht="15.0" hidden="1" customHeight="1">
      <c r="A102" s="101" t="str">
        <f t="shared" ref="A102:D102" si="170">#REF!</f>
        <v>#REF!</v>
      </c>
      <c r="B102" s="103" t="str">
        <f t="shared" si="170"/>
        <v>#REF!</v>
      </c>
      <c r="C102" s="103" t="str">
        <f t="shared" si="170"/>
        <v>#REF!</v>
      </c>
      <c r="D102" s="232" t="str">
        <f t="shared" si="170"/>
        <v>#REF!</v>
      </c>
      <c r="E102" s="96"/>
      <c r="F102" s="96"/>
      <c r="G102" s="97"/>
      <c r="H102" s="101" t="str">
        <f t="shared" si="60"/>
        <v>#REF!</v>
      </c>
      <c r="I102" s="311"/>
      <c r="J102" s="311"/>
      <c r="K102" s="311"/>
      <c r="L102" s="311"/>
      <c r="M102" s="311"/>
      <c r="N102" s="311"/>
      <c r="O102" s="311"/>
      <c r="P102" s="311"/>
      <c r="Q102" s="311"/>
      <c r="R102" s="311"/>
      <c r="S102" s="312"/>
      <c r="T102" s="313"/>
      <c r="U102" s="312"/>
      <c r="V102" s="313"/>
      <c r="W102" s="312"/>
      <c r="X102" s="313"/>
      <c r="Y102" s="312"/>
      <c r="Z102" s="313"/>
      <c r="AA102" s="312"/>
      <c r="AB102" s="313"/>
      <c r="AC102" s="312">
        <v>21.0</v>
      </c>
      <c r="AD102" s="313">
        <v>22.0</v>
      </c>
      <c r="AE102" s="312">
        <v>23.0</v>
      </c>
      <c r="AF102" s="313">
        <v>24.0</v>
      </c>
      <c r="AG102" s="312">
        <v>25.0</v>
      </c>
      <c r="AH102" s="313">
        <v>26.0</v>
      </c>
      <c r="AI102" s="312">
        <v>27.0</v>
      </c>
      <c r="AJ102" s="313">
        <v>28.0</v>
      </c>
      <c r="AK102" s="312">
        <v>29.0</v>
      </c>
      <c r="AL102" s="313">
        <v>30.0</v>
      </c>
      <c r="AM102" s="312">
        <v>31.0</v>
      </c>
      <c r="AN102" s="313">
        <v>32.0</v>
      </c>
      <c r="AO102" s="312">
        <v>33.0</v>
      </c>
      <c r="AP102" s="313">
        <v>34.0</v>
      </c>
      <c r="AQ102" s="312">
        <v>35.0</v>
      </c>
      <c r="AR102" s="313">
        <v>36.0</v>
      </c>
      <c r="AS102" s="312">
        <v>37.0</v>
      </c>
      <c r="AT102" s="313">
        <v>38.0</v>
      </c>
      <c r="AU102" s="312">
        <v>39.0</v>
      </c>
      <c r="AV102" s="313">
        <v>40.0</v>
      </c>
      <c r="AW102" s="312">
        <v>41.0</v>
      </c>
      <c r="AX102" s="313">
        <v>42.0</v>
      </c>
      <c r="AY102" s="312">
        <v>43.0</v>
      </c>
      <c r="AZ102" s="313">
        <v>44.0</v>
      </c>
      <c r="BA102" s="312">
        <v>45.0</v>
      </c>
      <c r="BB102" s="313">
        <v>46.0</v>
      </c>
      <c r="BC102" s="312">
        <v>47.0</v>
      </c>
      <c r="BD102" s="313">
        <v>48.0</v>
      </c>
      <c r="BE102" s="312">
        <v>49.0</v>
      </c>
      <c r="BF102" s="313">
        <v>50.0</v>
      </c>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c r="SJ102" s="2"/>
      <c r="SK102" s="2"/>
      <c r="SL102" s="2"/>
      <c r="SM102" s="2"/>
      <c r="SN102" s="2"/>
      <c r="SO102" s="2"/>
      <c r="SP102" s="298" t="str">
        <f t="shared" ref="SP102:SQ102" si="171">#REF!</f>
        <v>#REF!</v>
      </c>
      <c r="SQ102" s="298" t="str">
        <f t="shared" si="171"/>
        <v>#REF!</v>
      </c>
    </row>
    <row r="103" ht="15.0" hidden="1" customHeight="1">
      <c r="A103" s="101" t="str">
        <f t="shared" ref="A103:D103" si="172">#REF!</f>
        <v>#REF!</v>
      </c>
      <c r="B103" s="103" t="str">
        <f t="shared" si="172"/>
        <v>#REF!</v>
      </c>
      <c r="C103" s="103" t="str">
        <f t="shared" si="172"/>
        <v>#REF!</v>
      </c>
      <c r="D103" s="232" t="str">
        <f t="shared" si="172"/>
        <v>#REF!</v>
      </c>
      <c r="E103" s="96"/>
      <c r="F103" s="96"/>
      <c r="G103" s="97"/>
      <c r="H103" s="101" t="str">
        <f t="shared" si="60"/>
        <v>#REF!</v>
      </c>
      <c r="I103" s="311"/>
      <c r="J103" s="311"/>
      <c r="K103" s="311"/>
      <c r="L103" s="311"/>
      <c r="M103" s="311"/>
      <c r="N103" s="311"/>
      <c r="O103" s="311"/>
      <c r="P103" s="311"/>
      <c r="Q103" s="311"/>
      <c r="R103" s="311"/>
      <c r="S103" s="312"/>
      <c r="T103" s="313"/>
      <c r="U103" s="312"/>
      <c r="V103" s="313"/>
      <c r="W103" s="312"/>
      <c r="X103" s="313"/>
      <c r="Y103" s="312"/>
      <c r="Z103" s="313"/>
      <c r="AA103" s="312"/>
      <c r="AB103" s="313"/>
      <c r="AC103" s="312">
        <v>21.0</v>
      </c>
      <c r="AD103" s="313">
        <v>22.0</v>
      </c>
      <c r="AE103" s="312">
        <v>23.0</v>
      </c>
      <c r="AF103" s="313">
        <v>24.0</v>
      </c>
      <c r="AG103" s="312">
        <v>25.0</v>
      </c>
      <c r="AH103" s="313">
        <v>26.0</v>
      </c>
      <c r="AI103" s="312">
        <v>27.0</v>
      </c>
      <c r="AJ103" s="313">
        <v>28.0</v>
      </c>
      <c r="AK103" s="312">
        <v>29.0</v>
      </c>
      <c r="AL103" s="313">
        <v>30.0</v>
      </c>
      <c r="AM103" s="312">
        <v>31.0</v>
      </c>
      <c r="AN103" s="313">
        <v>32.0</v>
      </c>
      <c r="AO103" s="312">
        <v>33.0</v>
      </c>
      <c r="AP103" s="313">
        <v>34.0</v>
      </c>
      <c r="AQ103" s="312">
        <v>35.0</v>
      </c>
      <c r="AR103" s="313">
        <v>36.0</v>
      </c>
      <c r="AS103" s="312">
        <v>37.0</v>
      </c>
      <c r="AT103" s="313">
        <v>38.0</v>
      </c>
      <c r="AU103" s="312">
        <v>39.0</v>
      </c>
      <c r="AV103" s="313">
        <v>40.0</v>
      </c>
      <c r="AW103" s="312">
        <v>41.0</v>
      </c>
      <c r="AX103" s="313">
        <v>42.0</v>
      </c>
      <c r="AY103" s="312">
        <v>43.0</v>
      </c>
      <c r="AZ103" s="313">
        <v>44.0</v>
      </c>
      <c r="BA103" s="312">
        <v>45.0</v>
      </c>
      <c r="BB103" s="313">
        <v>46.0</v>
      </c>
      <c r="BC103" s="312">
        <v>47.0</v>
      </c>
      <c r="BD103" s="313">
        <v>48.0</v>
      </c>
      <c r="BE103" s="312">
        <v>49.0</v>
      </c>
      <c r="BF103" s="313">
        <v>50.0</v>
      </c>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c r="QM103" s="2"/>
      <c r="QN103" s="2"/>
      <c r="QO103" s="2"/>
      <c r="QP103" s="2"/>
      <c r="QQ103" s="2"/>
      <c r="QR103" s="2"/>
      <c r="QS103" s="2"/>
      <c r="QT103" s="2"/>
      <c r="QU103" s="2"/>
      <c r="QV103" s="2"/>
      <c r="QW103" s="2"/>
      <c r="QX103" s="2"/>
      <c r="QY103" s="2"/>
      <c r="QZ103" s="2"/>
      <c r="RA103" s="2"/>
      <c r="RB103" s="2"/>
      <c r="RC103" s="2"/>
      <c r="RD103" s="2"/>
      <c r="RE103" s="2"/>
      <c r="RF103" s="2"/>
      <c r="RG103" s="2"/>
      <c r="RH103" s="2"/>
      <c r="RI103" s="2"/>
      <c r="RJ103" s="2"/>
      <c r="RK103" s="2"/>
      <c r="RL103" s="2"/>
      <c r="RM103" s="2"/>
      <c r="RN103" s="2"/>
      <c r="RO103" s="2"/>
      <c r="RP103" s="2"/>
      <c r="RQ103" s="2"/>
      <c r="RR103" s="2"/>
      <c r="RS103" s="2"/>
      <c r="RT103" s="2"/>
      <c r="RU103" s="2"/>
      <c r="RV103" s="2"/>
      <c r="RW103" s="2"/>
      <c r="RX103" s="2"/>
      <c r="RY103" s="2"/>
      <c r="RZ103" s="2"/>
      <c r="SA103" s="2"/>
      <c r="SB103" s="2"/>
      <c r="SC103" s="2"/>
      <c r="SD103" s="2"/>
      <c r="SE103" s="2"/>
      <c r="SF103" s="2"/>
      <c r="SG103" s="2"/>
      <c r="SH103" s="2"/>
      <c r="SI103" s="2"/>
      <c r="SJ103" s="2"/>
      <c r="SK103" s="2"/>
      <c r="SL103" s="2"/>
      <c r="SM103" s="2"/>
      <c r="SN103" s="2"/>
      <c r="SO103" s="2"/>
      <c r="SP103" s="298" t="str">
        <f t="shared" ref="SP103:SQ103" si="173">#REF!</f>
        <v>#REF!</v>
      </c>
      <c r="SQ103" s="298" t="str">
        <f t="shared" si="173"/>
        <v>#REF!</v>
      </c>
    </row>
    <row r="104" ht="15.0" hidden="1" customHeight="1">
      <c r="A104" s="101" t="str">
        <f t="shared" ref="A104:D104" si="174">#REF!</f>
        <v>#REF!</v>
      </c>
      <c r="B104" s="103" t="str">
        <f t="shared" si="174"/>
        <v>#REF!</v>
      </c>
      <c r="C104" s="103" t="str">
        <f t="shared" si="174"/>
        <v>#REF!</v>
      </c>
      <c r="D104" s="232" t="str">
        <f t="shared" si="174"/>
        <v>#REF!</v>
      </c>
      <c r="E104" s="96"/>
      <c r="F104" s="96"/>
      <c r="G104" s="97"/>
      <c r="H104" s="101" t="str">
        <f t="shared" si="60"/>
        <v>#REF!</v>
      </c>
      <c r="I104" s="311"/>
      <c r="J104" s="311"/>
      <c r="K104" s="311"/>
      <c r="L104" s="311"/>
      <c r="M104" s="311"/>
      <c r="N104" s="311"/>
      <c r="O104" s="311"/>
      <c r="P104" s="311"/>
      <c r="Q104" s="311"/>
      <c r="R104" s="311"/>
      <c r="S104" s="312"/>
      <c r="T104" s="313"/>
      <c r="U104" s="312"/>
      <c r="V104" s="313"/>
      <c r="W104" s="312"/>
      <c r="X104" s="313"/>
      <c r="Y104" s="312"/>
      <c r="Z104" s="313"/>
      <c r="AA104" s="312"/>
      <c r="AB104" s="313"/>
      <c r="AC104" s="312">
        <v>21.0</v>
      </c>
      <c r="AD104" s="313">
        <v>22.0</v>
      </c>
      <c r="AE104" s="312">
        <v>23.0</v>
      </c>
      <c r="AF104" s="313">
        <v>24.0</v>
      </c>
      <c r="AG104" s="312">
        <v>25.0</v>
      </c>
      <c r="AH104" s="313">
        <v>26.0</v>
      </c>
      <c r="AI104" s="312">
        <v>27.0</v>
      </c>
      <c r="AJ104" s="313">
        <v>28.0</v>
      </c>
      <c r="AK104" s="312">
        <v>29.0</v>
      </c>
      <c r="AL104" s="313">
        <v>30.0</v>
      </c>
      <c r="AM104" s="312">
        <v>31.0</v>
      </c>
      <c r="AN104" s="313">
        <v>32.0</v>
      </c>
      <c r="AO104" s="312">
        <v>33.0</v>
      </c>
      <c r="AP104" s="313">
        <v>34.0</v>
      </c>
      <c r="AQ104" s="312">
        <v>35.0</v>
      </c>
      <c r="AR104" s="313">
        <v>36.0</v>
      </c>
      <c r="AS104" s="312">
        <v>37.0</v>
      </c>
      <c r="AT104" s="313">
        <v>38.0</v>
      </c>
      <c r="AU104" s="312">
        <v>39.0</v>
      </c>
      <c r="AV104" s="313">
        <v>40.0</v>
      </c>
      <c r="AW104" s="312">
        <v>41.0</v>
      </c>
      <c r="AX104" s="313">
        <v>42.0</v>
      </c>
      <c r="AY104" s="312">
        <v>43.0</v>
      </c>
      <c r="AZ104" s="313">
        <v>44.0</v>
      </c>
      <c r="BA104" s="312">
        <v>45.0</v>
      </c>
      <c r="BB104" s="313">
        <v>46.0</v>
      </c>
      <c r="BC104" s="312">
        <v>47.0</v>
      </c>
      <c r="BD104" s="313">
        <v>48.0</v>
      </c>
      <c r="BE104" s="312">
        <v>49.0</v>
      </c>
      <c r="BF104" s="313">
        <v>50.0</v>
      </c>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98" t="str">
        <f t="shared" ref="SP104:SQ104" si="175">#REF!</f>
        <v>#REF!</v>
      </c>
      <c r="SQ104" s="298" t="str">
        <f t="shared" si="175"/>
        <v>#REF!</v>
      </c>
    </row>
    <row r="105" ht="15.0" hidden="1" customHeight="1">
      <c r="A105" s="101" t="str">
        <f t="shared" ref="A105:D105" si="176">#REF!</f>
        <v>#REF!</v>
      </c>
      <c r="B105" s="103" t="str">
        <f t="shared" si="176"/>
        <v>#REF!</v>
      </c>
      <c r="C105" s="103" t="str">
        <f t="shared" si="176"/>
        <v>#REF!</v>
      </c>
      <c r="D105" s="232" t="str">
        <f t="shared" si="176"/>
        <v>#REF!</v>
      </c>
      <c r="E105" s="96"/>
      <c r="F105" s="96"/>
      <c r="G105" s="97"/>
      <c r="H105" s="101" t="str">
        <f t="shared" si="60"/>
        <v>#REF!</v>
      </c>
      <c r="I105" s="311"/>
      <c r="J105" s="311"/>
      <c r="K105" s="311"/>
      <c r="L105" s="311"/>
      <c r="M105" s="311"/>
      <c r="N105" s="311"/>
      <c r="O105" s="311"/>
      <c r="P105" s="311"/>
      <c r="Q105" s="311"/>
      <c r="R105" s="311"/>
      <c r="S105" s="312"/>
      <c r="T105" s="313"/>
      <c r="U105" s="312"/>
      <c r="V105" s="313"/>
      <c r="W105" s="312"/>
      <c r="X105" s="313"/>
      <c r="Y105" s="312"/>
      <c r="Z105" s="313"/>
      <c r="AA105" s="312"/>
      <c r="AB105" s="313"/>
      <c r="AC105" s="312">
        <v>21.0</v>
      </c>
      <c r="AD105" s="313">
        <v>22.0</v>
      </c>
      <c r="AE105" s="312">
        <v>23.0</v>
      </c>
      <c r="AF105" s="313">
        <v>24.0</v>
      </c>
      <c r="AG105" s="312">
        <v>25.0</v>
      </c>
      <c r="AH105" s="313">
        <v>26.0</v>
      </c>
      <c r="AI105" s="312">
        <v>27.0</v>
      </c>
      <c r="AJ105" s="313">
        <v>28.0</v>
      </c>
      <c r="AK105" s="312">
        <v>29.0</v>
      </c>
      <c r="AL105" s="313">
        <v>30.0</v>
      </c>
      <c r="AM105" s="312">
        <v>31.0</v>
      </c>
      <c r="AN105" s="313">
        <v>32.0</v>
      </c>
      <c r="AO105" s="312">
        <v>33.0</v>
      </c>
      <c r="AP105" s="313">
        <v>34.0</v>
      </c>
      <c r="AQ105" s="312">
        <v>35.0</v>
      </c>
      <c r="AR105" s="313">
        <v>36.0</v>
      </c>
      <c r="AS105" s="312">
        <v>37.0</v>
      </c>
      <c r="AT105" s="313">
        <v>38.0</v>
      </c>
      <c r="AU105" s="312">
        <v>39.0</v>
      </c>
      <c r="AV105" s="313">
        <v>40.0</v>
      </c>
      <c r="AW105" s="312">
        <v>41.0</v>
      </c>
      <c r="AX105" s="313">
        <v>42.0</v>
      </c>
      <c r="AY105" s="312">
        <v>43.0</v>
      </c>
      <c r="AZ105" s="313">
        <v>44.0</v>
      </c>
      <c r="BA105" s="312">
        <v>45.0</v>
      </c>
      <c r="BB105" s="313">
        <v>46.0</v>
      </c>
      <c r="BC105" s="312">
        <v>47.0</v>
      </c>
      <c r="BD105" s="313">
        <v>48.0</v>
      </c>
      <c r="BE105" s="312">
        <v>49.0</v>
      </c>
      <c r="BF105" s="313">
        <v>50.0</v>
      </c>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98" t="str">
        <f t="shared" ref="SP105:SQ105" si="177">#REF!</f>
        <v>#REF!</v>
      </c>
      <c r="SQ105" s="298" t="str">
        <f t="shared" si="177"/>
        <v>#REF!</v>
      </c>
    </row>
    <row r="106" ht="15.0" hidden="1" customHeight="1">
      <c r="A106" s="101" t="str">
        <f t="shared" ref="A106:D106" si="178">#REF!</f>
        <v>#REF!</v>
      </c>
      <c r="B106" s="103" t="str">
        <f t="shared" si="178"/>
        <v>#REF!</v>
      </c>
      <c r="C106" s="103" t="str">
        <f t="shared" si="178"/>
        <v>#REF!</v>
      </c>
      <c r="D106" s="232" t="str">
        <f t="shared" si="178"/>
        <v>#REF!</v>
      </c>
      <c r="E106" s="96"/>
      <c r="F106" s="96"/>
      <c r="G106" s="97"/>
      <c r="H106" s="101" t="str">
        <f t="shared" si="60"/>
        <v>#REF!</v>
      </c>
      <c r="I106" s="311"/>
      <c r="J106" s="311"/>
      <c r="K106" s="311"/>
      <c r="L106" s="311"/>
      <c r="M106" s="311"/>
      <c r="N106" s="311"/>
      <c r="O106" s="311"/>
      <c r="P106" s="311"/>
      <c r="Q106" s="311"/>
      <c r="R106" s="311"/>
      <c r="S106" s="312"/>
      <c r="T106" s="313"/>
      <c r="U106" s="312"/>
      <c r="V106" s="313"/>
      <c r="W106" s="312"/>
      <c r="X106" s="313"/>
      <c r="Y106" s="312"/>
      <c r="Z106" s="313"/>
      <c r="AA106" s="312"/>
      <c r="AB106" s="313"/>
      <c r="AC106" s="312">
        <v>21.0</v>
      </c>
      <c r="AD106" s="313">
        <v>22.0</v>
      </c>
      <c r="AE106" s="312">
        <v>23.0</v>
      </c>
      <c r="AF106" s="313">
        <v>24.0</v>
      </c>
      <c r="AG106" s="312">
        <v>25.0</v>
      </c>
      <c r="AH106" s="313">
        <v>26.0</v>
      </c>
      <c r="AI106" s="312">
        <v>27.0</v>
      </c>
      <c r="AJ106" s="313">
        <v>28.0</v>
      </c>
      <c r="AK106" s="312">
        <v>29.0</v>
      </c>
      <c r="AL106" s="313">
        <v>30.0</v>
      </c>
      <c r="AM106" s="312">
        <v>31.0</v>
      </c>
      <c r="AN106" s="313">
        <v>32.0</v>
      </c>
      <c r="AO106" s="312">
        <v>33.0</v>
      </c>
      <c r="AP106" s="313">
        <v>34.0</v>
      </c>
      <c r="AQ106" s="312">
        <v>35.0</v>
      </c>
      <c r="AR106" s="313">
        <v>36.0</v>
      </c>
      <c r="AS106" s="312">
        <v>37.0</v>
      </c>
      <c r="AT106" s="313">
        <v>38.0</v>
      </c>
      <c r="AU106" s="312">
        <v>39.0</v>
      </c>
      <c r="AV106" s="313">
        <v>40.0</v>
      </c>
      <c r="AW106" s="312">
        <v>41.0</v>
      </c>
      <c r="AX106" s="313">
        <v>42.0</v>
      </c>
      <c r="AY106" s="312">
        <v>43.0</v>
      </c>
      <c r="AZ106" s="313">
        <v>44.0</v>
      </c>
      <c r="BA106" s="312">
        <v>45.0</v>
      </c>
      <c r="BB106" s="313">
        <v>46.0</v>
      </c>
      <c r="BC106" s="312">
        <v>47.0</v>
      </c>
      <c r="BD106" s="313">
        <v>48.0</v>
      </c>
      <c r="BE106" s="312">
        <v>49.0</v>
      </c>
      <c r="BF106" s="313">
        <v>50.0</v>
      </c>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98" t="str">
        <f t="shared" ref="SP106:SQ106" si="179">#REF!</f>
        <v>#REF!</v>
      </c>
      <c r="SQ106" s="298" t="str">
        <f t="shared" si="179"/>
        <v>#REF!</v>
      </c>
    </row>
    <row r="107" ht="15.0" hidden="1" customHeight="1">
      <c r="A107" s="101" t="str">
        <f t="shared" ref="A107:D107" si="180">#REF!</f>
        <v>#REF!</v>
      </c>
      <c r="B107" s="103" t="str">
        <f t="shared" si="180"/>
        <v>#REF!</v>
      </c>
      <c r="C107" s="103" t="str">
        <f t="shared" si="180"/>
        <v>#REF!</v>
      </c>
      <c r="D107" s="232" t="str">
        <f t="shared" si="180"/>
        <v>#REF!</v>
      </c>
      <c r="E107" s="96"/>
      <c r="F107" s="96"/>
      <c r="G107" s="97"/>
      <c r="H107" s="101" t="str">
        <f t="shared" si="60"/>
        <v>#REF!</v>
      </c>
      <c r="I107" s="311"/>
      <c r="J107" s="311"/>
      <c r="K107" s="311"/>
      <c r="L107" s="311"/>
      <c r="M107" s="311"/>
      <c r="N107" s="311"/>
      <c r="O107" s="311"/>
      <c r="P107" s="311"/>
      <c r="Q107" s="311"/>
      <c r="R107" s="311"/>
      <c r="S107" s="312"/>
      <c r="T107" s="313"/>
      <c r="U107" s="312"/>
      <c r="V107" s="313"/>
      <c r="W107" s="312"/>
      <c r="X107" s="313"/>
      <c r="Y107" s="312"/>
      <c r="Z107" s="313"/>
      <c r="AA107" s="312"/>
      <c r="AB107" s="313"/>
      <c r="AC107" s="312">
        <v>21.0</v>
      </c>
      <c r="AD107" s="313">
        <v>22.0</v>
      </c>
      <c r="AE107" s="312">
        <v>23.0</v>
      </c>
      <c r="AF107" s="313">
        <v>24.0</v>
      </c>
      <c r="AG107" s="312">
        <v>25.0</v>
      </c>
      <c r="AH107" s="313">
        <v>26.0</v>
      </c>
      <c r="AI107" s="312">
        <v>27.0</v>
      </c>
      <c r="AJ107" s="313">
        <v>28.0</v>
      </c>
      <c r="AK107" s="312">
        <v>29.0</v>
      </c>
      <c r="AL107" s="313">
        <v>30.0</v>
      </c>
      <c r="AM107" s="312">
        <v>31.0</v>
      </c>
      <c r="AN107" s="313">
        <v>32.0</v>
      </c>
      <c r="AO107" s="312">
        <v>33.0</v>
      </c>
      <c r="AP107" s="313">
        <v>34.0</v>
      </c>
      <c r="AQ107" s="312">
        <v>35.0</v>
      </c>
      <c r="AR107" s="313">
        <v>36.0</v>
      </c>
      <c r="AS107" s="312">
        <v>37.0</v>
      </c>
      <c r="AT107" s="313">
        <v>38.0</v>
      </c>
      <c r="AU107" s="312">
        <v>39.0</v>
      </c>
      <c r="AV107" s="313">
        <v>40.0</v>
      </c>
      <c r="AW107" s="312">
        <v>41.0</v>
      </c>
      <c r="AX107" s="313">
        <v>42.0</v>
      </c>
      <c r="AY107" s="312">
        <v>43.0</v>
      </c>
      <c r="AZ107" s="313">
        <v>44.0</v>
      </c>
      <c r="BA107" s="312">
        <v>45.0</v>
      </c>
      <c r="BB107" s="313">
        <v>46.0</v>
      </c>
      <c r="BC107" s="312">
        <v>47.0</v>
      </c>
      <c r="BD107" s="313">
        <v>48.0</v>
      </c>
      <c r="BE107" s="312">
        <v>49.0</v>
      </c>
      <c r="BF107" s="313">
        <v>50.0</v>
      </c>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c r="SG107" s="2"/>
      <c r="SH107" s="2"/>
      <c r="SI107" s="2"/>
      <c r="SJ107" s="2"/>
      <c r="SK107" s="2"/>
      <c r="SL107" s="2"/>
      <c r="SM107" s="2"/>
      <c r="SN107" s="2"/>
      <c r="SO107" s="2"/>
      <c r="SP107" s="298" t="str">
        <f t="shared" ref="SP107:SQ107" si="181">#REF!</f>
        <v>#REF!</v>
      </c>
      <c r="SQ107" s="298" t="str">
        <f t="shared" si="181"/>
        <v>#REF!</v>
      </c>
    </row>
    <row r="108" ht="15.0" hidden="1" customHeight="1">
      <c r="A108" s="101" t="str">
        <f t="shared" ref="A108:D108" si="182">#REF!</f>
        <v>#REF!</v>
      </c>
      <c r="B108" s="103" t="str">
        <f t="shared" si="182"/>
        <v>#REF!</v>
      </c>
      <c r="C108" s="103" t="str">
        <f t="shared" si="182"/>
        <v>#REF!</v>
      </c>
      <c r="D108" s="232" t="str">
        <f t="shared" si="182"/>
        <v>#REF!</v>
      </c>
      <c r="E108" s="96"/>
      <c r="F108" s="96"/>
      <c r="G108" s="97"/>
      <c r="H108" s="101" t="str">
        <f t="shared" si="60"/>
        <v>#REF!</v>
      </c>
      <c r="I108" s="311"/>
      <c r="J108" s="311"/>
      <c r="K108" s="311"/>
      <c r="L108" s="311"/>
      <c r="M108" s="311"/>
      <c r="N108" s="311"/>
      <c r="O108" s="311"/>
      <c r="P108" s="311"/>
      <c r="Q108" s="311"/>
      <c r="R108" s="311"/>
      <c r="S108" s="312"/>
      <c r="T108" s="313"/>
      <c r="U108" s="312"/>
      <c r="V108" s="313"/>
      <c r="W108" s="312"/>
      <c r="X108" s="313"/>
      <c r="Y108" s="312"/>
      <c r="Z108" s="313"/>
      <c r="AA108" s="312"/>
      <c r="AB108" s="313"/>
      <c r="AC108" s="312">
        <v>21.0</v>
      </c>
      <c r="AD108" s="313">
        <v>22.0</v>
      </c>
      <c r="AE108" s="312">
        <v>23.0</v>
      </c>
      <c r="AF108" s="313">
        <v>24.0</v>
      </c>
      <c r="AG108" s="312">
        <v>25.0</v>
      </c>
      <c r="AH108" s="313">
        <v>26.0</v>
      </c>
      <c r="AI108" s="312">
        <v>27.0</v>
      </c>
      <c r="AJ108" s="313">
        <v>28.0</v>
      </c>
      <c r="AK108" s="312">
        <v>29.0</v>
      </c>
      <c r="AL108" s="313">
        <v>30.0</v>
      </c>
      <c r="AM108" s="312">
        <v>31.0</v>
      </c>
      <c r="AN108" s="313">
        <v>32.0</v>
      </c>
      <c r="AO108" s="312">
        <v>33.0</v>
      </c>
      <c r="AP108" s="313">
        <v>34.0</v>
      </c>
      <c r="AQ108" s="312">
        <v>35.0</v>
      </c>
      <c r="AR108" s="313">
        <v>36.0</v>
      </c>
      <c r="AS108" s="312">
        <v>37.0</v>
      </c>
      <c r="AT108" s="313">
        <v>38.0</v>
      </c>
      <c r="AU108" s="312">
        <v>39.0</v>
      </c>
      <c r="AV108" s="313">
        <v>40.0</v>
      </c>
      <c r="AW108" s="312">
        <v>41.0</v>
      </c>
      <c r="AX108" s="313">
        <v>42.0</v>
      </c>
      <c r="AY108" s="312">
        <v>43.0</v>
      </c>
      <c r="AZ108" s="313">
        <v>44.0</v>
      </c>
      <c r="BA108" s="312">
        <v>45.0</v>
      </c>
      <c r="BB108" s="313">
        <v>46.0</v>
      </c>
      <c r="BC108" s="312">
        <v>47.0</v>
      </c>
      <c r="BD108" s="313">
        <v>48.0</v>
      </c>
      <c r="BE108" s="312">
        <v>49.0</v>
      </c>
      <c r="BF108" s="313">
        <v>50.0</v>
      </c>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98" t="str">
        <f t="shared" ref="SP108:SQ108" si="183">#REF!</f>
        <v>#REF!</v>
      </c>
      <c r="SQ108" s="298" t="str">
        <f t="shared" si="183"/>
        <v>#REF!</v>
      </c>
    </row>
    <row r="109" ht="15.0" hidden="1" customHeight="1">
      <c r="A109" s="101" t="str">
        <f t="shared" ref="A109:D109" si="184">#REF!</f>
        <v>#REF!</v>
      </c>
      <c r="B109" s="103" t="str">
        <f t="shared" si="184"/>
        <v>#REF!</v>
      </c>
      <c r="C109" s="103" t="str">
        <f t="shared" si="184"/>
        <v>#REF!</v>
      </c>
      <c r="D109" s="232" t="str">
        <f t="shared" si="184"/>
        <v>#REF!</v>
      </c>
      <c r="E109" s="96"/>
      <c r="F109" s="96"/>
      <c r="G109" s="97"/>
      <c r="H109" s="101" t="str">
        <f t="shared" si="60"/>
        <v>#REF!</v>
      </c>
      <c r="I109" s="311"/>
      <c r="J109" s="311"/>
      <c r="K109" s="311"/>
      <c r="L109" s="311"/>
      <c r="M109" s="311"/>
      <c r="N109" s="311"/>
      <c r="O109" s="311"/>
      <c r="P109" s="311"/>
      <c r="Q109" s="311"/>
      <c r="R109" s="311"/>
      <c r="S109" s="312"/>
      <c r="T109" s="313"/>
      <c r="U109" s="312"/>
      <c r="V109" s="313"/>
      <c r="W109" s="312"/>
      <c r="X109" s="313"/>
      <c r="Y109" s="312"/>
      <c r="Z109" s="313"/>
      <c r="AA109" s="312"/>
      <c r="AB109" s="313"/>
      <c r="AC109" s="312">
        <v>21.0</v>
      </c>
      <c r="AD109" s="313">
        <v>22.0</v>
      </c>
      <c r="AE109" s="312">
        <v>23.0</v>
      </c>
      <c r="AF109" s="313">
        <v>24.0</v>
      </c>
      <c r="AG109" s="312">
        <v>25.0</v>
      </c>
      <c r="AH109" s="313">
        <v>26.0</v>
      </c>
      <c r="AI109" s="312">
        <v>27.0</v>
      </c>
      <c r="AJ109" s="313">
        <v>28.0</v>
      </c>
      <c r="AK109" s="312">
        <v>29.0</v>
      </c>
      <c r="AL109" s="313">
        <v>30.0</v>
      </c>
      <c r="AM109" s="312">
        <v>31.0</v>
      </c>
      <c r="AN109" s="313">
        <v>32.0</v>
      </c>
      <c r="AO109" s="312">
        <v>33.0</v>
      </c>
      <c r="AP109" s="313">
        <v>34.0</v>
      </c>
      <c r="AQ109" s="312">
        <v>35.0</v>
      </c>
      <c r="AR109" s="313">
        <v>36.0</v>
      </c>
      <c r="AS109" s="312">
        <v>37.0</v>
      </c>
      <c r="AT109" s="313">
        <v>38.0</v>
      </c>
      <c r="AU109" s="312">
        <v>39.0</v>
      </c>
      <c r="AV109" s="313">
        <v>40.0</v>
      </c>
      <c r="AW109" s="312">
        <v>41.0</v>
      </c>
      <c r="AX109" s="313">
        <v>42.0</v>
      </c>
      <c r="AY109" s="312">
        <v>43.0</v>
      </c>
      <c r="AZ109" s="313">
        <v>44.0</v>
      </c>
      <c r="BA109" s="312">
        <v>45.0</v>
      </c>
      <c r="BB109" s="313">
        <v>46.0</v>
      </c>
      <c r="BC109" s="312">
        <v>47.0</v>
      </c>
      <c r="BD109" s="313">
        <v>48.0</v>
      </c>
      <c r="BE109" s="312">
        <v>49.0</v>
      </c>
      <c r="BF109" s="313">
        <v>50.0</v>
      </c>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98" t="str">
        <f t="shared" ref="SP109:SQ109" si="185">#REF!</f>
        <v>#REF!</v>
      </c>
      <c r="SQ109" s="298" t="str">
        <f t="shared" si="185"/>
        <v>#REF!</v>
      </c>
    </row>
    <row r="110" ht="15.0" hidden="1" customHeight="1">
      <c r="A110" s="101" t="str">
        <f t="shared" ref="A110:D110" si="186">#REF!</f>
        <v>#REF!</v>
      </c>
      <c r="B110" s="103" t="str">
        <f t="shared" si="186"/>
        <v>#REF!</v>
      </c>
      <c r="C110" s="103" t="str">
        <f t="shared" si="186"/>
        <v>#REF!</v>
      </c>
      <c r="D110" s="232" t="str">
        <f t="shared" si="186"/>
        <v>#REF!</v>
      </c>
      <c r="E110" s="96"/>
      <c r="F110" s="96"/>
      <c r="G110" s="97"/>
      <c r="H110" s="101" t="str">
        <f t="shared" si="60"/>
        <v>#REF!</v>
      </c>
      <c r="I110" s="311"/>
      <c r="J110" s="311"/>
      <c r="K110" s="311"/>
      <c r="L110" s="311"/>
      <c r="M110" s="311"/>
      <c r="N110" s="311"/>
      <c r="O110" s="311"/>
      <c r="P110" s="311"/>
      <c r="Q110" s="311"/>
      <c r="R110" s="311"/>
      <c r="S110" s="312"/>
      <c r="T110" s="313"/>
      <c r="U110" s="312"/>
      <c r="V110" s="313"/>
      <c r="W110" s="312"/>
      <c r="X110" s="313"/>
      <c r="Y110" s="312"/>
      <c r="Z110" s="313"/>
      <c r="AA110" s="312"/>
      <c r="AB110" s="313"/>
      <c r="AC110" s="312">
        <v>21.0</v>
      </c>
      <c r="AD110" s="313">
        <v>22.0</v>
      </c>
      <c r="AE110" s="312">
        <v>23.0</v>
      </c>
      <c r="AF110" s="313">
        <v>24.0</v>
      </c>
      <c r="AG110" s="312">
        <v>25.0</v>
      </c>
      <c r="AH110" s="313">
        <v>26.0</v>
      </c>
      <c r="AI110" s="312">
        <v>27.0</v>
      </c>
      <c r="AJ110" s="313">
        <v>28.0</v>
      </c>
      <c r="AK110" s="312">
        <v>29.0</v>
      </c>
      <c r="AL110" s="313">
        <v>30.0</v>
      </c>
      <c r="AM110" s="312">
        <v>31.0</v>
      </c>
      <c r="AN110" s="313">
        <v>32.0</v>
      </c>
      <c r="AO110" s="312">
        <v>33.0</v>
      </c>
      <c r="AP110" s="313">
        <v>34.0</v>
      </c>
      <c r="AQ110" s="312">
        <v>35.0</v>
      </c>
      <c r="AR110" s="313">
        <v>36.0</v>
      </c>
      <c r="AS110" s="312">
        <v>37.0</v>
      </c>
      <c r="AT110" s="313">
        <v>38.0</v>
      </c>
      <c r="AU110" s="312">
        <v>39.0</v>
      </c>
      <c r="AV110" s="313">
        <v>40.0</v>
      </c>
      <c r="AW110" s="312">
        <v>41.0</v>
      </c>
      <c r="AX110" s="313">
        <v>42.0</v>
      </c>
      <c r="AY110" s="312">
        <v>43.0</v>
      </c>
      <c r="AZ110" s="313">
        <v>44.0</v>
      </c>
      <c r="BA110" s="312">
        <v>45.0</v>
      </c>
      <c r="BB110" s="313">
        <v>46.0</v>
      </c>
      <c r="BC110" s="312">
        <v>47.0</v>
      </c>
      <c r="BD110" s="313">
        <v>48.0</v>
      </c>
      <c r="BE110" s="312">
        <v>49.0</v>
      </c>
      <c r="BF110" s="313">
        <v>50.0</v>
      </c>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98" t="str">
        <f t="shared" ref="SP110:SQ110" si="187">#REF!</f>
        <v>#REF!</v>
      </c>
      <c r="SQ110" s="298" t="str">
        <f t="shared" si="187"/>
        <v>#REF!</v>
      </c>
    </row>
    <row r="111" ht="15.0" hidden="1" customHeight="1">
      <c r="A111" s="101" t="str">
        <f t="shared" ref="A111:D111" si="188">#REF!</f>
        <v>#REF!</v>
      </c>
      <c r="B111" s="103" t="str">
        <f t="shared" si="188"/>
        <v>#REF!</v>
      </c>
      <c r="C111" s="103" t="str">
        <f t="shared" si="188"/>
        <v>#REF!</v>
      </c>
      <c r="D111" s="232" t="str">
        <f t="shared" si="188"/>
        <v>#REF!</v>
      </c>
      <c r="E111" s="96"/>
      <c r="F111" s="96"/>
      <c r="G111" s="97"/>
      <c r="H111" s="101" t="str">
        <f t="shared" si="60"/>
        <v>#REF!</v>
      </c>
      <c r="I111" s="311"/>
      <c r="J111" s="311"/>
      <c r="K111" s="311"/>
      <c r="L111" s="311"/>
      <c r="M111" s="311"/>
      <c r="N111" s="311"/>
      <c r="O111" s="311"/>
      <c r="P111" s="311"/>
      <c r="Q111" s="311"/>
      <c r="R111" s="311"/>
      <c r="S111" s="312"/>
      <c r="T111" s="313"/>
      <c r="U111" s="312"/>
      <c r="V111" s="313"/>
      <c r="W111" s="312"/>
      <c r="X111" s="313"/>
      <c r="Y111" s="312"/>
      <c r="Z111" s="313"/>
      <c r="AA111" s="312"/>
      <c r="AB111" s="313"/>
      <c r="AC111" s="312">
        <v>21.0</v>
      </c>
      <c r="AD111" s="313">
        <v>22.0</v>
      </c>
      <c r="AE111" s="312">
        <v>23.0</v>
      </c>
      <c r="AF111" s="313">
        <v>24.0</v>
      </c>
      <c r="AG111" s="312">
        <v>25.0</v>
      </c>
      <c r="AH111" s="313">
        <v>26.0</v>
      </c>
      <c r="AI111" s="312">
        <v>27.0</v>
      </c>
      <c r="AJ111" s="313">
        <v>28.0</v>
      </c>
      <c r="AK111" s="312">
        <v>29.0</v>
      </c>
      <c r="AL111" s="313">
        <v>30.0</v>
      </c>
      <c r="AM111" s="312">
        <v>31.0</v>
      </c>
      <c r="AN111" s="313">
        <v>32.0</v>
      </c>
      <c r="AO111" s="312">
        <v>33.0</v>
      </c>
      <c r="AP111" s="313">
        <v>34.0</v>
      </c>
      <c r="AQ111" s="312">
        <v>35.0</v>
      </c>
      <c r="AR111" s="313">
        <v>36.0</v>
      </c>
      <c r="AS111" s="312">
        <v>37.0</v>
      </c>
      <c r="AT111" s="313">
        <v>38.0</v>
      </c>
      <c r="AU111" s="312">
        <v>39.0</v>
      </c>
      <c r="AV111" s="313">
        <v>40.0</v>
      </c>
      <c r="AW111" s="312">
        <v>41.0</v>
      </c>
      <c r="AX111" s="313">
        <v>42.0</v>
      </c>
      <c r="AY111" s="312">
        <v>43.0</v>
      </c>
      <c r="AZ111" s="313">
        <v>44.0</v>
      </c>
      <c r="BA111" s="312">
        <v>45.0</v>
      </c>
      <c r="BB111" s="313">
        <v>46.0</v>
      </c>
      <c r="BC111" s="312">
        <v>47.0</v>
      </c>
      <c r="BD111" s="313">
        <v>48.0</v>
      </c>
      <c r="BE111" s="312">
        <v>49.0</v>
      </c>
      <c r="BF111" s="313">
        <v>50.0</v>
      </c>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98" t="str">
        <f t="shared" ref="SP111:SQ111" si="189">#REF!</f>
        <v>#REF!</v>
      </c>
      <c r="SQ111" s="298" t="str">
        <f t="shared" si="189"/>
        <v>#REF!</v>
      </c>
    </row>
    <row r="112" ht="15.0" hidden="1" customHeight="1">
      <c r="A112" s="101" t="str">
        <f t="shared" ref="A112:D112" si="190">#REF!</f>
        <v>#REF!</v>
      </c>
      <c r="B112" s="103" t="str">
        <f t="shared" si="190"/>
        <v>#REF!</v>
      </c>
      <c r="C112" s="103" t="str">
        <f t="shared" si="190"/>
        <v>#REF!</v>
      </c>
      <c r="D112" s="232" t="str">
        <f t="shared" si="190"/>
        <v>#REF!</v>
      </c>
      <c r="E112" s="96"/>
      <c r="F112" s="96"/>
      <c r="G112" s="97"/>
      <c r="H112" s="101" t="str">
        <f t="shared" si="60"/>
        <v>#REF!</v>
      </c>
      <c r="I112" s="311"/>
      <c r="J112" s="311"/>
      <c r="K112" s="311"/>
      <c r="L112" s="311"/>
      <c r="M112" s="311"/>
      <c r="N112" s="311"/>
      <c r="O112" s="311"/>
      <c r="P112" s="311"/>
      <c r="Q112" s="311"/>
      <c r="R112" s="311"/>
      <c r="S112" s="312"/>
      <c r="T112" s="313"/>
      <c r="U112" s="312"/>
      <c r="V112" s="313"/>
      <c r="W112" s="312"/>
      <c r="X112" s="313"/>
      <c r="Y112" s="312"/>
      <c r="Z112" s="313"/>
      <c r="AA112" s="312"/>
      <c r="AB112" s="313"/>
      <c r="AC112" s="312">
        <v>21.0</v>
      </c>
      <c r="AD112" s="313">
        <v>22.0</v>
      </c>
      <c r="AE112" s="312">
        <v>23.0</v>
      </c>
      <c r="AF112" s="313">
        <v>24.0</v>
      </c>
      <c r="AG112" s="312">
        <v>25.0</v>
      </c>
      <c r="AH112" s="313">
        <v>26.0</v>
      </c>
      <c r="AI112" s="312">
        <v>27.0</v>
      </c>
      <c r="AJ112" s="313">
        <v>28.0</v>
      </c>
      <c r="AK112" s="312">
        <v>29.0</v>
      </c>
      <c r="AL112" s="313">
        <v>30.0</v>
      </c>
      <c r="AM112" s="312">
        <v>31.0</v>
      </c>
      <c r="AN112" s="313">
        <v>32.0</v>
      </c>
      <c r="AO112" s="312">
        <v>33.0</v>
      </c>
      <c r="AP112" s="313">
        <v>34.0</v>
      </c>
      <c r="AQ112" s="312">
        <v>35.0</v>
      </c>
      <c r="AR112" s="313">
        <v>36.0</v>
      </c>
      <c r="AS112" s="312">
        <v>37.0</v>
      </c>
      <c r="AT112" s="313">
        <v>38.0</v>
      </c>
      <c r="AU112" s="312">
        <v>39.0</v>
      </c>
      <c r="AV112" s="313">
        <v>40.0</v>
      </c>
      <c r="AW112" s="312">
        <v>41.0</v>
      </c>
      <c r="AX112" s="313">
        <v>42.0</v>
      </c>
      <c r="AY112" s="312">
        <v>43.0</v>
      </c>
      <c r="AZ112" s="313">
        <v>44.0</v>
      </c>
      <c r="BA112" s="312">
        <v>45.0</v>
      </c>
      <c r="BB112" s="313">
        <v>46.0</v>
      </c>
      <c r="BC112" s="312">
        <v>47.0</v>
      </c>
      <c r="BD112" s="313">
        <v>48.0</v>
      </c>
      <c r="BE112" s="312">
        <v>49.0</v>
      </c>
      <c r="BF112" s="313">
        <v>50.0</v>
      </c>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98" t="str">
        <f t="shared" ref="SP112:SQ112" si="191">#REF!</f>
        <v>#REF!</v>
      </c>
      <c r="SQ112" s="298" t="str">
        <f t="shared" si="191"/>
        <v>#REF!</v>
      </c>
    </row>
    <row r="113" ht="15.0" hidden="1" customHeight="1">
      <c r="A113" s="101" t="str">
        <f t="shared" ref="A113:D113" si="192">#REF!</f>
        <v>#REF!</v>
      </c>
      <c r="B113" s="103" t="str">
        <f t="shared" si="192"/>
        <v>#REF!</v>
      </c>
      <c r="C113" s="103" t="str">
        <f t="shared" si="192"/>
        <v>#REF!</v>
      </c>
      <c r="D113" s="232" t="str">
        <f t="shared" si="192"/>
        <v>#REF!</v>
      </c>
      <c r="E113" s="96"/>
      <c r="F113" s="96"/>
      <c r="G113" s="97"/>
      <c r="H113" s="101" t="str">
        <f t="shared" si="60"/>
        <v>#REF!</v>
      </c>
      <c r="I113" s="311"/>
      <c r="J113" s="311"/>
      <c r="K113" s="311"/>
      <c r="L113" s="311"/>
      <c r="M113" s="311"/>
      <c r="N113" s="311"/>
      <c r="O113" s="311"/>
      <c r="P113" s="311"/>
      <c r="Q113" s="311"/>
      <c r="R113" s="311"/>
      <c r="S113" s="312"/>
      <c r="T113" s="313"/>
      <c r="U113" s="312"/>
      <c r="V113" s="313"/>
      <c r="W113" s="312"/>
      <c r="X113" s="313"/>
      <c r="Y113" s="312"/>
      <c r="Z113" s="313"/>
      <c r="AA113" s="312"/>
      <c r="AB113" s="313"/>
      <c r="AC113" s="312">
        <v>21.0</v>
      </c>
      <c r="AD113" s="313">
        <v>22.0</v>
      </c>
      <c r="AE113" s="312">
        <v>23.0</v>
      </c>
      <c r="AF113" s="313">
        <v>24.0</v>
      </c>
      <c r="AG113" s="312">
        <v>25.0</v>
      </c>
      <c r="AH113" s="313">
        <v>26.0</v>
      </c>
      <c r="AI113" s="312">
        <v>27.0</v>
      </c>
      <c r="AJ113" s="313">
        <v>28.0</v>
      </c>
      <c r="AK113" s="312">
        <v>29.0</v>
      </c>
      <c r="AL113" s="313">
        <v>30.0</v>
      </c>
      <c r="AM113" s="312">
        <v>31.0</v>
      </c>
      <c r="AN113" s="313">
        <v>32.0</v>
      </c>
      <c r="AO113" s="312">
        <v>33.0</v>
      </c>
      <c r="AP113" s="313">
        <v>34.0</v>
      </c>
      <c r="AQ113" s="312">
        <v>35.0</v>
      </c>
      <c r="AR113" s="313">
        <v>36.0</v>
      </c>
      <c r="AS113" s="312">
        <v>37.0</v>
      </c>
      <c r="AT113" s="313">
        <v>38.0</v>
      </c>
      <c r="AU113" s="312">
        <v>39.0</v>
      </c>
      <c r="AV113" s="313">
        <v>40.0</v>
      </c>
      <c r="AW113" s="312">
        <v>41.0</v>
      </c>
      <c r="AX113" s="313">
        <v>42.0</v>
      </c>
      <c r="AY113" s="312">
        <v>43.0</v>
      </c>
      <c r="AZ113" s="313">
        <v>44.0</v>
      </c>
      <c r="BA113" s="312">
        <v>45.0</v>
      </c>
      <c r="BB113" s="313">
        <v>46.0</v>
      </c>
      <c r="BC113" s="312">
        <v>47.0</v>
      </c>
      <c r="BD113" s="313">
        <v>48.0</v>
      </c>
      <c r="BE113" s="312">
        <v>49.0</v>
      </c>
      <c r="BF113" s="313">
        <v>50.0</v>
      </c>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2"/>
      <c r="NY113" s="2"/>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c r="PB113" s="2"/>
      <c r="PC113" s="2"/>
      <c r="PD113" s="2"/>
      <c r="PE113" s="2"/>
      <c r="PF113" s="2"/>
      <c r="PG113" s="2"/>
      <c r="PH113" s="2"/>
      <c r="PI113" s="2"/>
      <c r="PJ113" s="2"/>
      <c r="PK113" s="2"/>
      <c r="PL113" s="2"/>
      <c r="PM113" s="2"/>
      <c r="PN113" s="2"/>
      <c r="PO113" s="2"/>
      <c r="PP113" s="2"/>
      <c r="PQ113" s="2"/>
      <c r="PR113" s="2"/>
      <c r="PS113" s="2"/>
      <c r="PT113" s="2"/>
      <c r="PU113" s="2"/>
      <c r="PV113" s="2"/>
      <c r="PW113" s="2"/>
      <c r="PX113" s="2"/>
      <c r="PY113" s="2"/>
      <c r="PZ113" s="2"/>
      <c r="QA113" s="2"/>
      <c r="QB113" s="2"/>
      <c r="QC113" s="2"/>
      <c r="QD113" s="2"/>
      <c r="QE113" s="2"/>
      <c r="QF113" s="2"/>
      <c r="QG113" s="2"/>
      <c r="QH113" s="2"/>
      <c r="QI113" s="2"/>
      <c r="QJ113" s="2"/>
      <c r="QK113" s="2"/>
      <c r="QL113" s="2"/>
      <c r="QM113" s="2"/>
      <c r="QN113" s="2"/>
      <c r="QO113" s="2"/>
      <c r="QP113" s="2"/>
      <c r="QQ113" s="2"/>
      <c r="QR113" s="2"/>
      <c r="QS113" s="2"/>
      <c r="QT113" s="2"/>
      <c r="QU113" s="2"/>
      <c r="QV113" s="2"/>
      <c r="QW113" s="2"/>
      <c r="QX113" s="2"/>
      <c r="QY113" s="2"/>
      <c r="QZ113" s="2"/>
      <c r="RA113" s="2"/>
      <c r="RB113" s="2"/>
      <c r="RC113" s="2"/>
      <c r="RD113" s="2"/>
      <c r="RE113" s="2"/>
      <c r="RF113" s="2"/>
      <c r="RG113" s="2"/>
      <c r="RH113" s="2"/>
      <c r="RI113" s="2"/>
      <c r="RJ113" s="2"/>
      <c r="RK113" s="2"/>
      <c r="RL113" s="2"/>
      <c r="RM113" s="2"/>
      <c r="RN113" s="2"/>
      <c r="RO113" s="2"/>
      <c r="RP113" s="2"/>
      <c r="RQ113" s="2"/>
      <c r="RR113" s="2"/>
      <c r="RS113" s="2"/>
      <c r="RT113" s="2"/>
      <c r="RU113" s="2"/>
      <c r="RV113" s="2"/>
      <c r="RW113" s="2"/>
      <c r="RX113" s="2"/>
      <c r="RY113" s="2"/>
      <c r="RZ113" s="2"/>
      <c r="SA113" s="2"/>
      <c r="SB113" s="2"/>
      <c r="SC113" s="2"/>
      <c r="SD113" s="2"/>
      <c r="SE113" s="2"/>
      <c r="SF113" s="2"/>
      <c r="SG113" s="2"/>
      <c r="SH113" s="2"/>
      <c r="SI113" s="2"/>
      <c r="SJ113" s="2"/>
      <c r="SK113" s="2"/>
      <c r="SL113" s="2"/>
      <c r="SM113" s="2"/>
      <c r="SN113" s="2"/>
      <c r="SO113" s="2"/>
      <c r="SP113" s="298" t="str">
        <f t="shared" ref="SP113:SQ113" si="193">#REF!</f>
        <v>#REF!</v>
      </c>
      <c r="SQ113" s="298" t="str">
        <f t="shared" si="193"/>
        <v>#REF!</v>
      </c>
    </row>
    <row r="114" ht="15.0" hidden="1" customHeight="1">
      <c r="A114" s="101" t="str">
        <f t="shared" ref="A114:D114" si="194">#REF!</f>
        <v>#REF!</v>
      </c>
      <c r="B114" s="103" t="str">
        <f t="shared" si="194"/>
        <v>#REF!</v>
      </c>
      <c r="C114" s="103" t="str">
        <f t="shared" si="194"/>
        <v>#REF!</v>
      </c>
      <c r="D114" s="232" t="str">
        <f t="shared" si="194"/>
        <v>#REF!</v>
      </c>
      <c r="E114" s="96"/>
      <c r="F114" s="96"/>
      <c r="G114" s="97"/>
      <c r="H114" s="101" t="str">
        <f t="shared" si="60"/>
        <v>#REF!</v>
      </c>
      <c r="I114" s="311"/>
      <c r="J114" s="311"/>
      <c r="K114" s="311"/>
      <c r="L114" s="311"/>
      <c r="M114" s="311"/>
      <c r="N114" s="311"/>
      <c r="O114" s="311"/>
      <c r="P114" s="311"/>
      <c r="Q114" s="311"/>
      <c r="R114" s="311"/>
      <c r="S114" s="312"/>
      <c r="T114" s="313"/>
      <c r="U114" s="312"/>
      <c r="V114" s="313"/>
      <c r="W114" s="312"/>
      <c r="X114" s="313"/>
      <c r="Y114" s="312"/>
      <c r="Z114" s="313"/>
      <c r="AA114" s="312"/>
      <c r="AB114" s="313"/>
      <c r="AC114" s="312">
        <v>21.0</v>
      </c>
      <c r="AD114" s="313">
        <v>22.0</v>
      </c>
      <c r="AE114" s="312">
        <v>23.0</v>
      </c>
      <c r="AF114" s="313">
        <v>24.0</v>
      </c>
      <c r="AG114" s="312">
        <v>25.0</v>
      </c>
      <c r="AH114" s="313">
        <v>26.0</v>
      </c>
      <c r="AI114" s="312">
        <v>27.0</v>
      </c>
      <c r="AJ114" s="313">
        <v>28.0</v>
      </c>
      <c r="AK114" s="312">
        <v>29.0</v>
      </c>
      <c r="AL114" s="313">
        <v>30.0</v>
      </c>
      <c r="AM114" s="312">
        <v>31.0</v>
      </c>
      <c r="AN114" s="313">
        <v>32.0</v>
      </c>
      <c r="AO114" s="312">
        <v>33.0</v>
      </c>
      <c r="AP114" s="313">
        <v>34.0</v>
      </c>
      <c r="AQ114" s="312">
        <v>35.0</v>
      </c>
      <c r="AR114" s="313">
        <v>36.0</v>
      </c>
      <c r="AS114" s="312">
        <v>37.0</v>
      </c>
      <c r="AT114" s="313">
        <v>38.0</v>
      </c>
      <c r="AU114" s="312">
        <v>39.0</v>
      </c>
      <c r="AV114" s="313">
        <v>40.0</v>
      </c>
      <c r="AW114" s="312">
        <v>41.0</v>
      </c>
      <c r="AX114" s="313">
        <v>42.0</v>
      </c>
      <c r="AY114" s="312">
        <v>43.0</v>
      </c>
      <c r="AZ114" s="313">
        <v>44.0</v>
      </c>
      <c r="BA114" s="312">
        <v>45.0</v>
      </c>
      <c r="BB114" s="313">
        <v>46.0</v>
      </c>
      <c r="BC114" s="312">
        <v>47.0</v>
      </c>
      <c r="BD114" s="313">
        <v>48.0</v>
      </c>
      <c r="BE114" s="312">
        <v>49.0</v>
      </c>
      <c r="BF114" s="313">
        <v>50.0</v>
      </c>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2"/>
      <c r="NY114" s="2"/>
      <c r="NZ114" s="2"/>
      <c r="OA114" s="2"/>
      <c r="OB114" s="2"/>
      <c r="OC114" s="2"/>
      <c r="OD114" s="2"/>
      <c r="OE114" s="2"/>
      <c r="OF114" s="2"/>
      <c r="OG114" s="2"/>
      <c r="OH114" s="2"/>
      <c r="OI114" s="2"/>
      <c r="OJ114" s="2"/>
      <c r="OK114" s="2"/>
      <c r="OL114" s="2"/>
      <c r="OM114" s="2"/>
      <c r="ON114" s="2"/>
      <c r="OO114" s="2"/>
      <c r="OP114" s="2"/>
      <c r="OQ114" s="2"/>
      <c r="OR114" s="2"/>
      <c r="OS114" s="2"/>
      <c r="OT114" s="2"/>
      <c r="OU114" s="2"/>
      <c r="OV114" s="2"/>
      <c r="OW114" s="2"/>
      <c r="OX114" s="2"/>
      <c r="OY114" s="2"/>
      <c r="OZ114" s="2"/>
      <c r="PA114" s="2"/>
      <c r="PB114" s="2"/>
      <c r="PC114" s="2"/>
      <c r="PD114" s="2"/>
      <c r="PE114" s="2"/>
      <c r="PF114" s="2"/>
      <c r="PG114" s="2"/>
      <c r="PH114" s="2"/>
      <c r="PI114" s="2"/>
      <c r="PJ114" s="2"/>
      <c r="PK114" s="2"/>
      <c r="PL114" s="2"/>
      <c r="PM114" s="2"/>
      <c r="PN114" s="2"/>
      <c r="PO114" s="2"/>
      <c r="PP114" s="2"/>
      <c r="PQ114" s="2"/>
      <c r="PR114" s="2"/>
      <c r="PS114" s="2"/>
      <c r="PT114" s="2"/>
      <c r="PU114" s="2"/>
      <c r="PV114" s="2"/>
      <c r="PW114" s="2"/>
      <c r="PX114" s="2"/>
      <c r="PY114" s="2"/>
      <c r="PZ114" s="2"/>
      <c r="QA114" s="2"/>
      <c r="QB114" s="2"/>
      <c r="QC114" s="2"/>
      <c r="QD114" s="2"/>
      <c r="QE114" s="2"/>
      <c r="QF114" s="2"/>
      <c r="QG114" s="2"/>
      <c r="QH114" s="2"/>
      <c r="QI114" s="2"/>
      <c r="QJ114" s="2"/>
      <c r="QK114" s="2"/>
      <c r="QL114" s="2"/>
      <c r="QM114" s="2"/>
      <c r="QN114" s="2"/>
      <c r="QO114" s="2"/>
      <c r="QP114" s="2"/>
      <c r="QQ114" s="2"/>
      <c r="QR114" s="2"/>
      <c r="QS114" s="2"/>
      <c r="QT114" s="2"/>
      <c r="QU114" s="2"/>
      <c r="QV114" s="2"/>
      <c r="QW114" s="2"/>
      <c r="QX114" s="2"/>
      <c r="QY114" s="2"/>
      <c r="QZ114" s="2"/>
      <c r="RA114" s="2"/>
      <c r="RB114" s="2"/>
      <c r="RC114" s="2"/>
      <c r="RD114" s="2"/>
      <c r="RE114" s="2"/>
      <c r="RF114" s="2"/>
      <c r="RG114" s="2"/>
      <c r="RH114" s="2"/>
      <c r="RI114" s="2"/>
      <c r="RJ114" s="2"/>
      <c r="RK114" s="2"/>
      <c r="RL114" s="2"/>
      <c r="RM114" s="2"/>
      <c r="RN114" s="2"/>
      <c r="RO114" s="2"/>
      <c r="RP114" s="2"/>
      <c r="RQ114" s="2"/>
      <c r="RR114" s="2"/>
      <c r="RS114" s="2"/>
      <c r="RT114" s="2"/>
      <c r="RU114" s="2"/>
      <c r="RV114" s="2"/>
      <c r="RW114" s="2"/>
      <c r="RX114" s="2"/>
      <c r="RY114" s="2"/>
      <c r="RZ114" s="2"/>
      <c r="SA114" s="2"/>
      <c r="SB114" s="2"/>
      <c r="SC114" s="2"/>
      <c r="SD114" s="2"/>
      <c r="SE114" s="2"/>
      <c r="SF114" s="2"/>
      <c r="SG114" s="2"/>
      <c r="SH114" s="2"/>
      <c r="SI114" s="2"/>
      <c r="SJ114" s="2"/>
      <c r="SK114" s="2"/>
      <c r="SL114" s="2"/>
      <c r="SM114" s="2"/>
      <c r="SN114" s="2"/>
      <c r="SO114" s="2"/>
      <c r="SP114" s="298" t="str">
        <f t="shared" ref="SP114:SQ114" si="195">#REF!</f>
        <v>#REF!</v>
      </c>
      <c r="SQ114" s="298" t="str">
        <f t="shared" si="195"/>
        <v>#REF!</v>
      </c>
    </row>
    <row r="115" ht="15.0" hidden="1" customHeight="1">
      <c r="A115" s="101" t="str">
        <f t="shared" ref="A115:D115" si="196">#REF!</f>
        <v>#REF!</v>
      </c>
      <c r="B115" s="103" t="str">
        <f t="shared" si="196"/>
        <v>#REF!</v>
      </c>
      <c r="C115" s="103" t="str">
        <f t="shared" si="196"/>
        <v>#REF!</v>
      </c>
      <c r="D115" s="232" t="str">
        <f t="shared" si="196"/>
        <v>#REF!</v>
      </c>
      <c r="E115" s="96"/>
      <c r="F115" s="96"/>
      <c r="G115" s="97"/>
      <c r="H115" s="101" t="str">
        <f t="shared" si="60"/>
        <v>#REF!</v>
      </c>
      <c r="I115" s="311"/>
      <c r="J115" s="311"/>
      <c r="K115" s="311"/>
      <c r="L115" s="311"/>
      <c r="M115" s="311"/>
      <c r="N115" s="311"/>
      <c r="O115" s="311"/>
      <c r="P115" s="311"/>
      <c r="Q115" s="311"/>
      <c r="R115" s="311"/>
      <c r="S115" s="312"/>
      <c r="T115" s="313"/>
      <c r="U115" s="312"/>
      <c r="V115" s="313"/>
      <c r="W115" s="312"/>
      <c r="X115" s="313"/>
      <c r="Y115" s="312"/>
      <c r="Z115" s="313"/>
      <c r="AA115" s="312"/>
      <c r="AB115" s="313"/>
      <c r="AC115" s="312">
        <v>21.0</v>
      </c>
      <c r="AD115" s="313">
        <v>22.0</v>
      </c>
      <c r="AE115" s="312">
        <v>23.0</v>
      </c>
      <c r="AF115" s="313">
        <v>24.0</v>
      </c>
      <c r="AG115" s="312">
        <v>25.0</v>
      </c>
      <c r="AH115" s="313">
        <v>26.0</v>
      </c>
      <c r="AI115" s="312">
        <v>27.0</v>
      </c>
      <c r="AJ115" s="313">
        <v>28.0</v>
      </c>
      <c r="AK115" s="312">
        <v>29.0</v>
      </c>
      <c r="AL115" s="313">
        <v>30.0</v>
      </c>
      <c r="AM115" s="312">
        <v>31.0</v>
      </c>
      <c r="AN115" s="313">
        <v>32.0</v>
      </c>
      <c r="AO115" s="312">
        <v>33.0</v>
      </c>
      <c r="AP115" s="313">
        <v>34.0</v>
      </c>
      <c r="AQ115" s="312">
        <v>35.0</v>
      </c>
      <c r="AR115" s="313">
        <v>36.0</v>
      </c>
      <c r="AS115" s="312">
        <v>37.0</v>
      </c>
      <c r="AT115" s="313">
        <v>38.0</v>
      </c>
      <c r="AU115" s="312">
        <v>39.0</v>
      </c>
      <c r="AV115" s="313">
        <v>40.0</v>
      </c>
      <c r="AW115" s="312">
        <v>41.0</v>
      </c>
      <c r="AX115" s="313">
        <v>42.0</v>
      </c>
      <c r="AY115" s="312">
        <v>43.0</v>
      </c>
      <c r="AZ115" s="313">
        <v>44.0</v>
      </c>
      <c r="BA115" s="312">
        <v>45.0</v>
      </c>
      <c r="BB115" s="313">
        <v>46.0</v>
      </c>
      <c r="BC115" s="312">
        <v>47.0</v>
      </c>
      <c r="BD115" s="313">
        <v>48.0</v>
      </c>
      <c r="BE115" s="312">
        <v>49.0</v>
      </c>
      <c r="BF115" s="313">
        <v>50.0</v>
      </c>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2"/>
      <c r="NY115" s="2"/>
      <c r="NZ115" s="2"/>
      <c r="OA115" s="2"/>
      <c r="OB115" s="2"/>
      <c r="OC115" s="2"/>
      <c r="OD115" s="2"/>
      <c r="OE115" s="2"/>
      <c r="OF115" s="2"/>
      <c r="OG115" s="2"/>
      <c r="OH115" s="2"/>
      <c r="OI115" s="2"/>
      <c r="OJ115" s="2"/>
      <c r="OK115" s="2"/>
      <c r="OL115" s="2"/>
      <c r="OM115" s="2"/>
      <c r="ON115" s="2"/>
      <c r="OO115" s="2"/>
      <c r="OP115" s="2"/>
      <c r="OQ115" s="2"/>
      <c r="OR115" s="2"/>
      <c r="OS115" s="2"/>
      <c r="OT115" s="2"/>
      <c r="OU115" s="2"/>
      <c r="OV115" s="2"/>
      <c r="OW115" s="2"/>
      <c r="OX115" s="2"/>
      <c r="OY115" s="2"/>
      <c r="OZ115" s="2"/>
      <c r="PA115" s="2"/>
      <c r="PB115" s="2"/>
      <c r="PC115" s="2"/>
      <c r="PD115" s="2"/>
      <c r="PE115" s="2"/>
      <c r="PF115" s="2"/>
      <c r="PG115" s="2"/>
      <c r="PH115" s="2"/>
      <c r="PI115" s="2"/>
      <c r="PJ115" s="2"/>
      <c r="PK115" s="2"/>
      <c r="PL115" s="2"/>
      <c r="PM115" s="2"/>
      <c r="PN115" s="2"/>
      <c r="PO115" s="2"/>
      <c r="PP115" s="2"/>
      <c r="PQ115" s="2"/>
      <c r="PR115" s="2"/>
      <c r="PS115" s="2"/>
      <c r="PT115" s="2"/>
      <c r="PU115" s="2"/>
      <c r="PV115" s="2"/>
      <c r="PW115" s="2"/>
      <c r="PX115" s="2"/>
      <c r="PY115" s="2"/>
      <c r="PZ115" s="2"/>
      <c r="QA115" s="2"/>
      <c r="QB115" s="2"/>
      <c r="QC115" s="2"/>
      <c r="QD115" s="2"/>
      <c r="QE115" s="2"/>
      <c r="QF115" s="2"/>
      <c r="QG115" s="2"/>
      <c r="QH115" s="2"/>
      <c r="QI115" s="2"/>
      <c r="QJ115" s="2"/>
      <c r="QK115" s="2"/>
      <c r="QL115" s="2"/>
      <c r="QM115" s="2"/>
      <c r="QN115" s="2"/>
      <c r="QO115" s="2"/>
      <c r="QP115" s="2"/>
      <c r="QQ115" s="2"/>
      <c r="QR115" s="2"/>
      <c r="QS115" s="2"/>
      <c r="QT115" s="2"/>
      <c r="QU115" s="2"/>
      <c r="QV115" s="2"/>
      <c r="QW115" s="2"/>
      <c r="QX115" s="2"/>
      <c r="QY115" s="2"/>
      <c r="QZ115" s="2"/>
      <c r="RA115" s="2"/>
      <c r="RB115" s="2"/>
      <c r="RC115" s="2"/>
      <c r="RD115" s="2"/>
      <c r="RE115" s="2"/>
      <c r="RF115" s="2"/>
      <c r="RG115" s="2"/>
      <c r="RH115" s="2"/>
      <c r="RI115" s="2"/>
      <c r="RJ115" s="2"/>
      <c r="RK115" s="2"/>
      <c r="RL115" s="2"/>
      <c r="RM115" s="2"/>
      <c r="RN115" s="2"/>
      <c r="RO115" s="2"/>
      <c r="RP115" s="2"/>
      <c r="RQ115" s="2"/>
      <c r="RR115" s="2"/>
      <c r="RS115" s="2"/>
      <c r="RT115" s="2"/>
      <c r="RU115" s="2"/>
      <c r="RV115" s="2"/>
      <c r="RW115" s="2"/>
      <c r="RX115" s="2"/>
      <c r="RY115" s="2"/>
      <c r="RZ115" s="2"/>
      <c r="SA115" s="2"/>
      <c r="SB115" s="2"/>
      <c r="SC115" s="2"/>
      <c r="SD115" s="2"/>
      <c r="SE115" s="2"/>
      <c r="SF115" s="2"/>
      <c r="SG115" s="2"/>
      <c r="SH115" s="2"/>
      <c r="SI115" s="2"/>
      <c r="SJ115" s="2"/>
      <c r="SK115" s="2"/>
      <c r="SL115" s="2"/>
      <c r="SM115" s="2"/>
      <c r="SN115" s="2"/>
      <c r="SO115" s="2"/>
      <c r="SP115" s="298" t="str">
        <f t="shared" ref="SP115:SQ115" si="197">#REF!</f>
        <v>#REF!</v>
      </c>
      <c r="SQ115" s="298" t="str">
        <f t="shared" si="197"/>
        <v>#REF!</v>
      </c>
    </row>
    <row r="116" ht="15.0" hidden="1" customHeight="1">
      <c r="A116" s="101" t="str">
        <f t="shared" ref="A116:D116" si="198">#REF!</f>
        <v>#REF!</v>
      </c>
      <c r="B116" s="103" t="str">
        <f t="shared" si="198"/>
        <v>#REF!</v>
      </c>
      <c r="C116" s="103" t="str">
        <f t="shared" si="198"/>
        <v>#REF!</v>
      </c>
      <c r="D116" s="232" t="str">
        <f t="shared" si="198"/>
        <v>#REF!</v>
      </c>
      <c r="E116" s="96"/>
      <c r="F116" s="96"/>
      <c r="G116" s="97"/>
      <c r="H116" s="101" t="str">
        <f t="shared" si="60"/>
        <v>#REF!</v>
      </c>
      <c r="I116" s="311"/>
      <c r="J116" s="311"/>
      <c r="K116" s="311"/>
      <c r="L116" s="311"/>
      <c r="M116" s="311"/>
      <c r="N116" s="311"/>
      <c r="O116" s="311"/>
      <c r="P116" s="311"/>
      <c r="Q116" s="311"/>
      <c r="R116" s="311"/>
      <c r="S116" s="312"/>
      <c r="T116" s="313"/>
      <c r="U116" s="312"/>
      <c r="V116" s="313"/>
      <c r="W116" s="312"/>
      <c r="X116" s="313"/>
      <c r="Y116" s="312"/>
      <c r="Z116" s="313"/>
      <c r="AA116" s="312"/>
      <c r="AB116" s="313"/>
      <c r="AC116" s="312">
        <v>21.0</v>
      </c>
      <c r="AD116" s="313">
        <v>22.0</v>
      </c>
      <c r="AE116" s="312">
        <v>23.0</v>
      </c>
      <c r="AF116" s="313">
        <v>24.0</v>
      </c>
      <c r="AG116" s="312">
        <v>25.0</v>
      </c>
      <c r="AH116" s="313">
        <v>26.0</v>
      </c>
      <c r="AI116" s="312">
        <v>27.0</v>
      </c>
      <c r="AJ116" s="313">
        <v>28.0</v>
      </c>
      <c r="AK116" s="312">
        <v>29.0</v>
      </c>
      <c r="AL116" s="313">
        <v>30.0</v>
      </c>
      <c r="AM116" s="312">
        <v>31.0</v>
      </c>
      <c r="AN116" s="313">
        <v>32.0</v>
      </c>
      <c r="AO116" s="312">
        <v>33.0</v>
      </c>
      <c r="AP116" s="313">
        <v>34.0</v>
      </c>
      <c r="AQ116" s="312">
        <v>35.0</v>
      </c>
      <c r="AR116" s="313">
        <v>36.0</v>
      </c>
      <c r="AS116" s="312">
        <v>37.0</v>
      </c>
      <c r="AT116" s="313">
        <v>38.0</v>
      </c>
      <c r="AU116" s="312">
        <v>39.0</v>
      </c>
      <c r="AV116" s="313">
        <v>40.0</v>
      </c>
      <c r="AW116" s="312">
        <v>41.0</v>
      </c>
      <c r="AX116" s="313">
        <v>42.0</v>
      </c>
      <c r="AY116" s="312">
        <v>43.0</v>
      </c>
      <c r="AZ116" s="313">
        <v>44.0</v>
      </c>
      <c r="BA116" s="312">
        <v>45.0</v>
      </c>
      <c r="BB116" s="313">
        <v>46.0</v>
      </c>
      <c r="BC116" s="312">
        <v>47.0</v>
      </c>
      <c r="BD116" s="313">
        <v>48.0</v>
      </c>
      <c r="BE116" s="312">
        <v>49.0</v>
      </c>
      <c r="BF116" s="313">
        <v>50.0</v>
      </c>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2"/>
      <c r="NY116" s="2"/>
      <c r="NZ116" s="2"/>
      <c r="OA116" s="2"/>
      <c r="OB116" s="2"/>
      <c r="OC116" s="2"/>
      <c r="OD116" s="2"/>
      <c r="OE116" s="2"/>
      <c r="OF116" s="2"/>
      <c r="OG116" s="2"/>
      <c r="OH116" s="2"/>
      <c r="OI116" s="2"/>
      <c r="OJ116" s="2"/>
      <c r="OK116" s="2"/>
      <c r="OL116" s="2"/>
      <c r="OM116" s="2"/>
      <c r="ON116" s="2"/>
      <c r="OO116" s="2"/>
      <c r="OP116" s="2"/>
      <c r="OQ116" s="2"/>
      <c r="OR116" s="2"/>
      <c r="OS116" s="2"/>
      <c r="OT116" s="2"/>
      <c r="OU116" s="2"/>
      <c r="OV116" s="2"/>
      <c r="OW116" s="2"/>
      <c r="OX116" s="2"/>
      <c r="OY116" s="2"/>
      <c r="OZ116" s="2"/>
      <c r="PA116" s="2"/>
      <c r="PB116" s="2"/>
      <c r="PC116" s="2"/>
      <c r="PD116" s="2"/>
      <c r="PE116" s="2"/>
      <c r="PF116" s="2"/>
      <c r="PG116" s="2"/>
      <c r="PH116" s="2"/>
      <c r="PI116" s="2"/>
      <c r="PJ116" s="2"/>
      <c r="PK116" s="2"/>
      <c r="PL116" s="2"/>
      <c r="PM116" s="2"/>
      <c r="PN116" s="2"/>
      <c r="PO116" s="2"/>
      <c r="PP116" s="2"/>
      <c r="PQ116" s="2"/>
      <c r="PR116" s="2"/>
      <c r="PS116" s="2"/>
      <c r="PT116" s="2"/>
      <c r="PU116" s="2"/>
      <c r="PV116" s="2"/>
      <c r="PW116" s="2"/>
      <c r="PX116" s="2"/>
      <c r="PY116" s="2"/>
      <c r="PZ116" s="2"/>
      <c r="QA116" s="2"/>
      <c r="QB116" s="2"/>
      <c r="QC116" s="2"/>
      <c r="QD116" s="2"/>
      <c r="QE116" s="2"/>
      <c r="QF116" s="2"/>
      <c r="QG116" s="2"/>
      <c r="QH116" s="2"/>
      <c r="QI116" s="2"/>
      <c r="QJ116" s="2"/>
      <c r="QK116" s="2"/>
      <c r="QL116" s="2"/>
      <c r="QM116" s="2"/>
      <c r="QN116" s="2"/>
      <c r="QO116" s="2"/>
      <c r="QP116" s="2"/>
      <c r="QQ116" s="2"/>
      <c r="QR116" s="2"/>
      <c r="QS116" s="2"/>
      <c r="QT116" s="2"/>
      <c r="QU116" s="2"/>
      <c r="QV116" s="2"/>
      <c r="QW116" s="2"/>
      <c r="QX116" s="2"/>
      <c r="QY116" s="2"/>
      <c r="QZ116" s="2"/>
      <c r="RA116" s="2"/>
      <c r="RB116" s="2"/>
      <c r="RC116" s="2"/>
      <c r="RD116" s="2"/>
      <c r="RE116" s="2"/>
      <c r="RF116" s="2"/>
      <c r="RG116" s="2"/>
      <c r="RH116" s="2"/>
      <c r="RI116" s="2"/>
      <c r="RJ116" s="2"/>
      <c r="RK116" s="2"/>
      <c r="RL116" s="2"/>
      <c r="RM116" s="2"/>
      <c r="RN116" s="2"/>
      <c r="RO116" s="2"/>
      <c r="RP116" s="2"/>
      <c r="RQ116" s="2"/>
      <c r="RR116" s="2"/>
      <c r="RS116" s="2"/>
      <c r="RT116" s="2"/>
      <c r="RU116" s="2"/>
      <c r="RV116" s="2"/>
      <c r="RW116" s="2"/>
      <c r="RX116" s="2"/>
      <c r="RY116" s="2"/>
      <c r="RZ116" s="2"/>
      <c r="SA116" s="2"/>
      <c r="SB116" s="2"/>
      <c r="SC116" s="2"/>
      <c r="SD116" s="2"/>
      <c r="SE116" s="2"/>
      <c r="SF116" s="2"/>
      <c r="SG116" s="2"/>
      <c r="SH116" s="2"/>
      <c r="SI116" s="2"/>
      <c r="SJ116" s="2"/>
      <c r="SK116" s="2"/>
      <c r="SL116" s="2"/>
      <c r="SM116" s="2"/>
      <c r="SN116" s="2"/>
      <c r="SO116" s="2"/>
      <c r="SP116" s="298" t="str">
        <f t="shared" ref="SP116:SQ116" si="199">#REF!</f>
        <v>#REF!</v>
      </c>
      <c r="SQ116" s="298" t="str">
        <f t="shared" si="199"/>
        <v>#REF!</v>
      </c>
    </row>
    <row r="117" ht="15.0" hidden="1" customHeight="1">
      <c r="A117" s="101" t="str">
        <f t="shared" ref="A117:D117" si="200">#REF!</f>
        <v>#REF!</v>
      </c>
      <c r="B117" s="103" t="str">
        <f t="shared" si="200"/>
        <v>#REF!</v>
      </c>
      <c r="C117" s="103" t="str">
        <f t="shared" si="200"/>
        <v>#REF!</v>
      </c>
      <c r="D117" s="232" t="str">
        <f t="shared" si="200"/>
        <v>#REF!</v>
      </c>
      <c r="E117" s="96"/>
      <c r="F117" s="96"/>
      <c r="G117" s="97"/>
      <c r="H117" s="101" t="str">
        <f t="shared" si="60"/>
        <v>#REF!</v>
      </c>
      <c r="I117" s="311"/>
      <c r="J117" s="311"/>
      <c r="K117" s="311"/>
      <c r="L117" s="311"/>
      <c r="M117" s="311"/>
      <c r="N117" s="311"/>
      <c r="O117" s="311"/>
      <c r="P117" s="311"/>
      <c r="Q117" s="311"/>
      <c r="R117" s="311"/>
      <c r="S117" s="312"/>
      <c r="T117" s="313"/>
      <c r="U117" s="312"/>
      <c r="V117" s="313"/>
      <c r="W117" s="312"/>
      <c r="X117" s="313"/>
      <c r="Y117" s="312"/>
      <c r="Z117" s="313"/>
      <c r="AA117" s="312"/>
      <c r="AB117" s="313"/>
      <c r="AC117" s="312">
        <v>21.0</v>
      </c>
      <c r="AD117" s="313">
        <v>22.0</v>
      </c>
      <c r="AE117" s="312">
        <v>23.0</v>
      </c>
      <c r="AF117" s="313">
        <v>24.0</v>
      </c>
      <c r="AG117" s="312">
        <v>25.0</v>
      </c>
      <c r="AH117" s="313">
        <v>26.0</v>
      </c>
      <c r="AI117" s="312">
        <v>27.0</v>
      </c>
      <c r="AJ117" s="313">
        <v>28.0</v>
      </c>
      <c r="AK117" s="312">
        <v>29.0</v>
      </c>
      <c r="AL117" s="313">
        <v>30.0</v>
      </c>
      <c r="AM117" s="312">
        <v>31.0</v>
      </c>
      <c r="AN117" s="313">
        <v>32.0</v>
      </c>
      <c r="AO117" s="312">
        <v>33.0</v>
      </c>
      <c r="AP117" s="313">
        <v>34.0</v>
      </c>
      <c r="AQ117" s="312">
        <v>35.0</v>
      </c>
      <c r="AR117" s="313">
        <v>36.0</v>
      </c>
      <c r="AS117" s="312">
        <v>37.0</v>
      </c>
      <c r="AT117" s="313">
        <v>38.0</v>
      </c>
      <c r="AU117" s="312">
        <v>39.0</v>
      </c>
      <c r="AV117" s="313">
        <v>40.0</v>
      </c>
      <c r="AW117" s="312">
        <v>41.0</v>
      </c>
      <c r="AX117" s="313">
        <v>42.0</v>
      </c>
      <c r="AY117" s="312">
        <v>43.0</v>
      </c>
      <c r="AZ117" s="313">
        <v>44.0</v>
      </c>
      <c r="BA117" s="312">
        <v>45.0</v>
      </c>
      <c r="BB117" s="313">
        <v>46.0</v>
      </c>
      <c r="BC117" s="312">
        <v>47.0</v>
      </c>
      <c r="BD117" s="313">
        <v>48.0</v>
      </c>
      <c r="BE117" s="312">
        <v>49.0</v>
      </c>
      <c r="BF117" s="313">
        <v>50.0</v>
      </c>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c r="SG117" s="2"/>
      <c r="SH117" s="2"/>
      <c r="SI117" s="2"/>
      <c r="SJ117" s="2"/>
      <c r="SK117" s="2"/>
      <c r="SL117" s="2"/>
      <c r="SM117" s="2"/>
      <c r="SN117" s="2"/>
      <c r="SO117" s="2"/>
      <c r="SP117" s="298" t="str">
        <f t="shared" ref="SP117:SQ117" si="201">#REF!</f>
        <v>#REF!</v>
      </c>
      <c r="SQ117" s="298" t="str">
        <f t="shared" si="201"/>
        <v>#REF!</v>
      </c>
    </row>
    <row r="118" ht="15.0" hidden="1" customHeight="1">
      <c r="A118" s="101" t="str">
        <f t="shared" ref="A118:D118" si="202">#REF!</f>
        <v>#REF!</v>
      </c>
      <c r="B118" s="103" t="str">
        <f t="shared" si="202"/>
        <v>#REF!</v>
      </c>
      <c r="C118" s="103" t="str">
        <f t="shared" si="202"/>
        <v>#REF!</v>
      </c>
      <c r="D118" s="232" t="str">
        <f t="shared" si="202"/>
        <v>#REF!</v>
      </c>
      <c r="E118" s="96"/>
      <c r="F118" s="96"/>
      <c r="G118" s="97"/>
      <c r="H118" s="101" t="str">
        <f t="shared" si="60"/>
        <v>#REF!</v>
      </c>
      <c r="I118" s="311"/>
      <c r="J118" s="311"/>
      <c r="K118" s="311"/>
      <c r="L118" s="311"/>
      <c r="M118" s="311"/>
      <c r="N118" s="311"/>
      <c r="O118" s="311"/>
      <c r="P118" s="311"/>
      <c r="Q118" s="311"/>
      <c r="R118" s="311"/>
      <c r="S118" s="312"/>
      <c r="T118" s="313"/>
      <c r="U118" s="312"/>
      <c r="V118" s="313"/>
      <c r="W118" s="312"/>
      <c r="X118" s="313"/>
      <c r="Y118" s="312"/>
      <c r="Z118" s="313"/>
      <c r="AA118" s="312"/>
      <c r="AB118" s="313"/>
      <c r="AC118" s="312">
        <v>21.0</v>
      </c>
      <c r="AD118" s="313">
        <v>22.0</v>
      </c>
      <c r="AE118" s="312">
        <v>23.0</v>
      </c>
      <c r="AF118" s="313">
        <v>24.0</v>
      </c>
      <c r="AG118" s="312">
        <v>25.0</v>
      </c>
      <c r="AH118" s="313">
        <v>26.0</v>
      </c>
      <c r="AI118" s="312">
        <v>27.0</v>
      </c>
      <c r="AJ118" s="313">
        <v>28.0</v>
      </c>
      <c r="AK118" s="312">
        <v>29.0</v>
      </c>
      <c r="AL118" s="313">
        <v>30.0</v>
      </c>
      <c r="AM118" s="312">
        <v>31.0</v>
      </c>
      <c r="AN118" s="313">
        <v>32.0</v>
      </c>
      <c r="AO118" s="312">
        <v>33.0</v>
      </c>
      <c r="AP118" s="313">
        <v>34.0</v>
      </c>
      <c r="AQ118" s="312">
        <v>35.0</v>
      </c>
      <c r="AR118" s="313">
        <v>36.0</v>
      </c>
      <c r="AS118" s="312">
        <v>37.0</v>
      </c>
      <c r="AT118" s="313">
        <v>38.0</v>
      </c>
      <c r="AU118" s="312">
        <v>39.0</v>
      </c>
      <c r="AV118" s="313">
        <v>40.0</v>
      </c>
      <c r="AW118" s="312">
        <v>41.0</v>
      </c>
      <c r="AX118" s="313">
        <v>42.0</v>
      </c>
      <c r="AY118" s="312">
        <v>43.0</v>
      </c>
      <c r="AZ118" s="313">
        <v>44.0</v>
      </c>
      <c r="BA118" s="312">
        <v>45.0</v>
      </c>
      <c r="BB118" s="313">
        <v>46.0</v>
      </c>
      <c r="BC118" s="312">
        <v>47.0</v>
      </c>
      <c r="BD118" s="313">
        <v>48.0</v>
      </c>
      <c r="BE118" s="312">
        <v>49.0</v>
      </c>
      <c r="BF118" s="313">
        <v>50.0</v>
      </c>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2"/>
      <c r="NY118" s="2"/>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c r="PB118" s="2"/>
      <c r="PC118" s="2"/>
      <c r="PD118" s="2"/>
      <c r="PE118" s="2"/>
      <c r="PF118" s="2"/>
      <c r="PG118" s="2"/>
      <c r="PH118" s="2"/>
      <c r="PI118" s="2"/>
      <c r="PJ118" s="2"/>
      <c r="PK118" s="2"/>
      <c r="PL118" s="2"/>
      <c r="PM118" s="2"/>
      <c r="PN118" s="2"/>
      <c r="PO118" s="2"/>
      <c r="PP118" s="2"/>
      <c r="PQ118" s="2"/>
      <c r="PR118" s="2"/>
      <c r="PS118" s="2"/>
      <c r="PT118" s="2"/>
      <c r="PU118" s="2"/>
      <c r="PV118" s="2"/>
      <c r="PW118" s="2"/>
      <c r="PX118" s="2"/>
      <c r="PY118" s="2"/>
      <c r="PZ118" s="2"/>
      <c r="QA118" s="2"/>
      <c r="QB118" s="2"/>
      <c r="QC118" s="2"/>
      <c r="QD118" s="2"/>
      <c r="QE118" s="2"/>
      <c r="QF118" s="2"/>
      <c r="QG118" s="2"/>
      <c r="QH118" s="2"/>
      <c r="QI118" s="2"/>
      <c r="QJ118" s="2"/>
      <c r="QK118" s="2"/>
      <c r="QL118" s="2"/>
      <c r="QM118" s="2"/>
      <c r="QN118" s="2"/>
      <c r="QO118" s="2"/>
      <c r="QP118" s="2"/>
      <c r="QQ118" s="2"/>
      <c r="QR118" s="2"/>
      <c r="QS118" s="2"/>
      <c r="QT118" s="2"/>
      <c r="QU118" s="2"/>
      <c r="QV118" s="2"/>
      <c r="QW118" s="2"/>
      <c r="QX118" s="2"/>
      <c r="QY118" s="2"/>
      <c r="QZ118" s="2"/>
      <c r="RA118" s="2"/>
      <c r="RB118" s="2"/>
      <c r="RC118" s="2"/>
      <c r="RD118" s="2"/>
      <c r="RE118" s="2"/>
      <c r="RF118" s="2"/>
      <c r="RG118" s="2"/>
      <c r="RH118" s="2"/>
      <c r="RI118" s="2"/>
      <c r="RJ118" s="2"/>
      <c r="RK118" s="2"/>
      <c r="RL118" s="2"/>
      <c r="RM118" s="2"/>
      <c r="RN118" s="2"/>
      <c r="RO118" s="2"/>
      <c r="RP118" s="2"/>
      <c r="RQ118" s="2"/>
      <c r="RR118" s="2"/>
      <c r="RS118" s="2"/>
      <c r="RT118" s="2"/>
      <c r="RU118" s="2"/>
      <c r="RV118" s="2"/>
      <c r="RW118" s="2"/>
      <c r="RX118" s="2"/>
      <c r="RY118" s="2"/>
      <c r="RZ118" s="2"/>
      <c r="SA118" s="2"/>
      <c r="SB118" s="2"/>
      <c r="SC118" s="2"/>
      <c r="SD118" s="2"/>
      <c r="SE118" s="2"/>
      <c r="SF118" s="2"/>
      <c r="SG118" s="2"/>
      <c r="SH118" s="2"/>
      <c r="SI118" s="2"/>
      <c r="SJ118" s="2"/>
      <c r="SK118" s="2"/>
      <c r="SL118" s="2"/>
      <c r="SM118" s="2"/>
      <c r="SN118" s="2"/>
      <c r="SO118" s="2"/>
      <c r="SP118" s="298" t="str">
        <f t="shared" ref="SP118:SQ118" si="203">#REF!</f>
        <v>#REF!</v>
      </c>
      <c r="SQ118" s="298" t="str">
        <f t="shared" si="203"/>
        <v>#REF!</v>
      </c>
    </row>
    <row r="119" ht="15.0" hidden="1" customHeight="1">
      <c r="A119" s="101" t="str">
        <f t="shared" ref="A119:D119" si="204">#REF!</f>
        <v>#REF!</v>
      </c>
      <c r="B119" s="103" t="str">
        <f t="shared" si="204"/>
        <v>#REF!</v>
      </c>
      <c r="C119" s="103" t="str">
        <f t="shared" si="204"/>
        <v>#REF!</v>
      </c>
      <c r="D119" s="232" t="str">
        <f t="shared" si="204"/>
        <v>#REF!</v>
      </c>
      <c r="E119" s="96"/>
      <c r="F119" s="96"/>
      <c r="G119" s="97"/>
      <c r="H119" s="101" t="str">
        <f t="shared" si="60"/>
        <v>#REF!</v>
      </c>
      <c r="I119" s="311"/>
      <c r="J119" s="311"/>
      <c r="K119" s="311"/>
      <c r="L119" s="311"/>
      <c r="M119" s="311"/>
      <c r="N119" s="311"/>
      <c r="O119" s="311"/>
      <c r="P119" s="311"/>
      <c r="Q119" s="311"/>
      <c r="R119" s="311"/>
      <c r="S119" s="312"/>
      <c r="T119" s="313"/>
      <c r="U119" s="312"/>
      <c r="V119" s="313"/>
      <c r="W119" s="312"/>
      <c r="X119" s="313"/>
      <c r="Y119" s="312"/>
      <c r="Z119" s="313"/>
      <c r="AA119" s="312"/>
      <c r="AB119" s="313"/>
      <c r="AC119" s="312">
        <v>21.0</v>
      </c>
      <c r="AD119" s="313">
        <v>22.0</v>
      </c>
      <c r="AE119" s="312">
        <v>23.0</v>
      </c>
      <c r="AF119" s="313">
        <v>24.0</v>
      </c>
      <c r="AG119" s="312">
        <v>25.0</v>
      </c>
      <c r="AH119" s="313">
        <v>26.0</v>
      </c>
      <c r="AI119" s="312">
        <v>27.0</v>
      </c>
      <c r="AJ119" s="313">
        <v>28.0</v>
      </c>
      <c r="AK119" s="312">
        <v>29.0</v>
      </c>
      <c r="AL119" s="313">
        <v>30.0</v>
      </c>
      <c r="AM119" s="312">
        <v>31.0</v>
      </c>
      <c r="AN119" s="313">
        <v>32.0</v>
      </c>
      <c r="AO119" s="312">
        <v>33.0</v>
      </c>
      <c r="AP119" s="313">
        <v>34.0</v>
      </c>
      <c r="AQ119" s="312">
        <v>35.0</v>
      </c>
      <c r="AR119" s="313">
        <v>36.0</v>
      </c>
      <c r="AS119" s="312">
        <v>37.0</v>
      </c>
      <c r="AT119" s="313">
        <v>38.0</v>
      </c>
      <c r="AU119" s="312">
        <v>39.0</v>
      </c>
      <c r="AV119" s="313">
        <v>40.0</v>
      </c>
      <c r="AW119" s="312">
        <v>41.0</v>
      </c>
      <c r="AX119" s="313">
        <v>42.0</v>
      </c>
      <c r="AY119" s="312">
        <v>43.0</v>
      </c>
      <c r="AZ119" s="313">
        <v>44.0</v>
      </c>
      <c r="BA119" s="312">
        <v>45.0</v>
      </c>
      <c r="BB119" s="313">
        <v>46.0</v>
      </c>
      <c r="BC119" s="312">
        <v>47.0</v>
      </c>
      <c r="BD119" s="313">
        <v>48.0</v>
      </c>
      <c r="BE119" s="312">
        <v>49.0</v>
      </c>
      <c r="BF119" s="313">
        <v>50.0</v>
      </c>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98" t="str">
        <f t="shared" ref="SP119:SQ119" si="205">#REF!</f>
        <v>#REF!</v>
      </c>
      <c r="SQ119" s="298" t="str">
        <f t="shared" si="205"/>
        <v>#REF!</v>
      </c>
    </row>
    <row r="120" ht="15.0" hidden="1" customHeight="1">
      <c r="A120" s="101" t="str">
        <f t="shared" ref="A120:D120" si="206">#REF!</f>
        <v>#REF!</v>
      </c>
      <c r="B120" s="103" t="str">
        <f t="shared" si="206"/>
        <v>#REF!</v>
      </c>
      <c r="C120" s="103" t="str">
        <f t="shared" si="206"/>
        <v>#REF!</v>
      </c>
      <c r="D120" s="232" t="str">
        <f t="shared" si="206"/>
        <v>#REF!</v>
      </c>
      <c r="E120" s="96"/>
      <c r="F120" s="96"/>
      <c r="G120" s="97"/>
      <c r="H120" s="101" t="str">
        <f t="shared" si="60"/>
        <v>#REF!</v>
      </c>
      <c r="I120" s="311"/>
      <c r="J120" s="311"/>
      <c r="K120" s="311"/>
      <c r="L120" s="311"/>
      <c r="M120" s="311"/>
      <c r="N120" s="311"/>
      <c r="O120" s="311"/>
      <c r="P120" s="311"/>
      <c r="Q120" s="311"/>
      <c r="R120" s="311"/>
      <c r="S120" s="312"/>
      <c r="T120" s="313"/>
      <c r="U120" s="312"/>
      <c r="V120" s="313"/>
      <c r="W120" s="312"/>
      <c r="X120" s="313"/>
      <c r="Y120" s="312"/>
      <c r="Z120" s="313"/>
      <c r="AA120" s="312"/>
      <c r="AB120" s="313"/>
      <c r="AC120" s="312">
        <v>21.0</v>
      </c>
      <c r="AD120" s="313">
        <v>22.0</v>
      </c>
      <c r="AE120" s="312">
        <v>23.0</v>
      </c>
      <c r="AF120" s="313">
        <v>24.0</v>
      </c>
      <c r="AG120" s="312">
        <v>25.0</v>
      </c>
      <c r="AH120" s="313">
        <v>26.0</v>
      </c>
      <c r="AI120" s="312">
        <v>27.0</v>
      </c>
      <c r="AJ120" s="313">
        <v>28.0</v>
      </c>
      <c r="AK120" s="312">
        <v>29.0</v>
      </c>
      <c r="AL120" s="313">
        <v>30.0</v>
      </c>
      <c r="AM120" s="312">
        <v>31.0</v>
      </c>
      <c r="AN120" s="313">
        <v>32.0</v>
      </c>
      <c r="AO120" s="312">
        <v>33.0</v>
      </c>
      <c r="AP120" s="313">
        <v>34.0</v>
      </c>
      <c r="AQ120" s="312">
        <v>35.0</v>
      </c>
      <c r="AR120" s="313">
        <v>36.0</v>
      </c>
      <c r="AS120" s="312">
        <v>37.0</v>
      </c>
      <c r="AT120" s="313">
        <v>38.0</v>
      </c>
      <c r="AU120" s="312">
        <v>39.0</v>
      </c>
      <c r="AV120" s="313">
        <v>40.0</v>
      </c>
      <c r="AW120" s="312">
        <v>41.0</v>
      </c>
      <c r="AX120" s="313">
        <v>42.0</v>
      </c>
      <c r="AY120" s="312">
        <v>43.0</v>
      </c>
      <c r="AZ120" s="313">
        <v>44.0</v>
      </c>
      <c r="BA120" s="312">
        <v>45.0</v>
      </c>
      <c r="BB120" s="313">
        <v>46.0</v>
      </c>
      <c r="BC120" s="312">
        <v>47.0</v>
      </c>
      <c r="BD120" s="313">
        <v>48.0</v>
      </c>
      <c r="BE120" s="312">
        <v>49.0</v>
      </c>
      <c r="BF120" s="313">
        <v>50.0</v>
      </c>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98" t="str">
        <f t="shared" ref="SP120:SQ120" si="207">#REF!</f>
        <v>#REF!</v>
      </c>
      <c r="SQ120" s="298" t="str">
        <f t="shared" si="207"/>
        <v>#REF!</v>
      </c>
    </row>
    <row r="121" ht="15.0" hidden="1" customHeight="1">
      <c r="A121" s="101" t="str">
        <f t="shared" ref="A121:D121" si="208">#REF!</f>
        <v>#REF!</v>
      </c>
      <c r="B121" s="103" t="str">
        <f t="shared" si="208"/>
        <v>#REF!</v>
      </c>
      <c r="C121" s="103" t="str">
        <f t="shared" si="208"/>
        <v>#REF!</v>
      </c>
      <c r="D121" s="232" t="str">
        <f t="shared" si="208"/>
        <v>#REF!</v>
      </c>
      <c r="E121" s="96"/>
      <c r="F121" s="96"/>
      <c r="G121" s="97"/>
      <c r="H121" s="101" t="str">
        <f t="shared" si="60"/>
        <v>#REF!</v>
      </c>
      <c r="I121" s="311"/>
      <c r="J121" s="311"/>
      <c r="K121" s="311"/>
      <c r="L121" s="311"/>
      <c r="M121" s="311"/>
      <c r="N121" s="311"/>
      <c r="O121" s="311"/>
      <c r="P121" s="311"/>
      <c r="Q121" s="311"/>
      <c r="R121" s="311"/>
      <c r="S121" s="312"/>
      <c r="T121" s="313"/>
      <c r="U121" s="312"/>
      <c r="V121" s="313"/>
      <c r="W121" s="312"/>
      <c r="X121" s="313"/>
      <c r="Y121" s="312"/>
      <c r="Z121" s="313"/>
      <c r="AA121" s="312"/>
      <c r="AB121" s="313"/>
      <c r="AC121" s="312">
        <v>21.0</v>
      </c>
      <c r="AD121" s="313">
        <v>22.0</v>
      </c>
      <c r="AE121" s="312">
        <v>23.0</v>
      </c>
      <c r="AF121" s="313">
        <v>24.0</v>
      </c>
      <c r="AG121" s="312">
        <v>25.0</v>
      </c>
      <c r="AH121" s="313">
        <v>26.0</v>
      </c>
      <c r="AI121" s="312">
        <v>27.0</v>
      </c>
      <c r="AJ121" s="313">
        <v>28.0</v>
      </c>
      <c r="AK121" s="312">
        <v>29.0</v>
      </c>
      <c r="AL121" s="313">
        <v>30.0</v>
      </c>
      <c r="AM121" s="312">
        <v>31.0</v>
      </c>
      <c r="AN121" s="313">
        <v>32.0</v>
      </c>
      <c r="AO121" s="312">
        <v>33.0</v>
      </c>
      <c r="AP121" s="313">
        <v>34.0</v>
      </c>
      <c r="AQ121" s="312">
        <v>35.0</v>
      </c>
      <c r="AR121" s="313">
        <v>36.0</v>
      </c>
      <c r="AS121" s="312">
        <v>37.0</v>
      </c>
      <c r="AT121" s="313">
        <v>38.0</v>
      </c>
      <c r="AU121" s="312">
        <v>39.0</v>
      </c>
      <c r="AV121" s="313">
        <v>40.0</v>
      </c>
      <c r="AW121" s="312">
        <v>41.0</v>
      </c>
      <c r="AX121" s="313">
        <v>42.0</v>
      </c>
      <c r="AY121" s="312">
        <v>43.0</v>
      </c>
      <c r="AZ121" s="313">
        <v>44.0</v>
      </c>
      <c r="BA121" s="312">
        <v>45.0</v>
      </c>
      <c r="BB121" s="313">
        <v>46.0</v>
      </c>
      <c r="BC121" s="312">
        <v>47.0</v>
      </c>
      <c r="BD121" s="313">
        <v>48.0</v>
      </c>
      <c r="BE121" s="312">
        <v>49.0</v>
      </c>
      <c r="BF121" s="313">
        <v>50.0</v>
      </c>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98" t="str">
        <f t="shared" ref="SP121:SQ121" si="209">#REF!</f>
        <v>#REF!</v>
      </c>
      <c r="SQ121" s="298" t="str">
        <f t="shared" si="209"/>
        <v>#REF!</v>
      </c>
    </row>
    <row r="122" ht="15.0" hidden="1" customHeight="1">
      <c r="A122" s="101" t="str">
        <f t="shared" ref="A122:D122" si="210">#REF!</f>
        <v>#REF!</v>
      </c>
      <c r="B122" s="103" t="str">
        <f t="shared" si="210"/>
        <v>#REF!</v>
      </c>
      <c r="C122" s="103" t="str">
        <f t="shared" si="210"/>
        <v>#REF!</v>
      </c>
      <c r="D122" s="232" t="str">
        <f t="shared" si="210"/>
        <v>#REF!</v>
      </c>
      <c r="E122" s="96"/>
      <c r="F122" s="96"/>
      <c r="G122" s="97"/>
      <c r="H122" s="101" t="str">
        <f t="shared" si="60"/>
        <v>#REF!</v>
      </c>
      <c r="I122" s="311"/>
      <c r="J122" s="311"/>
      <c r="K122" s="311"/>
      <c r="L122" s="311"/>
      <c r="M122" s="311"/>
      <c r="N122" s="311"/>
      <c r="O122" s="311"/>
      <c r="P122" s="311"/>
      <c r="Q122" s="311"/>
      <c r="R122" s="311"/>
      <c r="S122" s="312"/>
      <c r="T122" s="313"/>
      <c r="U122" s="312"/>
      <c r="V122" s="313"/>
      <c r="W122" s="312"/>
      <c r="X122" s="313"/>
      <c r="Y122" s="312"/>
      <c r="Z122" s="313"/>
      <c r="AA122" s="312"/>
      <c r="AB122" s="313"/>
      <c r="AC122" s="312">
        <v>21.0</v>
      </c>
      <c r="AD122" s="313">
        <v>22.0</v>
      </c>
      <c r="AE122" s="312">
        <v>23.0</v>
      </c>
      <c r="AF122" s="313">
        <v>24.0</v>
      </c>
      <c r="AG122" s="312">
        <v>25.0</v>
      </c>
      <c r="AH122" s="313">
        <v>26.0</v>
      </c>
      <c r="AI122" s="312">
        <v>27.0</v>
      </c>
      <c r="AJ122" s="313">
        <v>28.0</v>
      </c>
      <c r="AK122" s="312">
        <v>29.0</v>
      </c>
      <c r="AL122" s="313">
        <v>30.0</v>
      </c>
      <c r="AM122" s="312">
        <v>31.0</v>
      </c>
      <c r="AN122" s="313">
        <v>32.0</v>
      </c>
      <c r="AO122" s="312">
        <v>33.0</v>
      </c>
      <c r="AP122" s="313">
        <v>34.0</v>
      </c>
      <c r="AQ122" s="312">
        <v>35.0</v>
      </c>
      <c r="AR122" s="313">
        <v>36.0</v>
      </c>
      <c r="AS122" s="312">
        <v>37.0</v>
      </c>
      <c r="AT122" s="313">
        <v>38.0</v>
      </c>
      <c r="AU122" s="312">
        <v>39.0</v>
      </c>
      <c r="AV122" s="313">
        <v>40.0</v>
      </c>
      <c r="AW122" s="312">
        <v>41.0</v>
      </c>
      <c r="AX122" s="313">
        <v>42.0</v>
      </c>
      <c r="AY122" s="312">
        <v>43.0</v>
      </c>
      <c r="AZ122" s="313">
        <v>44.0</v>
      </c>
      <c r="BA122" s="312">
        <v>45.0</v>
      </c>
      <c r="BB122" s="313">
        <v>46.0</v>
      </c>
      <c r="BC122" s="312">
        <v>47.0</v>
      </c>
      <c r="BD122" s="313">
        <v>48.0</v>
      </c>
      <c r="BE122" s="312">
        <v>49.0</v>
      </c>
      <c r="BF122" s="313">
        <v>50.0</v>
      </c>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98" t="str">
        <f t="shared" ref="SP122:SQ122" si="211">#REF!</f>
        <v>#REF!</v>
      </c>
      <c r="SQ122" s="298" t="str">
        <f t="shared" si="211"/>
        <v>#REF!</v>
      </c>
    </row>
    <row r="123" ht="15.0" hidden="1" customHeight="1">
      <c r="A123" s="101" t="str">
        <f t="shared" ref="A123:D123" si="212">#REF!</f>
        <v>#REF!</v>
      </c>
      <c r="B123" s="103" t="str">
        <f t="shared" si="212"/>
        <v>#REF!</v>
      </c>
      <c r="C123" s="103" t="str">
        <f t="shared" si="212"/>
        <v>#REF!</v>
      </c>
      <c r="D123" s="232" t="str">
        <f t="shared" si="212"/>
        <v>#REF!</v>
      </c>
      <c r="E123" s="96"/>
      <c r="F123" s="96"/>
      <c r="G123" s="97"/>
      <c r="H123" s="101" t="str">
        <f t="shared" si="60"/>
        <v>#REF!</v>
      </c>
      <c r="I123" s="311"/>
      <c r="J123" s="311"/>
      <c r="K123" s="311"/>
      <c r="L123" s="311"/>
      <c r="M123" s="311"/>
      <c r="N123" s="311"/>
      <c r="O123" s="311"/>
      <c r="P123" s="311"/>
      <c r="Q123" s="311"/>
      <c r="R123" s="311"/>
      <c r="S123" s="312"/>
      <c r="T123" s="313"/>
      <c r="U123" s="312"/>
      <c r="V123" s="313"/>
      <c r="W123" s="312"/>
      <c r="X123" s="313"/>
      <c r="Y123" s="312"/>
      <c r="Z123" s="313"/>
      <c r="AA123" s="312"/>
      <c r="AB123" s="313"/>
      <c r="AC123" s="312">
        <v>21.0</v>
      </c>
      <c r="AD123" s="313">
        <v>22.0</v>
      </c>
      <c r="AE123" s="312">
        <v>23.0</v>
      </c>
      <c r="AF123" s="313">
        <v>24.0</v>
      </c>
      <c r="AG123" s="312">
        <v>25.0</v>
      </c>
      <c r="AH123" s="313">
        <v>26.0</v>
      </c>
      <c r="AI123" s="312">
        <v>27.0</v>
      </c>
      <c r="AJ123" s="313">
        <v>28.0</v>
      </c>
      <c r="AK123" s="312">
        <v>29.0</v>
      </c>
      <c r="AL123" s="313">
        <v>30.0</v>
      </c>
      <c r="AM123" s="312">
        <v>31.0</v>
      </c>
      <c r="AN123" s="313">
        <v>32.0</v>
      </c>
      <c r="AO123" s="312">
        <v>33.0</v>
      </c>
      <c r="AP123" s="313">
        <v>34.0</v>
      </c>
      <c r="AQ123" s="312">
        <v>35.0</v>
      </c>
      <c r="AR123" s="313">
        <v>36.0</v>
      </c>
      <c r="AS123" s="312">
        <v>37.0</v>
      </c>
      <c r="AT123" s="313">
        <v>38.0</v>
      </c>
      <c r="AU123" s="312">
        <v>39.0</v>
      </c>
      <c r="AV123" s="313">
        <v>40.0</v>
      </c>
      <c r="AW123" s="312">
        <v>41.0</v>
      </c>
      <c r="AX123" s="313">
        <v>42.0</v>
      </c>
      <c r="AY123" s="312">
        <v>43.0</v>
      </c>
      <c r="AZ123" s="313">
        <v>44.0</v>
      </c>
      <c r="BA123" s="312">
        <v>45.0</v>
      </c>
      <c r="BB123" s="313">
        <v>46.0</v>
      </c>
      <c r="BC123" s="312">
        <v>47.0</v>
      </c>
      <c r="BD123" s="313">
        <v>48.0</v>
      </c>
      <c r="BE123" s="312">
        <v>49.0</v>
      </c>
      <c r="BF123" s="313">
        <v>50.0</v>
      </c>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98" t="str">
        <f t="shared" ref="SP123:SQ123" si="213">#REF!</f>
        <v>#REF!</v>
      </c>
      <c r="SQ123" s="298" t="str">
        <f t="shared" si="213"/>
        <v>#REF!</v>
      </c>
    </row>
    <row r="124" ht="15.0" hidden="1" customHeight="1">
      <c r="A124" s="101" t="str">
        <f t="shared" ref="A124:D124" si="214">#REF!</f>
        <v>#REF!</v>
      </c>
      <c r="B124" s="103" t="str">
        <f t="shared" si="214"/>
        <v>#REF!</v>
      </c>
      <c r="C124" s="103" t="str">
        <f t="shared" si="214"/>
        <v>#REF!</v>
      </c>
      <c r="D124" s="232" t="str">
        <f t="shared" si="214"/>
        <v>#REF!</v>
      </c>
      <c r="E124" s="96"/>
      <c r="F124" s="96"/>
      <c r="G124" s="97"/>
      <c r="H124" s="101" t="str">
        <f t="shared" si="60"/>
        <v>#REF!</v>
      </c>
      <c r="I124" s="311"/>
      <c r="J124" s="311"/>
      <c r="K124" s="311"/>
      <c r="L124" s="311"/>
      <c r="M124" s="311"/>
      <c r="N124" s="311"/>
      <c r="O124" s="311"/>
      <c r="P124" s="311"/>
      <c r="Q124" s="311"/>
      <c r="R124" s="311"/>
      <c r="S124" s="312"/>
      <c r="T124" s="313"/>
      <c r="U124" s="312"/>
      <c r="V124" s="313"/>
      <c r="W124" s="312"/>
      <c r="X124" s="313"/>
      <c r="Y124" s="312"/>
      <c r="Z124" s="313"/>
      <c r="AA124" s="312"/>
      <c r="AB124" s="313"/>
      <c r="AC124" s="312">
        <v>21.0</v>
      </c>
      <c r="AD124" s="313">
        <v>22.0</v>
      </c>
      <c r="AE124" s="312">
        <v>23.0</v>
      </c>
      <c r="AF124" s="313">
        <v>24.0</v>
      </c>
      <c r="AG124" s="312">
        <v>25.0</v>
      </c>
      <c r="AH124" s="313">
        <v>26.0</v>
      </c>
      <c r="AI124" s="312">
        <v>27.0</v>
      </c>
      <c r="AJ124" s="313">
        <v>28.0</v>
      </c>
      <c r="AK124" s="312">
        <v>29.0</v>
      </c>
      <c r="AL124" s="313">
        <v>30.0</v>
      </c>
      <c r="AM124" s="312">
        <v>31.0</v>
      </c>
      <c r="AN124" s="313">
        <v>32.0</v>
      </c>
      <c r="AO124" s="312">
        <v>33.0</v>
      </c>
      <c r="AP124" s="313">
        <v>34.0</v>
      </c>
      <c r="AQ124" s="312">
        <v>35.0</v>
      </c>
      <c r="AR124" s="313">
        <v>36.0</v>
      </c>
      <c r="AS124" s="312">
        <v>37.0</v>
      </c>
      <c r="AT124" s="313">
        <v>38.0</v>
      </c>
      <c r="AU124" s="312">
        <v>39.0</v>
      </c>
      <c r="AV124" s="313">
        <v>40.0</v>
      </c>
      <c r="AW124" s="312">
        <v>41.0</v>
      </c>
      <c r="AX124" s="313">
        <v>42.0</v>
      </c>
      <c r="AY124" s="312">
        <v>43.0</v>
      </c>
      <c r="AZ124" s="313">
        <v>44.0</v>
      </c>
      <c r="BA124" s="312">
        <v>45.0</v>
      </c>
      <c r="BB124" s="313">
        <v>46.0</v>
      </c>
      <c r="BC124" s="312">
        <v>47.0</v>
      </c>
      <c r="BD124" s="313">
        <v>48.0</v>
      </c>
      <c r="BE124" s="312">
        <v>49.0</v>
      </c>
      <c r="BF124" s="313">
        <v>50.0</v>
      </c>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98" t="str">
        <f t="shared" ref="SP124:SQ124" si="215">#REF!</f>
        <v>#REF!</v>
      </c>
      <c r="SQ124" s="298" t="str">
        <f t="shared" si="215"/>
        <v>#REF!</v>
      </c>
    </row>
    <row r="125" ht="15.0" hidden="1" customHeight="1">
      <c r="A125" s="101" t="str">
        <f t="shared" ref="A125:D125" si="216">#REF!</f>
        <v>#REF!</v>
      </c>
      <c r="B125" s="103" t="str">
        <f t="shared" si="216"/>
        <v>#REF!</v>
      </c>
      <c r="C125" s="103" t="str">
        <f t="shared" si="216"/>
        <v>#REF!</v>
      </c>
      <c r="D125" s="232" t="str">
        <f t="shared" si="216"/>
        <v>#REF!</v>
      </c>
      <c r="E125" s="96"/>
      <c r="F125" s="96"/>
      <c r="G125" s="97"/>
      <c r="H125" s="101" t="str">
        <f t="shared" si="60"/>
        <v>#REF!</v>
      </c>
      <c r="I125" s="311"/>
      <c r="J125" s="311"/>
      <c r="K125" s="311"/>
      <c r="L125" s="311"/>
      <c r="M125" s="311"/>
      <c r="N125" s="311"/>
      <c r="O125" s="311"/>
      <c r="P125" s="311"/>
      <c r="Q125" s="311"/>
      <c r="R125" s="311"/>
      <c r="S125" s="312"/>
      <c r="T125" s="313"/>
      <c r="U125" s="312"/>
      <c r="V125" s="313"/>
      <c r="W125" s="312"/>
      <c r="X125" s="313"/>
      <c r="Y125" s="312"/>
      <c r="Z125" s="313"/>
      <c r="AA125" s="312"/>
      <c r="AB125" s="313"/>
      <c r="AC125" s="312">
        <v>21.0</v>
      </c>
      <c r="AD125" s="313">
        <v>22.0</v>
      </c>
      <c r="AE125" s="312">
        <v>23.0</v>
      </c>
      <c r="AF125" s="313">
        <v>24.0</v>
      </c>
      <c r="AG125" s="312">
        <v>25.0</v>
      </c>
      <c r="AH125" s="313">
        <v>26.0</v>
      </c>
      <c r="AI125" s="312">
        <v>27.0</v>
      </c>
      <c r="AJ125" s="313">
        <v>28.0</v>
      </c>
      <c r="AK125" s="312">
        <v>29.0</v>
      </c>
      <c r="AL125" s="313">
        <v>30.0</v>
      </c>
      <c r="AM125" s="312">
        <v>31.0</v>
      </c>
      <c r="AN125" s="313">
        <v>32.0</v>
      </c>
      <c r="AO125" s="312">
        <v>33.0</v>
      </c>
      <c r="AP125" s="313">
        <v>34.0</v>
      </c>
      <c r="AQ125" s="312">
        <v>35.0</v>
      </c>
      <c r="AR125" s="313">
        <v>36.0</v>
      </c>
      <c r="AS125" s="312">
        <v>37.0</v>
      </c>
      <c r="AT125" s="313">
        <v>38.0</v>
      </c>
      <c r="AU125" s="312">
        <v>39.0</v>
      </c>
      <c r="AV125" s="313">
        <v>40.0</v>
      </c>
      <c r="AW125" s="312">
        <v>41.0</v>
      </c>
      <c r="AX125" s="313">
        <v>42.0</v>
      </c>
      <c r="AY125" s="312">
        <v>43.0</v>
      </c>
      <c r="AZ125" s="313">
        <v>44.0</v>
      </c>
      <c r="BA125" s="312">
        <v>45.0</v>
      </c>
      <c r="BB125" s="313">
        <v>46.0</v>
      </c>
      <c r="BC125" s="312">
        <v>47.0</v>
      </c>
      <c r="BD125" s="313">
        <v>48.0</v>
      </c>
      <c r="BE125" s="312">
        <v>49.0</v>
      </c>
      <c r="BF125" s="313">
        <v>50.0</v>
      </c>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98" t="str">
        <f t="shared" ref="SP125:SQ125" si="217">#REF!</f>
        <v>#REF!</v>
      </c>
      <c r="SQ125" s="298" t="str">
        <f t="shared" si="217"/>
        <v>#REF!</v>
      </c>
    </row>
    <row r="126" ht="15.0" hidden="1" customHeight="1">
      <c r="A126" s="101" t="str">
        <f t="shared" ref="A126:D126" si="218">#REF!</f>
        <v>#REF!</v>
      </c>
      <c r="B126" s="103" t="str">
        <f t="shared" si="218"/>
        <v>#REF!</v>
      </c>
      <c r="C126" s="103" t="str">
        <f t="shared" si="218"/>
        <v>#REF!</v>
      </c>
      <c r="D126" s="232" t="str">
        <f t="shared" si="218"/>
        <v>#REF!</v>
      </c>
      <c r="E126" s="96"/>
      <c r="F126" s="96"/>
      <c r="G126" s="97"/>
      <c r="H126" s="103" t="str">
        <f t="shared" si="60"/>
        <v>#REF!</v>
      </c>
      <c r="I126" s="311"/>
      <c r="J126" s="311"/>
      <c r="K126" s="311"/>
      <c r="L126" s="311"/>
      <c r="M126" s="311"/>
      <c r="N126" s="311"/>
      <c r="O126" s="311"/>
      <c r="P126" s="311"/>
      <c r="Q126" s="311"/>
      <c r="R126" s="311"/>
      <c r="S126" s="312"/>
      <c r="T126" s="313"/>
      <c r="U126" s="312"/>
      <c r="V126" s="313"/>
      <c r="W126" s="312"/>
      <c r="X126" s="313"/>
      <c r="Y126" s="312"/>
      <c r="Z126" s="313"/>
      <c r="AA126" s="312"/>
      <c r="AB126" s="313"/>
      <c r="AC126" s="312">
        <v>21.0</v>
      </c>
      <c r="AD126" s="313">
        <v>22.0</v>
      </c>
      <c r="AE126" s="312">
        <v>23.0</v>
      </c>
      <c r="AF126" s="313">
        <v>24.0</v>
      </c>
      <c r="AG126" s="312">
        <v>25.0</v>
      </c>
      <c r="AH126" s="313">
        <v>26.0</v>
      </c>
      <c r="AI126" s="312">
        <v>27.0</v>
      </c>
      <c r="AJ126" s="313">
        <v>28.0</v>
      </c>
      <c r="AK126" s="312">
        <v>29.0</v>
      </c>
      <c r="AL126" s="313">
        <v>30.0</v>
      </c>
      <c r="AM126" s="312">
        <v>31.0</v>
      </c>
      <c r="AN126" s="313">
        <v>32.0</v>
      </c>
      <c r="AO126" s="312">
        <v>33.0</v>
      </c>
      <c r="AP126" s="313">
        <v>34.0</v>
      </c>
      <c r="AQ126" s="312">
        <v>35.0</v>
      </c>
      <c r="AR126" s="313">
        <v>36.0</v>
      </c>
      <c r="AS126" s="312">
        <v>37.0</v>
      </c>
      <c r="AT126" s="313">
        <v>38.0</v>
      </c>
      <c r="AU126" s="312">
        <v>39.0</v>
      </c>
      <c r="AV126" s="313">
        <v>40.0</v>
      </c>
      <c r="AW126" s="312">
        <v>41.0</v>
      </c>
      <c r="AX126" s="313">
        <v>42.0</v>
      </c>
      <c r="AY126" s="312">
        <v>43.0</v>
      </c>
      <c r="AZ126" s="313">
        <v>44.0</v>
      </c>
      <c r="BA126" s="312">
        <v>45.0</v>
      </c>
      <c r="BB126" s="313">
        <v>46.0</v>
      </c>
      <c r="BC126" s="312">
        <v>47.0</v>
      </c>
      <c r="BD126" s="313">
        <v>48.0</v>
      </c>
      <c r="BE126" s="312">
        <v>49.0</v>
      </c>
      <c r="BF126" s="313">
        <v>50.0</v>
      </c>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98" t="str">
        <f t="shared" ref="SP126:SQ126" si="219">#REF!</f>
        <v>#REF!</v>
      </c>
      <c r="SQ126" s="298" t="str">
        <f t="shared" si="219"/>
        <v>#REF!</v>
      </c>
    </row>
    <row r="127" ht="15.0" hidden="1" customHeight="1">
      <c r="A127" s="101" t="str">
        <f t="shared" ref="A127:D127" si="220">#REF!</f>
        <v>#REF!</v>
      </c>
      <c r="B127" s="103" t="str">
        <f t="shared" si="220"/>
        <v>#REF!</v>
      </c>
      <c r="C127" s="103" t="str">
        <f t="shared" si="220"/>
        <v>#REF!</v>
      </c>
      <c r="D127" s="232" t="str">
        <f t="shared" si="220"/>
        <v>#REF!</v>
      </c>
      <c r="E127" s="96"/>
      <c r="F127" s="96"/>
      <c r="G127" s="97"/>
      <c r="H127" s="103" t="str">
        <f t="shared" si="60"/>
        <v>#REF!</v>
      </c>
      <c r="I127" s="311"/>
      <c r="J127" s="311"/>
      <c r="K127" s="311"/>
      <c r="L127" s="311"/>
      <c r="M127" s="311"/>
      <c r="N127" s="311"/>
      <c r="O127" s="311"/>
      <c r="P127" s="311"/>
      <c r="Q127" s="311"/>
      <c r="R127" s="311"/>
      <c r="S127" s="312"/>
      <c r="T127" s="313"/>
      <c r="U127" s="312"/>
      <c r="V127" s="313"/>
      <c r="W127" s="312"/>
      <c r="X127" s="313"/>
      <c r="Y127" s="312"/>
      <c r="Z127" s="313"/>
      <c r="AA127" s="312"/>
      <c r="AB127" s="313"/>
      <c r="AC127" s="312">
        <v>21.0</v>
      </c>
      <c r="AD127" s="313">
        <v>22.0</v>
      </c>
      <c r="AE127" s="312">
        <v>23.0</v>
      </c>
      <c r="AF127" s="313">
        <v>24.0</v>
      </c>
      <c r="AG127" s="312">
        <v>25.0</v>
      </c>
      <c r="AH127" s="313">
        <v>26.0</v>
      </c>
      <c r="AI127" s="312">
        <v>27.0</v>
      </c>
      <c r="AJ127" s="313">
        <v>28.0</v>
      </c>
      <c r="AK127" s="312">
        <v>29.0</v>
      </c>
      <c r="AL127" s="313">
        <v>30.0</v>
      </c>
      <c r="AM127" s="312">
        <v>31.0</v>
      </c>
      <c r="AN127" s="313">
        <v>32.0</v>
      </c>
      <c r="AO127" s="312">
        <v>33.0</v>
      </c>
      <c r="AP127" s="313">
        <v>34.0</v>
      </c>
      <c r="AQ127" s="312">
        <v>35.0</v>
      </c>
      <c r="AR127" s="313">
        <v>36.0</v>
      </c>
      <c r="AS127" s="312">
        <v>37.0</v>
      </c>
      <c r="AT127" s="313">
        <v>38.0</v>
      </c>
      <c r="AU127" s="312">
        <v>39.0</v>
      </c>
      <c r="AV127" s="313">
        <v>40.0</v>
      </c>
      <c r="AW127" s="312">
        <v>41.0</v>
      </c>
      <c r="AX127" s="313">
        <v>42.0</v>
      </c>
      <c r="AY127" s="312">
        <v>43.0</v>
      </c>
      <c r="AZ127" s="313">
        <v>44.0</v>
      </c>
      <c r="BA127" s="312">
        <v>45.0</v>
      </c>
      <c r="BB127" s="313">
        <v>46.0</v>
      </c>
      <c r="BC127" s="312">
        <v>47.0</v>
      </c>
      <c r="BD127" s="313">
        <v>48.0</v>
      </c>
      <c r="BE127" s="312">
        <v>49.0</v>
      </c>
      <c r="BF127" s="313">
        <v>50.0</v>
      </c>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98" t="str">
        <f t="shared" ref="SP127:SQ127" si="221">#REF!</f>
        <v>#REF!</v>
      </c>
      <c r="SQ127" s="298" t="str">
        <f t="shared" si="221"/>
        <v>#REF!</v>
      </c>
    </row>
    <row r="128" ht="15.0" hidden="1" customHeight="1">
      <c r="A128" s="101" t="str">
        <f t="shared" ref="A128:D128" si="222">#REF!</f>
        <v>#REF!</v>
      </c>
      <c r="B128" s="103" t="str">
        <f t="shared" si="222"/>
        <v>#REF!</v>
      </c>
      <c r="C128" s="103" t="str">
        <f t="shared" si="222"/>
        <v>#REF!</v>
      </c>
      <c r="D128" s="232" t="str">
        <f t="shared" si="222"/>
        <v>#REF!</v>
      </c>
      <c r="E128" s="96"/>
      <c r="F128" s="96"/>
      <c r="G128" s="97"/>
      <c r="H128" s="103" t="str">
        <f t="shared" si="60"/>
        <v>#REF!</v>
      </c>
      <c r="I128" s="311"/>
      <c r="J128" s="311"/>
      <c r="K128" s="311"/>
      <c r="L128" s="311"/>
      <c r="M128" s="311"/>
      <c r="N128" s="311"/>
      <c r="O128" s="311"/>
      <c r="P128" s="311"/>
      <c r="Q128" s="311"/>
      <c r="R128" s="311"/>
      <c r="S128" s="312"/>
      <c r="T128" s="313"/>
      <c r="U128" s="312"/>
      <c r="V128" s="313"/>
      <c r="W128" s="312"/>
      <c r="X128" s="313"/>
      <c r="Y128" s="312"/>
      <c r="Z128" s="313"/>
      <c r="AA128" s="312"/>
      <c r="AB128" s="313"/>
      <c r="AC128" s="312">
        <v>21.0</v>
      </c>
      <c r="AD128" s="313">
        <v>22.0</v>
      </c>
      <c r="AE128" s="312">
        <v>23.0</v>
      </c>
      <c r="AF128" s="313">
        <v>24.0</v>
      </c>
      <c r="AG128" s="312">
        <v>25.0</v>
      </c>
      <c r="AH128" s="313">
        <v>26.0</v>
      </c>
      <c r="AI128" s="312">
        <v>27.0</v>
      </c>
      <c r="AJ128" s="313">
        <v>28.0</v>
      </c>
      <c r="AK128" s="312">
        <v>29.0</v>
      </c>
      <c r="AL128" s="313">
        <v>30.0</v>
      </c>
      <c r="AM128" s="312">
        <v>31.0</v>
      </c>
      <c r="AN128" s="313">
        <v>32.0</v>
      </c>
      <c r="AO128" s="312">
        <v>33.0</v>
      </c>
      <c r="AP128" s="313">
        <v>34.0</v>
      </c>
      <c r="AQ128" s="312">
        <v>35.0</v>
      </c>
      <c r="AR128" s="313">
        <v>36.0</v>
      </c>
      <c r="AS128" s="312">
        <v>37.0</v>
      </c>
      <c r="AT128" s="313">
        <v>38.0</v>
      </c>
      <c r="AU128" s="312">
        <v>39.0</v>
      </c>
      <c r="AV128" s="313">
        <v>40.0</v>
      </c>
      <c r="AW128" s="312">
        <v>41.0</v>
      </c>
      <c r="AX128" s="313">
        <v>42.0</v>
      </c>
      <c r="AY128" s="312">
        <v>43.0</v>
      </c>
      <c r="AZ128" s="313">
        <v>44.0</v>
      </c>
      <c r="BA128" s="312">
        <v>45.0</v>
      </c>
      <c r="BB128" s="313">
        <v>46.0</v>
      </c>
      <c r="BC128" s="312">
        <v>47.0</v>
      </c>
      <c r="BD128" s="313">
        <v>48.0</v>
      </c>
      <c r="BE128" s="312">
        <v>49.0</v>
      </c>
      <c r="BF128" s="313">
        <v>50.0</v>
      </c>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98" t="str">
        <f t="shared" ref="SP128:SQ128" si="223">#REF!</f>
        <v>#REF!</v>
      </c>
      <c r="SQ128" s="298" t="str">
        <f t="shared" si="223"/>
        <v>#REF!</v>
      </c>
    </row>
    <row r="129" ht="15.0" hidden="1" customHeight="1">
      <c r="A129" s="101" t="str">
        <f t="shared" ref="A129:D129" si="224">#REF!</f>
        <v>#REF!</v>
      </c>
      <c r="B129" s="103" t="str">
        <f t="shared" si="224"/>
        <v>#REF!</v>
      </c>
      <c r="C129" s="103" t="str">
        <f t="shared" si="224"/>
        <v>#REF!</v>
      </c>
      <c r="D129" s="232" t="str">
        <f t="shared" si="224"/>
        <v>#REF!</v>
      </c>
      <c r="E129" s="96"/>
      <c r="F129" s="96"/>
      <c r="G129" s="97"/>
      <c r="H129" s="103" t="str">
        <f t="shared" si="60"/>
        <v>#REF!</v>
      </c>
      <c r="I129" s="311"/>
      <c r="J129" s="311"/>
      <c r="K129" s="311"/>
      <c r="L129" s="311"/>
      <c r="M129" s="311"/>
      <c r="N129" s="311"/>
      <c r="O129" s="311"/>
      <c r="P129" s="311"/>
      <c r="Q129" s="311"/>
      <c r="R129" s="311"/>
      <c r="S129" s="312"/>
      <c r="T129" s="313"/>
      <c r="U129" s="312"/>
      <c r="V129" s="313"/>
      <c r="W129" s="312"/>
      <c r="X129" s="313"/>
      <c r="Y129" s="312"/>
      <c r="Z129" s="313"/>
      <c r="AA129" s="312"/>
      <c r="AB129" s="313"/>
      <c r="AC129" s="312">
        <v>21.0</v>
      </c>
      <c r="AD129" s="313">
        <v>22.0</v>
      </c>
      <c r="AE129" s="312">
        <v>23.0</v>
      </c>
      <c r="AF129" s="313">
        <v>24.0</v>
      </c>
      <c r="AG129" s="312">
        <v>25.0</v>
      </c>
      <c r="AH129" s="313">
        <v>26.0</v>
      </c>
      <c r="AI129" s="312">
        <v>27.0</v>
      </c>
      <c r="AJ129" s="313">
        <v>28.0</v>
      </c>
      <c r="AK129" s="312">
        <v>29.0</v>
      </c>
      <c r="AL129" s="313">
        <v>30.0</v>
      </c>
      <c r="AM129" s="312">
        <v>31.0</v>
      </c>
      <c r="AN129" s="313">
        <v>32.0</v>
      </c>
      <c r="AO129" s="312">
        <v>33.0</v>
      </c>
      <c r="AP129" s="313">
        <v>34.0</v>
      </c>
      <c r="AQ129" s="312">
        <v>35.0</v>
      </c>
      <c r="AR129" s="313">
        <v>36.0</v>
      </c>
      <c r="AS129" s="312">
        <v>37.0</v>
      </c>
      <c r="AT129" s="313">
        <v>38.0</v>
      </c>
      <c r="AU129" s="312">
        <v>39.0</v>
      </c>
      <c r="AV129" s="313">
        <v>40.0</v>
      </c>
      <c r="AW129" s="312">
        <v>41.0</v>
      </c>
      <c r="AX129" s="313">
        <v>42.0</v>
      </c>
      <c r="AY129" s="312">
        <v>43.0</v>
      </c>
      <c r="AZ129" s="313">
        <v>44.0</v>
      </c>
      <c r="BA129" s="312">
        <v>45.0</v>
      </c>
      <c r="BB129" s="313">
        <v>46.0</v>
      </c>
      <c r="BC129" s="312">
        <v>47.0</v>
      </c>
      <c r="BD129" s="313">
        <v>48.0</v>
      </c>
      <c r="BE129" s="312">
        <v>49.0</v>
      </c>
      <c r="BF129" s="313">
        <v>50.0</v>
      </c>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98" t="str">
        <f t="shared" ref="SP129:SQ129" si="225">#REF!</f>
        <v>#REF!</v>
      </c>
      <c r="SQ129" s="298" t="str">
        <f t="shared" si="225"/>
        <v>#REF!</v>
      </c>
    </row>
    <row r="130" ht="15.0" hidden="1" customHeight="1">
      <c r="A130" s="101" t="str">
        <f t="shared" ref="A130:D130" si="226">#REF!</f>
        <v>#REF!</v>
      </c>
      <c r="B130" s="103" t="str">
        <f t="shared" si="226"/>
        <v>#REF!</v>
      </c>
      <c r="C130" s="103" t="str">
        <f t="shared" si="226"/>
        <v>#REF!</v>
      </c>
      <c r="D130" s="232" t="str">
        <f t="shared" si="226"/>
        <v>#REF!</v>
      </c>
      <c r="E130" s="96"/>
      <c r="F130" s="96"/>
      <c r="G130" s="97"/>
      <c r="H130" s="103" t="str">
        <f t="shared" si="60"/>
        <v>#REF!</v>
      </c>
      <c r="I130" s="311"/>
      <c r="J130" s="311"/>
      <c r="K130" s="311"/>
      <c r="L130" s="311"/>
      <c r="M130" s="311"/>
      <c r="N130" s="311"/>
      <c r="O130" s="311"/>
      <c r="P130" s="311"/>
      <c r="Q130" s="311"/>
      <c r="R130" s="311"/>
      <c r="S130" s="312"/>
      <c r="T130" s="313"/>
      <c r="U130" s="312"/>
      <c r="V130" s="313"/>
      <c r="W130" s="312"/>
      <c r="X130" s="313"/>
      <c r="Y130" s="312"/>
      <c r="Z130" s="313"/>
      <c r="AA130" s="312"/>
      <c r="AB130" s="313"/>
      <c r="AC130" s="312">
        <v>21.0</v>
      </c>
      <c r="AD130" s="313">
        <v>22.0</v>
      </c>
      <c r="AE130" s="312">
        <v>23.0</v>
      </c>
      <c r="AF130" s="313">
        <v>24.0</v>
      </c>
      <c r="AG130" s="312">
        <v>25.0</v>
      </c>
      <c r="AH130" s="313">
        <v>26.0</v>
      </c>
      <c r="AI130" s="312">
        <v>27.0</v>
      </c>
      <c r="AJ130" s="313">
        <v>28.0</v>
      </c>
      <c r="AK130" s="312">
        <v>29.0</v>
      </c>
      <c r="AL130" s="313">
        <v>30.0</v>
      </c>
      <c r="AM130" s="312">
        <v>31.0</v>
      </c>
      <c r="AN130" s="313">
        <v>32.0</v>
      </c>
      <c r="AO130" s="312">
        <v>33.0</v>
      </c>
      <c r="AP130" s="313">
        <v>34.0</v>
      </c>
      <c r="AQ130" s="312">
        <v>35.0</v>
      </c>
      <c r="AR130" s="313">
        <v>36.0</v>
      </c>
      <c r="AS130" s="312">
        <v>37.0</v>
      </c>
      <c r="AT130" s="313">
        <v>38.0</v>
      </c>
      <c r="AU130" s="312">
        <v>39.0</v>
      </c>
      <c r="AV130" s="313">
        <v>40.0</v>
      </c>
      <c r="AW130" s="312">
        <v>41.0</v>
      </c>
      <c r="AX130" s="313">
        <v>42.0</v>
      </c>
      <c r="AY130" s="312">
        <v>43.0</v>
      </c>
      <c r="AZ130" s="313">
        <v>44.0</v>
      </c>
      <c r="BA130" s="312">
        <v>45.0</v>
      </c>
      <c r="BB130" s="313">
        <v>46.0</v>
      </c>
      <c r="BC130" s="312">
        <v>47.0</v>
      </c>
      <c r="BD130" s="313">
        <v>48.0</v>
      </c>
      <c r="BE130" s="312">
        <v>49.0</v>
      </c>
      <c r="BF130" s="313">
        <v>50.0</v>
      </c>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2"/>
      <c r="NY130" s="2"/>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c r="PB130" s="2"/>
      <c r="PC130" s="2"/>
      <c r="PD130" s="2"/>
      <c r="PE130" s="2"/>
      <c r="PF130" s="2"/>
      <c r="PG130" s="2"/>
      <c r="PH130" s="2"/>
      <c r="PI130" s="2"/>
      <c r="PJ130" s="2"/>
      <c r="PK130" s="2"/>
      <c r="PL130" s="2"/>
      <c r="PM130" s="2"/>
      <c r="PN130" s="2"/>
      <c r="PO130" s="2"/>
      <c r="PP130" s="2"/>
      <c r="PQ130" s="2"/>
      <c r="PR130" s="2"/>
      <c r="PS130" s="2"/>
      <c r="PT130" s="2"/>
      <c r="PU130" s="2"/>
      <c r="PV130" s="2"/>
      <c r="PW130" s="2"/>
      <c r="PX130" s="2"/>
      <c r="PY130" s="2"/>
      <c r="PZ130" s="2"/>
      <c r="QA130" s="2"/>
      <c r="QB130" s="2"/>
      <c r="QC130" s="2"/>
      <c r="QD130" s="2"/>
      <c r="QE130" s="2"/>
      <c r="QF130" s="2"/>
      <c r="QG130" s="2"/>
      <c r="QH130" s="2"/>
      <c r="QI130" s="2"/>
      <c r="QJ130" s="2"/>
      <c r="QK130" s="2"/>
      <c r="QL130" s="2"/>
      <c r="QM130" s="2"/>
      <c r="QN130" s="2"/>
      <c r="QO130" s="2"/>
      <c r="QP130" s="2"/>
      <c r="QQ130" s="2"/>
      <c r="QR130" s="2"/>
      <c r="QS130" s="2"/>
      <c r="QT130" s="2"/>
      <c r="QU130" s="2"/>
      <c r="QV130" s="2"/>
      <c r="QW130" s="2"/>
      <c r="QX130" s="2"/>
      <c r="QY130" s="2"/>
      <c r="QZ130" s="2"/>
      <c r="RA130" s="2"/>
      <c r="RB130" s="2"/>
      <c r="RC130" s="2"/>
      <c r="RD130" s="2"/>
      <c r="RE130" s="2"/>
      <c r="RF130" s="2"/>
      <c r="RG130" s="2"/>
      <c r="RH130" s="2"/>
      <c r="RI130" s="2"/>
      <c r="RJ130" s="2"/>
      <c r="RK130" s="2"/>
      <c r="RL130" s="2"/>
      <c r="RM130" s="2"/>
      <c r="RN130" s="2"/>
      <c r="RO130" s="2"/>
      <c r="RP130" s="2"/>
      <c r="RQ130" s="2"/>
      <c r="RR130" s="2"/>
      <c r="RS130" s="2"/>
      <c r="RT130" s="2"/>
      <c r="RU130" s="2"/>
      <c r="RV130" s="2"/>
      <c r="RW130" s="2"/>
      <c r="RX130" s="2"/>
      <c r="RY130" s="2"/>
      <c r="RZ130" s="2"/>
      <c r="SA130" s="2"/>
      <c r="SB130" s="2"/>
      <c r="SC130" s="2"/>
      <c r="SD130" s="2"/>
      <c r="SE130" s="2"/>
      <c r="SF130" s="2"/>
      <c r="SG130" s="2"/>
      <c r="SH130" s="2"/>
      <c r="SI130" s="2"/>
      <c r="SJ130" s="2"/>
      <c r="SK130" s="2"/>
      <c r="SL130" s="2"/>
      <c r="SM130" s="2"/>
      <c r="SN130" s="2"/>
      <c r="SO130" s="2"/>
      <c r="SP130" s="298" t="str">
        <f t="shared" ref="SP130:SQ130" si="227">#REF!</f>
        <v>#REF!</v>
      </c>
      <c r="SQ130" s="298" t="str">
        <f t="shared" si="227"/>
        <v>#REF!</v>
      </c>
    </row>
    <row r="131" ht="15.0" hidden="1" customHeight="1">
      <c r="A131" s="101" t="str">
        <f t="shared" ref="A131:D131" si="228">#REF!</f>
        <v>#REF!</v>
      </c>
      <c r="B131" s="103" t="str">
        <f t="shared" si="228"/>
        <v>#REF!</v>
      </c>
      <c r="C131" s="103" t="str">
        <f t="shared" si="228"/>
        <v>#REF!</v>
      </c>
      <c r="D131" s="232" t="str">
        <f t="shared" si="228"/>
        <v>#REF!</v>
      </c>
      <c r="E131" s="96"/>
      <c r="F131" s="96"/>
      <c r="G131" s="97"/>
      <c r="H131" s="103" t="str">
        <f t="shared" si="60"/>
        <v>#REF!</v>
      </c>
      <c r="I131" s="311"/>
      <c r="J131" s="311"/>
      <c r="K131" s="311"/>
      <c r="L131" s="311"/>
      <c r="M131" s="311"/>
      <c r="N131" s="311"/>
      <c r="O131" s="311"/>
      <c r="P131" s="311"/>
      <c r="Q131" s="311"/>
      <c r="R131" s="311"/>
      <c r="S131" s="312"/>
      <c r="T131" s="313"/>
      <c r="U131" s="312"/>
      <c r="V131" s="313"/>
      <c r="W131" s="312"/>
      <c r="X131" s="313"/>
      <c r="Y131" s="312"/>
      <c r="Z131" s="313"/>
      <c r="AA131" s="312"/>
      <c r="AB131" s="313"/>
      <c r="AC131" s="312">
        <v>21.0</v>
      </c>
      <c r="AD131" s="313">
        <v>22.0</v>
      </c>
      <c r="AE131" s="312">
        <v>23.0</v>
      </c>
      <c r="AF131" s="313">
        <v>24.0</v>
      </c>
      <c r="AG131" s="312">
        <v>25.0</v>
      </c>
      <c r="AH131" s="313">
        <v>26.0</v>
      </c>
      <c r="AI131" s="312">
        <v>27.0</v>
      </c>
      <c r="AJ131" s="313">
        <v>28.0</v>
      </c>
      <c r="AK131" s="312">
        <v>29.0</v>
      </c>
      <c r="AL131" s="313">
        <v>30.0</v>
      </c>
      <c r="AM131" s="312">
        <v>31.0</v>
      </c>
      <c r="AN131" s="313">
        <v>32.0</v>
      </c>
      <c r="AO131" s="312">
        <v>33.0</v>
      </c>
      <c r="AP131" s="313">
        <v>34.0</v>
      </c>
      <c r="AQ131" s="312">
        <v>35.0</v>
      </c>
      <c r="AR131" s="313">
        <v>36.0</v>
      </c>
      <c r="AS131" s="312">
        <v>37.0</v>
      </c>
      <c r="AT131" s="313">
        <v>38.0</v>
      </c>
      <c r="AU131" s="312">
        <v>39.0</v>
      </c>
      <c r="AV131" s="313">
        <v>40.0</v>
      </c>
      <c r="AW131" s="312">
        <v>41.0</v>
      </c>
      <c r="AX131" s="313">
        <v>42.0</v>
      </c>
      <c r="AY131" s="312">
        <v>43.0</v>
      </c>
      <c r="AZ131" s="313">
        <v>44.0</v>
      </c>
      <c r="BA131" s="312">
        <v>45.0</v>
      </c>
      <c r="BB131" s="313">
        <v>46.0</v>
      </c>
      <c r="BC131" s="312">
        <v>47.0</v>
      </c>
      <c r="BD131" s="313">
        <v>48.0</v>
      </c>
      <c r="BE131" s="312">
        <v>49.0</v>
      </c>
      <c r="BF131" s="313">
        <v>50.0</v>
      </c>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2"/>
      <c r="NY131" s="2"/>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c r="PB131" s="2"/>
      <c r="PC131" s="2"/>
      <c r="PD131" s="2"/>
      <c r="PE131" s="2"/>
      <c r="PF131" s="2"/>
      <c r="PG131" s="2"/>
      <c r="PH131" s="2"/>
      <c r="PI131" s="2"/>
      <c r="PJ131" s="2"/>
      <c r="PK131" s="2"/>
      <c r="PL131" s="2"/>
      <c r="PM131" s="2"/>
      <c r="PN131" s="2"/>
      <c r="PO131" s="2"/>
      <c r="PP131" s="2"/>
      <c r="PQ131" s="2"/>
      <c r="PR131" s="2"/>
      <c r="PS131" s="2"/>
      <c r="PT131" s="2"/>
      <c r="PU131" s="2"/>
      <c r="PV131" s="2"/>
      <c r="PW131" s="2"/>
      <c r="PX131" s="2"/>
      <c r="PY131" s="2"/>
      <c r="PZ131" s="2"/>
      <c r="QA131" s="2"/>
      <c r="QB131" s="2"/>
      <c r="QC131" s="2"/>
      <c r="QD131" s="2"/>
      <c r="QE131" s="2"/>
      <c r="QF131" s="2"/>
      <c r="QG131" s="2"/>
      <c r="QH131" s="2"/>
      <c r="QI131" s="2"/>
      <c r="QJ131" s="2"/>
      <c r="QK131" s="2"/>
      <c r="QL131" s="2"/>
      <c r="QM131" s="2"/>
      <c r="QN131" s="2"/>
      <c r="QO131" s="2"/>
      <c r="QP131" s="2"/>
      <c r="QQ131" s="2"/>
      <c r="QR131" s="2"/>
      <c r="QS131" s="2"/>
      <c r="QT131" s="2"/>
      <c r="QU131" s="2"/>
      <c r="QV131" s="2"/>
      <c r="QW131" s="2"/>
      <c r="QX131" s="2"/>
      <c r="QY131" s="2"/>
      <c r="QZ131" s="2"/>
      <c r="RA131" s="2"/>
      <c r="RB131" s="2"/>
      <c r="RC131" s="2"/>
      <c r="RD131" s="2"/>
      <c r="RE131" s="2"/>
      <c r="RF131" s="2"/>
      <c r="RG131" s="2"/>
      <c r="RH131" s="2"/>
      <c r="RI131" s="2"/>
      <c r="RJ131" s="2"/>
      <c r="RK131" s="2"/>
      <c r="RL131" s="2"/>
      <c r="RM131" s="2"/>
      <c r="RN131" s="2"/>
      <c r="RO131" s="2"/>
      <c r="RP131" s="2"/>
      <c r="RQ131" s="2"/>
      <c r="RR131" s="2"/>
      <c r="RS131" s="2"/>
      <c r="RT131" s="2"/>
      <c r="RU131" s="2"/>
      <c r="RV131" s="2"/>
      <c r="RW131" s="2"/>
      <c r="RX131" s="2"/>
      <c r="RY131" s="2"/>
      <c r="RZ131" s="2"/>
      <c r="SA131" s="2"/>
      <c r="SB131" s="2"/>
      <c r="SC131" s="2"/>
      <c r="SD131" s="2"/>
      <c r="SE131" s="2"/>
      <c r="SF131" s="2"/>
      <c r="SG131" s="2"/>
      <c r="SH131" s="2"/>
      <c r="SI131" s="2"/>
      <c r="SJ131" s="2"/>
      <c r="SK131" s="2"/>
      <c r="SL131" s="2"/>
      <c r="SM131" s="2"/>
      <c r="SN131" s="2"/>
      <c r="SO131" s="2"/>
      <c r="SP131" s="298" t="str">
        <f t="shared" ref="SP131:SQ131" si="229">#REF!</f>
        <v>#REF!</v>
      </c>
      <c r="SQ131" s="298" t="str">
        <f t="shared" si="229"/>
        <v>#REF!</v>
      </c>
    </row>
    <row r="132" ht="15.0" hidden="1" customHeight="1">
      <c r="A132" s="101" t="str">
        <f t="shared" ref="A132:D132" si="230">#REF!</f>
        <v>#REF!</v>
      </c>
      <c r="B132" s="103" t="str">
        <f t="shared" si="230"/>
        <v>#REF!</v>
      </c>
      <c r="C132" s="103" t="str">
        <f t="shared" si="230"/>
        <v>#REF!</v>
      </c>
      <c r="D132" s="232" t="str">
        <f t="shared" si="230"/>
        <v>#REF!</v>
      </c>
      <c r="E132" s="96"/>
      <c r="F132" s="96"/>
      <c r="G132" s="97"/>
      <c r="H132" s="103" t="str">
        <f t="shared" si="60"/>
        <v>#REF!</v>
      </c>
      <c r="I132" s="311"/>
      <c r="J132" s="311"/>
      <c r="K132" s="311"/>
      <c r="L132" s="311"/>
      <c r="M132" s="311"/>
      <c r="N132" s="311"/>
      <c r="O132" s="311"/>
      <c r="P132" s="311"/>
      <c r="Q132" s="311"/>
      <c r="R132" s="311"/>
      <c r="S132" s="312"/>
      <c r="T132" s="313"/>
      <c r="U132" s="312"/>
      <c r="V132" s="313"/>
      <c r="W132" s="312"/>
      <c r="X132" s="313"/>
      <c r="Y132" s="312"/>
      <c r="Z132" s="313"/>
      <c r="AA132" s="312"/>
      <c r="AB132" s="313"/>
      <c r="AC132" s="312">
        <v>21.0</v>
      </c>
      <c r="AD132" s="313">
        <v>22.0</v>
      </c>
      <c r="AE132" s="312">
        <v>23.0</v>
      </c>
      <c r="AF132" s="313">
        <v>24.0</v>
      </c>
      <c r="AG132" s="312">
        <v>25.0</v>
      </c>
      <c r="AH132" s="313">
        <v>26.0</v>
      </c>
      <c r="AI132" s="312">
        <v>27.0</v>
      </c>
      <c r="AJ132" s="313">
        <v>28.0</v>
      </c>
      <c r="AK132" s="312">
        <v>29.0</v>
      </c>
      <c r="AL132" s="313">
        <v>30.0</v>
      </c>
      <c r="AM132" s="312">
        <v>31.0</v>
      </c>
      <c r="AN132" s="313">
        <v>32.0</v>
      </c>
      <c r="AO132" s="312">
        <v>33.0</v>
      </c>
      <c r="AP132" s="313">
        <v>34.0</v>
      </c>
      <c r="AQ132" s="312">
        <v>35.0</v>
      </c>
      <c r="AR132" s="313">
        <v>36.0</v>
      </c>
      <c r="AS132" s="312">
        <v>37.0</v>
      </c>
      <c r="AT132" s="313">
        <v>38.0</v>
      </c>
      <c r="AU132" s="312">
        <v>39.0</v>
      </c>
      <c r="AV132" s="313">
        <v>40.0</v>
      </c>
      <c r="AW132" s="312">
        <v>41.0</v>
      </c>
      <c r="AX132" s="313">
        <v>42.0</v>
      </c>
      <c r="AY132" s="312">
        <v>43.0</v>
      </c>
      <c r="AZ132" s="313">
        <v>44.0</v>
      </c>
      <c r="BA132" s="312">
        <v>45.0</v>
      </c>
      <c r="BB132" s="313">
        <v>46.0</v>
      </c>
      <c r="BC132" s="312">
        <v>47.0</v>
      </c>
      <c r="BD132" s="313">
        <v>48.0</v>
      </c>
      <c r="BE132" s="312">
        <v>49.0</v>
      </c>
      <c r="BF132" s="313">
        <v>50.0</v>
      </c>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98" t="str">
        <f t="shared" ref="SP132:SQ132" si="231">#REF!</f>
        <v>#REF!</v>
      </c>
      <c r="SQ132" s="298" t="str">
        <f t="shared" si="231"/>
        <v>#REF!</v>
      </c>
    </row>
    <row r="133" ht="15.0" hidden="1" customHeight="1">
      <c r="A133" s="101" t="str">
        <f t="shared" ref="A133:D133" si="232">#REF!</f>
        <v>#REF!</v>
      </c>
      <c r="B133" s="103" t="str">
        <f t="shared" si="232"/>
        <v>#REF!</v>
      </c>
      <c r="C133" s="103" t="str">
        <f t="shared" si="232"/>
        <v>#REF!</v>
      </c>
      <c r="D133" s="232" t="str">
        <f t="shared" si="232"/>
        <v>#REF!</v>
      </c>
      <c r="E133" s="96"/>
      <c r="F133" s="96"/>
      <c r="G133" s="97"/>
      <c r="H133" s="103" t="str">
        <f t="shared" si="60"/>
        <v>#REF!</v>
      </c>
      <c r="I133" s="311"/>
      <c r="J133" s="311"/>
      <c r="K133" s="311"/>
      <c r="L133" s="311"/>
      <c r="M133" s="311"/>
      <c r="N133" s="311"/>
      <c r="O133" s="311"/>
      <c r="P133" s="311"/>
      <c r="Q133" s="311"/>
      <c r="R133" s="311"/>
      <c r="S133" s="312"/>
      <c r="T133" s="313"/>
      <c r="U133" s="312"/>
      <c r="V133" s="313"/>
      <c r="W133" s="312"/>
      <c r="X133" s="313"/>
      <c r="Y133" s="312"/>
      <c r="Z133" s="313"/>
      <c r="AA133" s="312"/>
      <c r="AB133" s="313"/>
      <c r="AC133" s="312">
        <v>21.0</v>
      </c>
      <c r="AD133" s="313">
        <v>22.0</v>
      </c>
      <c r="AE133" s="312">
        <v>23.0</v>
      </c>
      <c r="AF133" s="313">
        <v>24.0</v>
      </c>
      <c r="AG133" s="312">
        <v>25.0</v>
      </c>
      <c r="AH133" s="313">
        <v>26.0</v>
      </c>
      <c r="AI133" s="312">
        <v>27.0</v>
      </c>
      <c r="AJ133" s="313">
        <v>28.0</v>
      </c>
      <c r="AK133" s="312">
        <v>29.0</v>
      </c>
      <c r="AL133" s="313">
        <v>30.0</v>
      </c>
      <c r="AM133" s="312">
        <v>31.0</v>
      </c>
      <c r="AN133" s="313">
        <v>32.0</v>
      </c>
      <c r="AO133" s="312">
        <v>33.0</v>
      </c>
      <c r="AP133" s="313">
        <v>34.0</v>
      </c>
      <c r="AQ133" s="312">
        <v>35.0</v>
      </c>
      <c r="AR133" s="313">
        <v>36.0</v>
      </c>
      <c r="AS133" s="312">
        <v>37.0</v>
      </c>
      <c r="AT133" s="313">
        <v>38.0</v>
      </c>
      <c r="AU133" s="312">
        <v>39.0</v>
      </c>
      <c r="AV133" s="313">
        <v>40.0</v>
      </c>
      <c r="AW133" s="312">
        <v>41.0</v>
      </c>
      <c r="AX133" s="313">
        <v>42.0</v>
      </c>
      <c r="AY133" s="312">
        <v>43.0</v>
      </c>
      <c r="AZ133" s="313">
        <v>44.0</v>
      </c>
      <c r="BA133" s="312">
        <v>45.0</v>
      </c>
      <c r="BB133" s="313">
        <v>46.0</v>
      </c>
      <c r="BC133" s="312">
        <v>47.0</v>
      </c>
      <c r="BD133" s="313">
        <v>48.0</v>
      </c>
      <c r="BE133" s="312">
        <v>49.0</v>
      </c>
      <c r="BF133" s="313">
        <v>50.0</v>
      </c>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2"/>
      <c r="NY133" s="2"/>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c r="PB133" s="2"/>
      <c r="PC133" s="2"/>
      <c r="PD133" s="2"/>
      <c r="PE133" s="2"/>
      <c r="PF133" s="2"/>
      <c r="PG133" s="2"/>
      <c r="PH133" s="2"/>
      <c r="PI133" s="2"/>
      <c r="PJ133" s="2"/>
      <c r="PK133" s="2"/>
      <c r="PL133" s="2"/>
      <c r="PM133" s="2"/>
      <c r="PN133" s="2"/>
      <c r="PO133" s="2"/>
      <c r="PP133" s="2"/>
      <c r="PQ133" s="2"/>
      <c r="PR133" s="2"/>
      <c r="PS133" s="2"/>
      <c r="PT133" s="2"/>
      <c r="PU133" s="2"/>
      <c r="PV133" s="2"/>
      <c r="PW133" s="2"/>
      <c r="PX133" s="2"/>
      <c r="PY133" s="2"/>
      <c r="PZ133" s="2"/>
      <c r="QA133" s="2"/>
      <c r="QB133" s="2"/>
      <c r="QC133" s="2"/>
      <c r="QD133" s="2"/>
      <c r="QE133" s="2"/>
      <c r="QF133" s="2"/>
      <c r="QG133" s="2"/>
      <c r="QH133" s="2"/>
      <c r="QI133" s="2"/>
      <c r="QJ133" s="2"/>
      <c r="QK133" s="2"/>
      <c r="QL133" s="2"/>
      <c r="QM133" s="2"/>
      <c r="QN133" s="2"/>
      <c r="QO133" s="2"/>
      <c r="QP133" s="2"/>
      <c r="QQ133" s="2"/>
      <c r="QR133" s="2"/>
      <c r="QS133" s="2"/>
      <c r="QT133" s="2"/>
      <c r="QU133" s="2"/>
      <c r="QV133" s="2"/>
      <c r="QW133" s="2"/>
      <c r="QX133" s="2"/>
      <c r="QY133" s="2"/>
      <c r="QZ133" s="2"/>
      <c r="RA133" s="2"/>
      <c r="RB133" s="2"/>
      <c r="RC133" s="2"/>
      <c r="RD133" s="2"/>
      <c r="RE133" s="2"/>
      <c r="RF133" s="2"/>
      <c r="RG133" s="2"/>
      <c r="RH133" s="2"/>
      <c r="RI133" s="2"/>
      <c r="RJ133" s="2"/>
      <c r="RK133" s="2"/>
      <c r="RL133" s="2"/>
      <c r="RM133" s="2"/>
      <c r="RN133" s="2"/>
      <c r="RO133" s="2"/>
      <c r="RP133" s="2"/>
      <c r="RQ133" s="2"/>
      <c r="RR133" s="2"/>
      <c r="RS133" s="2"/>
      <c r="RT133" s="2"/>
      <c r="RU133" s="2"/>
      <c r="RV133" s="2"/>
      <c r="RW133" s="2"/>
      <c r="RX133" s="2"/>
      <c r="RY133" s="2"/>
      <c r="RZ133" s="2"/>
      <c r="SA133" s="2"/>
      <c r="SB133" s="2"/>
      <c r="SC133" s="2"/>
      <c r="SD133" s="2"/>
      <c r="SE133" s="2"/>
      <c r="SF133" s="2"/>
      <c r="SG133" s="2"/>
      <c r="SH133" s="2"/>
      <c r="SI133" s="2"/>
      <c r="SJ133" s="2"/>
      <c r="SK133" s="2"/>
      <c r="SL133" s="2"/>
      <c r="SM133" s="2"/>
      <c r="SN133" s="2"/>
      <c r="SO133" s="2"/>
      <c r="SP133" s="298" t="str">
        <f t="shared" ref="SP133:SQ133" si="233">#REF!</f>
        <v>#REF!</v>
      </c>
      <c r="SQ133" s="298" t="str">
        <f t="shared" si="233"/>
        <v>#REF!</v>
      </c>
    </row>
    <row r="134" ht="15.0" hidden="1" customHeight="1">
      <c r="A134" s="101" t="str">
        <f t="shared" ref="A134:D134" si="234">#REF!</f>
        <v>#REF!</v>
      </c>
      <c r="B134" s="103" t="str">
        <f t="shared" si="234"/>
        <v>#REF!</v>
      </c>
      <c r="C134" s="103" t="str">
        <f t="shared" si="234"/>
        <v>#REF!</v>
      </c>
      <c r="D134" s="232" t="str">
        <f t="shared" si="234"/>
        <v>#REF!</v>
      </c>
      <c r="E134" s="96"/>
      <c r="F134" s="96"/>
      <c r="G134" s="97"/>
      <c r="H134" s="103" t="str">
        <f t="shared" si="60"/>
        <v>#REF!</v>
      </c>
      <c r="I134" s="311"/>
      <c r="J134" s="311"/>
      <c r="K134" s="311"/>
      <c r="L134" s="311"/>
      <c r="M134" s="311"/>
      <c r="N134" s="311"/>
      <c r="O134" s="311"/>
      <c r="P134" s="311"/>
      <c r="Q134" s="311"/>
      <c r="R134" s="311"/>
      <c r="S134" s="312"/>
      <c r="T134" s="313"/>
      <c r="U134" s="312"/>
      <c r="V134" s="313"/>
      <c r="W134" s="312"/>
      <c r="X134" s="313"/>
      <c r="Y134" s="312"/>
      <c r="Z134" s="313"/>
      <c r="AA134" s="312"/>
      <c r="AB134" s="313"/>
      <c r="AC134" s="312">
        <v>21.0</v>
      </c>
      <c r="AD134" s="313">
        <v>22.0</v>
      </c>
      <c r="AE134" s="312">
        <v>23.0</v>
      </c>
      <c r="AF134" s="313">
        <v>24.0</v>
      </c>
      <c r="AG134" s="312">
        <v>25.0</v>
      </c>
      <c r="AH134" s="313">
        <v>26.0</v>
      </c>
      <c r="AI134" s="312">
        <v>27.0</v>
      </c>
      <c r="AJ134" s="313">
        <v>28.0</v>
      </c>
      <c r="AK134" s="312">
        <v>29.0</v>
      </c>
      <c r="AL134" s="313">
        <v>30.0</v>
      </c>
      <c r="AM134" s="312">
        <v>31.0</v>
      </c>
      <c r="AN134" s="313">
        <v>32.0</v>
      </c>
      <c r="AO134" s="312">
        <v>33.0</v>
      </c>
      <c r="AP134" s="313">
        <v>34.0</v>
      </c>
      <c r="AQ134" s="312">
        <v>35.0</v>
      </c>
      <c r="AR134" s="313">
        <v>36.0</v>
      </c>
      <c r="AS134" s="312">
        <v>37.0</v>
      </c>
      <c r="AT134" s="313">
        <v>38.0</v>
      </c>
      <c r="AU134" s="312">
        <v>39.0</v>
      </c>
      <c r="AV134" s="313">
        <v>40.0</v>
      </c>
      <c r="AW134" s="312">
        <v>41.0</v>
      </c>
      <c r="AX134" s="313">
        <v>42.0</v>
      </c>
      <c r="AY134" s="312">
        <v>43.0</v>
      </c>
      <c r="AZ134" s="313">
        <v>44.0</v>
      </c>
      <c r="BA134" s="312">
        <v>45.0</v>
      </c>
      <c r="BB134" s="313">
        <v>46.0</v>
      </c>
      <c r="BC134" s="312">
        <v>47.0</v>
      </c>
      <c r="BD134" s="313">
        <v>48.0</v>
      </c>
      <c r="BE134" s="312">
        <v>49.0</v>
      </c>
      <c r="BF134" s="313">
        <v>50.0</v>
      </c>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98" t="str">
        <f t="shared" ref="SP134:SQ134" si="235">#REF!</f>
        <v>#REF!</v>
      </c>
      <c r="SQ134" s="298" t="str">
        <f t="shared" si="235"/>
        <v>#REF!</v>
      </c>
    </row>
    <row r="135" ht="15.0" hidden="1" customHeight="1">
      <c r="A135" s="101" t="str">
        <f t="shared" ref="A135:D135" si="236">#REF!</f>
        <v>#REF!</v>
      </c>
      <c r="B135" s="103" t="str">
        <f t="shared" si="236"/>
        <v>#REF!</v>
      </c>
      <c r="C135" s="103" t="str">
        <f t="shared" si="236"/>
        <v>#REF!</v>
      </c>
      <c r="D135" s="232" t="str">
        <f t="shared" si="236"/>
        <v>#REF!</v>
      </c>
      <c r="E135" s="96"/>
      <c r="F135" s="96"/>
      <c r="G135" s="97"/>
      <c r="H135" s="103" t="str">
        <f t="shared" si="60"/>
        <v>#REF!</v>
      </c>
      <c r="I135" s="311"/>
      <c r="J135" s="311"/>
      <c r="K135" s="311"/>
      <c r="L135" s="311"/>
      <c r="M135" s="311"/>
      <c r="N135" s="311"/>
      <c r="O135" s="311"/>
      <c r="P135" s="311"/>
      <c r="Q135" s="311"/>
      <c r="R135" s="311"/>
      <c r="S135" s="312"/>
      <c r="T135" s="313"/>
      <c r="U135" s="312"/>
      <c r="V135" s="313"/>
      <c r="W135" s="312"/>
      <c r="X135" s="313"/>
      <c r="Y135" s="312"/>
      <c r="Z135" s="313"/>
      <c r="AA135" s="312"/>
      <c r="AB135" s="313"/>
      <c r="AC135" s="312">
        <v>21.0</v>
      </c>
      <c r="AD135" s="313">
        <v>22.0</v>
      </c>
      <c r="AE135" s="312">
        <v>23.0</v>
      </c>
      <c r="AF135" s="313">
        <v>24.0</v>
      </c>
      <c r="AG135" s="312">
        <v>25.0</v>
      </c>
      <c r="AH135" s="313">
        <v>26.0</v>
      </c>
      <c r="AI135" s="312">
        <v>27.0</v>
      </c>
      <c r="AJ135" s="313">
        <v>28.0</v>
      </c>
      <c r="AK135" s="312">
        <v>29.0</v>
      </c>
      <c r="AL135" s="313">
        <v>30.0</v>
      </c>
      <c r="AM135" s="312">
        <v>31.0</v>
      </c>
      <c r="AN135" s="313">
        <v>32.0</v>
      </c>
      <c r="AO135" s="312">
        <v>33.0</v>
      </c>
      <c r="AP135" s="313">
        <v>34.0</v>
      </c>
      <c r="AQ135" s="312">
        <v>35.0</v>
      </c>
      <c r="AR135" s="313">
        <v>36.0</v>
      </c>
      <c r="AS135" s="312">
        <v>37.0</v>
      </c>
      <c r="AT135" s="313">
        <v>38.0</v>
      </c>
      <c r="AU135" s="312">
        <v>39.0</v>
      </c>
      <c r="AV135" s="313">
        <v>40.0</v>
      </c>
      <c r="AW135" s="312">
        <v>41.0</v>
      </c>
      <c r="AX135" s="313">
        <v>42.0</v>
      </c>
      <c r="AY135" s="312">
        <v>43.0</v>
      </c>
      <c r="AZ135" s="313">
        <v>44.0</v>
      </c>
      <c r="BA135" s="312">
        <v>45.0</v>
      </c>
      <c r="BB135" s="313">
        <v>46.0</v>
      </c>
      <c r="BC135" s="312">
        <v>47.0</v>
      </c>
      <c r="BD135" s="313">
        <v>48.0</v>
      </c>
      <c r="BE135" s="312">
        <v>49.0</v>
      </c>
      <c r="BF135" s="313">
        <v>50.0</v>
      </c>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2"/>
      <c r="NY135" s="2"/>
      <c r="NZ135" s="2"/>
      <c r="OA135" s="2"/>
      <c r="OB135" s="2"/>
      <c r="OC135" s="2"/>
      <c r="OD135" s="2"/>
      <c r="OE135" s="2"/>
      <c r="OF135" s="2"/>
      <c r="OG135" s="2"/>
      <c r="OH135" s="2"/>
      <c r="OI135" s="2"/>
      <c r="OJ135" s="2"/>
      <c r="OK135" s="2"/>
      <c r="OL135" s="2"/>
      <c r="OM135" s="2"/>
      <c r="ON135" s="2"/>
      <c r="OO135" s="2"/>
      <c r="OP135" s="2"/>
      <c r="OQ135" s="2"/>
      <c r="OR135" s="2"/>
      <c r="OS135" s="2"/>
      <c r="OT135" s="2"/>
      <c r="OU135" s="2"/>
      <c r="OV135" s="2"/>
      <c r="OW135" s="2"/>
      <c r="OX135" s="2"/>
      <c r="OY135" s="2"/>
      <c r="OZ135" s="2"/>
      <c r="PA135" s="2"/>
      <c r="PB135" s="2"/>
      <c r="PC135" s="2"/>
      <c r="PD135" s="2"/>
      <c r="PE135" s="2"/>
      <c r="PF135" s="2"/>
      <c r="PG135" s="2"/>
      <c r="PH135" s="2"/>
      <c r="PI135" s="2"/>
      <c r="PJ135" s="2"/>
      <c r="PK135" s="2"/>
      <c r="PL135" s="2"/>
      <c r="PM135" s="2"/>
      <c r="PN135" s="2"/>
      <c r="PO135" s="2"/>
      <c r="PP135" s="2"/>
      <c r="PQ135" s="2"/>
      <c r="PR135" s="2"/>
      <c r="PS135" s="2"/>
      <c r="PT135" s="2"/>
      <c r="PU135" s="2"/>
      <c r="PV135" s="2"/>
      <c r="PW135" s="2"/>
      <c r="PX135" s="2"/>
      <c r="PY135" s="2"/>
      <c r="PZ135" s="2"/>
      <c r="QA135" s="2"/>
      <c r="QB135" s="2"/>
      <c r="QC135" s="2"/>
      <c r="QD135" s="2"/>
      <c r="QE135" s="2"/>
      <c r="QF135" s="2"/>
      <c r="QG135" s="2"/>
      <c r="QH135" s="2"/>
      <c r="QI135" s="2"/>
      <c r="QJ135" s="2"/>
      <c r="QK135" s="2"/>
      <c r="QL135" s="2"/>
      <c r="QM135" s="2"/>
      <c r="QN135" s="2"/>
      <c r="QO135" s="2"/>
      <c r="QP135" s="2"/>
      <c r="QQ135" s="2"/>
      <c r="QR135" s="2"/>
      <c r="QS135" s="2"/>
      <c r="QT135" s="2"/>
      <c r="QU135" s="2"/>
      <c r="QV135" s="2"/>
      <c r="QW135" s="2"/>
      <c r="QX135" s="2"/>
      <c r="QY135" s="2"/>
      <c r="QZ135" s="2"/>
      <c r="RA135" s="2"/>
      <c r="RB135" s="2"/>
      <c r="RC135" s="2"/>
      <c r="RD135" s="2"/>
      <c r="RE135" s="2"/>
      <c r="RF135" s="2"/>
      <c r="RG135" s="2"/>
      <c r="RH135" s="2"/>
      <c r="RI135" s="2"/>
      <c r="RJ135" s="2"/>
      <c r="RK135" s="2"/>
      <c r="RL135" s="2"/>
      <c r="RM135" s="2"/>
      <c r="RN135" s="2"/>
      <c r="RO135" s="2"/>
      <c r="RP135" s="2"/>
      <c r="RQ135" s="2"/>
      <c r="RR135" s="2"/>
      <c r="RS135" s="2"/>
      <c r="RT135" s="2"/>
      <c r="RU135" s="2"/>
      <c r="RV135" s="2"/>
      <c r="RW135" s="2"/>
      <c r="RX135" s="2"/>
      <c r="RY135" s="2"/>
      <c r="RZ135" s="2"/>
      <c r="SA135" s="2"/>
      <c r="SB135" s="2"/>
      <c r="SC135" s="2"/>
      <c r="SD135" s="2"/>
      <c r="SE135" s="2"/>
      <c r="SF135" s="2"/>
      <c r="SG135" s="2"/>
      <c r="SH135" s="2"/>
      <c r="SI135" s="2"/>
      <c r="SJ135" s="2"/>
      <c r="SK135" s="2"/>
      <c r="SL135" s="2"/>
      <c r="SM135" s="2"/>
      <c r="SN135" s="2"/>
      <c r="SO135" s="2"/>
      <c r="SP135" s="298" t="str">
        <f t="shared" ref="SP135:SQ135" si="237">#REF!</f>
        <v>#REF!</v>
      </c>
      <c r="SQ135" s="298" t="str">
        <f t="shared" si="237"/>
        <v>#REF!</v>
      </c>
    </row>
    <row r="136" ht="15.0" hidden="1" customHeight="1">
      <c r="A136" s="101" t="str">
        <f t="shared" ref="A136:D136" si="238">#REF!</f>
        <v>#REF!</v>
      </c>
      <c r="B136" s="103" t="str">
        <f t="shared" si="238"/>
        <v>#REF!</v>
      </c>
      <c r="C136" s="103" t="str">
        <f t="shared" si="238"/>
        <v>#REF!</v>
      </c>
      <c r="D136" s="232" t="str">
        <f t="shared" si="238"/>
        <v>#REF!</v>
      </c>
      <c r="E136" s="96"/>
      <c r="F136" s="96"/>
      <c r="G136" s="97"/>
      <c r="H136" s="103" t="str">
        <f t="shared" si="60"/>
        <v>#REF!</v>
      </c>
      <c r="I136" s="311"/>
      <c r="J136" s="311"/>
      <c r="K136" s="311"/>
      <c r="L136" s="311"/>
      <c r="M136" s="311"/>
      <c r="N136" s="311"/>
      <c r="O136" s="311"/>
      <c r="P136" s="311"/>
      <c r="Q136" s="311"/>
      <c r="R136" s="311"/>
      <c r="S136" s="312"/>
      <c r="T136" s="313"/>
      <c r="U136" s="312"/>
      <c r="V136" s="313"/>
      <c r="W136" s="312"/>
      <c r="X136" s="313"/>
      <c r="Y136" s="312"/>
      <c r="Z136" s="313"/>
      <c r="AA136" s="312"/>
      <c r="AB136" s="313"/>
      <c r="AC136" s="312">
        <v>21.0</v>
      </c>
      <c r="AD136" s="313">
        <v>22.0</v>
      </c>
      <c r="AE136" s="312">
        <v>23.0</v>
      </c>
      <c r="AF136" s="313">
        <v>24.0</v>
      </c>
      <c r="AG136" s="312">
        <v>25.0</v>
      </c>
      <c r="AH136" s="313">
        <v>26.0</v>
      </c>
      <c r="AI136" s="312">
        <v>27.0</v>
      </c>
      <c r="AJ136" s="313">
        <v>28.0</v>
      </c>
      <c r="AK136" s="312">
        <v>29.0</v>
      </c>
      <c r="AL136" s="313">
        <v>30.0</v>
      </c>
      <c r="AM136" s="312">
        <v>31.0</v>
      </c>
      <c r="AN136" s="313">
        <v>32.0</v>
      </c>
      <c r="AO136" s="312">
        <v>33.0</v>
      </c>
      <c r="AP136" s="313">
        <v>34.0</v>
      </c>
      <c r="AQ136" s="312">
        <v>35.0</v>
      </c>
      <c r="AR136" s="313">
        <v>36.0</v>
      </c>
      <c r="AS136" s="312">
        <v>37.0</v>
      </c>
      <c r="AT136" s="313">
        <v>38.0</v>
      </c>
      <c r="AU136" s="312">
        <v>39.0</v>
      </c>
      <c r="AV136" s="313">
        <v>40.0</v>
      </c>
      <c r="AW136" s="312">
        <v>41.0</v>
      </c>
      <c r="AX136" s="313">
        <v>42.0</v>
      </c>
      <c r="AY136" s="312">
        <v>43.0</v>
      </c>
      <c r="AZ136" s="313">
        <v>44.0</v>
      </c>
      <c r="BA136" s="312">
        <v>45.0</v>
      </c>
      <c r="BB136" s="313">
        <v>46.0</v>
      </c>
      <c r="BC136" s="312">
        <v>47.0</v>
      </c>
      <c r="BD136" s="313">
        <v>48.0</v>
      </c>
      <c r="BE136" s="312">
        <v>49.0</v>
      </c>
      <c r="BF136" s="313">
        <v>50.0</v>
      </c>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2"/>
      <c r="NY136" s="2"/>
      <c r="NZ136" s="2"/>
      <c r="OA136" s="2"/>
      <c r="OB136" s="2"/>
      <c r="OC136" s="2"/>
      <c r="OD136" s="2"/>
      <c r="OE136" s="2"/>
      <c r="OF136" s="2"/>
      <c r="OG136" s="2"/>
      <c r="OH136" s="2"/>
      <c r="OI136" s="2"/>
      <c r="OJ136" s="2"/>
      <c r="OK136" s="2"/>
      <c r="OL136" s="2"/>
      <c r="OM136" s="2"/>
      <c r="ON136" s="2"/>
      <c r="OO136" s="2"/>
      <c r="OP136" s="2"/>
      <c r="OQ136" s="2"/>
      <c r="OR136" s="2"/>
      <c r="OS136" s="2"/>
      <c r="OT136" s="2"/>
      <c r="OU136" s="2"/>
      <c r="OV136" s="2"/>
      <c r="OW136" s="2"/>
      <c r="OX136" s="2"/>
      <c r="OY136" s="2"/>
      <c r="OZ136" s="2"/>
      <c r="PA136" s="2"/>
      <c r="PB136" s="2"/>
      <c r="PC136" s="2"/>
      <c r="PD136" s="2"/>
      <c r="PE136" s="2"/>
      <c r="PF136" s="2"/>
      <c r="PG136" s="2"/>
      <c r="PH136" s="2"/>
      <c r="PI136" s="2"/>
      <c r="PJ136" s="2"/>
      <c r="PK136" s="2"/>
      <c r="PL136" s="2"/>
      <c r="PM136" s="2"/>
      <c r="PN136" s="2"/>
      <c r="PO136" s="2"/>
      <c r="PP136" s="2"/>
      <c r="PQ136" s="2"/>
      <c r="PR136" s="2"/>
      <c r="PS136" s="2"/>
      <c r="PT136" s="2"/>
      <c r="PU136" s="2"/>
      <c r="PV136" s="2"/>
      <c r="PW136" s="2"/>
      <c r="PX136" s="2"/>
      <c r="PY136" s="2"/>
      <c r="PZ136" s="2"/>
      <c r="QA136" s="2"/>
      <c r="QB136" s="2"/>
      <c r="QC136" s="2"/>
      <c r="QD136" s="2"/>
      <c r="QE136" s="2"/>
      <c r="QF136" s="2"/>
      <c r="QG136" s="2"/>
      <c r="QH136" s="2"/>
      <c r="QI136" s="2"/>
      <c r="QJ136" s="2"/>
      <c r="QK136" s="2"/>
      <c r="QL136" s="2"/>
      <c r="QM136" s="2"/>
      <c r="QN136" s="2"/>
      <c r="QO136" s="2"/>
      <c r="QP136" s="2"/>
      <c r="QQ136" s="2"/>
      <c r="QR136" s="2"/>
      <c r="QS136" s="2"/>
      <c r="QT136" s="2"/>
      <c r="QU136" s="2"/>
      <c r="QV136" s="2"/>
      <c r="QW136" s="2"/>
      <c r="QX136" s="2"/>
      <c r="QY136" s="2"/>
      <c r="QZ136" s="2"/>
      <c r="RA136" s="2"/>
      <c r="RB136" s="2"/>
      <c r="RC136" s="2"/>
      <c r="RD136" s="2"/>
      <c r="RE136" s="2"/>
      <c r="RF136" s="2"/>
      <c r="RG136" s="2"/>
      <c r="RH136" s="2"/>
      <c r="RI136" s="2"/>
      <c r="RJ136" s="2"/>
      <c r="RK136" s="2"/>
      <c r="RL136" s="2"/>
      <c r="RM136" s="2"/>
      <c r="RN136" s="2"/>
      <c r="RO136" s="2"/>
      <c r="RP136" s="2"/>
      <c r="RQ136" s="2"/>
      <c r="RR136" s="2"/>
      <c r="RS136" s="2"/>
      <c r="RT136" s="2"/>
      <c r="RU136" s="2"/>
      <c r="RV136" s="2"/>
      <c r="RW136" s="2"/>
      <c r="RX136" s="2"/>
      <c r="RY136" s="2"/>
      <c r="RZ136" s="2"/>
      <c r="SA136" s="2"/>
      <c r="SB136" s="2"/>
      <c r="SC136" s="2"/>
      <c r="SD136" s="2"/>
      <c r="SE136" s="2"/>
      <c r="SF136" s="2"/>
      <c r="SG136" s="2"/>
      <c r="SH136" s="2"/>
      <c r="SI136" s="2"/>
      <c r="SJ136" s="2"/>
      <c r="SK136" s="2"/>
      <c r="SL136" s="2"/>
      <c r="SM136" s="2"/>
      <c r="SN136" s="2"/>
      <c r="SO136" s="2"/>
      <c r="SP136" s="298" t="str">
        <f t="shared" ref="SP136:SQ136" si="239">#REF!</f>
        <v>#REF!</v>
      </c>
      <c r="SQ136" s="298" t="str">
        <f t="shared" si="239"/>
        <v>#REF!</v>
      </c>
    </row>
    <row r="137" ht="15.0" hidden="1" customHeight="1">
      <c r="A137" s="101" t="str">
        <f t="shared" ref="A137:D137" si="240">#REF!</f>
        <v>#REF!</v>
      </c>
      <c r="B137" s="103" t="str">
        <f t="shared" si="240"/>
        <v>#REF!</v>
      </c>
      <c r="C137" s="103" t="str">
        <f t="shared" si="240"/>
        <v>#REF!</v>
      </c>
      <c r="D137" s="232" t="str">
        <f t="shared" si="240"/>
        <v>#REF!</v>
      </c>
      <c r="E137" s="96"/>
      <c r="F137" s="96"/>
      <c r="G137" s="97"/>
      <c r="H137" s="103" t="str">
        <f t="shared" si="60"/>
        <v>#REF!</v>
      </c>
      <c r="I137" s="311"/>
      <c r="J137" s="311"/>
      <c r="K137" s="311"/>
      <c r="L137" s="311"/>
      <c r="M137" s="311"/>
      <c r="N137" s="311"/>
      <c r="O137" s="311"/>
      <c r="P137" s="311"/>
      <c r="Q137" s="311"/>
      <c r="R137" s="311"/>
      <c r="S137" s="312"/>
      <c r="T137" s="313"/>
      <c r="U137" s="312"/>
      <c r="V137" s="313"/>
      <c r="W137" s="312"/>
      <c r="X137" s="313"/>
      <c r="Y137" s="312"/>
      <c r="Z137" s="313"/>
      <c r="AA137" s="312"/>
      <c r="AB137" s="313"/>
      <c r="AC137" s="312">
        <v>21.0</v>
      </c>
      <c r="AD137" s="313">
        <v>22.0</v>
      </c>
      <c r="AE137" s="312">
        <v>23.0</v>
      </c>
      <c r="AF137" s="313">
        <v>24.0</v>
      </c>
      <c r="AG137" s="312">
        <v>25.0</v>
      </c>
      <c r="AH137" s="313">
        <v>26.0</v>
      </c>
      <c r="AI137" s="312">
        <v>27.0</v>
      </c>
      <c r="AJ137" s="313">
        <v>28.0</v>
      </c>
      <c r="AK137" s="312">
        <v>29.0</v>
      </c>
      <c r="AL137" s="313">
        <v>30.0</v>
      </c>
      <c r="AM137" s="312">
        <v>31.0</v>
      </c>
      <c r="AN137" s="313">
        <v>32.0</v>
      </c>
      <c r="AO137" s="312">
        <v>33.0</v>
      </c>
      <c r="AP137" s="313">
        <v>34.0</v>
      </c>
      <c r="AQ137" s="312">
        <v>35.0</v>
      </c>
      <c r="AR137" s="313">
        <v>36.0</v>
      </c>
      <c r="AS137" s="312">
        <v>37.0</v>
      </c>
      <c r="AT137" s="313">
        <v>38.0</v>
      </c>
      <c r="AU137" s="312">
        <v>39.0</v>
      </c>
      <c r="AV137" s="313">
        <v>40.0</v>
      </c>
      <c r="AW137" s="312">
        <v>41.0</v>
      </c>
      <c r="AX137" s="313">
        <v>42.0</v>
      </c>
      <c r="AY137" s="312">
        <v>43.0</v>
      </c>
      <c r="AZ137" s="313">
        <v>44.0</v>
      </c>
      <c r="BA137" s="312">
        <v>45.0</v>
      </c>
      <c r="BB137" s="313">
        <v>46.0</v>
      </c>
      <c r="BC137" s="312">
        <v>47.0</v>
      </c>
      <c r="BD137" s="313">
        <v>48.0</v>
      </c>
      <c r="BE137" s="312">
        <v>49.0</v>
      </c>
      <c r="BF137" s="313">
        <v>50.0</v>
      </c>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2"/>
      <c r="NY137" s="2"/>
      <c r="NZ137" s="2"/>
      <c r="OA137" s="2"/>
      <c r="OB137" s="2"/>
      <c r="OC137" s="2"/>
      <c r="OD137" s="2"/>
      <c r="OE137" s="2"/>
      <c r="OF137" s="2"/>
      <c r="OG137" s="2"/>
      <c r="OH137" s="2"/>
      <c r="OI137" s="2"/>
      <c r="OJ137" s="2"/>
      <c r="OK137" s="2"/>
      <c r="OL137" s="2"/>
      <c r="OM137" s="2"/>
      <c r="ON137" s="2"/>
      <c r="OO137" s="2"/>
      <c r="OP137" s="2"/>
      <c r="OQ137" s="2"/>
      <c r="OR137" s="2"/>
      <c r="OS137" s="2"/>
      <c r="OT137" s="2"/>
      <c r="OU137" s="2"/>
      <c r="OV137" s="2"/>
      <c r="OW137" s="2"/>
      <c r="OX137" s="2"/>
      <c r="OY137" s="2"/>
      <c r="OZ137" s="2"/>
      <c r="PA137" s="2"/>
      <c r="PB137" s="2"/>
      <c r="PC137" s="2"/>
      <c r="PD137" s="2"/>
      <c r="PE137" s="2"/>
      <c r="PF137" s="2"/>
      <c r="PG137" s="2"/>
      <c r="PH137" s="2"/>
      <c r="PI137" s="2"/>
      <c r="PJ137" s="2"/>
      <c r="PK137" s="2"/>
      <c r="PL137" s="2"/>
      <c r="PM137" s="2"/>
      <c r="PN137" s="2"/>
      <c r="PO137" s="2"/>
      <c r="PP137" s="2"/>
      <c r="PQ137" s="2"/>
      <c r="PR137" s="2"/>
      <c r="PS137" s="2"/>
      <c r="PT137" s="2"/>
      <c r="PU137" s="2"/>
      <c r="PV137" s="2"/>
      <c r="PW137" s="2"/>
      <c r="PX137" s="2"/>
      <c r="PY137" s="2"/>
      <c r="PZ137" s="2"/>
      <c r="QA137" s="2"/>
      <c r="QB137" s="2"/>
      <c r="QC137" s="2"/>
      <c r="QD137" s="2"/>
      <c r="QE137" s="2"/>
      <c r="QF137" s="2"/>
      <c r="QG137" s="2"/>
      <c r="QH137" s="2"/>
      <c r="QI137" s="2"/>
      <c r="QJ137" s="2"/>
      <c r="QK137" s="2"/>
      <c r="QL137" s="2"/>
      <c r="QM137" s="2"/>
      <c r="QN137" s="2"/>
      <c r="QO137" s="2"/>
      <c r="QP137" s="2"/>
      <c r="QQ137" s="2"/>
      <c r="QR137" s="2"/>
      <c r="QS137" s="2"/>
      <c r="QT137" s="2"/>
      <c r="QU137" s="2"/>
      <c r="QV137" s="2"/>
      <c r="QW137" s="2"/>
      <c r="QX137" s="2"/>
      <c r="QY137" s="2"/>
      <c r="QZ137" s="2"/>
      <c r="RA137" s="2"/>
      <c r="RB137" s="2"/>
      <c r="RC137" s="2"/>
      <c r="RD137" s="2"/>
      <c r="RE137" s="2"/>
      <c r="RF137" s="2"/>
      <c r="RG137" s="2"/>
      <c r="RH137" s="2"/>
      <c r="RI137" s="2"/>
      <c r="RJ137" s="2"/>
      <c r="RK137" s="2"/>
      <c r="RL137" s="2"/>
      <c r="RM137" s="2"/>
      <c r="RN137" s="2"/>
      <c r="RO137" s="2"/>
      <c r="RP137" s="2"/>
      <c r="RQ137" s="2"/>
      <c r="RR137" s="2"/>
      <c r="RS137" s="2"/>
      <c r="RT137" s="2"/>
      <c r="RU137" s="2"/>
      <c r="RV137" s="2"/>
      <c r="RW137" s="2"/>
      <c r="RX137" s="2"/>
      <c r="RY137" s="2"/>
      <c r="RZ137" s="2"/>
      <c r="SA137" s="2"/>
      <c r="SB137" s="2"/>
      <c r="SC137" s="2"/>
      <c r="SD137" s="2"/>
      <c r="SE137" s="2"/>
      <c r="SF137" s="2"/>
      <c r="SG137" s="2"/>
      <c r="SH137" s="2"/>
      <c r="SI137" s="2"/>
      <c r="SJ137" s="2"/>
      <c r="SK137" s="2"/>
      <c r="SL137" s="2"/>
      <c r="SM137" s="2"/>
      <c r="SN137" s="2"/>
      <c r="SO137" s="2"/>
      <c r="SP137" s="298" t="str">
        <f t="shared" ref="SP137:SQ137" si="241">#REF!</f>
        <v>#REF!</v>
      </c>
      <c r="SQ137" s="298" t="str">
        <f t="shared" si="241"/>
        <v>#REF!</v>
      </c>
    </row>
    <row r="138" ht="15.0" hidden="1" customHeight="1">
      <c r="A138" s="101" t="str">
        <f t="shared" ref="A138:D138" si="242">#REF!</f>
        <v>#REF!</v>
      </c>
      <c r="B138" s="103" t="str">
        <f t="shared" si="242"/>
        <v>#REF!</v>
      </c>
      <c r="C138" s="103" t="str">
        <f t="shared" si="242"/>
        <v>#REF!</v>
      </c>
      <c r="D138" s="232" t="str">
        <f t="shared" si="242"/>
        <v>#REF!</v>
      </c>
      <c r="E138" s="96"/>
      <c r="F138" s="96"/>
      <c r="G138" s="97"/>
      <c r="H138" s="103" t="str">
        <f t="shared" si="60"/>
        <v>#REF!</v>
      </c>
      <c r="I138" s="311"/>
      <c r="J138" s="311"/>
      <c r="K138" s="311"/>
      <c r="L138" s="311"/>
      <c r="M138" s="311"/>
      <c r="N138" s="311"/>
      <c r="O138" s="311"/>
      <c r="P138" s="311"/>
      <c r="Q138" s="311"/>
      <c r="R138" s="311"/>
      <c r="S138" s="312"/>
      <c r="T138" s="313"/>
      <c r="U138" s="312"/>
      <c r="V138" s="313"/>
      <c r="W138" s="312"/>
      <c r="X138" s="313"/>
      <c r="Y138" s="312"/>
      <c r="Z138" s="313"/>
      <c r="AA138" s="312"/>
      <c r="AB138" s="313"/>
      <c r="AC138" s="312">
        <v>21.0</v>
      </c>
      <c r="AD138" s="313">
        <v>22.0</v>
      </c>
      <c r="AE138" s="312">
        <v>23.0</v>
      </c>
      <c r="AF138" s="313">
        <v>24.0</v>
      </c>
      <c r="AG138" s="312">
        <v>25.0</v>
      </c>
      <c r="AH138" s="313">
        <v>26.0</v>
      </c>
      <c r="AI138" s="312">
        <v>27.0</v>
      </c>
      <c r="AJ138" s="313">
        <v>28.0</v>
      </c>
      <c r="AK138" s="312">
        <v>29.0</v>
      </c>
      <c r="AL138" s="313">
        <v>30.0</v>
      </c>
      <c r="AM138" s="312">
        <v>31.0</v>
      </c>
      <c r="AN138" s="313">
        <v>32.0</v>
      </c>
      <c r="AO138" s="312">
        <v>33.0</v>
      </c>
      <c r="AP138" s="313">
        <v>34.0</v>
      </c>
      <c r="AQ138" s="312">
        <v>35.0</v>
      </c>
      <c r="AR138" s="313">
        <v>36.0</v>
      </c>
      <c r="AS138" s="312">
        <v>37.0</v>
      </c>
      <c r="AT138" s="313">
        <v>38.0</v>
      </c>
      <c r="AU138" s="312">
        <v>39.0</v>
      </c>
      <c r="AV138" s="313">
        <v>40.0</v>
      </c>
      <c r="AW138" s="312">
        <v>41.0</v>
      </c>
      <c r="AX138" s="313">
        <v>42.0</v>
      </c>
      <c r="AY138" s="312">
        <v>43.0</v>
      </c>
      <c r="AZ138" s="313">
        <v>44.0</v>
      </c>
      <c r="BA138" s="312">
        <v>45.0</v>
      </c>
      <c r="BB138" s="313">
        <v>46.0</v>
      </c>
      <c r="BC138" s="312">
        <v>47.0</v>
      </c>
      <c r="BD138" s="313">
        <v>48.0</v>
      </c>
      <c r="BE138" s="312">
        <v>49.0</v>
      </c>
      <c r="BF138" s="313">
        <v>50.0</v>
      </c>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2"/>
      <c r="NY138" s="2"/>
      <c r="NZ138" s="2"/>
      <c r="OA138" s="2"/>
      <c r="OB138" s="2"/>
      <c r="OC138" s="2"/>
      <c r="OD138" s="2"/>
      <c r="OE138" s="2"/>
      <c r="OF138" s="2"/>
      <c r="OG138" s="2"/>
      <c r="OH138" s="2"/>
      <c r="OI138" s="2"/>
      <c r="OJ138" s="2"/>
      <c r="OK138" s="2"/>
      <c r="OL138" s="2"/>
      <c r="OM138" s="2"/>
      <c r="ON138" s="2"/>
      <c r="OO138" s="2"/>
      <c r="OP138" s="2"/>
      <c r="OQ138" s="2"/>
      <c r="OR138" s="2"/>
      <c r="OS138" s="2"/>
      <c r="OT138" s="2"/>
      <c r="OU138" s="2"/>
      <c r="OV138" s="2"/>
      <c r="OW138" s="2"/>
      <c r="OX138" s="2"/>
      <c r="OY138" s="2"/>
      <c r="OZ138" s="2"/>
      <c r="PA138" s="2"/>
      <c r="PB138" s="2"/>
      <c r="PC138" s="2"/>
      <c r="PD138" s="2"/>
      <c r="PE138" s="2"/>
      <c r="PF138" s="2"/>
      <c r="PG138" s="2"/>
      <c r="PH138" s="2"/>
      <c r="PI138" s="2"/>
      <c r="PJ138" s="2"/>
      <c r="PK138" s="2"/>
      <c r="PL138" s="2"/>
      <c r="PM138" s="2"/>
      <c r="PN138" s="2"/>
      <c r="PO138" s="2"/>
      <c r="PP138" s="2"/>
      <c r="PQ138" s="2"/>
      <c r="PR138" s="2"/>
      <c r="PS138" s="2"/>
      <c r="PT138" s="2"/>
      <c r="PU138" s="2"/>
      <c r="PV138" s="2"/>
      <c r="PW138" s="2"/>
      <c r="PX138" s="2"/>
      <c r="PY138" s="2"/>
      <c r="PZ138" s="2"/>
      <c r="QA138" s="2"/>
      <c r="QB138" s="2"/>
      <c r="QC138" s="2"/>
      <c r="QD138" s="2"/>
      <c r="QE138" s="2"/>
      <c r="QF138" s="2"/>
      <c r="QG138" s="2"/>
      <c r="QH138" s="2"/>
      <c r="QI138" s="2"/>
      <c r="QJ138" s="2"/>
      <c r="QK138" s="2"/>
      <c r="QL138" s="2"/>
      <c r="QM138" s="2"/>
      <c r="QN138" s="2"/>
      <c r="QO138" s="2"/>
      <c r="QP138" s="2"/>
      <c r="QQ138" s="2"/>
      <c r="QR138" s="2"/>
      <c r="QS138" s="2"/>
      <c r="QT138" s="2"/>
      <c r="QU138" s="2"/>
      <c r="QV138" s="2"/>
      <c r="QW138" s="2"/>
      <c r="QX138" s="2"/>
      <c r="QY138" s="2"/>
      <c r="QZ138" s="2"/>
      <c r="RA138" s="2"/>
      <c r="RB138" s="2"/>
      <c r="RC138" s="2"/>
      <c r="RD138" s="2"/>
      <c r="RE138" s="2"/>
      <c r="RF138" s="2"/>
      <c r="RG138" s="2"/>
      <c r="RH138" s="2"/>
      <c r="RI138" s="2"/>
      <c r="RJ138" s="2"/>
      <c r="RK138" s="2"/>
      <c r="RL138" s="2"/>
      <c r="RM138" s="2"/>
      <c r="RN138" s="2"/>
      <c r="RO138" s="2"/>
      <c r="RP138" s="2"/>
      <c r="RQ138" s="2"/>
      <c r="RR138" s="2"/>
      <c r="RS138" s="2"/>
      <c r="RT138" s="2"/>
      <c r="RU138" s="2"/>
      <c r="RV138" s="2"/>
      <c r="RW138" s="2"/>
      <c r="RX138" s="2"/>
      <c r="RY138" s="2"/>
      <c r="RZ138" s="2"/>
      <c r="SA138" s="2"/>
      <c r="SB138" s="2"/>
      <c r="SC138" s="2"/>
      <c r="SD138" s="2"/>
      <c r="SE138" s="2"/>
      <c r="SF138" s="2"/>
      <c r="SG138" s="2"/>
      <c r="SH138" s="2"/>
      <c r="SI138" s="2"/>
      <c r="SJ138" s="2"/>
      <c r="SK138" s="2"/>
      <c r="SL138" s="2"/>
      <c r="SM138" s="2"/>
      <c r="SN138" s="2"/>
      <c r="SO138" s="2"/>
      <c r="SP138" s="298" t="str">
        <f t="shared" ref="SP138:SQ138" si="243">#REF!</f>
        <v>#REF!</v>
      </c>
      <c r="SQ138" s="298" t="str">
        <f t="shared" si="243"/>
        <v>#REF!</v>
      </c>
    </row>
    <row r="139" ht="15.0" hidden="1" customHeight="1">
      <c r="A139" s="101" t="str">
        <f t="shared" ref="A139:D139" si="244">#REF!</f>
        <v>#REF!</v>
      </c>
      <c r="B139" s="103" t="str">
        <f t="shared" si="244"/>
        <v>#REF!</v>
      </c>
      <c r="C139" s="103" t="str">
        <f t="shared" si="244"/>
        <v>#REF!</v>
      </c>
      <c r="D139" s="232" t="str">
        <f t="shared" si="244"/>
        <v>#REF!</v>
      </c>
      <c r="E139" s="96"/>
      <c r="F139" s="96"/>
      <c r="G139" s="97"/>
      <c r="H139" s="103" t="str">
        <f t="shared" si="60"/>
        <v>#REF!</v>
      </c>
      <c r="I139" s="311"/>
      <c r="J139" s="311"/>
      <c r="K139" s="311"/>
      <c r="L139" s="311"/>
      <c r="M139" s="311"/>
      <c r="N139" s="311"/>
      <c r="O139" s="311"/>
      <c r="P139" s="311"/>
      <c r="Q139" s="311"/>
      <c r="R139" s="311"/>
      <c r="S139" s="312"/>
      <c r="T139" s="313"/>
      <c r="U139" s="312"/>
      <c r="V139" s="313"/>
      <c r="W139" s="312"/>
      <c r="X139" s="313"/>
      <c r="Y139" s="312"/>
      <c r="Z139" s="313"/>
      <c r="AA139" s="312"/>
      <c r="AB139" s="313"/>
      <c r="AC139" s="312">
        <v>21.0</v>
      </c>
      <c r="AD139" s="313">
        <v>22.0</v>
      </c>
      <c r="AE139" s="312">
        <v>23.0</v>
      </c>
      <c r="AF139" s="313">
        <v>24.0</v>
      </c>
      <c r="AG139" s="312">
        <v>25.0</v>
      </c>
      <c r="AH139" s="313">
        <v>26.0</v>
      </c>
      <c r="AI139" s="312">
        <v>27.0</v>
      </c>
      <c r="AJ139" s="313">
        <v>28.0</v>
      </c>
      <c r="AK139" s="312">
        <v>29.0</v>
      </c>
      <c r="AL139" s="313">
        <v>30.0</v>
      </c>
      <c r="AM139" s="312">
        <v>31.0</v>
      </c>
      <c r="AN139" s="313">
        <v>32.0</v>
      </c>
      <c r="AO139" s="312">
        <v>33.0</v>
      </c>
      <c r="AP139" s="313">
        <v>34.0</v>
      </c>
      <c r="AQ139" s="312">
        <v>35.0</v>
      </c>
      <c r="AR139" s="313">
        <v>36.0</v>
      </c>
      <c r="AS139" s="312">
        <v>37.0</v>
      </c>
      <c r="AT139" s="313">
        <v>38.0</v>
      </c>
      <c r="AU139" s="312">
        <v>39.0</v>
      </c>
      <c r="AV139" s="313">
        <v>40.0</v>
      </c>
      <c r="AW139" s="312">
        <v>41.0</v>
      </c>
      <c r="AX139" s="313">
        <v>42.0</v>
      </c>
      <c r="AY139" s="312">
        <v>43.0</v>
      </c>
      <c r="AZ139" s="313">
        <v>44.0</v>
      </c>
      <c r="BA139" s="312">
        <v>45.0</v>
      </c>
      <c r="BB139" s="313">
        <v>46.0</v>
      </c>
      <c r="BC139" s="312">
        <v>47.0</v>
      </c>
      <c r="BD139" s="313">
        <v>48.0</v>
      </c>
      <c r="BE139" s="312">
        <v>49.0</v>
      </c>
      <c r="BF139" s="313">
        <v>50.0</v>
      </c>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2"/>
      <c r="NY139" s="2"/>
      <c r="NZ139" s="2"/>
      <c r="OA139" s="2"/>
      <c r="OB139" s="2"/>
      <c r="OC139" s="2"/>
      <c r="OD139" s="2"/>
      <c r="OE139" s="2"/>
      <c r="OF139" s="2"/>
      <c r="OG139" s="2"/>
      <c r="OH139" s="2"/>
      <c r="OI139" s="2"/>
      <c r="OJ139" s="2"/>
      <c r="OK139" s="2"/>
      <c r="OL139" s="2"/>
      <c r="OM139" s="2"/>
      <c r="ON139" s="2"/>
      <c r="OO139" s="2"/>
      <c r="OP139" s="2"/>
      <c r="OQ139" s="2"/>
      <c r="OR139" s="2"/>
      <c r="OS139" s="2"/>
      <c r="OT139" s="2"/>
      <c r="OU139" s="2"/>
      <c r="OV139" s="2"/>
      <c r="OW139" s="2"/>
      <c r="OX139" s="2"/>
      <c r="OY139" s="2"/>
      <c r="OZ139" s="2"/>
      <c r="PA139" s="2"/>
      <c r="PB139" s="2"/>
      <c r="PC139" s="2"/>
      <c r="PD139" s="2"/>
      <c r="PE139" s="2"/>
      <c r="PF139" s="2"/>
      <c r="PG139" s="2"/>
      <c r="PH139" s="2"/>
      <c r="PI139" s="2"/>
      <c r="PJ139" s="2"/>
      <c r="PK139" s="2"/>
      <c r="PL139" s="2"/>
      <c r="PM139" s="2"/>
      <c r="PN139" s="2"/>
      <c r="PO139" s="2"/>
      <c r="PP139" s="2"/>
      <c r="PQ139" s="2"/>
      <c r="PR139" s="2"/>
      <c r="PS139" s="2"/>
      <c r="PT139" s="2"/>
      <c r="PU139" s="2"/>
      <c r="PV139" s="2"/>
      <c r="PW139" s="2"/>
      <c r="PX139" s="2"/>
      <c r="PY139" s="2"/>
      <c r="PZ139" s="2"/>
      <c r="QA139" s="2"/>
      <c r="QB139" s="2"/>
      <c r="QC139" s="2"/>
      <c r="QD139" s="2"/>
      <c r="QE139" s="2"/>
      <c r="QF139" s="2"/>
      <c r="QG139" s="2"/>
      <c r="QH139" s="2"/>
      <c r="QI139" s="2"/>
      <c r="QJ139" s="2"/>
      <c r="QK139" s="2"/>
      <c r="QL139" s="2"/>
      <c r="QM139" s="2"/>
      <c r="QN139" s="2"/>
      <c r="QO139" s="2"/>
      <c r="QP139" s="2"/>
      <c r="QQ139" s="2"/>
      <c r="QR139" s="2"/>
      <c r="QS139" s="2"/>
      <c r="QT139" s="2"/>
      <c r="QU139" s="2"/>
      <c r="QV139" s="2"/>
      <c r="QW139" s="2"/>
      <c r="QX139" s="2"/>
      <c r="QY139" s="2"/>
      <c r="QZ139" s="2"/>
      <c r="RA139" s="2"/>
      <c r="RB139" s="2"/>
      <c r="RC139" s="2"/>
      <c r="RD139" s="2"/>
      <c r="RE139" s="2"/>
      <c r="RF139" s="2"/>
      <c r="RG139" s="2"/>
      <c r="RH139" s="2"/>
      <c r="RI139" s="2"/>
      <c r="RJ139" s="2"/>
      <c r="RK139" s="2"/>
      <c r="RL139" s="2"/>
      <c r="RM139" s="2"/>
      <c r="RN139" s="2"/>
      <c r="RO139" s="2"/>
      <c r="RP139" s="2"/>
      <c r="RQ139" s="2"/>
      <c r="RR139" s="2"/>
      <c r="RS139" s="2"/>
      <c r="RT139" s="2"/>
      <c r="RU139" s="2"/>
      <c r="RV139" s="2"/>
      <c r="RW139" s="2"/>
      <c r="RX139" s="2"/>
      <c r="RY139" s="2"/>
      <c r="RZ139" s="2"/>
      <c r="SA139" s="2"/>
      <c r="SB139" s="2"/>
      <c r="SC139" s="2"/>
      <c r="SD139" s="2"/>
      <c r="SE139" s="2"/>
      <c r="SF139" s="2"/>
      <c r="SG139" s="2"/>
      <c r="SH139" s="2"/>
      <c r="SI139" s="2"/>
      <c r="SJ139" s="2"/>
      <c r="SK139" s="2"/>
      <c r="SL139" s="2"/>
      <c r="SM139" s="2"/>
      <c r="SN139" s="2"/>
      <c r="SO139" s="2"/>
      <c r="SP139" s="298" t="str">
        <f t="shared" ref="SP139:SQ139" si="245">#REF!</f>
        <v>#REF!</v>
      </c>
      <c r="SQ139" s="298" t="str">
        <f t="shared" si="245"/>
        <v>#REF!</v>
      </c>
    </row>
    <row r="140" ht="15.0" hidden="1" customHeight="1">
      <c r="A140" s="101" t="str">
        <f t="shared" ref="A140:D140" si="246">#REF!</f>
        <v>#REF!</v>
      </c>
      <c r="B140" s="103" t="str">
        <f t="shared" si="246"/>
        <v>#REF!</v>
      </c>
      <c r="C140" s="103" t="str">
        <f t="shared" si="246"/>
        <v>#REF!</v>
      </c>
      <c r="D140" s="232" t="str">
        <f t="shared" si="246"/>
        <v>#REF!</v>
      </c>
      <c r="E140" s="96"/>
      <c r="F140" s="96"/>
      <c r="G140" s="97"/>
      <c r="H140" s="103" t="str">
        <f t="shared" si="60"/>
        <v>#REF!</v>
      </c>
      <c r="I140" s="311"/>
      <c r="J140" s="311"/>
      <c r="K140" s="311"/>
      <c r="L140" s="311"/>
      <c r="M140" s="311"/>
      <c r="N140" s="311"/>
      <c r="O140" s="311"/>
      <c r="P140" s="311"/>
      <c r="Q140" s="311"/>
      <c r="R140" s="311"/>
      <c r="S140" s="312"/>
      <c r="T140" s="313"/>
      <c r="U140" s="312"/>
      <c r="V140" s="313"/>
      <c r="W140" s="312"/>
      <c r="X140" s="313"/>
      <c r="Y140" s="312"/>
      <c r="Z140" s="313"/>
      <c r="AA140" s="312"/>
      <c r="AB140" s="313"/>
      <c r="AC140" s="312">
        <v>21.0</v>
      </c>
      <c r="AD140" s="313">
        <v>22.0</v>
      </c>
      <c r="AE140" s="312">
        <v>23.0</v>
      </c>
      <c r="AF140" s="313">
        <v>24.0</v>
      </c>
      <c r="AG140" s="312">
        <v>25.0</v>
      </c>
      <c r="AH140" s="313">
        <v>26.0</v>
      </c>
      <c r="AI140" s="312">
        <v>27.0</v>
      </c>
      <c r="AJ140" s="313">
        <v>28.0</v>
      </c>
      <c r="AK140" s="312">
        <v>29.0</v>
      </c>
      <c r="AL140" s="313">
        <v>30.0</v>
      </c>
      <c r="AM140" s="312">
        <v>31.0</v>
      </c>
      <c r="AN140" s="313">
        <v>32.0</v>
      </c>
      <c r="AO140" s="312">
        <v>33.0</v>
      </c>
      <c r="AP140" s="313">
        <v>34.0</v>
      </c>
      <c r="AQ140" s="312">
        <v>35.0</v>
      </c>
      <c r="AR140" s="313">
        <v>36.0</v>
      </c>
      <c r="AS140" s="312">
        <v>37.0</v>
      </c>
      <c r="AT140" s="313">
        <v>38.0</v>
      </c>
      <c r="AU140" s="312">
        <v>39.0</v>
      </c>
      <c r="AV140" s="313">
        <v>40.0</v>
      </c>
      <c r="AW140" s="312">
        <v>41.0</v>
      </c>
      <c r="AX140" s="313">
        <v>42.0</v>
      </c>
      <c r="AY140" s="312">
        <v>43.0</v>
      </c>
      <c r="AZ140" s="313">
        <v>44.0</v>
      </c>
      <c r="BA140" s="312">
        <v>45.0</v>
      </c>
      <c r="BB140" s="313">
        <v>46.0</v>
      </c>
      <c r="BC140" s="312">
        <v>47.0</v>
      </c>
      <c r="BD140" s="313">
        <v>48.0</v>
      </c>
      <c r="BE140" s="312">
        <v>49.0</v>
      </c>
      <c r="BF140" s="313">
        <v>50.0</v>
      </c>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2"/>
      <c r="NY140" s="2"/>
      <c r="NZ140" s="2"/>
      <c r="OA140" s="2"/>
      <c r="OB140" s="2"/>
      <c r="OC140" s="2"/>
      <c r="OD140" s="2"/>
      <c r="OE140" s="2"/>
      <c r="OF140" s="2"/>
      <c r="OG140" s="2"/>
      <c r="OH140" s="2"/>
      <c r="OI140" s="2"/>
      <c r="OJ140" s="2"/>
      <c r="OK140" s="2"/>
      <c r="OL140" s="2"/>
      <c r="OM140" s="2"/>
      <c r="ON140" s="2"/>
      <c r="OO140" s="2"/>
      <c r="OP140" s="2"/>
      <c r="OQ140" s="2"/>
      <c r="OR140" s="2"/>
      <c r="OS140" s="2"/>
      <c r="OT140" s="2"/>
      <c r="OU140" s="2"/>
      <c r="OV140" s="2"/>
      <c r="OW140" s="2"/>
      <c r="OX140" s="2"/>
      <c r="OY140" s="2"/>
      <c r="OZ140" s="2"/>
      <c r="PA140" s="2"/>
      <c r="PB140" s="2"/>
      <c r="PC140" s="2"/>
      <c r="PD140" s="2"/>
      <c r="PE140" s="2"/>
      <c r="PF140" s="2"/>
      <c r="PG140" s="2"/>
      <c r="PH140" s="2"/>
      <c r="PI140" s="2"/>
      <c r="PJ140" s="2"/>
      <c r="PK140" s="2"/>
      <c r="PL140" s="2"/>
      <c r="PM140" s="2"/>
      <c r="PN140" s="2"/>
      <c r="PO140" s="2"/>
      <c r="PP140" s="2"/>
      <c r="PQ140" s="2"/>
      <c r="PR140" s="2"/>
      <c r="PS140" s="2"/>
      <c r="PT140" s="2"/>
      <c r="PU140" s="2"/>
      <c r="PV140" s="2"/>
      <c r="PW140" s="2"/>
      <c r="PX140" s="2"/>
      <c r="PY140" s="2"/>
      <c r="PZ140" s="2"/>
      <c r="QA140" s="2"/>
      <c r="QB140" s="2"/>
      <c r="QC140" s="2"/>
      <c r="QD140" s="2"/>
      <c r="QE140" s="2"/>
      <c r="QF140" s="2"/>
      <c r="QG140" s="2"/>
      <c r="QH140" s="2"/>
      <c r="QI140" s="2"/>
      <c r="QJ140" s="2"/>
      <c r="QK140" s="2"/>
      <c r="QL140" s="2"/>
      <c r="QM140" s="2"/>
      <c r="QN140" s="2"/>
      <c r="QO140" s="2"/>
      <c r="QP140" s="2"/>
      <c r="QQ140" s="2"/>
      <c r="QR140" s="2"/>
      <c r="QS140" s="2"/>
      <c r="QT140" s="2"/>
      <c r="QU140" s="2"/>
      <c r="QV140" s="2"/>
      <c r="QW140" s="2"/>
      <c r="QX140" s="2"/>
      <c r="QY140" s="2"/>
      <c r="QZ140" s="2"/>
      <c r="RA140" s="2"/>
      <c r="RB140" s="2"/>
      <c r="RC140" s="2"/>
      <c r="RD140" s="2"/>
      <c r="RE140" s="2"/>
      <c r="RF140" s="2"/>
      <c r="RG140" s="2"/>
      <c r="RH140" s="2"/>
      <c r="RI140" s="2"/>
      <c r="RJ140" s="2"/>
      <c r="RK140" s="2"/>
      <c r="RL140" s="2"/>
      <c r="RM140" s="2"/>
      <c r="RN140" s="2"/>
      <c r="RO140" s="2"/>
      <c r="RP140" s="2"/>
      <c r="RQ140" s="2"/>
      <c r="RR140" s="2"/>
      <c r="RS140" s="2"/>
      <c r="RT140" s="2"/>
      <c r="RU140" s="2"/>
      <c r="RV140" s="2"/>
      <c r="RW140" s="2"/>
      <c r="RX140" s="2"/>
      <c r="RY140" s="2"/>
      <c r="RZ140" s="2"/>
      <c r="SA140" s="2"/>
      <c r="SB140" s="2"/>
      <c r="SC140" s="2"/>
      <c r="SD140" s="2"/>
      <c r="SE140" s="2"/>
      <c r="SF140" s="2"/>
      <c r="SG140" s="2"/>
      <c r="SH140" s="2"/>
      <c r="SI140" s="2"/>
      <c r="SJ140" s="2"/>
      <c r="SK140" s="2"/>
      <c r="SL140" s="2"/>
      <c r="SM140" s="2"/>
      <c r="SN140" s="2"/>
      <c r="SO140" s="2"/>
      <c r="SP140" s="298" t="str">
        <f t="shared" ref="SP140:SQ140" si="247">#REF!</f>
        <v>#REF!</v>
      </c>
      <c r="SQ140" s="298" t="str">
        <f t="shared" si="247"/>
        <v>#REF!</v>
      </c>
    </row>
    <row r="141" ht="15.0" hidden="1" customHeight="1">
      <c r="A141" s="101" t="str">
        <f t="shared" ref="A141:D141" si="248">#REF!</f>
        <v>#REF!</v>
      </c>
      <c r="B141" s="103" t="str">
        <f t="shared" si="248"/>
        <v>#REF!</v>
      </c>
      <c r="C141" s="103" t="str">
        <f t="shared" si="248"/>
        <v>#REF!</v>
      </c>
      <c r="D141" s="232" t="str">
        <f t="shared" si="248"/>
        <v>#REF!</v>
      </c>
      <c r="E141" s="96"/>
      <c r="F141" s="96"/>
      <c r="G141" s="97"/>
      <c r="H141" s="103" t="str">
        <f t="shared" si="60"/>
        <v>#REF!</v>
      </c>
      <c r="I141" s="311"/>
      <c r="J141" s="311"/>
      <c r="K141" s="311"/>
      <c r="L141" s="311"/>
      <c r="M141" s="311"/>
      <c r="N141" s="311"/>
      <c r="O141" s="311"/>
      <c r="P141" s="311"/>
      <c r="Q141" s="311"/>
      <c r="R141" s="311"/>
      <c r="S141" s="312"/>
      <c r="T141" s="313"/>
      <c r="U141" s="312"/>
      <c r="V141" s="313"/>
      <c r="W141" s="312"/>
      <c r="X141" s="313"/>
      <c r="Y141" s="312"/>
      <c r="Z141" s="313"/>
      <c r="AA141" s="312"/>
      <c r="AB141" s="313"/>
      <c r="AC141" s="312">
        <v>21.0</v>
      </c>
      <c r="AD141" s="313">
        <v>22.0</v>
      </c>
      <c r="AE141" s="312">
        <v>23.0</v>
      </c>
      <c r="AF141" s="313">
        <v>24.0</v>
      </c>
      <c r="AG141" s="312">
        <v>25.0</v>
      </c>
      <c r="AH141" s="313">
        <v>26.0</v>
      </c>
      <c r="AI141" s="312">
        <v>27.0</v>
      </c>
      <c r="AJ141" s="313">
        <v>28.0</v>
      </c>
      <c r="AK141" s="312">
        <v>29.0</v>
      </c>
      <c r="AL141" s="313">
        <v>30.0</v>
      </c>
      <c r="AM141" s="312">
        <v>31.0</v>
      </c>
      <c r="AN141" s="313">
        <v>32.0</v>
      </c>
      <c r="AO141" s="312">
        <v>33.0</v>
      </c>
      <c r="AP141" s="313">
        <v>34.0</v>
      </c>
      <c r="AQ141" s="312">
        <v>35.0</v>
      </c>
      <c r="AR141" s="313">
        <v>36.0</v>
      </c>
      <c r="AS141" s="312">
        <v>37.0</v>
      </c>
      <c r="AT141" s="313">
        <v>38.0</v>
      </c>
      <c r="AU141" s="312">
        <v>39.0</v>
      </c>
      <c r="AV141" s="313">
        <v>40.0</v>
      </c>
      <c r="AW141" s="312">
        <v>41.0</v>
      </c>
      <c r="AX141" s="313">
        <v>42.0</v>
      </c>
      <c r="AY141" s="312">
        <v>43.0</v>
      </c>
      <c r="AZ141" s="313">
        <v>44.0</v>
      </c>
      <c r="BA141" s="312">
        <v>45.0</v>
      </c>
      <c r="BB141" s="313">
        <v>46.0</v>
      </c>
      <c r="BC141" s="312">
        <v>47.0</v>
      </c>
      <c r="BD141" s="313">
        <v>48.0</v>
      </c>
      <c r="BE141" s="312">
        <v>49.0</v>
      </c>
      <c r="BF141" s="313">
        <v>50.0</v>
      </c>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2"/>
      <c r="NY141" s="2"/>
      <c r="NZ141" s="2"/>
      <c r="OA141" s="2"/>
      <c r="OB141" s="2"/>
      <c r="OC141" s="2"/>
      <c r="OD141" s="2"/>
      <c r="OE141" s="2"/>
      <c r="OF141" s="2"/>
      <c r="OG141" s="2"/>
      <c r="OH141" s="2"/>
      <c r="OI141" s="2"/>
      <c r="OJ141" s="2"/>
      <c r="OK141" s="2"/>
      <c r="OL141" s="2"/>
      <c r="OM141" s="2"/>
      <c r="ON141" s="2"/>
      <c r="OO141" s="2"/>
      <c r="OP141" s="2"/>
      <c r="OQ141" s="2"/>
      <c r="OR141" s="2"/>
      <c r="OS141" s="2"/>
      <c r="OT141" s="2"/>
      <c r="OU141" s="2"/>
      <c r="OV141" s="2"/>
      <c r="OW141" s="2"/>
      <c r="OX141" s="2"/>
      <c r="OY141" s="2"/>
      <c r="OZ141" s="2"/>
      <c r="PA141" s="2"/>
      <c r="PB141" s="2"/>
      <c r="PC141" s="2"/>
      <c r="PD141" s="2"/>
      <c r="PE141" s="2"/>
      <c r="PF141" s="2"/>
      <c r="PG141" s="2"/>
      <c r="PH141" s="2"/>
      <c r="PI141" s="2"/>
      <c r="PJ141" s="2"/>
      <c r="PK141" s="2"/>
      <c r="PL141" s="2"/>
      <c r="PM141" s="2"/>
      <c r="PN141" s="2"/>
      <c r="PO141" s="2"/>
      <c r="PP141" s="2"/>
      <c r="PQ141" s="2"/>
      <c r="PR141" s="2"/>
      <c r="PS141" s="2"/>
      <c r="PT141" s="2"/>
      <c r="PU141" s="2"/>
      <c r="PV141" s="2"/>
      <c r="PW141" s="2"/>
      <c r="PX141" s="2"/>
      <c r="PY141" s="2"/>
      <c r="PZ141" s="2"/>
      <c r="QA141" s="2"/>
      <c r="QB141" s="2"/>
      <c r="QC141" s="2"/>
      <c r="QD141" s="2"/>
      <c r="QE141" s="2"/>
      <c r="QF141" s="2"/>
      <c r="QG141" s="2"/>
      <c r="QH141" s="2"/>
      <c r="QI141" s="2"/>
      <c r="QJ141" s="2"/>
      <c r="QK141" s="2"/>
      <c r="QL141" s="2"/>
      <c r="QM141" s="2"/>
      <c r="QN141" s="2"/>
      <c r="QO141" s="2"/>
      <c r="QP141" s="2"/>
      <c r="QQ141" s="2"/>
      <c r="QR141" s="2"/>
      <c r="QS141" s="2"/>
      <c r="QT141" s="2"/>
      <c r="QU141" s="2"/>
      <c r="QV141" s="2"/>
      <c r="QW141" s="2"/>
      <c r="QX141" s="2"/>
      <c r="QY141" s="2"/>
      <c r="QZ141" s="2"/>
      <c r="RA141" s="2"/>
      <c r="RB141" s="2"/>
      <c r="RC141" s="2"/>
      <c r="RD141" s="2"/>
      <c r="RE141" s="2"/>
      <c r="RF141" s="2"/>
      <c r="RG141" s="2"/>
      <c r="RH141" s="2"/>
      <c r="RI141" s="2"/>
      <c r="RJ141" s="2"/>
      <c r="RK141" s="2"/>
      <c r="RL141" s="2"/>
      <c r="RM141" s="2"/>
      <c r="RN141" s="2"/>
      <c r="RO141" s="2"/>
      <c r="RP141" s="2"/>
      <c r="RQ141" s="2"/>
      <c r="RR141" s="2"/>
      <c r="RS141" s="2"/>
      <c r="RT141" s="2"/>
      <c r="RU141" s="2"/>
      <c r="RV141" s="2"/>
      <c r="RW141" s="2"/>
      <c r="RX141" s="2"/>
      <c r="RY141" s="2"/>
      <c r="RZ141" s="2"/>
      <c r="SA141" s="2"/>
      <c r="SB141" s="2"/>
      <c r="SC141" s="2"/>
      <c r="SD141" s="2"/>
      <c r="SE141" s="2"/>
      <c r="SF141" s="2"/>
      <c r="SG141" s="2"/>
      <c r="SH141" s="2"/>
      <c r="SI141" s="2"/>
      <c r="SJ141" s="2"/>
      <c r="SK141" s="2"/>
      <c r="SL141" s="2"/>
      <c r="SM141" s="2"/>
      <c r="SN141" s="2"/>
      <c r="SO141" s="2"/>
      <c r="SP141" s="298" t="str">
        <f t="shared" ref="SP141:SQ141" si="249">#REF!</f>
        <v>#REF!</v>
      </c>
      <c r="SQ141" s="298" t="str">
        <f t="shared" si="249"/>
        <v>#REF!</v>
      </c>
    </row>
    <row r="142" ht="15.0" hidden="1" customHeight="1">
      <c r="A142" s="101" t="str">
        <f t="shared" ref="A142:D142" si="250">#REF!</f>
        <v>#REF!</v>
      </c>
      <c r="B142" s="103" t="str">
        <f t="shared" si="250"/>
        <v>#REF!</v>
      </c>
      <c r="C142" s="103" t="str">
        <f t="shared" si="250"/>
        <v>#REF!</v>
      </c>
      <c r="D142" s="232" t="str">
        <f t="shared" si="250"/>
        <v>#REF!</v>
      </c>
      <c r="E142" s="96"/>
      <c r="F142" s="96"/>
      <c r="G142" s="97"/>
      <c r="H142" s="103" t="str">
        <f t="shared" si="60"/>
        <v>#REF!</v>
      </c>
      <c r="I142" s="311"/>
      <c r="J142" s="311"/>
      <c r="K142" s="311"/>
      <c r="L142" s="311"/>
      <c r="M142" s="311"/>
      <c r="N142" s="311"/>
      <c r="O142" s="311"/>
      <c r="P142" s="311"/>
      <c r="Q142" s="311"/>
      <c r="R142" s="311"/>
      <c r="S142" s="312"/>
      <c r="T142" s="313"/>
      <c r="U142" s="312"/>
      <c r="V142" s="313"/>
      <c r="W142" s="312"/>
      <c r="X142" s="313"/>
      <c r="Y142" s="312"/>
      <c r="Z142" s="313"/>
      <c r="AA142" s="312"/>
      <c r="AB142" s="313"/>
      <c r="AC142" s="312">
        <v>21.0</v>
      </c>
      <c r="AD142" s="313">
        <v>22.0</v>
      </c>
      <c r="AE142" s="312">
        <v>23.0</v>
      </c>
      <c r="AF142" s="313">
        <v>24.0</v>
      </c>
      <c r="AG142" s="312">
        <v>25.0</v>
      </c>
      <c r="AH142" s="313">
        <v>26.0</v>
      </c>
      <c r="AI142" s="312">
        <v>27.0</v>
      </c>
      <c r="AJ142" s="313">
        <v>28.0</v>
      </c>
      <c r="AK142" s="312">
        <v>29.0</v>
      </c>
      <c r="AL142" s="313">
        <v>30.0</v>
      </c>
      <c r="AM142" s="312">
        <v>31.0</v>
      </c>
      <c r="AN142" s="313">
        <v>32.0</v>
      </c>
      <c r="AO142" s="312">
        <v>33.0</v>
      </c>
      <c r="AP142" s="313">
        <v>34.0</v>
      </c>
      <c r="AQ142" s="312">
        <v>35.0</v>
      </c>
      <c r="AR142" s="313">
        <v>36.0</v>
      </c>
      <c r="AS142" s="312">
        <v>37.0</v>
      </c>
      <c r="AT142" s="313">
        <v>38.0</v>
      </c>
      <c r="AU142" s="312">
        <v>39.0</v>
      </c>
      <c r="AV142" s="313">
        <v>40.0</v>
      </c>
      <c r="AW142" s="312">
        <v>41.0</v>
      </c>
      <c r="AX142" s="313">
        <v>42.0</v>
      </c>
      <c r="AY142" s="312">
        <v>43.0</v>
      </c>
      <c r="AZ142" s="313">
        <v>44.0</v>
      </c>
      <c r="BA142" s="312">
        <v>45.0</v>
      </c>
      <c r="BB142" s="313">
        <v>46.0</v>
      </c>
      <c r="BC142" s="312">
        <v>47.0</v>
      </c>
      <c r="BD142" s="313">
        <v>48.0</v>
      </c>
      <c r="BE142" s="312">
        <v>49.0</v>
      </c>
      <c r="BF142" s="313">
        <v>50.0</v>
      </c>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2"/>
      <c r="NY142" s="2"/>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c r="PB142" s="2"/>
      <c r="PC142" s="2"/>
      <c r="PD142" s="2"/>
      <c r="PE142" s="2"/>
      <c r="PF142" s="2"/>
      <c r="PG142" s="2"/>
      <c r="PH142" s="2"/>
      <c r="PI142" s="2"/>
      <c r="PJ142" s="2"/>
      <c r="PK142" s="2"/>
      <c r="PL142" s="2"/>
      <c r="PM142" s="2"/>
      <c r="PN142" s="2"/>
      <c r="PO142" s="2"/>
      <c r="PP142" s="2"/>
      <c r="PQ142" s="2"/>
      <c r="PR142" s="2"/>
      <c r="PS142" s="2"/>
      <c r="PT142" s="2"/>
      <c r="PU142" s="2"/>
      <c r="PV142" s="2"/>
      <c r="PW142" s="2"/>
      <c r="PX142" s="2"/>
      <c r="PY142" s="2"/>
      <c r="PZ142" s="2"/>
      <c r="QA142" s="2"/>
      <c r="QB142" s="2"/>
      <c r="QC142" s="2"/>
      <c r="QD142" s="2"/>
      <c r="QE142" s="2"/>
      <c r="QF142" s="2"/>
      <c r="QG142" s="2"/>
      <c r="QH142" s="2"/>
      <c r="QI142" s="2"/>
      <c r="QJ142" s="2"/>
      <c r="QK142" s="2"/>
      <c r="QL142" s="2"/>
      <c r="QM142" s="2"/>
      <c r="QN142" s="2"/>
      <c r="QO142" s="2"/>
      <c r="QP142" s="2"/>
      <c r="QQ142" s="2"/>
      <c r="QR142" s="2"/>
      <c r="QS142" s="2"/>
      <c r="QT142" s="2"/>
      <c r="QU142" s="2"/>
      <c r="QV142" s="2"/>
      <c r="QW142" s="2"/>
      <c r="QX142" s="2"/>
      <c r="QY142" s="2"/>
      <c r="QZ142" s="2"/>
      <c r="RA142" s="2"/>
      <c r="RB142" s="2"/>
      <c r="RC142" s="2"/>
      <c r="RD142" s="2"/>
      <c r="RE142" s="2"/>
      <c r="RF142" s="2"/>
      <c r="RG142" s="2"/>
      <c r="RH142" s="2"/>
      <c r="RI142" s="2"/>
      <c r="RJ142" s="2"/>
      <c r="RK142" s="2"/>
      <c r="RL142" s="2"/>
      <c r="RM142" s="2"/>
      <c r="RN142" s="2"/>
      <c r="RO142" s="2"/>
      <c r="RP142" s="2"/>
      <c r="RQ142" s="2"/>
      <c r="RR142" s="2"/>
      <c r="RS142" s="2"/>
      <c r="RT142" s="2"/>
      <c r="RU142" s="2"/>
      <c r="RV142" s="2"/>
      <c r="RW142" s="2"/>
      <c r="RX142" s="2"/>
      <c r="RY142" s="2"/>
      <c r="RZ142" s="2"/>
      <c r="SA142" s="2"/>
      <c r="SB142" s="2"/>
      <c r="SC142" s="2"/>
      <c r="SD142" s="2"/>
      <c r="SE142" s="2"/>
      <c r="SF142" s="2"/>
      <c r="SG142" s="2"/>
      <c r="SH142" s="2"/>
      <c r="SI142" s="2"/>
      <c r="SJ142" s="2"/>
      <c r="SK142" s="2"/>
      <c r="SL142" s="2"/>
      <c r="SM142" s="2"/>
      <c r="SN142" s="2"/>
      <c r="SO142" s="2"/>
      <c r="SP142" s="298" t="str">
        <f t="shared" ref="SP142:SQ142" si="251">#REF!</f>
        <v>#REF!</v>
      </c>
      <c r="SQ142" s="298" t="str">
        <f t="shared" si="251"/>
        <v>#REF!</v>
      </c>
    </row>
    <row r="143" ht="15.0" hidden="1" customHeight="1">
      <c r="A143" s="101" t="str">
        <f t="shared" ref="A143:D143" si="252">#REF!</f>
        <v>#REF!</v>
      </c>
      <c r="B143" s="103" t="str">
        <f t="shared" si="252"/>
        <v>#REF!</v>
      </c>
      <c r="C143" s="103" t="str">
        <f t="shared" si="252"/>
        <v>#REF!</v>
      </c>
      <c r="D143" s="232" t="str">
        <f t="shared" si="252"/>
        <v>#REF!</v>
      </c>
      <c r="E143" s="96"/>
      <c r="F143" s="96"/>
      <c r="G143" s="97"/>
      <c r="H143" s="103" t="str">
        <f t="shared" si="60"/>
        <v>#REF!</v>
      </c>
      <c r="I143" s="311"/>
      <c r="J143" s="311"/>
      <c r="K143" s="311"/>
      <c r="L143" s="311"/>
      <c r="M143" s="311"/>
      <c r="N143" s="311"/>
      <c r="O143" s="311"/>
      <c r="P143" s="311"/>
      <c r="Q143" s="311"/>
      <c r="R143" s="311"/>
      <c r="S143" s="312"/>
      <c r="T143" s="313"/>
      <c r="U143" s="312"/>
      <c r="V143" s="313"/>
      <c r="W143" s="312"/>
      <c r="X143" s="313"/>
      <c r="Y143" s="312"/>
      <c r="Z143" s="313"/>
      <c r="AA143" s="312"/>
      <c r="AB143" s="313"/>
      <c r="AC143" s="312">
        <v>21.0</v>
      </c>
      <c r="AD143" s="313">
        <v>22.0</v>
      </c>
      <c r="AE143" s="312">
        <v>23.0</v>
      </c>
      <c r="AF143" s="313">
        <v>24.0</v>
      </c>
      <c r="AG143" s="312">
        <v>25.0</v>
      </c>
      <c r="AH143" s="313">
        <v>26.0</v>
      </c>
      <c r="AI143" s="312">
        <v>27.0</v>
      </c>
      <c r="AJ143" s="313">
        <v>28.0</v>
      </c>
      <c r="AK143" s="312">
        <v>29.0</v>
      </c>
      <c r="AL143" s="313">
        <v>30.0</v>
      </c>
      <c r="AM143" s="312">
        <v>31.0</v>
      </c>
      <c r="AN143" s="313">
        <v>32.0</v>
      </c>
      <c r="AO143" s="312">
        <v>33.0</v>
      </c>
      <c r="AP143" s="313">
        <v>34.0</v>
      </c>
      <c r="AQ143" s="312">
        <v>35.0</v>
      </c>
      <c r="AR143" s="313">
        <v>36.0</v>
      </c>
      <c r="AS143" s="312">
        <v>37.0</v>
      </c>
      <c r="AT143" s="313">
        <v>38.0</v>
      </c>
      <c r="AU143" s="312">
        <v>39.0</v>
      </c>
      <c r="AV143" s="313">
        <v>40.0</v>
      </c>
      <c r="AW143" s="312">
        <v>41.0</v>
      </c>
      <c r="AX143" s="313">
        <v>42.0</v>
      </c>
      <c r="AY143" s="312">
        <v>43.0</v>
      </c>
      <c r="AZ143" s="313">
        <v>44.0</v>
      </c>
      <c r="BA143" s="312">
        <v>45.0</v>
      </c>
      <c r="BB143" s="313">
        <v>46.0</v>
      </c>
      <c r="BC143" s="312">
        <v>47.0</v>
      </c>
      <c r="BD143" s="313">
        <v>48.0</v>
      </c>
      <c r="BE143" s="312">
        <v>49.0</v>
      </c>
      <c r="BF143" s="313">
        <v>50.0</v>
      </c>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2"/>
      <c r="NY143" s="2"/>
      <c r="NZ143" s="2"/>
      <c r="OA143" s="2"/>
      <c r="OB143" s="2"/>
      <c r="OC143" s="2"/>
      <c r="OD143" s="2"/>
      <c r="OE143" s="2"/>
      <c r="OF143" s="2"/>
      <c r="OG143" s="2"/>
      <c r="OH143" s="2"/>
      <c r="OI143" s="2"/>
      <c r="OJ143" s="2"/>
      <c r="OK143" s="2"/>
      <c r="OL143" s="2"/>
      <c r="OM143" s="2"/>
      <c r="ON143" s="2"/>
      <c r="OO143" s="2"/>
      <c r="OP143" s="2"/>
      <c r="OQ143" s="2"/>
      <c r="OR143" s="2"/>
      <c r="OS143" s="2"/>
      <c r="OT143" s="2"/>
      <c r="OU143" s="2"/>
      <c r="OV143" s="2"/>
      <c r="OW143" s="2"/>
      <c r="OX143" s="2"/>
      <c r="OY143" s="2"/>
      <c r="OZ143" s="2"/>
      <c r="PA143" s="2"/>
      <c r="PB143" s="2"/>
      <c r="PC143" s="2"/>
      <c r="PD143" s="2"/>
      <c r="PE143" s="2"/>
      <c r="PF143" s="2"/>
      <c r="PG143" s="2"/>
      <c r="PH143" s="2"/>
      <c r="PI143" s="2"/>
      <c r="PJ143" s="2"/>
      <c r="PK143" s="2"/>
      <c r="PL143" s="2"/>
      <c r="PM143" s="2"/>
      <c r="PN143" s="2"/>
      <c r="PO143" s="2"/>
      <c r="PP143" s="2"/>
      <c r="PQ143" s="2"/>
      <c r="PR143" s="2"/>
      <c r="PS143" s="2"/>
      <c r="PT143" s="2"/>
      <c r="PU143" s="2"/>
      <c r="PV143" s="2"/>
      <c r="PW143" s="2"/>
      <c r="PX143" s="2"/>
      <c r="PY143" s="2"/>
      <c r="PZ143" s="2"/>
      <c r="QA143" s="2"/>
      <c r="QB143" s="2"/>
      <c r="QC143" s="2"/>
      <c r="QD143" s="2"/>
      <c r="QE143" s="2"/>
      <c r="QF143" s="2"/>
      <c r="QG143" s="2"/>
      <c r="QH143" s="2"/>
      <c r="QI143" s="2"/>
      <c r="QJ143" s="2"/>
      <c r="QK143" s="2"/>
      <c r="QL143" s="2"/>
      <c r="QM143" s="2"/>
      <c r="QN143" s="2"/>
      <c r="QO143" s="2"/>
      <c r="QP143" s="2"/>
      <c r="QQ143" s="2"/>
      <c r="QR143" s="2"/>
      <c r="QS143" s="2"/>
      <c r="QT143" s="2"/>
      <c r="QU143" s="2"/>
      <c r="QV143" s="2"/>
      <c r="QW143" s="2"/>
      <c r="QX143" s="2"/>
      <c r="QY143" s="2"/>
      <c r="QZ143" s="2"/>
      <c r="RA143" s="2"/>
      <c r="RB143" s="2"/>
      <c r="RC143" s="2"/>
      <c r="RD143" s="2"/>
      <c r="RE143" s="2"/>
      <c r="RF143" s="2"/>
      <c r="RG143" s="2"/>
      <c r="RH143" s="2"/>
      <c r="RI143" s="2"/>
      <c r="RJ143" s="2"/>
      <c r="RK143" s="2"/>
      <c r="RL143" s="2"/>
      <c r="RM143" s="2"/>
      <c r="RN143" s="2"/>
      <c r="RO143" s="2"/>
      <c r="RP143" s="2"/>
      <c r="RQ143" s="2"/>
      <c r="RR143" s="2"/>
      <c r="RS143" s="2"/>
      <c r="RT143" s="2"/>
      <c r="RU143" s="2"/>
      <c r="RV143" s="2"/>
      <c r="RW143" s="2"/>
      <c r="RX143" s="2"/>
      <c r="RY143" s="2"/>
      <c r="RZ143" s="2"/>
      <c r="SA143" s="2"/>
      <c r="SB143" s="2"/>
      <c r="SC143" s="2"/>
      <c r="SD143" s="2"/>
      <c r="SE143" s="2"/>
      <c r="SF143" s="2"/>
      <c r="SG143" s="2"/>
      <c r="SH143" s="2"/>
      <c r="SI143" s="2"/>
      <c r="SJ143" s="2"/>
      <c r="SK143" s="2"/>
      <c r="SL143" s="2"/>
      <c r="SM143" s="2"/>
      <c r="SN143" s="2"/>
      <c r="SO143" s="2"/>
      <c r="SP143" s="298" t="str">
        <f t="shared" ref="SP143:SQ143" si="253">#REF!</f>
        <v>#REF!</v>
      </c>
      <c r="SQ143" s="298" t="str">
        <f t="shared" si="253"/>
        <v>#REF!</v>
      </c>
    </row>
    <row r="144" ht="15.0" hidden="1" customHeight="1">
      <c r="A144" s="101" t="str">
        <f t="shared" ref="A144:D144" si="254">#REF!</f>
        <v>#REF!</v>
      </c>
      <c r="B144" s="103" t="str">
        <f t="shared" si="254"/>
        <v>#REF!</v>
      </c>
      <c r="C144" s="103" t="str">
        <f t="shared" si="254"/>
        <v>#REF!</v>
      </c>
      <c r="D144" s="232" t="str">
        <f t="shared" si="254"/>
        <v>#REF!</v>
      </c>
      <c r="E144" s="96"/>
      <c r="F144" s="96"/>
      <c r="G144" s="97"/>
      <c r="H144" s="103" t="str">
        <f t="shared" si="60"/>
        <v>#REF!</v>
      </c>
      <c r="I144" s="311"/>
      <c r="J144" s="311"/>
      <c r="K144" s="311"/>
      <c r="L144" s="311"/>
      <c r="M144" s="311"/>
      <c r="N144" s="311"/>
      <c r="O144" s="311"/>
      <c r="P144" s="311"/>
      <c r="Q144" s="311"/>
      <c r="R144" s="311"/>
      <c r="S144" s="312"/>
      <c r="T144" s="313"/>
      <c r="U144" s="312"/>
      <c r="V144" s="313"/>
      <c r="W144" s="312"/>
      <c r="X144" s="313"/>
      <c r="Y144" s="312"/>
      <c r="Z144" s="313"/>
      <c r="AA144" s="312"/>
      <c r="AB144" s="313"/>
      <c r="AC144" s="312">
        <v>21.0</v>
      </c>
      <c r="AD144" s="313">
        <v>22.0</v>
      </c>
      <c r="AE144" s="312">
        <v>23.0</v>
      </c>
      <c r="AF144" s="313">
        <v>24.0</v>
      </c>
      <c r="AG144" s="312">
        <v>25.0</v>
      </c>
      <c r="AH144" s="313">
        <v>26.0</v>
      </c>
      <c r="AI144" s="312">
        <v>27.0</v>
      </c>
      <c r="AJ144" s="313">
        <v>28.0</v>
      </c>
      <c r="AK144" s="312">
        <v>29.0</v>
      </c>
      <c r="AL144" s="313">
        <v>30.0</v>
      </c>
      <c r="AM144" s="312">
        <v>31.0</v>
      </c>
      <c r="AN144" s="313">
        <v>32.0</v>
      </c>
      <c r="AO144" s="312">
        <v>33.0</v>
      </c>
      <c r="AP144" s="313">
        <v>34.0</v>
      </c>
      <c r="AQ144" s="312">
        <v>35.0</v>
      </c>
      <c r="AR144" s="313">
        <v>36.0</v>
      </c>
      <c r="AS144" s="312">
        <v>37.0</v>
      </c>
      <c r="AT144" s="313">
        <v>38.0</v>
      </c>
      <c r="AU144" s="312">
        <v>39.0</v>
      </c>
      <c r="AV144" s="313">
        <v>40.0</v>
      </c>
      <c r="AW144" s="312">
        <v>41.0</v>
      </c>
      <c r="AX144" s="313">
        <v>42.0</v>
      </c>
      <c r="AY144" s="312">
        <v>43.0</v>
      </c>
      <c r="AZ144" s="313">
        <v>44.0</v>
      </c>
      <c r="BA144" s="312">
        <v>45.0</v>
      </c>
      <c r="BB144" s="313">
        <v>46.0</v>
      </c>
      <c r="BC144" s="312">
        <v>47.0</v>
      </c>
      <c r="BD144" s="313">
        <v>48.0</v>
      </c>
      <c r="BE144" s="312">
        <v>49.0</v>
      </c>
      <c r="BF144" s="313">
        <v>50.0</v>
      </c>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2"/>
      <c r="NY144" s="2"/>
      <c r="NZ144" s="2"/>
      <c r="OA144" s="2"/>
      <c r="OB144" s="2"/>
      <c r="OC144" s="2"/>
      <c r="OD144" s="2"/>
      <c r="OE144" s="2"/>
      <c r="OF144" s="2"/>
      <c r="OG144" s="2"/>
      <c r="OH144" s="2"/>
      <c r="OI144" s="2"/>
      <c r="OJ144" s="2"/>
      <c r="OK144" s="2"/>
      <c r="OL144" s="2"/>
      <c r="OM144" s="2"/>
      <c r="ON144" s="2"/>
      <c r="OO144" s="2"/>
      <c r="OP144" s="2"/>
      <c r="OQ144" s="2"/>
      <c r="OR144" s="2"/>
      <c r="OS144" s="2"/>
      <c r="OT144" s="2"/>
      <c r="OU144" s="2"/>
      <c r="OV144" s="2"/>
      <c r="OW144" s="2"/>
      <c r="OX144" s="2"/>
      <c r="OY144" s="2"/>
      <c r="OZ144" s="2"/>
      <c r="PA144" s="2"/>
      <c r="PB144" s="2"/>
      <c r="PC144" s="2"/>
      <c r="PD144" s="2"/>
      <c r="PE144" s="2"/>
      <c r="PF144" s="2"/>
      <c r="PG144" s="2"/>
      <c r="PH144" s="2"/>
      <c r="PI144" s="2"/>
      <c r="PJ144" s="2"/>
      <c r="PK144" s="2"/>
      <c r="PL144" s="2"/>
      <c r="PM144" s="2"/>
      <c r="PN144" s="2"/>
      <c r="PO144" s="2"/>
      <c r="PP144" s="2"/>
      <c r="PQ144" s="2"/>
      <c r="PR144" s="2"/>
      <c r="PS144" s="2"/>
      <c r="PT144" s="2"/>
      <c r="PU144" s="2"/>
      <c r="PV144" s="2"/>
      <c r="PW144" s="2"/>
      <c r="PX144" s="2"/>
      <c r="PY144" s="2"/>
      <c r="PZ144" s="2"/>
      <c r="QA144" s="2"/>
      <c r="QB144" s="2"/>
      <c r="QC144" s="2"/>
      <c r="QD144" s="2"/>
      <c r="QE144" s="2"/>
      <c r="QF144" s="2"/>
      <c r="QG144" s="2"/>
      <c r="QH144" s="2"/>
      <c r="QI144" s="2"/>
      <c r="QJ144" s="2"/>
      <c r="QK144" s="2"/>
      <c r="QL144" s="2"/>
      <c r="QM144" s="2"/>
      <c r="QN144" s="2"/>
      <c r="QO144" s="2"/>
      <c r="QP144" s="2"/>
      <c r="QQ144" s="2"/>
      <c r="QR144" s="2"/>
      <c r="QS144" s="2"/>
      <c r="QT144" s="2"/>
      <c r="QU144" s="2"/>
      <c r="QV144" s="2"/>
      <c r="QW144" s="2"/>
      <c r="QX144" s="2"/>
      <c r="QY144" s="2"/>
      <c r="QZ144" s="2"/>
      <c r="RA144" s="2"/>
      <c r="RB144" s="2"/>
      <c r="RC144" s="2"/>
      <c r="RD144" s="2"/>
      <c r="RE144" s="2"/>
      <c r="RF144" s="2"/>
      <c r="RG144" s="2"/>
      <c r="RH144" s="2"/>
      <c r="RI144" s="2"/>
      <c r="RJ144" s="2"/>
      <c r="RK144" s="2"/>
      <c r="RL144" s="2"/>
      <c r="RM144" s="2"/>
      <c r="RN144" s="2"/>
      <c r="RO144" s="2"/>
      <c r="RP144" s="2"/>
      <c r="RQ144" s="2"/>
      <c r="RR144" s="2"/>
      <c r="RS144" s="2"/>
      <c r="RT144" s="2"/>
      <c r="RU144" s="2"/>
      <c r="RV144" s="2"/>
      <c r="RW144" s="2"/>
      <c r="RX144" s="2"/>
      <c r="RY144" s="2"/>
      <c r="RZ144" s="2"/>
      <c r="SA144" s="2"/>
      <c r="SB144" s="2"/>
      <c r="SC144" s="2"/>
      <c r="SD144" s="2"/>
      <c r="SE144" s="2"/>
      <c r="SF144" s="2"/>
      <c r="SG144" s="2"/>
      <c r="SH144" s="2"/>
      <c r="SI144" s="2"/>
      <c r="SJ144" s="2"/>
      <c r="SK144" s="2"/>
      <c r="SL144" s="2"/>
      <c r="SM144" s="2"/>
      <c r="SN144" s="2"/>
      <c r="SO144" s="2"/>
      <c r="SP144" s="298" t="str">
        <f t="shared" ref="SP144:SQ144" si="255">#REF!</f>
        <v>#REF!</v>
      </c>
      <c r="SQ144" s="298" t="str">
        <f t="shared" si="255"/>
        <v>#REF!</v>
      </c>
    </row>
    <row r="145" ht="15.0" hidden="1" customHeight="1">
      <c r="A145" s="101" t="str">
        <f t="shared" ref="A145:D145" si="256">#REF!</f>
        <v>#REF!</v>
      </c>
      <c r="B145" s="103" t="str">
        <f t="shared" si="256"/>
        <v>#REF!</v>
      </c>
      <c r="C145" s="103" t="str">
        <f t="shared" si="256"/>
        <v>#REF!</v>
      </c>
      <c r="D145" s="232" t="str">
        <f t="shared" si="256"/>
        <v>#REF!</v>
      </c>
      <c r="E145" s="96"/>
      <c r="F145" s="96"/>
      <c r="G145" s="97"/>
      <c r="H145" s="103" t="str">
        <f t="shared" si="60"/>
        <v>#REF!</v>
      </c>
      <c r="I145" s="311"/>
      <c r="J145" s="311"/>
      <c r="K145" s="311"/>
      <c r="L145" s="311"/>
      <c r="M145" s="311"/>
      <c r="N145" s="311"/>
      <c r="O145" s="311"/>
      <c r="P145" s="311"/>
      <c r="Q145" s="311"/>
      <c r="R145" s="311"/>
      <c r="S145" s="312"/>
      <c r="T145" s="313"/>
      <c r="U145" s="312"/>
      <c r="V145" s="313"/>
      <c r="W145" s="312"/>
      <c r="X145" s="313"/>
      <c r="Y145" s="312"/>
      <c r="Z145" s="313"/>
      <c r="AA145" s="312"/>
      <c r="AB145" s="313"/>
      <c r="AC145" s="312">
        <v>21.0</v>
      </c>
      <c r="AD145" s="313">
        <v>22.0</v>
      </c>
      <c r="AE145" s="312">
        <v>23.0</v>
      </c>
      <c r="AF145" s="313">
        <v>24.0</v>
      </c>
      <c r="AG145" s="312">
        <v>25.0</v>
      </c>
      <c r="AH145" s="313">
        <v>26.0</v>
      </c>
      <c r="AI145" s="312">
        <v>27.0</v>
      </c>
      <c r="AJ145" s="313">
        <v>28.0</v>
      </c>
      <c r="AK145" s="312">
        <v>29.0</v>
      </c>
      <c r="AL145" s="313">
        <v>30.0</v>
      </c>
      <c r="AM145" s="312">
        <v>31.0</v>
      </c>
      <c r="AN145" s="313">
        <v>32.0</v>
      </c>
      <c r="AO145" s="312">
        <v>33.0</v>
      </c>
      <c r="AP145" s="313">
        <v>34.0</v>
      </c>
      <c r="AQ145" s="312">
        <v>35.0</v>
      </c>
      <c r="AR145" s="313">
        <v>36.0</v>
      </c>
      <c r="AS145" s="312">
        <v>37.0</v>
      </c>
      <c r="AT145" s="313">
        <v>38.0</v>
      </c>
      <c r="AU145" s="312">
        <v>39.0</v>
      </c>
      <c r="AV145" s="313">
        <v>40.0</v>
      </c>
      <c r="AW145" s="312">
        <v>41.0</v>
      </c>
      <c r="AX145" s="313">
        <v>42.0</v>
      </c>
      <c r="AY145" s="312">
        <v>43.0</v>
      </c>
      <c r="AZ145" s="313">
        <v>44.0</v>
      </c>
      <c r="BA145" s="312">
        <v>45.0</v>
      </c>
      <c r="BB145" s="313">
        <v>46.0</v>
      </c>
      <c r="BC145" s="312">
        <v>47.0</v>
      </c>
      <c r="BD145" s="313">
        <v>48.0</v>
      </c>
      <c r="BE145" s="312">
        <v>49.0</v>
      </c>
      <c r="BF145" s="313">
        <v>50.0</v>
      </c>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2"/>
      <c r="NY145" s="2"/>
      <c r="NZ145" s="2"/>
      <c r="OA145" s="2"/>
      <c r="OB145" s="2"/>
      <c r="OC145" s="2"/>
      <c r="OD145" s="2"/>
      <c r="OE145" s="2"/>
      <c r="OF145" s="2"/>
      <c r="OG145" s="2"/>
      <c r="OH145" s="2"/>
      <c r="OI145" s="2"/>
      <c r="OJ145" s="2"/>
      <c r="OK145" s="2"/>
      <c r="OL145" s="2"/>
      <c r="OM145" s="2"/>
      <c r="ON145" s="2"/>
      <c r="OO145" s="2"/>
      <c r="OP145" s="2"/>
      <c r="OQ145" s="2"/>
      <c r="OR145" s="2"/>
      <c r="OS145" s="2"/>
      <c r="OT145" s="2"/>
      <c r="OU145" s="2"/>
      <c r="OV145" s="2"/>
      <c r="OW145" s="2"/>
      <c r="OX145" s="2"/>
      <c r="OY145" s="2"/>
      <c r="OZ145" s="2"/>
      <c r="PA145" s="2"/>
      <c r="PB145" s="2"/>
      <c r="PC145" s="2"/>
      <c r="PD145" s="2"/>
      <c r="PE145" s="2"/>
      <c r="PF145" s="2"/>
      <c r="PG145" s="2"/>
      <c r="PH145" s="2"/>
      <c r="PI145" s="2"/>
      <c r="PJ145" s="2"/>
      <c r="PK145" s="2"/>
      <c r="PL145" s="2"/>
      <c r="PM145" s="2"/>
      <c r="PN145" s="2"/>
      <c r="PO145" s="2"/>
      <c r="PP145" s="2"/>
      <c r="PQ145" s="2"/>
      <c r="PR145" s="2"/>
      <c r="PS145" s="2"/>
      <c r="PT145" s="2"/>
      <c r="PU145" s="2"/>
      <c r="PV145" s="2"/>
      <c r="PW145" s="2"/>
      <c r="PX145" s="2"/>
      <c r="PY145" s="2"/>
      <c r="PZ145" s="2"/>
      <c r="QA145" s="2"/>
      <c r="QB145" s="2"/>
      <c r="QC145" s="2"/>
      <c r="QD145" s="2"/>
      <c r="QE145" s="2"/>
      <c r="QF145" s="2"/>
      <c r="QG145" s="2"/>
      <c r="QH145" s="2"/>
      <c r="QI145" s="2"/>
      <c r="QJ145" s="2"/>
      <c r="QK145" s="2"/>
      <c r="QL145" s="2"/>
      <c r="QM145" s="2"/>
      <c r="QN145" s="2"/>
      <c r="QO145" s="2"/>
      <c r="QP145" s="2"/>
      <c r="QQ145" s="2"/>
      <c r="QR145" s="2"/>
      <c r="QS145" s="2"/>
      <c r="QT145" s="2"/>
      <c r="QU145" s="2"/>
      <c r="QV145" s="2"/>
      <c r="QW145" s="2"/>
      <c r="QX145" s="2"/>
      <c r="QY145" s="2"/>
      <c r="QZ145" s="2"/>
      <c r="RA145" s="2"/>
      <c r="RB145" s="2"/>
      <c r="RC145" s="2"/>
      <c r="RD145" s="2"/>
      <c r="RE145" s="2"/>
      <c r="RF145" s="2"/>
      <c r="RG145" s="2"/>
      <c r="RH145" s="2"/>
      <c r="RI145" s="2"/>
      <c r="RJ145" s="2"/>
      <c r="RK145" s="2"/>
      <c r="RL145" s="2"/>
      <c r="RM145" s="2"/>
      <c r="RN145" s="2"/>
      <c r="RO145" s="2"/>
      <c r="RP145" s="2"/>
      <c r="RQ145" s="2"/>
      <c r="RR145" s="2"/>
      <c r="RS145" s="2"/>
      <c r="RT145" s="2"/>
      <c r="RU145" s="2"/>
      <c r="RV145" s="2"/>
      <c r="RW145" s="2"/>
      <c r="RX145" s="2"/>
      <c r="RY145" s="2"/>
      <c r="RZ145" s="2"/>
      <c r="SA145" s="2"/>
      <c r="SB145" s="2"/>
      <c r="SC145" s="2"/>
      <c r="SD145" s="2"/>
      <c r="SE145" s="2"/>
      <c r="SF145" s="2"/>
      <c r="SG145" s="2"/>
      <c r="SH145" s="2"/>
      <c r="SI145" s="2"/>
      <c r="SJ145" s="2"/>
      <c r="SK145" s="2"/>
      <c r="SL145" s="2"/>
      <c r="SM145" s="2"/>
      <c r="SN145" s="2"/>
      <c r="SO145" s="2"/>
      <c r="SP145" s="298" t="str">
        <f t="shared" ref="SP145:SQ145" si="257">#REF!</f>
        <v>#REF!</v>
      </c>
      <c r="SQ145" s="298" t="str">
        <f t="shared" si="257"/>
        <v>#REF!</v>
      </c>
    </row>
    <row r="146" ht="15.0" hidden="1" customHeight="1">
      <c r="A146" s="101" t="str">
        <f t="shared" ref="A146:D146" si="258">#REF!</f>
        <v>#REF!</v>
      </c>
      <c r="B146" s="103" t="str">
        <f t="shared" si="258"/>
        <v>#REF!</v>
      </c>
      <c r="C146" s="103" t="str">
        <f t="shared" si="258"/>
        <v>#REF!</v>
      </c>
      <c r="D146" s="232" t="str">
        <f t="shared" si="258"/>
        <v>#REF!</v>
      </c>
      <c r="E146" s="96"/>
      <c r="F146" s="96"/>
      <c r="G146" s="97"/>
      <c r="H146" s="103" t="str">
        <f t="shared" si="60"/>
        <v>#REF!</v>
      </c>
      <c r="I146" s="311"/>
      <c r="J146" s="311"/>
      <c r="K146" s="311"/>
      <c r="L146" s="311"/>
      <c r="M146" s="311"/>
      <c r="N146" s="311"/>
      <c r="O146" s="311"/>
      <c r="P146" s="311"/>
      <c r="Q146" s="311"/>
      <c r="R146" s="311"/>
      <c r="S146" s="312"/>
      <c r="T146" s="313"/>
      <c r="U146" s="312"/>
      <c r="V146" s="313"/>
      <c r="W146" s="312"/>
      <c r="X146" s="313"/>
      <c r="Y146" s="312"/>
      <c r="Z146" s="313"/>
      <c r="AA146" s="312"/>
      <c r="AB146" s="313"/>
      <c r="AC146" s="312">
        <v>21.0</v>
      </c>
      <c r="AD146" s="313">
        <v>22.0</v>
      </c>
      <c r="AE146" s="312">
        <v>23.0</v>
      </c>
      <c r="AF146" s="313">
        <v>24.0</v>
      </c>
      <c r="AG146" s="312">
        <v>25.0</v>
      </c>
      <c r="AH146" s="313">
        <v>26.0</v>
      </c>
      <c r="AI146" s="312">
        <v>27.0</v>
      </c>
      <c r="AJ146" s="313">
        <v>28.0</v>
      </c>
      <c r="AK146" s="312">
        <v>29.0</v>
      </c>
      <c r="AL146" s="313">
        <v>30.0</v>
      </c>
      <c r="AM146" s="312">
        <v>31.0</v>
      </c>
      <c r="AN146" s="313">
        <v>32.0</v>
      </c>
      <c r="AO146" s="312">
        <v>33.0</v>
      </c>
      <c r="AP146" s="313">
        <v>34.0</v>
      </c>
      <c r="AQ146" s="312">
        <v>35.0</v>
      </c>
      <c r="AR146" s="313">
        <v>36.0</v>
      </c>
      <c r="AS146" s="312">
        <v>37.0</v>
      </c>
      <c r="AT146" s="313">
        <v>38.0</v>
      </c>
      <c r="AU146" s="312">
        <v>39.0</v>
      </c>
      <c r="AV146" s="313">
        <v>40.0</v>
      </c>
      <c r="AW146" s="312">
        <v>41.0</v>
      </c>
      <c r="AX146" s="313">
        <v>42.0</v>
      </c>
      <c r="AY146" s="312">
        <v>43.0</v>
      </c>
      <c r="AZ146" s="313">
        <v>44.0</v>
      </c>
      <c r="BA146" s="312">
        <v>45.0</v>
      </c>
      <c r="BB146" s="313">
        <v>46.0</v>
      </c>
      <c r="BC146" s="312">
        <v>47.0</v>
      </c>
      <c r="BD146" s="313">
        <v>48.0</v>
      </c>
      <c r="BE146" s="312">
        <v>49.0</v>
      </c>
      <c r="BF146" s="313">
        <v>50.0</v>
      </c>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2"/>
      <c r="NY146" s="2"/>
      <c r="NZ146" s="2"/>
      <c r="OA146" s="2"/>
      <c r="OB146" s="2"/>
      <c r="OC146" s="2"/>
      <c r="OD146" s="2"/>
      <c r="OE146" s="2"/>
      <c r="OF146" s="2"/>
      <c r="OG146" s="2"/>
      <c r="OH146" s="2"/>
      <c r="OI146" s="2"/>
      <c r="OJ146" s="2"/>
      <c r="OK146" s="2"/>
      <c r="OL146" s="2"/>
      <c r="OM146" s="2"/>
      <c r="ON146" s="2"/>
      <c r="OO146" s="2"/>
      <c r="OP146" s="2"/>
      <c r="OQ146" s="2"/>
      <c r="OR146" s="2"/>
      <c r="OS146" s="2"/>
      <c r="OT146" s="2"/>
      <c r="OU146" s="2"/>
      <c r="OV146" s="2"/>
      <c r="OW146" s="2"/>
      <c r="OX146" s="2"/>
      <c r="OY146" s="2"/>
      <c r="OZ146" s="2"/>
      <c r="PA146" s="2"/>
      <c r="PB146" s="2"/>
      <c r="PC146" s="2"/>
      <c r="PD146" s="2"/>
      <c r="PE146" s="2"/>
      <c r="PF146" s="2"/>
      <c r="PG146" s="2"/>
      <c r="PH146" s="2"/>
      <c r="PI146" s="2"/>
      <c r="PJ146" s="2"/>
      <c r="PK146" s="2"/>
      <c r="PL146" s="2"/>
      <c r="PM146" s="2"/>
      <c r="PN146" s="2"/>
      <c r="PO146" s="2"/>
      <c r="PP146" s="2"/>
      <c r="PQ146" s="2"/>
      <c r="PR146" s="2"/>
      <c r="PS146" s="2"/>
      <c r="PT146" s="2"/>
      <c r="PU146" s="2"/>
      <c r="PV146" s="2"/>
      <c r="PW146" s="2"/>
      <c r="PX146" s="2"/>
      <c r="PY146" s="2"/>
      <c r="PZ146" s="2"/>
      <c r="QA146" s="2"/>
      <c r="QB146" s="2"/>
      <c r="QC146" s="2"/>
      <c r="QD146" s="2"/>
      <c r="QE146" s="2"/>
      <c r="QF146" s="2"/>
      <c r="QG146" s="2"/>
      <c r="QH146" s="2"/>
      <c r="QI146" s="2"/>
      <c r="QJ146" s="2"/>
      <c r="QK146" s="2"/>
      <c r="QL146" s="2"/>
      <c r="QM146" s="2"/>
      <c r="QN146" s="2"/>
      <c r="QO146" s="2"/>
      <c r="QP146" s="2"/>
      <c r="QQ146" s="2"/>
      <c r="QR146" s="2"/>
      <c r="QS146" s="2"/>
      <c r="QT146" s="2"/>
      <c r="QU146" s="2"/>
      <c r="QV146" s="2"/>
      <c r="QW146" s="2"/>
      <c r="QX146" s="2"/>
      <c r="QY146" s="2"/>
      <c r="QZ146" s="2"/>
      <c r="RA146" s="2"/>
      <c r="RB146" s="2"/>
      <c r="RC146" s="2"/>
      <c r="RD146" s="2"/>
      <c r="RE146" s="2"/>
      <c r="RF146" s="2"/>
      <c r="RG146" s="2"/>
      <c r="RH146" s="2"/>
      <c r="RI146" s="2"/>
      <c r="RJ146" s="2"/>
      <c r="RK146" s="2"/>
      <c r="RL146" s="2"/>
      <c r="RM146" s="2"/>
      <c r="RN146" s="2"/>
      <c r="RO146" s="2"/>
      <c r="RP146" s="2"/>
      <c r="RQ146" s="2"/>
      <c r="RR146" s="2"/>
      <c r="RS146" s="2"/>
      <c r="RT146" s="2"/>
      <c r="RU146" s="2"/>
      <c r="RV146" s="2"/>
      <c r="RW146" s="2"/>
      <c r="RX146" s="2"/>
      <c r="RY146" s="2"/>
      <c r="RZ146" s="2"/>
      <c r="SA146" s="2"/>
      <c r="SB146" s="2"/>
      <c r="SC146" s="2"/>
      <c r="SD146" s="2"/>
      <c r="SE146" s="2"/>
      <c r="SF146" s="2"/>
      <c r="SG146" s="2"/>
      <c r="SH146" s="2"/>
      <c r="SI146" s="2"/>
      <c r="SJ146" s="2"/>
      <c r="SK146" s="2"/>
      <c r="SL146" s="2"/>
      <c r="SM146" s="2"/>
      <c r="SN146" s="2"/>
      <c r="SO146" s="2"/>
      <c r="SP146" s="298" t="str">
        <f t="shared" ref="SP146:SQ146" si="259">#REF!</f>
        <v>#REF!</v>
      </c>
      <c r="SQ146" s="298" t="str">
        <f t="shared" si="259"/>
        <v>#REF!</v>
      </c>
    </row>
    <row r="147" ht="15.0" hidden="1" customHeight="1">
      <c r="A147" s="101" t="str">
        <f t="shared" ref="A147:D147" si="260">#REF!</f>
        <v>#REF!</v>
      </c>
      <c r="B147" s="103" t="str">
        <f t="shared" si="260"/>
        <v>#REF!</v>
      </c>
      <c r="C147" s="103" t="str">
        <f t="shared" si="260"/>
        <v>#REF!</v>
      </c>
      <c r="D147" s="232" t="str">
        <f t="shared" si="260"/>
        <v>#REF!</v>
      </c>
      <c r="E147" s="96"/>
      <c r="F147" s="96"/>
      <c r="G147" s="97"/>
      <c r="H147" s="103" t="str">
        <f t="shared" si="60"/>
        <v>#REF!</v>
      </c>
      <c r="I147" s="311"/>
      <c r="J147" s="311"/>
      <c r="K147" s="311"/>
      <c r="L147" s="311"/>
      <c r="M147" s="311"/>
      <c r="N147" s="311"/>
      <c r="O147" s="311"/>
      <c r="P147" s="311"/>
      <c r="Q147" s="311"/>
      <c r="R147" s="311"/>
      <c r="S147" s="312"/>
      <c r="T147" s="313"/>
      <c r="U147" s="312"/>
      <c r="V147" s="313"/>
      <c r="W147" s="312"/>
      <c r="X147" s="313"/>
      <c r="Y147" s="312"/>
      <c r="Z147" s="313"/>
      <c r="AA147" s="312"/>
      <c r="AB147" s="313"/>
      <c r="AC147" s="312">
        <v>21.0</v>
      </c>
      <c r="AD147" s="313">
        <v>22.0</v>
      </c>
      <c r="AE147" s="312">
        <v>23.0</v>
      </c>
      <c r="AF147" s="313">
        <v>24.0</v>
      </c>
      <c r="AG147" s="312">
        <v>25.0</v>
      </c>
      <c r="AH147" s="313">
        <v>26.0</v>
      </c>
      <c r="AI147" s="312">
        <v>27.0</v>
      </c>
      <c r="AJ147" s="313">
        <v>28.0</v>
      </c>
      <c r="AK147" s="312">
        <v>29.0</v>
      </c>
      <c r="AL147" s="313">
        <v>30.0</v>
      </c>
      <c r="AM147" s="312">
        <v>31.0</v>
      </c>
      <c r="AN147" s="313">
        <v>32.0</v>
      </c>
      <c r="AO147" s="312">
        <v>33.0</v>
      </c>
      <c r="AP147" s="313">
        <v>34.0</v>
      </c>
      <c r="AQ147" s="312">
        <v>35.0</v>
      </c>
      <c r="AR147" s="313">
        <v>36.0</v>
      </c>
      <c r="AS147" s="312">
        <v>37.0</v>
      </c>
      <c r="AT147" s="313">
        <v>38.0</v>
      </c>
      <c r="AU147" s="312">
        <v>39.0</v>
      </c>
      <c r="AV147" s="313">
        <v>40.0</v>
      </c>
      <c r="AW147" s="312">
        <v>41.0</v>
      </c>
      <c r="AX147" s="313">
        <v>42.0</v>
      </c>
      <c r="AY147" s="312">
        <v>43.0</v>
      </c>
      <c r="AZ147" s="313">
        <v>44.0</v>
      </c>
      <c r="BA147" s="312">
        <v>45.0</v>
      </c>
      <c r="BB147" s="313">
        <v>46.0</v>
      </c>
      <c r="BC147" s="312">
        <v>47.0</v>
      </c>
      <c r="BD147" s="313">
        <v>48.0</v>
      </c>
      <c r="BE147" s="312">
        <v>49.0</v>
      </c>
      <c r="BF147" s="313">
        <v>50.0</v>
      </c>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2"/>
      <c r="NY147" s="2"/>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c r="PB147" s="2"/>
      <c r="PC147" s="2"/>
      <c r="PD147" s="2"/>
      <c r="PE147" s="2"/>
      <c r="PF147" s="2"/>
      <c r="PG147" s="2"/>
      <c r="PH147" s="2"/>
      <c r="PI147" s="2"/>
      <c r="PJ147" s="2"/>
      <c r="PK147" s="2"/>
      <c r="PL147" s="2"/>
      <c r="PM147" s="2"/>
      <c r="PN147" s="2"/>
      <c r="PO147" s="2"/>
      <c r="PP147" s="2"/>
      <c r="PQ147" s="2"/>
      <c r="PR147" s="2"/>
      <c r="PS147" s="2"/>
      <c r="PT147" s="2"/>
      <c r="PU147" s="2"/>
      <c r="PV147" s="2"/>
      <c r="PW147" s="2"/>
      <c r="PX147" s="2"/>
      <c r="PY147" s="2"/>
      <c r="PZ147" s="2"/>
      <c r="QA147" s="2"/>
      <c r="QB147" s="2"/>
      <c r="QC147" s="2"/>
      <c r="QD147" s="2"/>
      <c r="QE147" s="2"/>
      <c r="QF147" s="2"/>
      <c r="QG147" s="2"/>
      <c r="QH147" s="2"/>
      <c r="QI147" s="2"/>
      <c r="QJ147" s="2"/>
      <c r="QK147" s="2"/>
      <c r="QL147" s="2"/>
      <c r="QM147" s="2"/>
      <c r="QN147" s="2"/>
      <c r="QO147" s="2"/>
      <c r="QP147" s="2"/>
      <c r="QQ147" s="2"/>
      <c r="QR147" s="2"/>
      <c r="QS147" s="2"/>
      <c r="QT147" s="2"/>
      <c r="QU147" s="2"/>
      <c r="QV147" s="2"/>
      <c r="QW147" s="2"/>
      <c r="QX147" s="2"/>
      <c r="QY147" s="2"/>
      <c r="QZ147" s="2"/>
      <c r="RA147" s="2"/>
      <c r="RB147" s="2"/>
      <c r="RC147" s="2"/>
      <c r="RD147" s="2"/>
      <c r="RE147" s="2"/>
      <c r="RF147" s="2"/>
      <c r="RG147" s="2"/>
      <c r="RH147" s="2"/>
      <c r="RI147" s="2"/>
      <c r="RJ147" s="2"/>
      <c r="RK147" s="2"/>
      <c r="RL147" s="2"/>
      <c r="RM147" s="2"/>
      <c r="RN147" s="2"/>
      <c r="RO147" s="2"/>
      <c r="RP147" s="2"/>
      <c r="RQ147" s="2"/>
      <c r="RR147" s="2"/>
      <c r="RS147" s="2"/>
      <c r="RT147" s="2"/>
      <c r="RU147" s="2"/>
      <c r="RV147" s="2"/>
      <c r="RW147" s="2"/>
      <c r="RX147" s="2"/>
      <c r="RY147" s="2"/>
      <c r="RZ147" s="2"/>
      <c r="SA147" s="2"/>
      <c r="SB147" s="2"/>
      <c r="SC147" s="2"/>
      <c r="SD147" s="2"/>
      <c r="SE147" s="2"/>
      <c r="SF147" s="2"/>
      <c r="SG147" s="2"/>
      <c r="SH147" s="2"/>
      <c r="SI147" s="2"/>
      <c r="SJ147" s="2"/>
      <c r="SK147" s="2"/>
      <c r="SL147" s="2"/>
      <c r="SM147" s="2"/>
      <c r="SN147" s="2"/>
      <c r="SO147" s="2"/>
      <c r="SP147" s="298" t="str">
        <f t="shared" ref="SP147:SQ147" si="261">#REF!</f>
        <v>#REF!</v>
      </c>
      <c r="SQ147" s="298" t="str">
        <f t="shared" si="261"/>
        <v>#REF!</v>
      </c>
    </row>
    <row r="148" ht="15.0" hidden="1" customHeight="1">
      <c r="A148" s="101" t="str">
        <f t="shared" ref="A148:D148" si="262">#REF!</f>
        <v>#REF!</v>
      </c>
      <c r="B148" s="103" t="str">
        <f t="shared" si="262"/>
        <v>#REF!</v>
      </c>
      <c r="C148" s="103" t="str">
        <f t="shared" si="262"/>
        <v>#REF!</v>
      </c>
      <c r="D148" s="232" t="str">
        <f t="shared" si="262"/>
        <v>#REF!</v>
      </c>
      <c r="E148" s="96"/>
      <c r="F148" s="96"/>
      <c r="G148" s="97"/>
      <c r="H148" s="103" t="str">
        <f t="shared" si="60"/>
        <v>#REF!</v>
      </c>
      <c r="I148" s="311"/>
      <c r="J148" s="311"/>
      <c r="K148" s="311"/>
      <c r="L148" s="311"/>
      <c r="M148" s="311"/>
      <c r="N148" s="311"/>
      <c r="O148" s="311"/>
      <c r="P148" s="311"/>
      <c r="Q148" s="311"/>
      <c r="R148" s="311"/>
      <c r="S148" s="312"/>
      <c r="T148" s="313"/>
      <c r="U148" s="312"/>
      <c r="V148" s="313"/>
      <c r="W148" s="312"/>
      <c r="X148" s="313"/>
      <c r="Y148" s="312"/>
      <c r="Z148" s="313"/>
      <c r="AA148" s="312"/>
      <c r="AB148" s="313"/>
      <c r="AC148" s="312">
        <v>21.0</v>
      </c>
      <c r="AD148" s="313">
        <v>22.0</v>
      </c>
      <c r="AE148" s="312">
        <v>23.0</v>
      </c>
      <c r="AF148" s="313">
        <v>24.0</v>
      </c>
      <c r="AG148" s="312">
        <v>25.0</v>
      </c>
      <c r="AH148" s="313">
        <v>26.0</v>
      </c>
      <c r="AI148" s="312">
        <v>27.0</v>
      </c>
      <c r="AJ148" s="313">
        <v>28.0</v>
      </c>
      <c r="AK148" s="312">
        <v>29.0</v>
      </c>
      <c r="AL148" s="313">
        <v>30.0</v>
      </c>
      <c r="AM148" s="312">
        <v>31.0</v>
      </c>
      <c r="AN148" s="313">
        <v>32.0</v>
      </c>
      <c r="AO148" s="312">
        <v>33.0</v>
      </c>
      <c r="AP148" s="313">
        <v>34.0</v>
      </c>
      <c r="AQ148" s="312">
        <v>35.0</v>
      </c>
      <c r="AR148" s="313">
        <v>36.0</v>
      </c>
      <c r="AS148" s="312">
        <v>37.0</v>
      </c>
      <c r="AT148" s="313">
        <v>38.0</v>
      </c>
      <c r="AU148" s="312">
        <v>39.0</v>
      </c>
      <c r="AV148" s="313">
        <v>40.0</v>
      </c>
      <c r="AW148" s="312">
        <v>41.0</v>
      </c>
      <c r="AX148" s="313">
        <v>42.0</v>
      </c>
      <c r="AY148" s="312">
        <v>43.0</v>
      </c>
      <c r="AZ148" s="313">
        <v>44.0</v>
      </c>
      <c r="BA148" s="312">
        <v>45.0</v>
      </c>
      <c r="BB148" s="313">
        <v>46.0</v>
      </c>
      <c r="BC148" s="312">
        <v>47.0</v>
      </c>
      <c r="BD148" s="313">
        <v>48.0</v>
      </c>
      <c r="BE148" s="312">
        <v>49.0</v>
      </c>
      <c r="BF148" s="313">
        <v>50.0</v>
      </c>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2"/>
      <c r="NY148" s="2"/>
      <c r="NZ148" s="2"/>
      <c r="OA148" s="2"/>
      <c r="OB148" s="2"/>
      <c r="OC148" s="2"/>
      <c r="OD148" s="2"/>
      <c r="OE148" s="2"/>
      <c r="OF148" s="2"/>
      <c r="OG148" s="2"/>
      <c r="OH148" s="2"/>
      <c r="OI148" s="2"/>
      <c r="OJ148" s="2"/>
      <c r="OK148" s="2"/>
      <c r="OL148" s="2"/>
      <c r="OM148" s="2"/>
      <c r="ON148" s="2"/>
      <c r="OO148" s="2"/>
      <c r="OP148" s="2"/>
      <c r="OQ148" s="2"/>
      <c r="OR148" s="2"/>
      <c r="OS148" s="2"/>
      <c r="OT148" s="2"/>
      <c r="OU148" s="2"/>
      <c r="OV148" s="2"/>
      <c r="OW148" s="2"/>
      <c r="OX148" s="2"/>
      <c r="OY148" s="2"/>
      <c r="OZ148" s="2"/>
      <c r="PA148" s="2"/>
      <c r="PB148" s="2"/>
      <c r="PC148" s="2"/>
      <c r="PD148" s="2"/>
      <c r="PE148" s="2"/>
      <c r="PF148" s="2"/>
      <c r="PG148" s="2"/>
      <c r="PH148" s="2"/>
      <c r="PI148" s="2"/>
      <c r="PJ148" s="2"/>
      <c r="PK148" s="2"/>
      <c r="PL148" s="2"/>
      <c r="PM148" s="2"/>
      <c r="PN148" s="2"/>
      <c r="PO148" s="2"/>
      <c r="PP148" s="2"/>
      <c r="PQ148" s="2"/>
      <c r="PR148" s="2"/>
      <c r="PS148" s="2"/>
      <c r="PT148" s="2"/>
      <c r="PU148" s="2"/>
      <c r="PV148" s="2"/>
      <c r="PW148" s="2"/>
      <c r="PX148" s="2"/>
      <c r="PY148" s="2"/>
      <c r="PZ148" s="2"/>
      <c r="QA148" s="2"/>
      <c r="QB148" s="2"/>
      <c r="QC148" s="2"/>
      <c r="QD148" s="2"/>
      <c r="QE148" s="2"/>
      <c r="QF148" s="2"/>
      <c r="QG148" s="2"/>
      <c r="QH148" s="2"/>
      <c r="QI148" s="2"/>
      <c r="QJ148" s="2"/>
      <c r="QK148" s="2"/>
      <c r="QL148" s="2"/>
      <c r="QM148" s="2"/>
      <c r="QN148" s="2"/>
      <c r="QO148" s="2"/>
      <c r="QP148" s="2"/>
      <c r="QQ148" s="2"/>
      <c r="QR148" s="2"/>
      <c r="QS148" s="2"/>
      <c r="QT148" s="2"/>
      <c r="QU148" s="2"/>
      <c r="QV148" s="2"/>
      <c r="QW148" s="2"/>
      <c r="QX148" s="2"/>
      <c r="QY148" s="2"/>
      <c r="QZ148" s="2"/>
      <c r="RA148" s="2"/>
      <c r="RB148" s="2"/>
      <c r="RC148" s="2"/>
      <c r="RD148" s="2"/>
      <c r="RE148" s="2"/>
      <c r="RF148" s="2"/>
      <c r="RG148" s="2"/>
      <c r="RH148" s="2"/>
      <c r="RI148" s="2"/>
      <c r="RJ148" s="2"/>
      <c r="RK148" s="2"/>
      <c r="RL148" s="2"/>
      <c r="RM148" s="2"/>
      <c r="RN148" s="2"/>
      <c r="RO148" s="2"/>
      <c r="RP148" s="2"/>
      <c r="RQ148" s="2"/>
      <c r="RR148" s="2"/>
      <c r="RS148" s="2"/>
      <c r="RT148" s="2"/>
      <c r="RU148" s="2"/>
      <c r="RV148" s="2"/>
      <c r="RW148" s="2"/>
      <c r="RX148" s="2"/>
      <c r="RY148" s="2"/>
      <c r="RZ148" s="2"/>
      <c r="SA148" s="2"/>
      <c r="SB148" s="2"/>
      <c r="SC148" s="2"/>
      <c r="SD148" s="2"/>
      <c r="SE148" s="2"/>
      <c r="SF148" s="2"/>
      <c r="SG148" s="2"/>
      <c r="SH148" s="2"/>
      <c r="SI148" s="2"/>
      <c r="SJ148" s="2"/>
      <c r="SK148" s="2"/>
      <c r="SL148" s="2"/>
      <c r="SM148" s="2"/>
      <c r="SN148" s="2"/>
      <c r="SO148" s="2"/>
      <c r="SP148" s="298" t="str">
        <f t="shared" ref="SP148:SQ148" si="263">#REF!</f>
        <v>#REF!</v>
      </c>
      <c r="SQ148" s="298" t="str">
        <f t="shared" si="263"/>
        <v>#REF!</v>
      </c>
    </row>
    <row r="149" ht="15.0" hidden="1" customHeight="1">
      <c r="A149" s="101" t="str">
        <f t="shared" ref="A149:D149" si="264">#REF!</f>
        <v>#REF!</v>
      </c>
      <c r="B149" s="103" t="str">
        <f t="shared" si="264"/>
        <v>#REF!</v>
      </c>
      <c r="C149" s="103" t="str">
        <f t="shared" si="264"/>
        <v>#REF!</v>
      </c>
      <c r="D149" s="232" t="str">
        <f t="shared" si="264"/>
        <v>#REF!</v>
      </c>
      <c r="E149" s="96"/>
      <c r="F149" s="96"/>
      <c r="G149" s="97"/>
      <c r="H149" s="103" t="str">
        <f t="shared" si="60"/>
        <v>#REF!</v>
      </c>
      <c r="I149" s="311"/>
      <c r="J149" s="311"/>
      <c r="K149" s="311"/>
      <c r="L149" s="311"/>
      <c r="M149" s="311"/>
      <c r="N149" s="311"/>
      <c r="O149" s="311"/>
      <c r="P149" s="311"/>
      <c r="Q149" s="311"/>
      <c r="R149" s="311"/>
      <c r="S149" s="312"/>
      <c r="T149" s="313"/>
      <c r="U149" s="312"/>
      <c r="V149" s="313"/>
      <c r="W149" s="312"/>
      <c r="X149" s="313"/>
      <c r="Y149" s="312"/>
      <c r="Z149" s="313"/>
      <c r="AA149" s="312"/>
      <c r="AB149" s="313"/>
      <c r="AC149" s="312">
        <v>21.0</v>
      </c>
      <c r="AD149" s="313">
        <v>22.0</v>
      </c>
      <c r="AE149" s="312">
        <v>23.0</v>
      </c>
      <c r="AF149" s="313">
        <v>24.0</v>
      </c>
      <c r="AG149" s="312">
        <v>25.0</v>
      </c>
      <c r="AH149" s="313">
        <v>26.0</v>
      </c>
      <c r="AI149" s="312">
        <v>27.0</v>
      </c>
      <c r="AJ149" s="313">
        <v>28.0</v>
      </c>
      <c r="AK149" s="312">
        <v>29.0</v>
      </c>
      <c r="AL149" s="313">
        <v>30.0</v>
      </c>
      <c r="AM149" s="312">
        <v>31.0</v>
      </c>
      <c r="AN149" s="313">
        <v>32.0</v>
      </c>
      <c r="AO149" s="312">
        <v>33.0</v>
      </c>
      <c r="AP149" s="313">
        <v>34.0</v>
      </c>
      <c r="AQ149" s="312">
        <v>35.0</v>
      </c>
      <c r="AR149" s="313">
        <v>36.0</v>
      </c>
      <c r="AS149" s="312">
        <v>37.0</v>
      </c>
      <c r="AT149" s="313">
        <v>38.0</v>
      </c>
      <c r="AU149" s="312">
        <v>39.0</v>
      </c>
      <c r="AV149" s="313">
        <v>40.0</v>
      </c>
      <c r="AW149" s="312">
        <v>41.0</v>
      </c>
      <c r="AX149" s="313">
        <v>42.0</v>
      </c>
      <c r="AY149" s="312">
        <v>43.0</v>
      </c>
      <c r="AZ149" s="313">
        <v>44.0</v>
      </c>
      <c r="BA149" s="312">
        <v>45.0</v>
      </c>
      <c r="BB149" s="313">
        <v>46.0</v>
      </c>
      <c r="BC149" s="312">
        <v>47.0</v>
      </c>
      <c r="BD149" s="313">
        <v>48.0</v>
      </c>
      <c r="BE149" s="312">
        <v>49.0</v>
      </c>
      <c r="BF149" s="313">
        <v>50.0</v>
      </c>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2"/>
      <c r="NY149" s="2"/>
      <c r="NZ149" s="2"/>
      <c r="OA149" s="2"/>
      <c r="OB149" s="2"/>
      <c r="OC149" s="2"/>
      <c r="OD149" s="2"/>
      <c r="OE149" s="2"/>
      <c r="OF149" s="2"/>
      <c r="OG149" s="2"/>
      <c r="OH149" s="2"/>
      <c r="OI149" s="2"/>
      <c r="OJ149" s="2"/>
      <c r="OK149" s="2"/>
      <c r="OL149" s="2"/>
      <c r="OM149" s="2"/>
      <c r="ON149" s="2"/>
      <c r="OO149" s="2"/>
      <c r="OP149" s="2"/>
      <c r="OQ149" s="2"/>
      <c r="OR149" s="2"/>
      <c r="OS149" s="2"/>
      <c r="OT149" s="2"/>
      <c r="OU149" s="2"/>
      <c r="OV149" s="2"/>
      <c r="OW149" s="2"/>
      <c r="OX149" s="2"/>
      <c r="OY149" s="2"/>
      <c r="OZ149" s="2"/>
      <c r="PA149" s="2"/>
      <c r="PB149" s="2"/>
      <c r="PC149" s="2"/>
      <c r="PD149" s="2"/>
      <c r="PE149" s="2"/>
      <c r="PF149" s="2"/>
      <c r="PG149" s="2"/>
      <c r="PH149" s="2"/>
      <c r="PI149" s="2"/>
      <c r="PJ149" s="2"/>
      <c r="PK149" s="2"/>
      <c r="PL149" s="2"/>
      <c r="PM149" s="2"/>
      <c r="PN149" s="2"/>
      <c r="PO149" s="2"/>
      <c r="PP149" s="2"/>
      <c r="PQ149" s="2"/>
      <c r="PR149" s="2"/>
      <c r="PS149" s="2"/>
      <c r="PT149" s="2"/>
      <c r="PU149" s="2"/>
      <c r="PV149" s="2"/>
      <c r="PW149" s="2"/>
      <c r="PX149" s="2"/>
      <c r="PY149" s="2"/>
      <c r="PZ149" s="2"/>
      <c r="QA149" s="2"/>
      <c r="QB149" s="2"/>
      <c r="QC149" s="2"/>
      <c r="QD149" s="2"/>
      <c r="QE149" s="2"/>
      <c r="QF149" s="2"/>
      <c r="QG149" s="2"/>
      <c r="QH149" s="2"/>
      <c r="QI149" s="2"/>
      <c r="QJ149" s="2"/>
      <c r="QK149" s="2"/>
      <c r="QL149" s="2"/>
      <c r="QM149" s="2"/>
      <c r="QN149" s="2"/>
      <c r="QO149" s="2"/>
      <c r="QP149" s="2"/>
      <c r="QQ149" s="2"/>
      <c r="QR149" s="2"/>
      <c r="QS149" s="2"/>
      <c r="QT149" s="2"/>
      <c r="QU149" s="2"/>
      <c r="QV149" s="2"/>
      <c r="QW149" s="2"/>
      <c r="QX149" s="2"/>
      <c r="QY149" s="2"/>
      <c r="QZ149" s="2"/>
      <c r="RA149" s="2"/>
      <c r="RB149" s="2"/>
      <c r="RC149" s="2"/>
      <c r="RD149" s="2"/>
      <c r="RE149" s="2"/>
      <c r="RF149" s="2"/>
      <c r="RG149" s="2"/>
      <c r="RH149" s="2"/>
      <c r="RI149" s="2"/>
      <c r="RJ149" s="2"/>
      <c r="RK149" s="2"/>
      <c r="RL149" s="2"/>
      <c r="RM149" s="2"/>
      <c r="RN149" s="2"/>
      <c r="RO149" s="2"/>
      <c r="RP149" s="2"/>
      <c r="RQ149" s="2"/>
      <c r="RR149" s="2"/>
      <c r="RS149" s="2"/>
      <c r="RT149" s="2"/>
      <c r="RU149" s="2"/>
      <c r="RV149" s="2"/>
      <c r="RW149" s="2"/>
      <c r="RX149" s="2"/>
      <c r="RY149" s="2"/>
      <c r="RZ149" s="2"/>
      <c r="SA149" s="2"/>
      <c r="SB149" s="2"/>
      <c r="SC149" s="2"/>
      <c r="SD149" s="2"/>
      <c r="SE149" s="2"/>
      <c r="SF149" s="2"/>
      <c r="SG149" s="2"/>
      <c r="SH149" s="2"/>
      <c r="SI149" s="2"/>
      <c r="SJ149" s="2"/>
      <c r="SK149" s="2"/>
      <c r="SL149" s="2"/>
      <c r="SM149" s="2"/>
      <c r="SN149" s="2"/>
      <c r="SO149" s="2"/>
      <c r="SP149" s="298" t="str">
        <f t="shared" ref="SP149:SQ149" si="265">#REF!</f>
        <v>#REF!</v>
      </c>
      <c r="SQ149" s="298" t="str">
        <f t="shared" si="265"/>
        <v>#REF!</v>
      </c>
    </row>
    <row r="150" ht="15.0" hidden="1" customHeight="1">
      <c r="A150" s="101" t="str">
        <f t="shared" ref="A150:D150" si="266">#REF!</f>
        <v>#REF!</v>
      </c>
      <c r="B150" s="103" t="str">
        <f t="shared" si="266"/>
        <v>#REF!</v>
      </c>
      <c r="C150" s="103" t="str">
        <f t="shared" si="266"/>
        <v>#REF!</v>
      </c>
      <c r="D150" s="232" t="str">
        <f t="shared" si="266"/>
        <v>#REF!</v>
      </c>
      <c r="E150" s="96"/>
      <c r="F150" s="96"/>
      <c r="G150" s="97"/>
      <c r="H150" s="103" t="str">
        <f t="shared" si="60"/>
        <v>#REF!</v>
      </c>
      <c r="I150" s="311"/>
      <c r="J150" s="311"/>
      <c r="K150" s="311"/>
      <c r="L150" s="311"/>
      <c r="M150" s="311"/>
      <c r="N150" s="311"/>
      <c r="O150" s="311"/>
      <c r="P150" s="311"/>
      <c r="Q150" s="311"/>
      <c r="R150" s="311"/>
      <c r="S150" s="312"/>
      <c r="T150" s="313"/>
      <c r="U150" s="312"/>
      <c r="V150" s="313"/>
      <c r="W150" s="312"/>
      <c r="X150" s="313"/>
      <c r="Y150" s="312"/>
      <c r="Z150" s="313"/>
      <c r="AA150" s="312"/>
      <c r="AB150" s="313"/>
      <c r="AC150" s="312">
        <v>21.0</v>
      </c>
      <c r="AD150" s="313">
        <v>22.0</v>
      </c>
      <c r="AE150" s="312">
        <v>23.0</v>
      </c>
      <c r="AF150" s="313">
        <v>24.0</v>
      </c>
      <c r="AG150" s="312">
        <v>25.0</v>
      </c>
      <c r="AH150" s="313">
        <v>26.0</v>
      </c>
      <c r="AI150" s="312">
        <v>27.0</v>
      </c>
      <c r="AJ150" s="313">
        <v>28.0</v>
      </c>
      <c r="AK150" s="312">
        <v>29.0</v>
      </c>
      <c r="AL150" s="313">
        <v>30.0</v>
      </c>
      <c r="AM150" s="312">
        <v>31.0</v>
      </c>
      <c r="AN150" s="313">
        <v>32.0</v>
      </c>
      <c r="AO150" s="312">
        <v>33.0</v>
      </c>
      <c r="AP150" s="313">
        <v>34.0</v>
      </c>
      <c r="AQ150" s="312">
        <v>35.0</v>
      </c>
      <c r="AR150" s="313">
        <v>36.0</v>
      </c>
      <c r="AS150" s="312">
        <v>37.0</v>
      </c>
      <c r="AT150" s="313">
        <v>38.0</v>
      </c>
      <c r="AU150" s="312">
        <v>39.0</v>
      </c>
      <c r="AV150" s="313">
        <v>40.0</v>
      </c>
      <c r="AW150" s="312">
        <v>41.0</v>
      </c>
      <c r="AX150" s="313">
        <v>42.0</v>
      </c>
      <c r="AY150" s="312">
        <v>43.0</v>
      </c>
      <c r="AZ150" s="313">
        <v>44.0</v>
      </c>
      <c r="BA150" s="312">
        <v>45.0</v>
      </c>
      <c r="BB150" s="313">
        <v>46.0</v>
      </c>
      <c r="BC150" s="312">
        <v>47.0</v>
      </c>
      <c r="BD150" s="313">
        <v>48.0</v>
      </c>
      <c r="BE150" s="312">
        <v>49.0</v>
      </c>
      <c r="BF150" s="313">
        <v>50.0</v>
      </c>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2"/>
      <c r="NY150" s="2"/>
      <c r="NZ150" s="2"/>
      <c r="OA150" s="2"/>
      <c r="OB150" s="2"/>
      <c r="OC150" s="2"/>
      <c r="OD150" s="2"/>
      <c r="OE150" s="2"/>
      <c r="OF150" s="2"/>
      <c r="OG150" s="2"/>
      <c r="OH150" s="2"/>
      <c r="OI150" s="2"/>
      <c r="OJ150" s="2"/>
      <c r="OK150" s="2"/>
      <c r="OL150" s="2"/>
      <c r="OM150" s="2"/>
      <c r="ON150" s="2"/>
      <c r="OO150" s="2"/>
      <c r="OP150" s="2"/>
      <c r="OQ150" s="2"/>
      <c r="OR150" s="2"/>
      <c r="OS150" s="2"/>
      <c r="OT150" s="2"/>
      <c r="OU150" s="2"/>
      <c r="OV150" s="2"/>
      <c r="OW150" s="2"/>
      <c r="OX150" s="2"/>
      <c r="OY150" s="2"/>
      <c r="OZ150" s="2"/>
      <c r="PA150" s="2"/>
      <c r="PB150" s="2"/>
      <c r="PC150" s="2"/>
      <c r="PD150" s="2"/>
      <c r="PE150" s="2"/>
      <c r="PF150" s="2"/>
      <c r="PG150" s="2"/>
      <c r="PH150" s="2"/>
      <c r="PI150" s="2"/>
      <c r="PJ150" s="2"/>
      <c r="PK150" s="2"/>
      <c r="PL150" s="2"/>
      <c r="PM150" s="2"/>
      <c r="PN150" s="2"/>
      <c r="PO150" s="2"/>
      <c r="PP150" s="2"/>
      <c r="PQ150" s="2"/>
      <c r="PR150" s="2"/>
      <c r="PS150" s="2"/>
      <c r="PT150" s="2"/>
      <c r="PU150" s="2"/>
      <c r="PV150" s="2"/>
      <c r="PW150" s="2"/>
      <c r="PX150" s="2"/>
      <c r="PY150" s="2"/>
      <c r="PZ150" s="2"/>
      <c r="QA150" s="2"/>
      <c r="QB150" s="2"/>
      <c r="QC150" s="2"/>
      <c r="QD150" s="2"/>
      <c r="QE150" s="2"/>
      <c r="QF150" s="2"/>
      <c r="QG150" s="2"/>
      <c r="QH150" s="2"/>
      <c r="QI150" s="2"/>
      <c r="QJ150" s="2"/>
      <c r="QK150" s="2"/>
      <c r="QL150" s="2"/>
      <c r="QM150" s="2"/>
      <c r="QN150" s="2"/>
      <c r="QO150" s="2"/>
      <c r="QP150" s="2"/>
      <c r="QQ150" s="2"/>
      <c r="QR150" s="2"/>
      <c r="QS150" s="2"/>
      <c r="QT150" s="2"/>
      <c r="QU150" s="2"/>
      <c r="QV150" s="2"/>
      <c r="QW150" s="2"/>
      <c r="QX150" s="2"/>
      <c r="QY150" s="2"/>
      <c r="QZ150" s="2"/>
      <c r="RA150" s="2"/>
      <c r="RB150" s="2"/>
      <c r="RC150" s="2"/>
      <c r="RD150" s="2"/>
      <c r="RE150" s="2"/>
      <c r="RF150" s="2"/>
      <c r="RG150" s="2"/>
      <c r="RH150" s="2"/>
      <c r="RI150" s="2"/>
      <c r="RJ150" s="2"/>
      <c r="RK150" s="2"/>
      <c r="RL150" s="2"/>
      <c r="RM150" s="2"/>
      <c r="RN150" s="2"/>
      <c r="RO150" s="2"/>
      <c r="RP150" s="2"/>
      <c r="RQ150" s="2"/>
      <c r="RR150" s="2"/>
      <c r="RS150" s="2"/>
      <c r="RT150" s="2"/>
      <c r="RU150" s="2"/>
      <c r="RV150" s="2"/>
      <c r="RW150" s="2"/>
      <c r="RX150" s="2"/>
      <c r="RY150" s="2"/>
      <c r="RZ150" s="2"/>
      <c r="SA150" s="2"/>
      <c r="SB150" s="2"/>
      <c r="SC150" s="2"/>
      <c r="SD150" s="2"/>
      <c r="SE150" s="2"/>
      <c r="SF150" s="2"/>
      <c r="SG150" s="2"/>
      <c r="SH150" s="2"/>
      <c r="SI150" s="2"/>
      <c r="SJ150" s="2"/>
      <c r="SK150" s="2"/>
      <c r="SL150" s="2"/>
      <c r="SM150" s="2"/>
      <c r="SN150" s="2"/>
      <c r="SO150" s="2"/>
      <c r="SP150" s="298" t="str">
        <f t="shared" ref="SP150:SQ150" si="267">#REF!</f>
        <v>#REF!</v>
      </c>
      <c r="SQ150" s="298" t="str">
        <f t="shared" si="267"/>
        <v>#REF!</v>
      </c>
    </row>
    <row r="151" ht="15.0" hidden="1" customHeight="1">
      <c r="A151" s="101" t="str">
        <f t="shared" ref="A151:D151" si="268">#REF!</f>
        <v>#REF!</v>
      </c>
      <c r="B151" s="103" t="str">
        <f t="shared" si="268"/>
        <v>#REF!</v>
      </c>
      <c r="C151" s="103" t="str">
        <f t="shared" si="268"/>
        <v>#REF!</v>
      </c>
      <c r="D151" s="232" t="str">
        <f t="shared" si="268"/>
        <v>#REF!</v>
      </c>
      <c r="E151" s="96"/>
      <c r="F151" s="96"/>
      <c r="G151" s="97"/>
      <c r="H151" s="103" t="str">
        <f t="shared" si="60"/>
        <v>#REF!</v>
      </c>
      <c r="I151" s="311"/>
      <c r="J151" s="311"/>
      <c r="K151" s="311"/>
      <c r="L151" s="311"/>
      <c r="M151" s="311"/>
      <c r="N151" s="311"/>
      <c r="O151" s="311"/>
      <c r="P151" s="311"/>
      <c r="Q151" s="311"/>
      <c r="R151" s="311"/>
      <c r="S151" s="312"/>
      <c r="T151" s="313"/>
      <c r="U151" s="312"/>
      <c r="V151" s="313"/>
      <c r="W151" s="312"/>
      <c r="X151" s="313"/>
      <c r="Y151" s="312"/>
      <c r="Z151" s="313"/>
      <c r="AA151" s="312"/>
      <c r="AB151" s="313"/>
      <c r="AC151" s="312">
        <v>21.0</v>
      </c>
      <c r="AD151" s="313">
        <v>22.0</v>
      </c>
      <c r="AE151" s="312">
        <v>23.0</v>
      </c>
      <c r="AF151" s="313">
        <v>24.0</v>
      </c>
      <c r="AG151" s="312">
        <v>25.0</v>
      </c>
      <c r="AH151" s="313">
        <v>26.0</v>
      </c>
      <c r="AI151" s="312">
        <v>27.0</v>
      </c>
      <c r="AJ151" s="313">
        <v>28.0</v>
      </c>
      <c r="AK151" s="312">
        <v>29.0</v>
      </c>
      <c r="AL151" s="313">
        <v>30.0</v>
      </c>
      <c r="AM151" s="312">
        <v>31.0</v>
      </c>
      <c r="AN151" s="313">
        <v>32.0</v>
      </c>
      <c r="AO151" s="312">
        <v>33.0</v>
      </c>
      <c r="AP151" s="313">
        <v>34.0</v>
      </c>
      <c r="AQ151" s="312">
        <v>35.0</v>
      </c>
      <c r="AR151" s="313">
        <v>36.0</v>
      </c>
      <c r="AS151" s="312">
        <v>37.0</v>
      </c>
      <c r="AT151" s="313">
        <v>38.0</v>
      </c>
      <c r="AU151" s="312">
        <v>39.0</v>
      </c>
      <c r="AV151" s="313">
        <v>40.0</v>
      </c>
      <c r="AW151" s="312">
        <v>41.0</v>
      </c>
      <c r="AX151" s="313">
        <v>42.0</v>
      </c>
      <c r="AY151" s="312">
        <v>43.0</v>
      </c>
      <c r="AZ151" s="313">
        <v>44.0</v>
      </c>
      <c r="BA151" s="312">
        <v>45.0</v>
      </c>
      <c r="BB151" s="313">
        <v>46.0</v>
      </c>
      <c r="BC151" s="312">
        <v>47.0</v>
      </c>
      <c r="BD151" s="313">
        <v>48.0</v>
      </c>
      <c r="BE151" s="312">
        <v>49.0</v>
      </c>
      <c r="BF151" s="313">
        <v>50.0</v>
      </c>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2"/>
      <c r="NY151" s="2"/>
      <c r="NZ151" s="2"/>
      <c r="OA151" s="2"/>
      <c r="OB151" s="2"/>
      <c r="OC151" s="2"/>
      <c r="OD151" s="2"/>
      <c r="OE151" s="2"/>
      <c r="OF151" s="2"/>
      <c r="OG151" s="2"/>
      <c r="OH151" s="2"/>
      <c r="OI151" s="2"/>
      <c r="OJ151" s="2"/>
      <c r="OK151" s="2"/>
      <c r="OL151" s="2"/>
      <c r="OM151" s="2"/>
      <c r="ON151" s="2"/>
      <c r="OO151" s="2"/>
      <c r="OP151" s="2"/>
      <c r="OQ151" s="2"/>
      <c r="OR151" s="2"/>
      <c r="OS151" s="2"/>
      <c r="OT151" s="2"/>
      <c r="OU151" s="2"/>
      <c r="OV151" s="2"/>
      <c r="OW151" s="2"/>
      <c r="OX151" s="2"/>
      <c r="OY151" s="2"/>
      <c r="OZ151" s="2"/>
      <c r="PA151" s="2"/>
      <c r="PB151" s="2"/>
      <c r="PC151" s="2"/>
      <c r="PD151" s="2"/>
      <c r="PE151" s="2"/>
      <c r="PF151" s="2"/>
      <c r="PG151" s="2"/>
      <c r="PH151" s="2"/>
      <c r="PI151" s="2"/>
      <c r="PJ151" s="2"/>
      <c r="PK151" s="2"/>
      <c r="PL151" s="2"/>
      <c r="PM151" s="2"/>
      <c r="PN151" s="2"/>
      <c r="PO151" s="2"/>
      <c r="PP151" s="2"/>
      <c r="PQ151" s="2"/>
      <c r="PR151" s="2"/>
      <c r="PS151" s="2"/>
      <c r="PT151" s="2"/>
      <c r="PU151" s="2"/>
      <c r="PV151" s="2"/>
      <c r="PW151" s="2"/>
      <c r="PX151" s="2"/>
      <c r="PY151" s="2"/>
      <c r="PZ151" s="2"/>
      <c r="QA151" s="2"/>
      <c r="QB151" s="2"/>
      <c r="QC151" s="2"/>
      <c r="QD151" s="2"/>
      <c r="QE151" s="2"/>
      <c r="QF151" s="2"/>
      <c r="QG151" s="2"/>
      <c r="QH151" s="2"/>
      <c r="QI151" s="2"/>
      <c r="QJ151" s="2"/>
      <c r="QK151" s="2"/>
      <c r="QL151" s="2"/>
      <c r="QM151" s="2"/>
      <c r="QN151" s="2"/>
      <c r="QO151" s="2"/>
      <c r="QP151" s="2"/>
      <c r="QQ151" s="2"/>
      <c r="QR151" s="2"/>
      <c r="QS151" s="2"/>
      <c r="QT151" s="2"/>
      <c r="QU151" s="2"/>
      <c r="QV151" s="2"/>
      <c r="QW151" s="2"/>
      <c r="QX151" s="2"/>
      <c r="QY151" s="2"/>
      <c r="QZ151" s="2"/>
      <c r="RA151" s="2"/>
      <c r="RB151" s="2"/>
      <c r="RC151" s="2"/>
      <c r="RD151" s="2"/>
      <c r="RE151" s="2"/>
      <c r="RF151" s="2"/>
      <c r="RG151" s="2"/>
      <c r="RH151" s="2"/>
      <c r="RI151" s="2"/>
      <c r="RJ151" s="2"/>
      <c r="RK151" s="2"/>
      <c r="RL151" s="2"/>
      <c r="RM151" s="2"/>
      <c r="RN151" s="2"/>
      <c r="RO151" s="2"/>
      <c r="RP151" s="2"/>
      <c r="RQ151" s="2"/>
      <c r="RR151" s="2"/>
      <c r="RS151" s="2"/>
      <c r="RT151" s="2"/>
      <c r="RU151" s="2"/>
      <c r="RV151" s="2"/>
      <c r="RW151" s="2"/>
      <c r="RX151" s="2"/>
      <c r="RY151" s="2"/>
      <c r="RZ151" s="2"/>
      <c r="SA151" s="2"/>
      <c r="SB151" s="2"/>
      <c r="SC151" s="2"/>
      <c r="SD151" s="2"/>
      <c r="SE151" s="2"/>
      <c r="SF151" s="2"/>
      <c r="SG151" s="2"/>
      <c r="SH151" s="2"/>
      <c r="SI151" s="2"/>
      <c r="SJ151" s="2"/>
      <c r="SK151" s="2"/>
      <c r="SL151" s="2"/>
      <c r="SM151" s="2"/>
      <c r="SN151" s="2"/>
      <c r="SO151" s="2"/>
      <c r="SP151" s="298" t="str">
        <f t="shared" ref="SP151:SQ151" si="269">#REF!</f>
        <v>#REF!</v>
      </c>
      <c r="SQ151" s="298" t="str">
        <f t="shared" si="269"/>
        <v>#REF!</v>
      </c>
    </row>
    <row r="152" ht="15.0" hidden="1" customHeight="1">
      <c r="A152" s="101" t="str">
        <f t="shared" ref="A152:D152" si="270">#REF!</f>
        <v>#REF!</v>
      </c>
      <c r="B152" s="103" t="str">
        <f t="shared" si="270"/>
        <v>#REF!</v>
      </c>
      <c r="C152" s="103" t="str">
        <f t="shared" si="270"/>
        <v>#REF!</v>
      </c>
      <c r="D152" s="232" t="str">
        <f t="shared" si="270"/>
        <v>#REF!</v>
      </c>
      <c r="E152" s="96"/>
      <c r="F152" s="96"/>
      <c r="G152" s="97"/>
      <c r="H152" s="103" t="str">
        <f t="shared" si="60"/>
        <v>#REF!</v>
      </c>
      <c r="I152" s="311"/>
      <c r="J152" s="311"/>
      <c r="K152" s="311"/>
      <c r="L152" s="311"/>
      <c r="M152" s="311"/>
      <c r="N152" s="311"/>
      <c r="O152" s="311"/>
      <c r="P152" s="311"/>
      <c r="Q152" s="311"/>
      <c r="R152" s="311"/>
      <c r="S152" s="312"/>
      <c r="T152" s="313"/>
      <c r="U152" s="312"/>
      <c r="V152" s="313"/>
      <c r="W152" s="312"/>
      <c r="X152" s="313"/>
      <c r="Y152" s="312"/>
      <c r="Z152" s="313"/>
      <c r="AA152" s="312"/>
      <c r="AB152" s="313"/>
      <c r="AC152" s="312">
        <v>21.0</v>
      </c>
      <c r="AD152" s="313">
        <v>22.0</v>
      </c>
      <c r="AE152" s="312">
        <v>23.0</v>
      </c>
      <c r="AF152" s="313">
        <v>24.0</v>
      </c>
      <c r="AG152" s="312">
        <v>25.0</v>
      </c>
      <c r="AH152" s="313">
        <v>26.0</v>
      </c>
      <c r="AI152" s="312">
        <v>27.0</v>
      </c>
      <c r="AJ152" s="313">
        <v>28.0</v>
      </c>
      <c r="AK152" s="312">
        <v>29.0</v>
      </c>
      <c r="AL152" s="313">
        <v>30.0</v>
      </c>
      <c r="AM152" s="312">
        <v>31.0</v>
      </c>
      <c r="AN152" s="313">
        <v>32.0</v>
      </c>
      <c r="AO152" s="312">
        <v>33.0</v>
      </c>
      <c r="AP152" s="313">
        <v>34.0</v>
      </c>
      <c r="AQ152" s="312">
        <v>35.0</v>
      </c>
      <c r="AR152" s="313">
        <v>36.0</v>
      </c>
      <c r="AS152" s="312">
        <v>37.0</v>
      </c>
      <c r="AT152" s="313">
        <v>38.0</v>
      </c>
      <c r="AU152" s="312">
        <v>39.0</v>
      </c>
      <c r="AV152" s="313">
        <v>40.0</v>
      </c>
      <c r="AW152" s="312">
        <v>41.0</v>
      </c>
      <c r="AX152" s="313">
        <v>42.0</v>
      </c>
      <c r="AY152" s="312">
        <v>43.0</v>
      </c>
      <c r="AZ152" s="313">
        <v>44.0</v>
      </c>
      <c r="BA152" s="312">
        <v>45.0</v>
      </c>
      <c r="BB152" s="313">
        <v>46.0</v>
      </c>
      <c r="BC152" s="312">
        <v>47.0</v>
      </c>
      <c r="BD152" s="313">
        <v>48.0</v>
      </c>
      <c r="BE152" s="312">
        <v>49.0</v>
      </c>
      <c r="BF152" s="313">
        <v>50.0</v>
      </c>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2"/>
      <c r="NY152" s="2"/>
      <c r="NZ152" s="2"/>
      <c r="OA152" s="2"/>
      <c r="OB152" s="2"/>
      <c r="OC152" s="2"/>
      <c r="OD152" s="2"/>
      <c r="OE152" s="2"/>
      <c r="OF152" s="2"/>
      <c r="OG152" s="2"/>
      <c r="OH152" s="2"/>
      <c r="OI152" s="2"/>
      <c r="OJ152" s="2"/>
      <c r="OK152" s="2"/>
      <c r="OL152" s="2"/>
      <c r="OM152" s="2"/>
      <c r="ON152" s="2"/>
      <c r="OO152" s="2"/>
      <c r="OP152" s="2"/>
      <c r="OQ152" s="2"/>
      <c r="OR152" s="2"/>
      <c r="OS152" s="2"/>
      <c r="OT152" s="2"/>
      <c r="OU152" s="2"/>
      <c r="OV152" s="2"/>
      <c r="OW152" s="2"/>
      <c r="OX152" s="2"/>
      <c r="OY152" s="2"/>
      <c r="OZ152" s="2"/>
      <c r="PA152" s="2"/>
      <c r="PB152" s="2"/>
      <c r="PC152" s="2"/>
      <c r="PD152" s="2"/>
      <c r="PE152" s="2"/>
      <c r="PF152" s="2"/>
      <c r="PG152" s="2"/>
      <c r="PH152" s="2"/>
      <c r="PI152" s="2"/>
      <c r="PJ152" s="2"/>
      <c r="PK152" s="2"/>
      <c r="PL152" s="2"/>
      <c r="PM152" s="2"/>
      <c r="PN152" s="2"/>
      <c r="PO152" s="2"/>
      <c r="PP152" s="2"/>
      <c r="PQ152" s="2"/>
      <c r="PR152" s="2"/>
      <c r="PS152" s="2"/>
      <c r="PT152" s="2"/>
      <c r="PU152" s="2"/>
      <c r="PV152" s="2"/>
      <c r="PW152" s="2"/>
      <c r="PX152" s="2"/>
      <c r="PY152" s="2"/>
      <c r="PZ152" s="2"/>
      <c r="QA152" s="2"/>
      <c r="QB152" s="2"/>
      <c r="QC152" s="2"/>
      <c r="QD152" s="2"/>
      <c r="QE152" s="2"/>
      <c r="QF152" s="2"/>
      <c r="QG152" s="2"/>
      <c r="QH152" s="2"/>
      <c r="QI152" s="2"/>
      <c r="QJ152" s="2"/>
      <c r="QK152" s="2"/>
      <c r="QL152" s="2"/>
      <c r="QM152" s="2"/>
      <c r="QN152" s="2"/>
      <c r="QO152" s="2"/>
      <c r="QP152" s="2"/>
      <c r="QQ152" s="2"/>
      <c r="QR152" s="2"/>
      <c r="QS152" s="2"/>
      <c r="QT152" s="2"/>
      <c r="QU152" s="2"/>
      <c r="QV152" s="2"/>
      <c r="QW152" s="2"/>
      <c r="QX152" s="2"/>
      <c r="QY152" s="2"/>
      <c r="QZ152" s="2"/>
      <c r="RA152" s="2"/>
      <c r="RB152" s="2"/>
      <c r="RC152" s="2"/>
      <c r="RD152" s="2"/>
      <c r="RE152" s="2"/>
      <c r="RF152" s="2"/>
      <c r="RG152" s="2"/>
      <c r="RH152" s="2"/>
      <c r="RI152" s="2"/>
      <c r="RJ152" s="2"/>
      <c r="RK152" s="2"/>
      <c r="RL152" s="2"/>
      <c r="RM152" s="2"/>
      <c r="RN152" s="2"/>
      <c r="RO152" s="2"/>
      <c r="RP152" s="2"/>
      <c r="RQ152" s="2"/>
      <c r="RR152" s="2"/>
      <c r="RS152" s="2"/>
      <c r="RT152" s="2"/>
      <c r="RU152" s="2"/>
      <c r="RV152" s="2"/>
      <c r="RW152" s="2"/>
      <c r="RX152" s="2"/>
      <c r="RY152" s="2"/>
      <c r="RZ152" s="2"/>
      <c r="SA152" s="2"/>
      <c r="SB152" s="2"/>
      <c r="SC152" s="2"/>
      <c r="SD152" s="2"/>
      <c r="SE152" s="2"/>
      <c r="SF152" s="2"/>
      <c r="SG152" s="2"/>
      <c r="SH152" s="2"/>
      <c r="SI152" s="2"/>
      <c r="SJ152" s="2"/>
      <c r="SK152" s="2"/>
      <c r="SL152" s="2"/>
      <c r="SM152" s="2"/>
      <c r="SN152" s="2"/>
      <c r="SO152" s="2"/>
      <c r="SP152" s="298" t="str">
        <f t="shared" ref="SP152:SQ152" si="271">#REF!</f>
        <v>#REF!</v>
      </c>
      <c r="SQ152" s="298" t="str">
        <f t="shared" si="271"/>
        <v>#REF!</v>
      </c>
    </row>
    <row r="153" ht="15.0" hidden="1" customHeight="1">
      <c r="A153" s="101" t="str">
        <f t="shared" ref="A153:D153" si="272">#REF!</f>
        <v>#REF!</v>
      </c>
      <c r="B153" s="103" t="str">
        <f t="shared" si="272"/>
        <v>#REF!</v>
      </c>
      <c r="C153" s="103" t="str">
        <f t="shared" si="272"/>
        <v>#REF!</v>
      </c>
      <c r="D153" s="232" t="str">
        <f t="shared" si="272"/>
        <v>#REF!</v>
      </c>
      <c r="E153" s="96"/>
      <c r="F153" s="96"/>
      <c r="G153" s="97"/>
      <c r="H153" s="103" t="str">
        <f t="shared" si="60"/>
        <v>#REF!</v>
      </c>
      <c r="I153" s="311"/>
      <c r="J153" s="311"/>
      <c r="K153" s="311"/>
      <c r="L153" s="311"/>
      <c r="M153" s="311"/>
      <c r="N153" s="311"/>
      <c r="O153" s="311"/>
      <c r="P153" s="311"/>
      <c r="Q153" s="311"/>
      <c r="R153" s="311"/>
      <c r="S153" s="312"/>
      <c r="T153" s="313"/>
      <c r="U153" s="312"/>
      <c r="V153" s="313"/>
      <c r="W153" s="312"/>
      <c r="X153" s="313"/>
      <c r="Y153" s="312"/>
      <c r="Z153" s="313"/>
      <c r="AA153" s="312"/>
      <c r="AB153" s="313"/>
      <c r="AC153" s="312">
        <v>21.0</v>
      </c>
      <c r="AD153" s="313">
        <v>22.0</v>
      </c>
      <c r="AE153" s="312">
        <v>23.0</v>
      </c>
      <c r="AF153" s="313">
        <v>24.0</v>
      </c>
      <c r="AG153" s="312">
        <v>25.0</v>
      </c>
      <c r="AH153" s="313">
        <v>26.0</v>
      </c>
      <c r="AI153" s="312">
        <v>27.0</v>
      </c>
      <c r="AJ153" s="313">
        <v>28.0</v>
      </c>
      <c r="AK153" s="312">
        <v>29.0</v>
      </c>
      <c r="AL153" s="313">
        <v>30.0</v>
      </c>
      <c r="AM153" s="312">
        <v>31.0</v>
      </c>
      <c r="AN153" s="313">
        <v>32.0</v>
      </c>
      <c r="AO153" s="312">
        <v>33.0</v>
      </c>
      <c r="AP153" s="313">
        <v>34.0</v>
      </c>
      <c r="AQ153" s="312">
        <v>35.0</v>
      </c>
      <c r="AR153" s="313">
        <v>36.0</v>
      </c>
      <c r="AS153" s="312">
        <v>37.0</v>
      </c>
      <c r="AT153" s="313">
        <v>38.0</v>
      </c>
      <c r="AU153" s="312">
        <v>39.0</v>
      </c>
      <c r="AV153" s="313">
        <v>40.0</v>
      </c>
      <c r="AW153" s="312">
        <v>41.0</v>
      </c>
      <c r="AX153" s="313">
        <v>42.0</v>
      </c>
      <c r="AY153" s="312">
        <v>43.0</v>
      </c>
      <c r="AZ153" s="313">
        <v>44.0</v>
      </c>
      <c r="BA153" s="312">
        <v>45.0</v>
      </c>
      <c r="BB153" s="313">
        <v>46.0</v>
      </c>
      <c r="BC153" s="312">
        <v>47.0</v>
      </c>
      <c r="BD153" s="313">
        <v>48.0</v>
      </c>
      <c r="BE153" s="312">
        <v>49.0</v>
      </c>
      <c r="BF153" s="313">
        <v>50.0</v>
      </c>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2"/>
      <c r="NY153" s="2"/>
      <c r="NZ153" s="2"/>
      <c r="OA153" s="2"/>
      <c r="OB153" s="2"/>
      <c r="OC153" s="2"/>
      <c r="OD153" s="2"/>
      <c r="OE153" s="2"/>
      <c r="OF153" s="2"/>
      <c r="OG153" s="2"/>
      <c r="OH153" s="2"/>
      <c r="OI153" s="2"/>
      <c r="OJ153" s="2"/>
      <c r="OK153" s="2"/>
      <c r="OL153" s="2"/>
      <c r="OM153" s="2"/>
      <c r="ON153" s="2"/>
      <c r="OO153" s="2"/>
      <c r="OP153" s="2"/>
      <c r="OQ153" s="2"/>
      <c r="OR153" s="2"/>
      <c r="OS153" s="2"/>
      <c r="OT153" s="2"/>
      <c r="OU153" s="2"/>
      <c r="OV153" s="2"/>
      <c r="OW153" s="2"/>
      <c r="OX153" s="2"/>
      <c r="OY153" s="2"/>
      <c r="OZ153" s="2"/>
      <c r="PA153" s="2"/>
      <c r="PB153" s="2"/>
      <c r="PC153" s="2"/>
      <c r="PD153" s="2"/>
      <c r="PE153" s="2"/>
      <c r="PF153" s="2"/>
      <c r="PG153" s="2"/>
      <c r="PH153" s="2"/>
      <c r="PI153" s="2"/>
      <c r="PJ153" s="2"/>
      <c r="PK153" s="2"/>
      <c r="PL153" s="2"/>
      <c r="PM153" s="2"/>
      <c r="PN153" s="2"/>
      <c r="PO153" s="2"/>
      <c r="PP153" s="2"/>
      <c r="PQ153" s="2"/>
      <c r="PR153" s="2"/>
      <c r="PS153" s="2"/>
      <c r="PT153" s="2"/>
      <c r="PU153" s="2"/>
      <c r="PV153" s="2"/>
      <c r="PW153" s="2"/>
      <c r="PX153" s="2"/>
      <c r="PY153" s="2"/>
      <c r="PZ153" s="2"/>
      <c r="QA153" s="2"/>
      <c r="QB153" s="2"/>
      <c r="QC153" s="2"/>
      <c r="QD153" s="2"/>
      <c r="QE153" s="2"/>
      <c r="QF153" s="2"/>
      <c r="QG153" s="2"/>
      <c r="QH153" s="2"/>
      <c r="QI153" s="2"/>
      <c r="QJ153" s="2"/>
      <c r="QK153" s="2"/>
      <c r="QL153" s="2"/>
      <c r="QM153" s="2"/>
      <c r="QN153" s="2"/>
      <c r="QO153" s="2"/>
      <c r="QP153" s="2"/>
      <c r="QQ153" s="2"/>
      <c r="QR153" s="2"/>
      <c r="QS153" s="2"/>
      <c r="QT153" s="2"/>
      <c r="QU153" s="2"/>
      <c r="QV153" s="2"/>
      <c r="QW153" s="2"/>
      <c r="QX153" s="2"/>
      <c r="QY153" s="2"/>
      <c r="QZ153" s="2"/>
      <c r="RA153" s="2"/>
      <c r="RB153" s="2"/>
      <c r="RC153" s="2"/>
      <c r="RD153" s="2"/>
      <c r="RE153" s="2"/>
      <c r="RF153" s="2"/>
      <c r="RG153" s="2"/>
      <c r="RH153" s="2"/>
      <c r="RI153" s="2"/>
      <c r="RJ153" s="2"/>
      <c r="RK153" s="2"/>
      <c r="RL153" s="2"/>
      <c r="RM153" s="2"/>
      <c r="RN153" s="2"/>
      <c r="RO153" s="2"/>
      <c r="RP153" s="2"/>
      <c r="RQ153" s="2"/>
      <c r="RR153" s="2"/>
      <c r="RS153" s="2"/>
      <c r="RT153" s="2"/>
      <c r="RU153" s="2"/>
      <c r="RV153" s="2"/>
      <c r="RW153" s="2"/>
      <c r="RX153" s="2"/>
      <c r="RY153" s="2"/>
      <c r="RZ153" s="2"/>
      <c r="SA153" s="2"/>
      <c r="SB153" s="2"/>
      <c r="SC153" s="2"/>
      <c r="SD153" s="2"/>
      <c r="SE153" s="2"/>
      <c r="SF153" s="2"/>
      <c r="SG153" s="2"/>
      <c r="SH153" s="2"/>
      <c r="SI153" s="2"/>
      <c r="SJ153" s="2"/>
      <c r="SK153" s="2"/>
      <c r="SL153" s="2"/>
      <c r="SM153" s="2"/>
      <c r="SN153" s="2"/>
      <c r="SO153" s="2"/>
      <c r="SP153" s="298" t="str">
        <f t="shared" ref="SP153:SQ153" si="273">#REF!</f>
        <v>#REF!</v>
      </c>
      <c r="SQ153" s="298" t="str">
        <f t="shared" si="273"/>
        <v>#REF!</v>
      </c>
    </row>
    <row r="154" ht="15.0" hidden="1" customHeight="1">
      <c r="A154" s="101" t="str">
        <f t="shared" ref="A154:D154" si="274">#REF!</f>
        <v>#REF!</v>
      </c>
      <c r="B154" s="103" t="str">
        <f t="shared" si="274"/>
        <v>#REF!</v>
      </c>
      <c r="C154" s="103" t="str">
        <f t="shared" si="274"/>
        <v>#REF!</v>
      </c>
      <c r="D154" s="232" t="str">
        <f t="shared" si="274"/>
        <v>#REF!</v>
      </c>
      <c r="E154" s="96"/>
      <c r="F154" s="96"/>
      <c r="G154" s="97"/>
      <c r="H154" s="103" t="str">
        <f t="shared" si="60"/>
        <v>#REF!</v>
      </c>
      <c r="I154" s="311"/>
      <c r="J154" s="311"/>
      <c r="K154" s="311"/>
      <c r="L154" s="311"/>
      <c r="M154" s="311"/>
      <c r="N154" s="311"/>
      <c r="O154" s="311"/>
      <c r="P154" s="311"/>
      <c r="Q154" s="311"/>
      <c r="R154" s="311"/>
      <c r="S154" s="312"/>
      <c r="T154" s="313"/>
      <c r="U154" s="312"/>
      <c r="V154" s="313"/>
      <c r="W154" s="312"/>
      <c r="X154" s="313"/>
      <c r="Y154" s="312"/>
      <c r="Z154" s="313"/>
      <c r="AA154" s="312"/>
      <c r="AB154" s="313"/>
      <c r="AC154" s="312">
        <v>21.0</v>
      </c>
      <c r="AD154" s="313">
        <v>22.0</v>
      </c>
      <c r="AE154" s="312">
        <v>23.0</v>
      </c>
      <c r="AF154" s="313">
        <v>24.0</v>
      </c>
      <c r="AG154" s="312">
        <v>25.0</v>
      </c>
      <c r="AH154" s="313">
        <v>26.0</v>
      </c>
      <c r="AI154" s="312">
        <v>27.0</v>
      </c>
      <c r="AJ154" s="313">
        <v>28.0</v>
      </c>
      <c r="AK154" s="312">
        <v>29.0</v>
      </c>
      <c r="AL154" s="313">
        <v>30.0</v>
      </c>
      <c r="AM154" s="312">
        <v>31.0</v>
      </c>
      <c r="AN154" s="313">
        <v>32.0</v>
      </c>
      <c r="AO154" s="312">
        <v>33.0</v>
      </c>
      <c r="AP154" s="313">
        <v>34.0</v>
      </c>
      <c r="AQ154" s="312">
        <v>35.0</v>
      </c>
      <c r="AR154" s="313">
        <v>36.0</v>
      </c>
      <c r="AS154" s="312">
        <v>37.0</v>
      </c>
      <c r="AT154" s="313">
        <v>38.0</v>
      </c>
      <c r="AU154" s="312">
        <v>39.0</v>
      </c>
      <c r="AV154" s="313">
        <v>40.0</v>
      </c>
      <c r="AW154" s="312">
        <v>41.0</v>
      </c>
      <c r="AX154" s="313">
        <v>42.0</v>
      </c>
      <c r="AY154" s="312">
        <v>43.0</v>
      </c>
      <c r="AZ154" s="313">
        <v>44.0</v>
      </c>
      <c r="BA154" s="312">
        <v>45.0</v>
      </c>
      <c r="BB154" s="313">
        <v>46.0</v>
      </c>
      <c r="BC154" s="312">
        <v>47.0</v>
      </c>
      <c r="BD154" s="313">
        <v>48.0</v>
      </c>
      <c r="BE154" s="312">
        <v>49.0</v>
      </c>
      <c r="BF154" s="313">
        <v>50.0</v>
      </c>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2"/>
      <c r="NY154" s="2"/>
      <c r="NZ154" s="2"/>
      <c r="OA154" s="2"/>
      <c r="OB154" s="2"/>
      <c r="OC154" s="2"/>
      <c r="OD154" s="2"/>
      <c r="OE154" s="2"/>
      <c r="OF154" s="2"/>
      <c r="OG154" s="2"/>
      <c r="OH154" s="2"/>
      <c r="OI154" s="2"/>
      <c r="OJ154" s="2"/>
      <c r="OK154" s="2"/>
      <c r="OL154" s="2"/>
      <c r="OM154" s="2"/>
      <c r="ON154" s="2"/>
      <c r="OO154" s="2"/>
      <c r="OP154" s="2"/>
      <c r="OQ154" s="2"/>
      <c r="OR154" s="2"/>
      <c r="OS154" s="2"/>
      <c r="OT154" s="2"/>
      <c r="OU154" s="2"/>
      <c r="OV154" s="2"/>
      <c r="OW154" s="2"/>
      <c r="OX154" s="2"/>
      <c r="OY154" s="2"/>
      <c r="OZ154" s="2"/>
      <c r="PA154" s="2"/>
      <c r="PB154" s="2"/>
      <c r="PC154" s="2"/>
      <c r="PD154" s="2"/>
      <c r="PE154" s="2"/>
      <c r="PF154" s="2"/>
      <c r="PG154" s="2"/>
      <c r="PH154" s="2"/>
      <c r="PI154" s="2"/>
      <c r="PJ154" s="2"/>
      <c r="PK154" s="2"/>
      <c r="PL154" s="2"/>
      <c r="PM154" s="2"/>
      <c r="PN154" s="2"/>
      <c r="PO154" s="2"/>
      <c r="PP154" s="2"/>
      <c r="PQ154" s="2"/>
      <c r="PR154" s="2"/>
      <c r="PS154" s="2"/>
      <c r="PT154" s="2"/>
      <c r="PU154" s="2"/>
      <c r="PV154" s="2"/>
      <c r="PW154" s="2"/>
      <c r="PX154" s="2"/>
      <c r="PY154" s="2"/>
      <c r="PZ154" s="2"/>
      <c r="QA154" s="2"/>
      <c r="QB154" s="2"/>
      <c r="QC154" s="2"/>
      <c r="QD154" s="2"/>
      <c r="QE154" s="2"/>
      <c r="QF154" s="2"/>
      <c r="QG154" s="2"/>
      <c r="QH154" s="2"/>
      <c r="QI154" s="2"/>
      <c r="QJ154" s="2"/>
      <c r="QK154" s="2"/>
      <c r="QL154" s="2"/>
      <c r="QM154" s="2"/>
      <c r="QN154" s="2"/>
      <c r="QO154" s="2"/>
      <c r="QP154" s="2"/>
      <c r="QQ154" s="2"/>
      <c r="QR154" s="2"/>
      <c r="QS154" s="2"/>
      <c r="QT154" s="2"/>
      <c r="QU154" s="2"/>
      <c r="QV154" s="2"/>
      <c r="QW154" s="2"/>
      <c r="QX154" s="2"/>
      <c r="QY154" s="2"/>
      <c r="QZ154" s="2"/>
      <c r="RA154" s="2"/>
      <c r="RB154" s="2"/>
      <c r="RC154" s="2"/>
      <c r="RD154" s="2"/>
      <c r="RE154" s="2"/>
      <c r="RF154" s="2"/>
      <c r="RG154" s="2"/>
      <c r="RH154" s="2"/>
      <c r="RI154" s="2"/>
      <c r="RJ154" s="2"/>
      <c r="RK154" s="2"/>
      <c r="RL154" s="2"/>
      <c r="RM154" s="2"/>
      <c r="RN154" s="2"/>
      <c r="RO154" s="2"/>
      <c r="RP154" s="2"/>
      <c r="RQ154" s="2"/>
      <c r="RR154" s="2"/>
      <c r="RS154" s="2"/>
      <c r="RT154" s="2"/>
      <c r="RU154" s="2"/>
      <c r="RV154" s="2"/>
      <c r="RW154" s="2"/>
      <c r="RX154" s="2"/>
      <c r="RY154" s="2"/>
      <c r="RZ154" s="2"/>
      <c r="SA154" s="2"/>
      <c r="SB154" s="2"/>
      <c r="SC154" s="2"/>
      <c r="SD154" s="2"/>
      <c r="SE154" s="2"/>
      <c r="SF154" s="2"/>
      <c r="SG154" s="2"/>
      <c r="SH154" s="2"/>
      <c r="SI154" s="2"/>
      <c r="SJ154" s="2"/>
      <c r="SK154" s="2"/>
      <c r="SL154" s="2"/>
      <c r="SM154" s="2"/>
      <c r="SN154" s="2"/>
      <c r="SO154" s="2"/>
      <c r="SP154" s="298" t="str">
        <f t="shared" ref="SP154:SQ154" si="275">#REF!</f>
        <v>#REF!</v>
      </c>
      <c r="SQ154" s="298" t="str">
        <f t="shared" si="275"/>
        <v>#REF!</v>
      </c>
    </row>
    <row r="155" ht="15.0" hidden="1" customHeight="1">
      <c r="A155" s="101" t="str">
        <f t="shared" ref="A155:D155" si="276">#REF!</f>
        <v>#REF!</v>
      </c>
      <c r="B155" s="103" t="str">
        <f t="shared" si="276"/>
        <v>#REF!</v>
      </c>
      <c r="C155" s="103" t="str">
        <f t="shared" si="276"/>
        <v>#REF!</v>
      </c>
      <c r="D155" s="232" t="str">
        <f t="shared" si="276"/>
        <v>#REF!</v>
      </c>
      <c r="E155" s="96"/>
      <c r="F155" s="96"/>
      <c r="G155" s="97"/>
      <c r="H155" s="103" t="str">
        <f t="shared" si="60"/>
        <v>#REF!</v>
      </c>
      <c r="I155" s="311"/>
      <c r="J155" s="311"/>
      <c r="K155" s="311"/>
      <c r="L155" s="311"/>
      <c r="M155" s="311"/>
      <c r="N155" s="311"/>
      <c r="O155" s="311"/>
      <c r="P155" s="311"/>
      <c r="Q155" s="311"/>
      <c r="R155" s="311"/>
      <c r="S155" s="312"/>
      <c r="T155" s="313"/>
      <c r="U155" s="312"/>
      <c r="V155" s="313"/>
      <c r="W155" s="312"/>
      <c r="X155" s="313"/>
      <c r="Y155" s="312"/>
      <c r="Z155" s="313"/>
      <c r="AA155" s="312"/>
      <c r="AB155" s="313"/>
      <c r="AC155" s="312">
        <v>21.0</v>
      </c>
      <c r="AD155" s="313">
        <v>22.0</v>
      </c>
      <c r="AE155" s="312">
        <v>23.0</v>
      </c>
      <c r="AF155" s="313">
        <v>24.0</v>
      </c>
      <c r="AG155" s="312">
        <v>25.0</v>
      </c>
      <c r="AH155" s="313">
        <v>26.0</v>
      </c>
      <c r="AI155" s="312">
        <v>27.0</v>
      </c>
      <c r="AJ155" s="313">
        <v>28.0</v>
      </c>
      <c r="AK155" s="312">
        <v>29.0</v>
      </c>
      <c r="AL155" s="313">
        <v>30.0</v>
      </c>
      <c r="AM155" s="312">
        <v>31.0</v>
      </c>
      <c r="AN155" s="313">
        <v>32.0</v>
      </c>
      <c r="AO155" s="312">
        <v>33.0</v>
      </c>
      <c r="AP155" s="313">
        <v>34.0</v>
      </c>
      <c r="AQ155" s="312">
        <v>35.0</v>
      </c>
      <c r="AR155" s="313">
        <v>36.0</v>
      </c>
      <c r="AS155" s="312">
        <v>37.0</v>
      </c>
      <c r="AT155" s="313">
        <v>38.0</v>
      </c>
      <c r="AU155" s="312">
        <v>39.0</v>
      </c>
      <c r="AV155" s="313">
        <v>40.0</v>
      </c>
      <c r="AW155" s="312">
        <v>41.0</v>
      </c>
      <c r="AX155" s="313">
        <v>42.0</v>
      </c>
      <c r="AY155" s="312">
        <v>43.0</v>
      </c>
      <c r="AZ155" s="313">
        <v>44.0</v>
      </c>
      <c r="BA155" s="312">
        <v>45.0</v>
      </c>
      <c r="BB155" s="313">
        <v>46.0</v>
      </c>
      <c r="BC155" s="312">
        <v>47.0</v>
      </c>
      <c r="BD155" s="313">
        <v>48.0</v>
      </c>
      <c r="BE155" s="312">
        <v>49.0</v>
      </c>
      <c r="BF155" s="313">
        <v>50.0</v>
      </c>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2"/>
      <c r="NY155" s="2"/>
      <c r="NZ155" s="2"/>
      <c r="OA155" s="2"/>
      <c r="OB155" s="2"/>
      <c r="OC155" s="2"/>
      <c r="OD155" s="2"/>
      <c r="OE155" s="2"/>
      <c r="OF155" s="2"/>
      <c r="OG155" s="2"/>
      <c r="OH155" s="2"/>
      <c r="OI155" s="2"/>
      <c r="OJ155" s="2"/>
      <c r="OK155" s="2"/>
      <c r="OL155" s="2"/>
      <c r="OM155" s="2"/>
      <c r="ON155" s="2"/>
      <c r="OO155" s="2"/>
      <c r="OP155" s="2"/>
      <c r="OQ155" s="2"/>
      <c r="OR155" s="2"/>
      <c r="OS155" s="2"/>
      <c r="OT155" s="2"/>
      <c r="OU155" s="2"/>
      <c r="OV155" s="2"/>
      <c r="OW155" s="2"/>
      <c r="OX155" s="2"/>
      <c r="OY155" s="2"/>
      <c r="OZ155" s="2"/>
      <c r="PA155" s="2"/>
      <c r="PB155" s="2"/>
      <c r="PC155" s="2"/>
      <c r="PD155" s="2"/>
      <c r="PE155" s="2"/>
      <c r="PF155" s="2"/>
      <c r="PG155" s="2"/>
      <c r="PH155" s="2"/>
      <c r="PI155" s="2"/>
      <c r="PJ155" s="2"/>
      <c r="PK155" s="2"/>
      <c r="PL155" s="2"/>
      <c r="PM155" s="2"/>
      <c r="PN155" s="2"/>
      <c r="PO155" s="2"/>
      <c r="PP155" s="2"/>
      <c r="PQ155" s="2"/>
      <c r="PR155" s="2"/>
      <c r="PS155" s="2"/>
      <c r="PT155" s="2"/>
      <c r="PU155" s="2"/>
      <c r="PV155" s="2"/>
      <c r="PW155" s="2"/>
      <c r="PX155" s="2"/>
      <c r="PY155" s="2"/>
      <c r="PZ155" s="2"/>
      <c r="QA155" s="2"/>
      <c r="QB155" s="2"/>
      <c r="QC155" s="2"/>
      <c r="QD155" s="2"/>
      <c r="QE155" s="2"/>
      <c r="QF155" s="2"/>
      <c r="QG155" s="2"/>
      <c r="QH155" s="2"/>
      <c r="QI155" s="2"/>
      <c r="QJ155" s="2"/>
      <c r="QK155" s="2"/>
      <c r="QL155" s="2"/>
      <c r="QM155" s="2"/>
      <c r="QN155" s="2"/>
      <c r="QO155" s="2"/>
      <c r="QP155" s="2"/>
      <c r="QQ155" s="2"/>
      <c r="QR155" s="2"/>
      <c r="QS155" s="2"/>
      <c r="QT155" s="2"/>
      <c r="QU155" s="2"/>
      <c r="QV155" s="2"/>
      <c r="QW155" s="2"/>
      <c r="QX155" s="2"/>
      <c r="QY155" s="2"/>
      <c r="QZ155" s="2"/>
      <c r="RA155" s="2"/>
      <c r="RB155" s="2"/>
      <c r="RC155" s="2"/>
      <c r="RD155" s="2"/>
      <c r="RE155" s="2"/>
      <c r="RF155" s="2"/>
      <c r="RG155" s="2"/>
      <c r="RH155" s="2"/>
      <c r="RI155" s="2"/>
      <c r="RJ155" s="2"/>
      <c r="RK155" s="2"/>
      <c r="RL155" s="2"/>
      <c r="RM155" s="2"/>
      <c r="RN155" s="2"/>
      <c r="RO155" s="2"/>
      <c r="RP155" s="2"/>
      <c r="RQ155" s="2"/>
      <c r="RR155" s="2"/>
      <c r="RS155" s="2"/>
      <c r="RT155" s="2"/>
      <c r="RU155" s="2"/>
      <c r="RV155" s="2"/>
      <c r="RW155" s="2"/>
      <c r="RX155" s="2"/>
      <c r="RY155" s="2"/>
      <c r="RZ155" s="2"/>
      <c r="SA155" s="2"/>
      <c r="SB155" s="2"/>
      <c r="SC155" s="2"/>
      <c r="SD155" s="2"/>
      <c r="SE155" s="2"/>
      <c r="SF155" s="2"/>
      <c r="SG155" s="2"/>
      <c r="SH155" s="2"/>
      <c r="SI155" s="2"/>
      <c r="SJ155" s="2"/>
      <c r="SK155" s="2"/>
      <c r="SL155" s="2"/>
      <c r="SM155" s="2"/>
      <c r="SN155" s="2"/>
      <c r="SO155" s="2"/>
      <c r="SP155" s="298" t="str">
        <f t="shared" ref="SP155:SQ155" si="277">#REF!</f>
        <v>#REF!</v>
      </c>
      <c r="SQ155" s="298" t="str">
        <f t="shared" si="277"/>
        <v>#REF!</v>
      </c>
    </row>
    <row r="156" ht="15.0" hidden="1" customHeight="1">
      <c r="A156" s="101" t="str">
        <f t="shared" ref="A156:D156" si="278">#REF!</f>
        <v>#REF!</v>
      </c>
      <c r="B156" s="103" t="str">
        <f t="shared" si="278"/>
        <v>#REF!</v>
      </c>
      <c r="C156" s="103" t="str">
        <f t="shared" si="278"/>
        <v>#REF!</v>
      </c>
      <c r="D156" s="232" t="str">
        <f t="shared" si="278"/>
        <v>#REF!</v>
      </c>
      <c r="E156" s="96"/>
      <c r="F156" s="96"/>
      <c r="G156" s="97"/>
      <c r="H156" s="103" t="str">
        <f t="shared" si="60"/>
        <v>#REF!</v>
      </c>
      <c r="I156" s="311"/>
      <c r="J156" s="311"/>
      <c r="K156" s="311"/>
      <c r="L156" s="311"/>
      <c r="M156" s="311"/>
      <c r="N156" s="311"/>
      <c r="O156" s="311"/>
      <c r="P156" s="311"/>
      <c r="Q156" s="311"/>
      <c r="R156" s="311"/>
      <c r="S156" s="312"/>
      <c r="T156" s="313"/>
      <c r="U156" s="312"/>
      <c r="V156" s="313"/>
      <c r="W156" s="312"/>
      <c r="X156" s="313"/>
      <c r="Y156" s="312"/>
      <c r="Z156" s="313"/>
      <c r="AA156" s="312"/>
      <c r="AB156" s="313"/>
      <c r="AC156" s="312">
        <v>21.0</v>
      </c>
      <c r="AD156" s="313">
        <v>22.0</v>
      </c>
      <c r="AE156" s="312">
        <v>23.0</v>
      </c>
      <c r="AF156" s="313">
        <v>24.0</v>
      </c>
      <c r="AG156" s="312">
        <v>25.0</v>
      </c>
      <c r="AH156" s="313">
        <v>26.0</v>
      </c>
      <c r="AI156" s="312">
        <v>27.0</v>
      </c>
      <c r="AJ156" s="313">
        <v>28.0</v>
      </c>
      <c r="AK156" s="312">
        <v>29.0</v>
      </c>
      <c r="AL156" s="313">
        <v>30.0</v>
      </c>
      <c r="AM156" s="312">
        <v>31.0</v>
      </c>
      <c r="AN156" s="313">
        <v>32.0</v>
      </c>
      <c r="AO156" s="312">
        <v>33.0</v>
      </c>
      <c r="AP156" s="313">
        <v>34.0</v>
      </c>
      <c r="AQ156" s="312">
        <v>35.0</v>
      </c>
      <c r="AR156" s="313">
        <v>36.0</v>
      </c>
      <c r="AS156" s="312">
        <v>37.0</v>
      </c>
      <c r="AT156" s="313">
        <v>38.0</v>
      </c>
      <c r="AU156" s="312">
        <v>39.0</v>
      </c>
      <c r="AV156" s="313">
        <v>40.0</v>
      </c>
      <c r="AW156" s="312">
        <v>41.0</v>
      </c>
      <c r="AX156" s="313">
        <v>42.0</v>
      </c>
      <c r="AY156" s="312">
        <v>43.0</v>
      </c>
      <c r="AZ156" s="313">
        <v>44.0</v>
      </c>
      <c r="BA156" s="312">
        <v>45.0</v>
      </c>
      <c r="BB156" s="313">
        <v>46.0</v>
      </c>
      <c r="BC156" s="312">
        <v>47.0</v>
      </c>
      <c r="BD156" s="313">
        <v>48.0</v>
      </c>
      <c r="BE156" s="312">
        <v>49.0</v>
      </c>
      <c r="BF156" s="313">
        <v>50.0</v>
      </c>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2"/>
      <c r="NY156" s="2"/>
      <c r="NZ156" s="2"/>
      <c r="OA156" s="2"/>
      <c r="OB156" s="2"/>
      <c r="OC156" s="2"/>
      <c r="OD156" s="2"/>
      <c r="OE156" s="2"/>
      <c r="OF156" s="2"/>
      <c r="OG156" s="2"/>
      <c r="OH156" s="2"/>
      <c r="OI156" s="2"/>
      <c r="OJ156" s="2"/>
      <c r="OK156" s="2"/>
      <c r="OL156" s="2"/>
      <c r="OM156" s="2"/>
      <c r="ON156" s="2"/>
      <c r="OO156" s="2"/>
      <c r="OP156" s="2"/>
      <c r="OQ156" s="2"/>
      <c r="OR156" s="2"/>
      <c r="OS156" s="2"/>
      <c r="OT156" s="2"/>
      <c r="OU156" s="2"/>
      <c r="OV156" s="2"/>
      <c r="OW156" s="2"/>
      <c r="OX156" s="2"/>
      <c r="OY156" s="2"/>
      <c r="OZ156" s="2"/>
      <c r="PA156" s="2"/>
      <c r="PB156" s="2"/>
      <c r="PC156" s="2"/>
      <c r="PD156" s="2"/>
      <c r="PE156" s="2"/>
      <c r="PF156" s="2"/>
      <c r="PG156" s="2"/>
      <c r="PH156" s="2"/>
      <c r="PI156" s="2"/>
      <c r="PJ156" s="2"/>
      <c r="PK156" s="2"/>
      <c r="PL156" s="2"/>
      <c r="PM156" s="2"/>
      <c r="PN156" s="2"/>
      <c r="PO156" s="2"/>
      <c r="PP156" s="2"/>
      <c r="PQ156" s="2"/>
      <c r="PR156" s="2"/>
      <c r="PS156" s="2"/>
      <c r="PT156" s="2"/>
      <c r="PU156" s="2"/>
      <c r="PV156" s="2"/>
      <c r="PW156" s="2"/>
      <c r="PX156" s="2"/>
      <c r="PY156" s="2"/>
      <c r="PZ156" s="2"/>
      <c r="QA156" s="2"/>
      <c r="QB156" s="2"/>
      <c r="QC156" s="2"/>
      <c r="QD156" s="2"/>
      <c r="QE156" s="2"/>
      <c r="QF156" s="2"/>
      <c r="QG156" s="2"/>
      <c r="QH156" s="2"/>
      <c r="QI156" s="2"/>
      <c r="QJ156" s="2"/>
      <c r="QK156" s="2"/>
      <c r="QL156" s="2"/>
      <c r="QM156" s="2"/>
      <c r="QN156" s="2"/>
      <c r="QO156" s="2"/>
      <c r="QP156" s="2"/>
      <c r="QQ156" s="2"/>
      <c r="QR156" s="2"/>
      <c r="QS156" s="2"/>
      <c r="QT156" s="2"/>
      <c r="QU156" s="2"/>
      <c r="QV156" s="2"/>
      <c r="QW156" s="2"/>
      <c r="QX156" s="2"/>
      <c r="QY156" s="2"/>
      <c r="QZ156" s="2"/>
      <c r="RA156" s="2"/>
      <c r="RB156" s="2"/>
      <c r="RC156" s="2"/>
      <c r="RD156" s="2"/>
      <c r="RE156" s="2"/>
      <c r="RF156" s="2"/>
      <c r="RG156" s="2"/>
      <c r="RH156" s="2"/>
      <c r="RI156" s="2"/>
      <c r="RJ156" s="2"/>
      <c r="RK156" s="2"/>
      <c r="RL156" s="2"/>
      <c r="RM156" s="2"/>
      <c r="RN156" s="2"/>
      <c r="RO156" s="2"/>
      <c r="RP156" s="2"/>
      <c r="RQ156" s="2"/>
      <c r="RR156" s="2"/>
      <c r="RS156" s="2"/>
      <c r="RT156" s="2"/>
      <c r="RU156" s="2"/>
      <c r="RV156" s="2"/>
      <c r="RW156" s="2"/>
      <c r="RX156" s="2"/>
      <c r="RY156" s="2"/>
      <c r="RZ156" s="2"/>
      <c r="SA156" s="2"/>
      <c r="SB156" s="2"/>
      <c r="SC156" s="2"/>
      <c r="SD156" s="2"/>
      <c r="SE156" s="2"/>
      <c r="SF156" s="2"/>
      <c r="SG156" s="2"/>
      <c r="SH156" s="2"/>
      <c r="SI156" s="2"/>
      <c r="SJ156" s="2"/>
      <c r="SK156" s="2"/>
      <c r="SL156" s="2"/>
      <c r="SM156" s="2"/>
      <c r="SN156" s="2"/>
      <c r="SO156" s="2"/>
      <c r="SP156" s="298" t="str">
        <f t="shared" ref="SP156:SQ156" si="279">#REF!</f>
        <v>#REF!</v>
      </c>
      <c r="SQ156" s="298" t="str">
        <f t="shared" si="279"/>
        <v>#REF!</v>
      </c>
    </row>
    <row r="157" ht="15.0" hidden="1" customHeight="1">
      <c r="A157" s="101" t="str">
        <f t="shared" ref="A157:D157" si="280">#REF!</f>
        <v>#REF!</v>
      </c>
      <c r="B157" s="103" t="str">
        <f t="shared" si="280"/>
        <v>#REF!</v>
      </c>
      <c r="C157" s="103" t="str">
        <f t="shared" si="280"/>
        <v>#REF!</v>
      </c>
      <c r="D157" s="232" t="str">
        <f t="shared" si="280"/>
        <v>#REF!</v>
      </c>
      <c r="E157" s="96"/>
      <c r="F157" s="96"/>
      <c r="G157" s="97"/>
      <c r="H157" s="103" t="str">
        <f t="shared" si="60"/>
        <v>#REF!</v>
      </c>
      <c r="I157" s="311"/>
      <c r="J157" s="311"/>
      <c r="K157" s="311"/>
      <c r="L157" s="311"/>
      <c r="M157" s="311"/>
      <c r="N157" s="311"/>
      <c r="O157" s="311"/>
      <c r="P157" s="311"/>
      <c r="Q157" s="311"/>
      <c r="R157" s="311"/>
      <c r="S157" s="312"/>
      <c r="T157" s="313"/>
      <c r="U157" s="312"/>
      <c r="V157" s="313"/>
      <c r="W157" s="312"/>
      <c r="X157" s="313"/>
      <c r="Y157" s="312"/>
      <c r="Z157" s="313"/>
      <c r="AA157" s="312"/>
      <c r="AB157" s="313"/>
      <c r="AC157" s="312">
        <v>21.0</v>
      </c>
      <c r="AD157" s="313">
        <v>22.0</v>
      </c>
      <c r="AE157" s="312">
        <v>23.0</v>
      </c>
      <c r="AF157" s="313">
        <v>24.0</v>
      </c>
      <c r="AG157" s="312">
        <v>25.0</v>
      </c>
      <c r="AH157" s="313">
        <v>26.0</v>
      </c>
      <c r="AI157" s="312">
        <v>27.0</v>
      </c>
      <c r="AJ157" s="313">
        <v>28.0</v>
      </c>
      <c r="AK157" s="312">
        <v>29.0</v>
      </c>
      <c r="AL157" s="313">
        <v>30.0</v>
      </c>
      <c r="AM157" s="312">
        <v>31.0</v>
      </c>
      <c r="AN157" s="313">
        <v>32.0</v>
      </c>
      <c r="AO157" s="312">
        <v>33.0</v>
      </c>
      <c r="AP157" s="313">
        <v>34.0</v>
      </c>
      <c r="AQ157" s="312">
        <v>35.0</v>
      </c>
      <c r="AR157" s="313">
        <v>36.0</v>
      </c>
      <c r="AS157" s="312">
        <v>37.0</v>
      </c>
      <c r="AT157" s="313">
        <v>38.0</v>
      </c>
      <c r="AU157" s="312">
        <v>39.0</v>
      </c>
      <c r="AV157" s="313">
        <v>40.0</v>
      </c>
      <c r="AW157" s="312">
        <v>41.0</v>
      </c>
      <c r="AX157" s="313">
        <v>42.0</v>
      </c>
      <c r="AY157" s="312">
        <v>43.0</v>
      </c>
      <c r="AZ157" s="313">
        <v>44.0</v>
      </c>
      <c r="BA157" s="312">
        <v>45.0</v>
      </c>
      <c r="BB157" s="313">
        <v>46.0</v>
      </c>
      <c r="BC157" s="312">
        <v>47.0</v>
      </c>
      <c r="BD157" s="313">
        <v>48.0</v>
      </c>
      <c r="BE157" s="312">
        <v>49.0</v>
      </c>
      <c r="BF157" s="313">
        <v>50.0</v>
      </c>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2"/>
      <c r="NY157" s="2"/>
      <c r="NZ157" s="2"/>
      <c r="OA157" s="2"/>
      <c r="OB157" s="2"/>
      <c r="OC157" s="2"/>
      <c r="OD157" s="2"/>
      <c r="OE157" s="2"/>
      <c r="OF157" s="2"/>
      <c r="OG157" s="2"/>
      <c r="OH157" s="2"/>
      <c r="OI157" s="2"/>
      <c r="OJ157" s="2"/>
      <c r="OK157" s="2"/>
      <c r="OL157" s="2"/>
      <c r="OM157" s="2"/>
      <c r="ON157" s="2"/>
      <c r="OO157" s="2"/>
      <c r="OP157" s="2"/>
      <c r="OQ157" s="2"/>
      <c r="OR157" s="2"/>
      <c r="OS157" s="2"/>
      <c r="OT157" s="2"/>
      <c r="OU157" s="2"/>
      <c r="OV157" s="2"/>
      <c r="OW157" s="2"/>
      <c r="OX157" s="2"/>
      <c r="OY157" s="2"/>
      <c r="OZ157" s="2"/>
      <c r="PA157" s="2"/>
      <c r="PB157" s="2"/>
      <c r="PC157" s="2"/>
      <c r="PD157" s="2"/>
      <c r="PE157" s="2"/>
      <c r="PF157" s="2"/>
      <c r="PG157" s="2"/>
      <c r="PH157" s="2"/>
      <c r="PI157" s="2"/>
      <c r="PJ157" s="2"/>
      <c r="PK157" s="2"/>
      <c r="PL157" s="2"/>
      <c r="PM157" s="2"/>
      <c r="PN157" s="2"/>
      <c r="PO157" s="2"/>
      <c r="PP157" s="2"/>
      <c r="PQ157" s="2"/>
      <c r="PR157" s="2"/>
      <c r="PS157" s="2"/>
      <c r="PT157" s="2"/>
      <c r="PU157" s="2"/>
      <c r="PV157" s="2"/>
      <c r="PW157" s="2"/>
      <c r="PX157" s="2"/>
      <c r="PY157" s="2"/>
      <c r="PZ157" s="2"/>
      <c r="QA157" s="2"/>
      <c r="QB157" s="2"/>
      <c r="QC157" s="2"/>
      <c r="QD157" s="2"/>
      <c r="QE157" s="2"/>
      <c r="QF157" s="2"/>
      <c r="QG157" s="2"/>
      <c r="QH157" s="2"/>
      <c r="QI157" s="2"/>
      <c r="QJ157" s="2"/>
      <c r="QK157" s="2"/>
      <c r="QL157" s="2"/>
      <c r="QM157" s="2"/>
      <c r="QN157" s="2"/>
      <c r="QO157" s="2"/>
      <c r="QP157" s="2"/>
      <c r="QQ157" s="2"/>
      <c r="QR157" s="2"/>
      <c r="QS157" s="2"/>
      <c r="QT157" s="2"/>
      <c r="QU157" s="2"/>
      <c r="QV157" s="2"/>
      <c r="QW157" s="2"/>
      <c r="QX157" s="2"/>
      <c r="QY157" s="2"/>
      <c r="QZ157" s="2"/>
      <c r="RA157" s="2"/>
      <c r="RB157" s="2"/>
      <c r="RC157" s="2"/>
      <c r="RD157" s="2"/>
      <c r="RE157" s="2"/>
      <c r="RF157" s="2"/>
      <c r="RG157" s="2"/>
      <c r="RH157" s="2"/>
      <c r="RI157" s="2"/>
      <c r="RJ157" s="2"/>
      <c r="RK157" s="2"/>
      <c r="RL157" s="2"/>
      <c r="RM157" s="2"/>
      <c r="RN157" s="2"/>
      <c r="RO157" s="2"/>
      <c r="RP157" s="2"/>
      <c r="RQ157" s="2"/>
      <c r="RR157" s="2"/>
      <c r="RS157" s="2"/>
      <c r="RT157" s="2"/>
      <c r="RU157" s="2"/>
      <c r="RV157" s="2"/>
      <c r="RW157" s="2"/>
      <c r="RX157" s="2"/>
      <c r="RY157" s="2"/>
      <c r="RZ157" s="2"/>
      <c r="SA157" s="2"/>
      <c r="SB157" s="2"/>
      <c r="SC157" s="2"/>
      <c r="SD157" s="2"/>
      <c r="SE157" s="2"/>
      <c r="SF157" s="2"/>
      <c r="SG157" s="2"/>
      <c r="SH157" s="2"/>
      <c r="SI157" s="2"/>
      <c r="SJ157" s="2"/>
      <c r="SK157" s="2"/>
      <c r="SL157" s="2"/>
      <c r="SM157" s="2"/>
      <c r="SN157" s="2"/>
      <c r="SO157" s="2"/>
      <c r="SP157" s="298" t="str">
        <f t="shared" ref="SP157:SQ157" si="281">#REF!</f>
        <v>#REF!</v>
      </c>
      <c r="SQ157" s="298" t="str">
        <f t="shared" si="281"/>
        <v>#REF!</v>
      </c>
    </row>
    <row r="158" ht="15.0" hidden="1" customHeight="1">
      <c r="A158" s="101" t="str">
        <f t="shared" ref="A158:D158" si="282">#REF!</f>
        <v>#REF!</v>
      </c>
      <c r="B158" s="103" t="str">
        <f t="shared" si="282"/>
        <v>#REF!</v>
      </c>
      <c r="C158" s="103" t="str">
        <f t="shared" si="282"/>
        <v>#REF!</v>
      </c>
      <c r="D158" s="232" t="str">
        <f t="shared" si="282"/>
        <v>#REF!</v>
      </c>
      <c r="E158" s="96"/>
      <c r="F158" s="96"/>
      <c r="G158" s="97"/>
      <c r="H158" s="103" t="str">
        <f t="shared" si="60"/>
        <v>#REF!</v>
      </c>
      <c r="I158" s="311"/>
      <c r="J158" s="311"/>
      <c r="K158" s="311"/>
      <c r="L158" s="311"/>
      <c r="M158" s="311"/>
      <c r="N158" s="311"/>
      <c r="O158" s="311"/>
      <c r="P158" s="311"/>
      <c r="Q158" s="311"/>
      <c r="R158" s="311"/>
      <c r="S158" s="312"/>
      <c r="T158" s="313"/>
      <c r="U158" s="312"/>
      <c r="V158" s="313"/>
      <c r="W158" s="312"/>
      <c r="X158" s="313"/>
      <c r="Y158" s="312"/>
      <c r="Z158" s="313"/>
      <c r="AA158" s="312"/>
      <c r="AB158" s="313"/>
      <c r="AC158" s="312">
        <v>21.0</v>
      </c>
      <c r="AD158" s="313">
        <v>22.0</v>
      </c>
      <c r="AE158" s="312">
        <v>23.0</v>
      </c>
      <c r="AF158" s="313">
        <v>24.0</v>
      </c>
      <c r="AG158" s="312">
        <v>25.0</v>
      </c>
      <c r="AH158" s="313">
        <v>26.0</v>
      </c>
      <c r="AI158" s="312">
        <v>27.0</v>
      </c>
      <c r="AJ158" s="313">
        <v>28.0</v>
      </c>
      <c r="AK158" s="312">
        <v>29.0</v>
      </c>
      <c r="AL158" s="313">
        <v>30.0</v>
      </c>
      <c r="AM158" s="312">
        <v>31.0</v>
      </c>
      <c r="AN158" s="313">
        <v>32.0</v>
      </c>
      <c r="AO158" s="312">
        <v>33.0</v>
      </c>
      <c r="AP158" s="313">
        <v>34.0</v>
      </c>
      <c r="AQ158" s="312">
        <v>35.0</v>
      </c>
      <c r="AR158" s="313">
        <v>36.0</v>
      </c>
      <c r="AS158" s="312">
        <v>37.0</v>
      </c>
      <c r="AT158" s="313">
        <v>38.0</v>
      </c>
      <c r="AU158" s="312">
        <v>39.0</v>
      </c>
      <c r="AV158" s="313">
        <v>40.0</v>
      </c>
      <c r="AW158" s="312">
        <v>41.0</v>
      </c>
      <c r="AX158" s="313">
        <v>42.0</v>
      </c>
      <c r="AY158" s="312">
        <v>43.0</v>
      </c>
      <c r="AZ158" s="313">
        <v>44.0</v>
      </c>
      <c r="BA158" s="312">
        <v>45.0</v>
      </c>
      <c r="BB158" s="313">
        <v>46.0</v>
      </c>
      <c r="BC158" s="312">
        <v>47.0</v>
      </c>
      <c r="BD158" s="313">
        <v>48.0</v>
      </c>
      <c r="BE158" s="312">
        <v>49.0</v>
      </c>
      <c r="BF158" s="313">
        <v>50.0</v>
      </c>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2"/>
      <c r="NY158" s="2"/>
      <c r="NZ158" s="2"/>
      <c r="OA158" s="2"/>
      <c r="OB158" s="2"/>
      <c r="OC158" s="2"/>
      <c r="OD158" s="2"/>
      <c r="OE158" s="2"/>
      <c r="OF158" s="2"/>
      <c r="OG158" s="2"/>
      <c r="OH158" s="2"/>
      <c r="OI158" s="2"/>
      <c r="OJ158" s="2"/>
      <c r="OK158" s="2"/>
      <c r="OL158" s="2"/>
      <c r="OM158" s="2"/>
      <c r="ON158" s="2"/>
      <c r="OO158" s="2"/>
      <c r="OP158" s="2"/>
      <c r="OQ158" s="2"/>
      <c r="OR158" s="2"/>
      <c r="OS158" s="2"/>
      <c r="OT158" s="2"/>
      <c r="OU158" s="2"/>
      <c r="OV158" s="2"/>
      <c r="OW158" s="2"/>
      <c r="OX158" s="2"/>
      <c r="OY158" s="2"/>
      <c r="OZ158" s="2"/>
      <c r="PA158" s="2"/>
      <c r="PB158" s="2"/>
      <c r="PC158" s="2"/>
      <c r="PD158" s="2"/>
      <c r="PE158" s="2"/>
      <c r="PF158" s="2"/>
      <c r="PG158" s="2"/>
      <c r="PH158" s="2"/>
      <c r="PI158" s="2"/>
      <c r="PJ158" s="2"/>
      <c r="PK158" s="2"/>
      <c r="PL158" s="2"/>
      <c r="PM158" s="2"/>
      <c r="PN158" s="2"/>
      <c r="PO158" s="2"/>
      <c r="PP158" s="2"/>
      <c r="PQ158" s="2"/>
      <c r="PR158" s="2"/>
      <c r="PS158" s="2"/>
      <c r="PT158" s="2"/>
      <c r="PU158" s="2"/>
      <c r="PV158" s="2"/>
      <c r="PW158" s="2"/>
      <c r="PX158" s="2"/>
      <c r="PY158" s="2"/>
      <c r="PZ158" s="2"/>
      <c r="QA158" s="2"/>
      <c r="QB158" s="2"/>
      <c r="QC158" s="2"/>
      <c r="QD158" s="2"/>
      <c r="QE158" s="2"/>
      <c r="QF158" s="2"/>
      <c r="QG158" s="2"/>
      <c r="QH158" s="2"/>
      <c r="QI158" s="2"/>
      <c r="QJ158" s="2"/>
      <c r="QK158" s="2"/>
      <c r="QL158" s="2"/>
      <c r="QM158" s="2"/>
      <c r="QN158" s="2"/>
      <c r="QO158" s="2"/>
      <c r="QP158" s="2"/>
      <c r="QQ158" s="2"/>
      <c r="QR158" s="2"/>
      <c r="QS158" s="2"/>
      <c r="QT158" s="2"/>
      <c r="QU158" s="2"/>
      <c r="QV158" s="2"/>
      <c r="QW158" s="2"/>
      <c r="QX158" s="2"/>
      <c r="QY158" s="2"/>
      <c r="QZ158" s="2"/>
      <c r="RA158" s="2"/>
      <c r="RB158" s="2"/>
      <c r="RC158" s="2"/>
      <c r="RD158" s="2"/>
      <c r="RE158" s="2"/>
      <c r="RF158" s="2"/>
      <c r="RG158" s="2"/>
      <c r="RH158" s="2"/>
      <c r="RI158" s="2"/>
      <c r="RJ158" s="2"/>
      <c r="RK158" s="2"/>
      <c r="RL158" s="2"/>
      <c r="RM158" s="2"/>
      <c r="RN158" s="2"/>
      <c r="RO158" s="2"/>
      <c r="RP158" s="2"/>
      <c r="RQ158" s="2"/>
      <c r="RR158" s="2"/>
      <c r="RS158" s="2"/>
      <c r="RT158" s="2"/>
      <c r="RU158" s="2"/>
      <c r="RV158" s="2"/>
      <c r="RW158" s="2"/>
      <c r="RX158" s="2"/>
      <c r="RY158" s="2"/>
      <c r="RZ158" s="2"/>
      <c r="SA158" s="2"/>
      <c r="SB158" s="2"/>
      <c r="SC158" s="2"/>
      <c r="SD158" s="2"/>
      <c r="SE158" s="2"/>
      <c r="SF158" s="2"/>
      <c r="SG158" s="2"/>
      <c r="SH158" s="2"/>
      <c r="SI158" s="2"/>
      <c r="SJ158" s="2"/>
      <c r="SK158" s="2"/>
      <c r="SL158" s="2"/>
      <c r="SM158" s="2"/>
      <c r="SN158" s="2"/>
      <c r="SO158" s="2"/>
      <c r="SP158" s="298" t="str">
        <f t="shared" ref="SP158:SQ158" si="283">#REF!</f>
        <v>#REF!</v>
      </c>
      <c r="SQ158" s="298" t="str">
        <f t="shared" si="283"/>
        <v>#REF!</v>
      </c>
    </row>
    <row r="159" ht="15.0" hidden="1" customHeight="1">
      <c r="A159" s="101" t="str">
        <f t="shared" ref="A159:D159" si="284">#REF!</f>
        <v>#REF!</v>
      </c>
      <c r="B159" s="103" t="str">
        <f t="shared" si="284"/>
        <v>#REF!</v>
      </c>
      <c r="C159" s="103" t="str">
        <f t="shared" si="284"/>
        <v>#REF!</v>
      </c>
      <c r="D159" s="232" t="str">
        <f t="shared" si="284"/>
        <v>#REF!</v>
      </c>
      <c r="E159" s="96"/>
      <c r="F159" s="96"/>
      <c r="G159" s="97"/>
      <c r="H159" s="103" t="str">
        <f t="shared" si="60"/>
        <v>#REF!</v>
      </c>
      <c r="I159" s="311"/>
      <c r="J159" s="311"/>
      <c r="K159" s="311"/>
      <c r="L159" s="311"/>
      <c r="M159" s="311"/>
      <c r="N159" s="311"/>
      <c r="O159" s="311"/>
      <c r="P159" s="311"/>
      <c r="Q159" s="311"/>
      <c r="R159" s="311"/>
      <c r="S159" s="312"/>
      <c r="T159" s="313"/>
      <c r="U159" s="312"/>
      <c r="V159" s="313"/>
      <c r="W159" s="312"/>
      <c r="X159" s="313"/>
      <c r="Y159" s="312"/>
      <c r="Z159" s="313"/>
      <c r="AA159" s="312"/>
      <c r="AB159" s="313"/>
      <c r="AC159" s="312">
        <v>21.0</v>
      </c>
      <c r="AD159" s="313">
        <v>22.0</v>
      </c>
      <c r="AE159" s="312">
        <v>23.0</v>
      </c>
      <c r="AF159" s="313">
        <v>24.0</v>
      </c>
      <c r="AG159" s="312">
        <v>25.0</v>
      </c>
      <c r="AH159" s="313">
        <v>26.0</v>
      </c>
      <c r="AI159" s="312">
        <v>27.0</v>
      </c>
      <c r="AJ159" s="313">
        <v>28.0</v>
      </c>
      <c r="AK159" s="312">
        <v>29.0</v>
      </c>
      <c r="AL159" s="313">
        <v>30.0</v>
      </c>
      <c r="AM159" s="312">
        <v>31.0</v>
      </c>
      <c r="AN159" s="313">
        <v>32.0</v>
      </c>
      <c r="AO159" s="312">
        <v>33.0</v>
      </c>
      <c r="AP159" s="313">
        <v>34.0</v>
      </c>
      <c r="AQ159" s="312">
        <v>35.0</v>
      </c>
      <c r="AR159" s="313">
        <v>36.0</v>
      </c>
      <c r="AS159" s="312">
        <v>37.0</v>
      </c>
      <c r="AT159" s="313">
        <v>38.0</v>
      </c>
      <c r="AU159" s="312">
        <v>39.0</v>
      </c>
      <c r="AV159" s="313">
        <v>40.0</v>
      </c>
      <c r="AW159" s="312">
        <v>41.0</v>
      </c>
      <c r="AX159" s="313">
        <v>42.0</v>
      </c>
      <c r="AY159" s="312">
        <v>43.0</v>
      </c>
      <c r="AZ159" s="313">
        <v>44.0</v>
      </c>
      <c r="BA159" s="312">
        <v>45.0</v>
      </c>
      <c r="BB159" s="313">
        <v>46.0</v>
      </c>
      <c r="BC159" s="312">
        <v>47.0</v>
      </c>
      <c r="BD159" s="313">
        <v>48.0</v>
      </c>
      <c r="BE159" s="312">
        <v>49.0</v>
      </c>
      <c r="BF159" s="313">
        <v>50.0</v>
      </c>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2"/>
      <c r="NY159" s="2"/>
      <c r="NZ159" s="2"/>
      <c r="OA159" s="2"/>
      <c r="OB159" s="2"/>
      <c r="OC159" s="2"/>
      <c r="OD159" s="2"/>
      <c r="OE159" s="2"/>
      <c r="OF159" s="2"/>
      <c r="OG159" s="2"/>
      <c r="OH159" s="2"/>
      <c r="OI159" s="2"/>
      <c r="OJ159" s="2"/>
      <c r="OK159" s="2"/>
      <c r="OL159" s="2"/>
      <c r="OM159" s="2"/>
      <c r="ON159" s="2"/>
      <c r="OO159" s="2"/>
      <c r="OP159" s="2"/>
      <c r="OQ159" s="2"/>
      <c r="OR159" s="2"/>
      <c r="OS159" s="2"/>
      <c r="OT159" s="2"/>
      <c r="OU159" s="2"/>
      <c r="OV159" s="2"/>
      <c r="OW159" s="2"/>
      <c r="OX159" s="2"/>
      <c r="OY159" s="2"/>
      <c r="OZ159" s="2"/>
      <c r="PA159" s="2"/>
      <c r="PB159" s="2"/>
      <c r="PC159" s="2"/>
      <c r="PD159" s="2"/>
      <c r="PE159" s="2"/>
      <c r="PF159" s="2"/>
      <c r="PG159" s="2"/>
      <c r="PH159" s="2"/>
      <c r="PI159" s="2"/>
      <c r="PJ159" s="2"/>
      <c r="PK159" s="2"/>
      <c r="PL159" s="2"/>
      <c r="PM159" s="2"/>
      <c r="PN159" s="2"/>
      <c r="PO159" s="2"/>
      <c r="PP159" s="2"/>
      <c r="PQ159" s="2"/>
      <c r="PR159" s="2"/>
      <c r="PS159" s="2"/>
      <c r="PT159" s="2"/>
      <c r="PU159" s="2"/>
      <c r="PV159" s="2"/>
      <c r="PW159" s="2"/>
      <c r="PX159" s="2"/>
      <c r="PY159" s="2"/>
      <c r="PZ159" s="2"/>
      <c r="QA159" s="2"/>
      <c r="QB159" s="2"/>
      <c r="QC159" s="2"/>
      <c r="QD159" s="2"/>
      <c r="QE159" s="2"/>
      <c r="QF159" s="2"/>
      <c r="QG159" s="2"/>
      <c r="QH159" s="2"/>
      <c r="QI159" s="2"/>
      <c r="QJ159" s="2"/>
      <c r="QK159" s="2"/>
      <c r="QL159" s="2"/>
      <c r="QM159" s="2"/>
      <c r="QN159" s="2"/>
      <c r="QO159" s="2"/>
      <c r="QP159" s="2"/>
      <c r="QQ159" s="2"/>
      <c r="QR159" s="2"/>
      <c r="QS159" s="2"/>
      <c r="QT159" s="2"/>
      <c r="QU159" s="2"/>
      <c r="QV159" s="2"/>
      <c r="QW159" s="2"/>
      <c r="QX159" s="2"/>
      <c r="QY159" s="2"/>
      <c r="QZ159" s="2"/>
      <c r="RA159" s="2"/>
      <c r="RB159" s="2"/>
      <c r="RC159" s="2"/>
      <c r="RD159" s="2"/>
      <c r="RE159" s="2"/>
      <c r="RF159" s="2"/>
      <c r="RG159" s="2"/>
      <c r="RH159" s="2"/>
      <c r="RI159" s="2"/>
      <c r="RJ159" s="2"/>
      <c r="RK159" s="2"/>
      <c r="RL159" s="2"/>
      <c r="RM159" s="2"/>
      <c r="RN159" s="2"/>
      <c r="RO159" s="2"/>
      <c r="RP159" s="2"/>
      <c r="RQ159" s="2"/>
      <c r="RR159" s="2"/>
      <c r="RS159" s="2"/>
      <c r="RT159" s="2"/>
      <c r="RU159" s="2"/>
      <c r="RV159" s="2"/>
      <c r="RW159" s="2"/>
      <c r="RX159" s="2"/>
      <c r="RY159" s="2"/>
      <c r="RZ159" s="2"/>
      <c r="SA159" s="2"/>
      <c r="SB159" s="2"/>
      <c r="SC159" s="2"/>
      <c r="SD159" s="2"/>
      <c r="SE159" s="2"/>
      <c r="SF159" s="2"/>
      <c r="SG159" s="2"/>
      <c r="SH159" s="2"/>
      <c r="SI159" s="2"/>
      <c r="SJ159" s="2"/>
      <c r="SK159" s="2"/>
      <c r="SL159" s="2"/>
      <c r="SM159" s="2"/>
      <c r="SN159" s="2"/>
      <c r="SO159" s="2"/>
      <c r="SP159" s="298" t="str">
        <f t="shared" ref="SP159:SQ159" si="285">#REF!</f>
        <v>#REF!</v>
      </c>
      <c r="SQ159" s="298" t="str">
        <f t="shared" si="285"/>
        <v>#REF!</v>
      </c>
    </row>
    <row r="160" ht="15.0" hidden="1" customHeight="1">
      <c r="A160" s="101" t="str">
        <f t="shared" ref="A160:D160" si="286">#REF!</f>
        <v>#REF!</v>
      </c>
      <c r="B160" s="103" t="str">
        <f t="shared" si="286"/>
        <v>#REF!</v>
      </c>
      <c r="C160" s="103" t="str">
        <f t="shared" si="286"/>
        <v>#REF!</v>
      </c>
      <c r="D160" s="232" t="str">
        <f t="shared" si="286"/>
        <v>#REF!</v>
      </c>
      <c r="E160" s="96"/>
      <c r="F160" s="96"/>
      <c r="G160" s="97"/>
      <c r="H160" s="103" t="str">
        <f t="shared" si="60"/>
        <v>#REF!</v>
      </c>
      <c r="I160" s="311"/>
      <c r="J160" s="311"/>
      <c r="K160" s="311"/>
      <c r="L160" s="311"/>
      <c r="M160" s="311"/>
      <c r="N160" s="311"/>
      <c r="O160" s="311"/>
      <c r="P160" s="311"/>
      <c r="Q160" s="311"/>
      <c r="R160" s="311"/>
      <c r="S160" s="312"/>
      <c r="T160" s="313"/>
      <c r="U160" s="312"/>
      <c r="V160" s="313"/>
      <c r="W160" s="312"/>
      <c r="X160" s="313"/>
      <c r="Y160" s="312"/>
      <c r="Z160" s="313"/>
      <c r="AA160" s="312"/>
      <c r="AB160" s="313"/>
      <c r="AC160" s="312">
        <v>21.0</v>
      </c>
      <c r="AD160" s="313">
        <v>22.0</v>
      </c>
      <c r="AE160" s="312">
        <v>23.0</v>
      </c>
      <c r="AF160" s="313">
        <v>24.0</v>
      </c>
      <c r="AG160" s="312">
        <v>25.0</v>
      </c>
      <c r="AH160" s="313">
        <v>26.0</v>
      </c>
      <c r="AI160" s="312">
        <v>27.0</v>
      </c>
      <c r="AJ160" s="313">
        <v>28.0</v>
      </c>
      <c r="AK160" s="312">
        <v>29.0</v>
      </c>
      <c r="AL160" s="313">
        <v>30.0</v>
      </c>
      <c r="AM160" s="312">
        <v>31.0</v>
      </c>
      <c r="AN160" s="313">
        <v>32.0</v>
      </c>
      <c r="AO160" s="312">
        <v>33.0</v>
      </c>
      <c r="AP160" s="313">
        <v>34.0</v>
      </c>
      <c r="AQ160" s="312">
        <v>35.0</v>
      </c>
      <c r="AR160" s="313">
        <v>36.0</v>
      </c>
      <c r="AS160" s="312">
        <v>37.0</v>
      </c>
      <c r="AT160" s="313">
        <v>38.0</v>
      </c>
      <c r="AU160" s="312">
        <v>39.0</v>
      </c>
      <c r="AV160" s="313">
        <v>40.0</v>
      </c>
      <c r="AW160" s="312">
        <v>41.0</v>
      </c>
      <c r="AX160" s="313">
        <v>42.0</v>
      </c>
      <c r="AY160" s="312">
        <v>43.0</v>
      </c>
      <c r="AZ160" s="313">
        <v>44.0</v>
      </c>
      <c r="BA160" s="312">
        <v>45.0</v>
      </c>
      <c r="BB160" s="313">
        <v>46.0</v>
      </c>
      <c r="BC160" s="312">
        <v>47.0</v>
      </c>
      <c r="BD160" s="313">
        <v>48.0</v>
      </c>
      <c r="BE160" s="312">
        <v>49.0</v>
      </c>
      <c r="BF160" s="313">
        <v>50.0</v>
      </c>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2"/>
      <c r="NY160" s="2"/>
      <c r="NZ160" s="2"/>
      <c r="OA160" s="2"/>
      <c r="OB160" s="2"/>
      <c r="OC160" s="2"/>
      <c r="OD160" s="2"/>
      <c r="OE160" s="2"/>
      <c r="OF160" s="2"/>
      <c r="OG160" s="2"/>
      <c r="OH160" s="2"/>
      <c r="OI160" s="2"/>
      <c r="OJ160" s="2"/>
      <c r="OK160" s="2"/>
      <c r="OL160" s="2"/>
      <c r="OM160" s="2"/>
      <c r="ON160" s="2"/>
      <c r="OO160" s="2"/>
      <c r="OP160" s="2"/>
      <c r="OQ160" s="2"/>
      <c r="OR160" s="2"/>
      <c r="OS160" s="2"/>
      <c r="OT160" s="2"/>
      <c r="OU160" s="2"/>
      <c r="OV160" s="2"/>
      <c r="OW160" s="2"/>
      <c r="OX160" s="2"/>
      <c r="OY160" s="2"/>
      <c r="OZ160" s="2"/>
      <c r="PA160" s="2"/>
      <c r="PB160" s="2"/>
      <c r="PC160" s="2"/>
      <c r="PD160" s="2"/>
      <c r="PE160" s="2"/>
      <c r="PF160" s="2"/>
      <c r="PG160" s="2"/>
      <c r="PH160" s="2"/>
      <c r="PI160" s="2"/>
      <c r="PJ160" s="2"/>
      <c r="PK160" s="2"/>
      <c r="PL160" s="2"/>
      <c r="PM160" s="2"/>
      <c r="PN160" s="2"/>
      <c r="PO160" s="2"/>
      <c r="PP160" s="2"/>
      <c r="PQ160" s="2"/>
      <c r="PR160" s="2"/>
      <c r="PS160" s="2"/>
      <c r="PT160" s="2"/>
      <c r="PU160" s="2"/>
      <c r="PV160" s="2"/>
      <c r="PW160" s="2"/>
      <c r="PX160" s="2"/>
      <c r="PY160" s="2"/>
      <c r="PZ160" s="2"/>
      <c r="QA160" s="2"/>
      <c r="QB160" s="2"/>
      <c r="QC160" s="2"/>
      <c r="QD160" s="2"/>
      <c r="QE160" s="2"/>
      <c r="QF160" s="2"/>
      <c r="QG160" s="2"/>
      <c r="QH160" s="2"/>
      <c r="QI160" s="2"/>
      <c r="QJ160" s="2"/>
      <c r="QK160" s="2"/>
      <c r="QL160" s="2"/>
      <c r="QM160" s="2"/>
      <c r="QN160" s="2"/>
      <c r="QO160" s="2"/>
      <c r="QP160" s="2"/>
      <c r="QQ160" s="2"/>
      <c r="QR160" s="2"/>
      <c r="QS160" s="2"/>
      <c r="QT160" s="2"/>
      <c r="QU160" s="2"/>
      <c r="QV160" s="2"/>
      <c r="QW160" s="2"/>
      <c r="QX160" s="2"/>
      <c r="QY160" s="2"/>
      <c r="QZ160" s="2"/>
      <c r="RA160" s="2"/>
      <c r="RB160" s="2"/>
      <c r="RC160" s="2"/>
      <c r="RD160" s="2"/>
      <c r="RE160" s="2"/>
      <c r="RF160" s="2"/>
      <c r="RG160" s="2"/>
      <c r="RH160" s="2"/>
      <c r="RI160" s="2"/>
      <c r="RJ160" s="2"/>
      <c r="RK160" s="2"/>
      <c r="RL160" s="2"/>
      <c r="RM160" s="2"/>
      <c r="RN160" s="2"/>
      <c r="RO160" s="2"/>
      <c r="RP160" s="2"/>
      <c r="RQ160" s="2"/>
      <c r="RR160" s="2"/>
      <c r="RS160" s="2"/>
      <c r="RT160" s="2"/>
      <c r="RU160" s="2"/>
      <c r="RV160" s="2"/>
      <c r="RW160" s="2"/>
      <c r="RX160" s="2"/>
      <c r="RY160" s="2"/>
      <c r="RZ160" s="2"/>
      <c r="SA160" s="2"/>
      <c r="SB160" s="2"/>
      <c r="SC160" s="2"/>
      <c r="SD160" s="2"/>
      <c r="SE160" s="2"/>
      <c r="SF160" s="2"/>
      <c r="SG160" s="2"/>
      <c r="SH160" s="2"/>
      <c r="SI160" s="2"/>
      <c r="SJ160" s="2"/>
      <c r="SK160" s="2"/>
      <c r="SL160" s="2"/>
      <c r="SM160" s="2"/>
      <c r="SN160" s="2"/>
      <c r="SO160" s="2"/>
      <c r="SP160" s="298" t="str">
        <f t="shared" ref="SP160:SQ160" si="287">#REF!</f>
        <v>#REF!</v>
      </c>
      <c r="SQ160" s="298" t="str">
        <f t="shared" si="287"/>
        <v>#REF!</v>
      </c>
    </row>
    <row r="161" ht="15.0" hidden="1" customHeight="1">
      <c r="A161" s="101" t="str">
        <f t="shared" ref="A161:D161" si="288">#REF!</f>
        <v>#REF!</v>
      </c>
      <c r="B161" s="103" t="str">
        <f t="shared" si="288"/>
        <v>#REF!</v>
      </c>
      <c r="C161" s="103" t="str">
        <f t="shared" si="288"/>
        <v>#REF!</v>
      </c>
      <c r="D161" s="232" t="str">
        <f t="shared" si="288"/>
        <v>#REF!</v>
      </c>
      <c r="E161" s="96"/>
      <c r="F161" s="96"/>
      <c r="G161" s="97"/>
      <c r="H161" s="103" t="str">
        <f t="shared" si="60"/>
        <v>#REF!</v>
      </c>
      <c r="I161" s="311"/>
      <c r="J161" s="311"/>
      <c r="K161" s="311"/>
      <c r="L161" s="311"/>
      <c r="M161" s="311"/>
      <c r="N161" s="311"/>
      <c r="O161" s="311"/>
      <c r="P161" s="311"/>
      <c r="Q161" s="311"/>
      <c r="R161" s="311"/>
      <c r="S161" s="312"/>
      <c r="T161" s="313"/>
      <c r="U161" s="312"/>
      <c r="V161" s="313"/>
      <c r="W161" s="312"/>
      <c r="X161" s="313"/>
      <c r="Y161" s="312"/>
      <c r="Z161" s="313"/>
      <c r="AA161" s="312"/>
      <c r="AB161" s="313"/>
      <c r="AC161" s="312">
        <v>21.0</v>
      </c>
      <c r="AD161" s="313">
        <v>22.0</v>
      </c>
      <c r="AE161" s="312">
        <v>23.0</v>
      </c>
      <c r="AF161" s="313">
        <v>24.0</v>
      </c>
      <c r="AG161" s="312">
        <v>25.0</v>
      </c>
      <c r="AH161" s="313">
        <v>26.0</v>
      </c>
      <c r="AI161" s="312">
        <v>27.0</v>
      </c>
      <c r="AJ161" s="313">
        <v>28.0</v>
      </c>
      <c r="AK161" s="312">
        <v>29.0</v>
      </c>
      <c r="AL161" s="313">
        <v>30.0</v>
      </c>
      <c r="AM161" s="312">
        <v>31.0</v>
      </c>
      <c r="AN161" s="313">
        <v>32.0</v>
      </c>
      <c r="AO161" s="312">
        <v>33.0</v>
      </c>
      <c r="AP161" s="313">
        <v>34.0</v>
      </c>
      <c r="AQ161" s="312">
        <v>35.0</v>
      </c>
      <c r="AR161" s="313">
        <v>36.0</v>
      </c>
      <c r="AS161" s="312">
        <v>37.0</v>
      </c>
      <c r="AT161" s="313">
        <v>38.0</v>
      </c>
      <c r="AU161" s="312">
        <v>39.0</v>
      </c>
      <c r="AV161" s="313">
        <v>40.0</v>
      </c>
      <c r="AW161" s="312">
        <v>41.0</v>
      </c>
      <c r="AX161" s="313">
        <v>42.0</v>
      </c>
      <c r="AY161" s="312">
        <v>43.0</v>
      </c>
      <c r="AZ161" s="313">
        <v>44.0</v>
      </c>
      <c r="BA161" s="312">
        <v>45.0</v>
      </c>
      <c r="BB161" s="313">
        <v>46.0</v>
      </c>
      <c r="BC161" s="312">
        <v>47.0</v>
      </c>
      <c r="BD161" s="313">
        <v>48.0</v>
      </c>
      <c r="BE161" s="312">
        <v>49.0</v>
      </c>
      <c r="BF161" s="313">
        <v>50.0</v>
      </c>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2"/>
      <c r="NY161" s="2"/>
      <c r="NZ161" s="2"/>
      <c r="OA161" s="2"/>
      <c r="OB161" s="2"/>
      <c r="OC161" s="2"/>
      <c r="OD161" s="2"/>
      <c r="OE161" s="2"/>
      <c r="OF161" s="2"/>
      <c r="OG161" s="2"/>
      <c r="OH161" s="2"/>
      <c r="OI161" s="2"/>
      <c r="OJ161" s="2"/>
      <c r="OK161" s="2"/>
      <c r="OL161" s="2"/>
      <c r="OM161" s="2"/>
      <c r="ON161" s="2"/>
      <c r="OO161" s="2"/>
      <c r="OP161" s="2"/>
      <c r="OQ161" s="2"/>
      <c r="OR161" s="2"/>
      <c r="OS161" s="2"/>
      <c r="OT161" s="2"/>
      <c r="OU161" s="2"/>
      <c r="OV161" s="2"/>
      <c r="OW161" s="2"/>
      <c r="OX161" s="2"/>
      <c r="OY161" s="2"/>
      <c r="OZ161" s="2"/>
      <c r="PA161" s="2"/>
      <c r="PB161" s="2"/>
      <c r="PC161" s="2"/>
      <c r="PD161" s="2"/>
      <c r="PE161" s="2"/>
      <c r="PF161" s="2"/>
      <c r="PG161" s="2"/>
      <c r="PH161" s="2"/>
      <c r="PI161" s="2"/>
      <c r="PJ161" s="2"/>
      <c r="PK161" s="2"/>
      <c r="PL161" s="2"/>
      <c r="PM161" s="2"/>
      <c r="PN161" s="2"/>
      <c r="PO161" s="2"/>
      <c r="PP161" s="2"/>
      <c r="PQ161" s="2"/>
      <c r="PR161" s="2"/>
      <c r="PS161" s="2"/>
      <c r="PT161" s="2"/>
      <c r="PU161" s="2"/>
      <c r="PV161" s="2"/>
      <c r="PW161" s="2"/>
      <c r="PX161" s="2"/>
      <c r="PY161" s="2"/>
      <c r="PZ161" s="2"/>
      <c r="QA161" s="2"/>
      <c r="QB161" s="2"/>
      <c r="QC161" s="2"/>
      <c r="QD161" s="2"/>
      <c r="QE161" s="2"/>
      <c r="QF161" s="2"/>
      <c r="QG161" s="2"/>
      <c r="QH161" s="2"/>
      <c r="QI161" s="2"/>
      <c r="QJ161" s="2"/>
      <c r="QK161" s="2"/>
      <c r="QL161" s="2"/>
      <c r="QM161" s="2"/>
      <c r="QN161" s="2"/>
      <c r="QO161" s="2"/>
      <c r="QP161" s="2"/>
      <c r="QQ161" s="2"/>
      <c r="QR161" s="2"/>
      <c r="QS161" s="2"/>
      <c r="QT161" s="2"/>
      <c r="QU161" s="2"/>
      <c r="QV161" s="2"/>
      <c r="QW161" s="2"/>
      <c r="QX161" s="2"/>
      <c r="QY161" s="2"/>
      <c r="QZ161" s="2"/>
      <c r="RA161" s="2"/>
      <c r="RB161" s="2"/>
      <c r="RC161" s="2"/>
      <c r="RD161" s="2"/>
      <c r="RE161" s="2"/>
      <c r="RF161" s="2"/>
      <c r="RG161" s="2"/>
      <c r="RH161" s="2"/>
      <c r="RI161" s="2"/>
      <c r="RJ161" s="2"/>
      <c r="RK161" s="2"/>
      <c r="RL161" s="2"/>
      <c r="RM161" s="2"/>
      <c r="RN161" s="2"/>
      <c r="RO161" s="2"/>
      <c r="RP161" s="2"/>
      <c r="RQ161" s="2"/>
      <c r="RR161" s="2"/>
      <c r="RS161" s="2"/>
      <c r="RT161" s="2"/>
      <c r="RU161" s="2"/>
      <c r="RV161" s="2"/>
      <c r="RW161" s="2"/>
      <c r="RX161" s="2"/>
      <c r="RY161" s="2"/>
      <c r="RZ161" s="2"/>
      <c r="SA161" s="2"/>
      <c r="SB161" s="2"/>
      <c r="SC161" s="2"/>
      <c r="SD161" s="2"/>
      <c r="SE161" s="2"/>
      <c r="SF161" s="2"/>
      <c r="SG161" s="2"/>
      <c r="SH161" s="2"/>
      <c r="SI161" s="2"/>
      <c r="SJ161" s="2"/>
      <c r="SK161" s="2"/>
      <c r="SL161" s="2"/>
      <c r="SM161" s="2"/>
      <c r="SN161" s="2"/>
      <c r="SO161" s="2"/>
      <c r="SP161" s="298" t="str">
        <f t="shared" ref="SP161:SQ161" si="289">#REF!</f>
        <v>#REF!</v>
      </c>
      <c r="SQ161" s="298" t="str">
        <f t="shared" si="289"/>
        <v>#REF!</v>
      </c>
    </row>
    <row r="162" ht="15.0" hidden="1" customHeight="1">
      <c r="A162" s="101" t="str">
        <f t="shared" ref="A162:D162" si="290">#REF!</f>
        <v>#REF!</v>
      </c>
      <c r="B162" s="103" t="str">
        <f t="shared" si="290"/>
        <v>#REF!</v>
      </c>
      <c r="C162" s="103" t="str">
        <f t="shared" si="290"/>
        <v>#REF!</v>
      </c>
      <c r="D162" s="232" t="str">
        <f t="shared" si="290"/>
        <v>#REF!</v>
      </c>
      <c r="E162" s="96"/>
      <c r="F162" s="96"/>
      <c r="G162" s="97"/>
      <c r="H162" s="103" t="str">
        <f t="shared" si="60"/>
        <v>#REF!</v>
      </c>
      <c r="I162" s="311"/>
      <c r="J162" s="311"/>
      <c r="K162" s="311"/>
      <c r="L162" s="311"/>
      <c r="M162" s="311"/>
      <c r="N162" s="311"/>
      <c r="O162" s="311"/>
      <c r="P162" s="311"/>
      <c r="Q162" s="311"/>
      <c r="R162" s="311"/>
      <c r="S162" s="312"/>
      <c r="T162" s="313"/>
      <c r="U162" s="312"/>
      <c r="V162" s="313"/>
      <c r="W162" s="312"/>
      <c r="X162" s="313"/>
      <c r="Y162" s="312"/>
      <c r="Z162" s="313"/>
      <c r="AA162" s="312"/>
      <c r="AB162" s="313"/>
      <c r="AC162" s="312">
        <v>21.0</v>
      </c>
      <c r="AD162" s="313">
        <v>22.0</v>
      </c>
      <c r="AE162" s="312">
        <v>23.0</v>
      </c>
      <c r="AF162" s="313">
        <v>24.0</v>
      </c>
      <c r="AG162" s="312">
        <v>25.0</v>
      </c>
      <c r="AH162" s="313">
        <v>26.0</v>
      </c>
      <c r="AI162" s="312">
        <v>27.0</v>
      </c>
      <c r="AJ162" s="313">
        <v>28.0</v>
      </c>
      <c r="AK162" s="312">
        <v>29.0</v>
      </c>
      <c r="AL162" s="313">
        <v>30.0</v>
      </c>
      <c r="AM162" s="312">
        <v>31.0</v>
      </c>
      <c r="AN162" s="313">
        <v>32.0</v>
      </c>
      <c r="AO162" s="312">
        <v>33.0</v>
      </c>
      <c r="AP162" s="313">
        <v>34.0</v>
      </c>
      <c r="AQ162" s="312">
        <v>35.0</v>
      </c>
      <c r="AR162" s="313">
        <v>36.0</v>
      </c>
      <c r="AS162" s="312">
        <v>37.0</v>
      </c>
      <c r="AT162" s="313">
        <v>38.0</v>
      </c>
      <c r="AU162" s="312">
        <v>39.0</v>
      </c>
      <c r="AV162" s="313">
        <v>40.0</v>
      </c>
      <c r="AW162" s="312">
        <v>41.0</v>
      </c>
      <c r="AX162" s="313">
        <v>42.0</v>
      </c>
      <c r="AY162" s="312">
        <v>43.0</v>
      </c>
      <c r="AZ162" s="313">
        <v>44.0</v>
      </c>
      <c r="BA162" s="312">
        <v>45.0</v>
      </c>
      <c r="BB162" s="313">
        <v>46.0</v>
      </c>
      <c r="BC162" s="312">
        <v>47.0</v>
      </c>
      <c r="BD162" s="313">
        <v>48.0</v>
      </c>
      <c r="BE162" s="312">
        <v>49.0</v>
      </c>
      <c r="BF162" s="313">
        <v>50.0</v>
      </c>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98" t="str">
        <f t="shared" ref="SP162:SQ162" si="291">#REF!</f>
        <v>#REF!</v>
      </c>
      <c r="SQ162" s="298" t="str">
        <f t="shared" si="291"/>
        <v>#REF!</v>
      </c>
    </row>
    <row r="163" ht="15.0" hidden="1" customHeight="1">
      <c r="A163" s="101" t="str">
        <f t="shared" ref="A163:D163" si="292">#REF!</f>
        <v>#REF!</v>
      </c>
      <c r="B163" s="103" t="str">
        <f t="shared" si="292"/>
        <v>#REF!</v>
      </c>
      <c r="C163" s="103" t="str">
        <f t="shared" si="292"/>
        <v>#REF!</v>
      </c>
      <c r="D163" s="232" t="str">
        <f t="shared" si="292"/>
        <v>#REF!</v>
      </c>
      <c r="E163" s="96"/>
      <c r="F163" s="96"/>
      <c r="G163" s="97"/>
      <c r="H163" s="103" t="str">
        <f t="shared" si="60"/>
        <v>#REF!</v>
      </c>
      <c r="I163" s="311"/>
      <c r="J163" s="311"/>
      <c r="K163" s="311"/>
      <c r="L163" s="311"/>
      <c r="M163" s="311"/>
      <c r="N163" s="311"/>
      <c r="O163" s="311"/>
      <c r="P163" s="311"/>
      <c r="Q163" s="311"/>
      <c r="R163" s="311"/>
      <c r="S163" s="312"/>
      <c r="T163" s="313"/>
      <c r="U163" s="312"/>
      <c r="V163" s="313"/>
      <c r="W163" s="312"/>
      <c r="X163" s="313"/>
      <c r="Y163" s="312"/>
      <c r="Z163" s="313"/>
      <c r="AA163" s="312"/>
      <c r="AB163" s="313"/>
      <c r="AC163" s="312">
        <v>21.0</v>
      </c>
      <c r="AD163" s="313">
        <v>22.0</v>
      </c>
      <c r="AE163" s="312">
        <v>23.0</v>
      </c>
      <c r="AF163" s="313">
        <v>24.0</v>
      </c>
      <c r="AG163" s="312">
        <v>25.0</v>
      </c>
      <c r="AH163" s="313">
        <v>26.0</v>
      </c>
      <c r="AI163" s="312">
        <v>27.0</v>
      </c>
      <c r="AJ163" s="313">
        <v>28.0</v>
      </c>
      <c r="AK163" s="312">
        <v>29.0</v>
      </c>
      <c r="AL163" s="313">
        <v>30.0</v>
      </c>
      <c r="AM163" s="312">
        <v>31.0</v>
      </c>
      <c r="AN163" s="313">
        <v>32.0</v>
      </c>
      <c r="AO163" s="312">
        <v>33.0</v>
      </c>
      <c r="AP163" s="313">
        <v>34.0</v>
      </c>
      <c r="AQ163" s="312">
        <v>35.0</v>
      </c>
      <c r="AR163" s="313">
        <v>36.0</v>
      </c>
      <c r="AS163" s="312">
        <v>37.0</v>
      </c>
      <c r="AT163" s="313">
        <v>38.0</v>
      </c>
      <c r="AU163" s="312">
        <v>39.0</v>
      </c>
      <c r="AV163" s="313">
        <v>40.0</v>
      </c>
      <c r="AW163" s="312">
        <v>41.0</v>
      </c>
      <c r="AX163" s="313">
        <v>42.0</v>
      </c>
      <c r="AY163" s="312">
        <v>43.0</v>
      </c>
      <c r="AZ163" s="313">
        <v>44.0</v>
      </c>
      <c r="BA163" s="312">
        <v>45.0</v>
      </c>
      <c r="BB163" s="313">
        <v>46.0</v>
      </c>
      <c r="BC163" s="312">
        <v>47.0</v>
      </c>
      <c r="BD163" s="313">
        <v>48.0</v>
      </c>
      <c r="BE163" s="312">
        <v>49.0</v>
      </c>
      <c r="BF163" s="313">
        <v>50.0</v>
      </c>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2"/>
      <c r="NY163" s="2"/>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c r="PB163" s="2"/>
      <c r="PC163" s="2"/>
      <c r="PD163" s="2"/>
      <c r="PE163" s="2"/>
      <c r="PF163" s="2"/>
      <c r="PG163" s="2"/>
      <c r="PH163" s="2"/>
      <c r="PI163" s="2"/>
      <c r="PJ163" s="2"/>
      <c r="PK163" s="2"/>
      <c r="PL163" s="2"/>
      <c r="PM163" s="2"/>
      <c r="PN163" s="2"/>
      <c r="PO163" s="2"/>
      <c r="PP163" s="2"/>
      <c r="PQ163" s="2"/>
      <c r="PR163" s="2"/>
      <c r="PS163" s="2"/>
      <c r="PT163" s="2"/>
      <c r="PU163" s="2"/>
      <c r="PV163" s="2"/>
      <c r="PW163" s="2"/>
      <c r="PX163" s="2"/>
      <c r="PY163" s="2"/>
      <c r="PZ163" s="2"/>
      <c r="QA163" s="2"/>
      <c r="QB163" s="2"/>
      <c r="QC163" s="2"/>
      <c r="QD163" s="2"/>
      <c r="QE163" s="2"/>
      <c r="QF163" s="2"/>
      <c r="QG163" s="2"/>
      <c r="QH163" s="2"/>
      <c r="QI163" s="2"/>
      <c r="QJ163" s="2"/>
      <c r="QK163" s="2"/>
      <c r="QL163" s="2"/>
      <c r="QM163" s="2"/>
      <c r="QN163" s="2"/>
      <c r="QO163" s="2"/>
      <c r="QP163" s="2"/>
      <c r="QQ163" s="2"/>
      <c r="QR163" s="2"/>
      <c r="QS163" s="2"/>
      <c r="QT163" s="2"/>
      <c r="QU163" s="2"/>
      <c r="QV163" s="2"/>
      <c r="QW163" s="2"/>
      <c r="QX163" s="2"/>
      <c r="QY163" s="2"/>
      <c r="QZ163" s="2"/>
      <c r="RA163" s="2"/>
      <c r="RB163" s="2"/>
      <c r="RC163" s="2"/>
      <c r="RD163" s="2"/>
      <c r="RE163" s="2"/>
      <c r="RF163" s="2"/>
      <c r="RG163" s="2"/>
      <c r="RH163" s="2"/>
      <c r="RI163" s="2"/>
      <c r="RJ163" s="2"/>
      <c r="RK163" s="2"/>
      <c r="RL163" s="2"/>
      <c r="RM163" s="2"/>
      <c r="RN163" s="2"/>
      <c r="RO163" s="2"/>
      <c r="RP163" s="2"/>
      <c r="RQ163" s="2"/>
      <c r="RR163" s="2"/>
      <c r="RS163" s="2"/>
      <c r="RT163" s="2"/>
      <c r="RU163" s="2"/>
      <c r="RV163" s="2"/>
      <c r="RW163" s="2"/>
      <c r="RX163" s="2"/>
      <c r="RY163" s="2"/>
      <c r="RZ163" s="2"/>
      <c r="SA163" s="2"/>
      <c r="SB163" s="2"/>
      <c r="SC163" s="2"/>
      <c r="SD163" s="2"/>
      <c r="SE163" s="2"/>
      <c r="SF163" s="2"/>
      <c r="SG163" s="2"/>
      <c r="SH163" s="2"/>
      <c r="SI163" s="2"/>
      <c r="SJ163" s="2"/>
      <c r="SK163" s="2"/>
      <c r="SL163" s="2"/>
      <c r="SM163" s="2"/>
      <c r="SN163" s="2"/>
      <c r="SO163" s="2"/>
      <c r="SP163" s="298" t="str">
        <f t="shared" ref="SP163:SQ163" si="293">#REF!</f>
        <v>#REF!</v>
      </c>
      <c r="SQ163" s="298" t="str">
        <f t="shared" si="293"/>
        <v>#REF!</v>
      </c>
    </row>
    <row r="164" ht="17.25" hidden="1" customHeight="1">
      <c r="A164" s="101" t="str">
        <f t="shared" ref="A164:D164" si="294">#REF!</f>
        <v>#REF!</v>
      </c>
      <c r="B164" s="103" t="str">
        <f t="shared" si="294"/>
        <v>#REF!</v>
      </c>
      <c r="C164" s="103" t="str">
        <f t="shared" si="294"/>
        <v>#REF!</v>
      </c>
      <c r="D164" s="232" t="str">
        <f t="shared" si="294"/>
        <v>#REF!</v>
      </c>
      <c r="E164" s="96"/>
      <c r="F164" s="96"/>
      <c r="G164" s="97"/>
      <c r="H164" s="103" t="str">
        <f t="shared" si="60"/>
        <v>#REF!</v>
      </c>
      <c r="I164" s="311"/>
      <c r="J164" s="311"/>
      <c r="K164" s="311"/>
      <c r="L164" s="311"/>
      <c r="M164" s="311"/>
      <c r="N164" s="311"/>
      <c r="O164" s="311"/>
      <c r="P164" s="311"/>
      <c r="Q164" s="311"/>
      <c r="R164" s="311"/>
      <c r="S164" s="312"/>
      <c r="T164" s="313"/>
      <c r="U164" s="312"/>
      <c r="V164" s="313"/>
      <c r="W164" s="312"/>
      <c r="X164" s="313"/>
      <c r="Y164" s="312"/>
      <c r="Z164" s="313"/>
      <c r="AA164" s="312"/>
      <c r="AB164" s="313"/>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2"/>
      <c r="NY164" s="2"/>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c r="PB164" s="2"/>
      <c r="PC164" s="2"/>
      <c r="PD164" s="2"/>
      <c r="PE164" s="2"/>
      <c r="PF164" s="2"/>
      <c r="PG164" s="2"/>
      <c r="PH164" s="2"/>
      <c r="PI164" s="2"/>
      <c r="PJ164" s="2"/>
      <c r="PK164" s="2"/>
      <c r="PL164" s="2"/>
      <c r="PM164" s="2"/>
      <c r="PN164" s="2"/>
      <c r="PO164" s="2"/>
      <c r="PP164" s="2"/>
      <c r="PQ164" s="2"/>
      <c r="PR164" s="2"/>
      <c r="PS164" s="2"/>
      <c r="PT164" s="2"/>
      <c r="PU164" s="2"/>
      <c r="PV164" s="2"/>
      <c r="PW164" s="2"/>
      <c r="PX164" s="2"/>
      <c r="PY164" s="2"/>
      <c r="PZ164" s="2"/>
      <c r="QA164" s="2"/>
      <c r="QB164" s="2"/>
      <c r="QC164" s="2"/>
      <c r="QD164" s="2"/>
      <c r="QE164" s="2"/>
      <c r="QF164" s="2"/>
      <c r="QG164" s="2"/>
      <c r="QH164" s="2"/>
      <c r="QI164" s="2"/>
      <c r="QJ164" s="2"/>
      <c r="QK164" s="2"/>
      <c r="QL164" s="2"/>
      <c r="QM164" s="2"/>
      <c r="QN164" s="2"/>
      <c r="QO164" s="2"/>
      <c r="QP164" s="2"/>
      <c r="QQ164" s="2"/>
      <c r="QR164" s="2"/>
      <c r="QS164" s="2"/>
      <c r="QT164" s="2"/>
      <c r="QU164" s="2"/>
      <c r="QV164" s="2"/>
      <c r="QW164" s="2"/>
      <c r="QX164" s="2"/>
      <c r="QY164" s="2"/>
      <c r="QZ164" s="2"/>
      <c r="RA164" s="2"/>
      <c r="RB164" s="2"/>
      <c r="RC164" s="2"/>
      <c r="RD164" s="2"/>
      <c r="RE164" s="2"/>
      <c r="RF164" s="2"/>
      <c r="RG164" s="2"/>
      <c r="RH164" s="2"/>
      <c r="RI164" s="2"/>
      <c r="RJ164" s="2"/>
      <c r="RK164" s="2"/>
      <c r="RL164" s="2"/>
      <c r="RM164" s="2"/>
      <c r="RN164" s="2"/>
      <c r="RO164" s="2"/>
      <c r="RP164" s="2"/>
      <c r="RQ164" s="2"/>
      <c r="RR164" s="2"/>
      <c r="RS164" s="2"/>
      <c r="RT164" s="2"/>
      <c r="RU164" s="2"/>
      <c r="RV164" s="2"/>
      <c r="RW164" s="2"/>
      <c r="RX164" s="2"/>
      <c r="RY164" s="2"/>
      <c r="RZ164" s="2"/>
      <c r="SA164" s="2"/>
      <c r="SB164" s="2"/>
      <c r="SC164" s="2"/>
      <c r="SD164" s="2"/>
      <c r="SE164" s="2"/>
      <c r="SF164" s="2"/>
      <c r="SG164" s="2"/>
      <c r="SH164" s="2"/>
      <c r="SI164" s="2"/>
      <c r="SJ164" s="2"/>
      <c r="SK164" s="2"/>
      <c r="SL164" s="2"/>
      <c r="SM164" s="2"/>
      <c r="SN164" s="2"/>
      <c r="SO164" s="2"/>
      <c r="SP164" s="298" t="str">
        <f t="shared" ref="SP164:SQ164" si="295">#REF!</f>
        <v>#REF!</v>
      </c>
      <c r="SQ164" s="298" t="str">
        <f t="shared" si="295"/>
        <v>#REF!</v>
      </c>
    </row>
    <row r="165" ht="17.25" hidden="1" customHeight="1">
      <c r="A165" s="101" t="str">
        <f t="shared" ref="A165:D165" si="296">#REF!</f>
        <v>#REF!</v>
      </c>
      <c r="B165" s="103" t="str">
        <f t="shared" si="296"/>
        <v>#REF!</v>
      </c>
      <c r="C165" s="103" t="str">
        <f t="shared" si="296"/>
        <v>#REF!</v>
      </c>
      <c r="D165" s="232" t="str">
        <f t="shared" si="296"/>
        <v>#REF!</v>
      </c>
      <c r="E165" s="96"/>
      <c r="F165" s="96"/>
      <c r="G165" s="97"/>
      <c r="H165" s="103" t="str">
        <f t="shared" si="60"/>
        <v>#REF!</v>
      </c>
      <c r="I165" s="311"/>
      <c r="J165" s="311"/>
      <c r="K165" s="311"/>
      <c r="L165" s="311"/>
      <c r="M165" s="311"/>
      <c r="N165" s="311"/>
      <c r="O165" s="311"/>
      <c r="P165" s="311"/>
      <c r="Q165" s="311"/>
      <c r="R165" s="311"/>
      <c r="S165" s="312"/>
      <c r="T165" s="313"/>
      <c r="U165" s="312"/>
      <c r="V165" s="313"/>
      <c r="W165" s="312"/>
      <c r="X165" s="313"/>
      <c r="Y165" s="312"/>
      <c r="Z165" s="313"/>
      <c r="AA165" s="312"/>
      <c r="AB165" s="313"/>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2"/>
      <c r="NY165" s="2"/>
      <c r="NZ165" s="2"/>
      <c r="OA165" s="2"/>
      <c r="OB165" s="2"/>
      <c r="OC165" s="2"/>
      <c r="OD165" s="2"/>
      <c r="OE165" s="2"/>
      <c r="OF165" s="2"/>
      <c r="OG165" s="2"/>
      <c r="OH165" s="2"/>
      <c r="OI165" s="2"/>
      <c r="OJ165" s="2"/>
      <c r="OK165" s="2"/>
      <c r="OL165" s="2"/>
      <c r="OM165" s="2"/>
      <c r="ON165" s="2"/>
      <c r="OO165" s="2"/>
      <c r="OP165" s="2"/>
      <c r="OQ165" s="2"/>
      <c r="OR165" s="2"/>
      <c r="OS165" s="2"/>
      <c r="OT165" s="2"/>
      <c r="OU165" s="2"/>
      <c r="OV165" s="2"/>
      <c r="OW165" s="2"/>
      <c r="OX165" s="2"/>
      <c r="OY165" s="2"/>
      <c r="OZ165" s="2"/>
      <c r="PA165" s="2"/>
      <c r="PB165" s="2"/>
      <c r="PC165" s="2"/>
      <c r="PD165" s="2"/>
      <c r="PE165" s="2"/>
      <c r="PF165" s="2"/>
      <c r="PG165" s="2"/>
      <c r="PH165" s="2"/>
      <c r="PI165" s="2"/>
      <c r="PJ165" s="2"/>
      <c r="PK165" s="2"/>
      <c r="PL165" s="2"/>
      <c r="PM165" s="2"/>
      <c r="PN165" s="2"/>
      <c r="PO165" s="2"/>
      <c r="PP165" s="2"/>
      <c r="PQ165" s="2"/>
      <c r="PR165" s="2"/>
      <c r="PS165" s="2"/>
      <c r="PT165" s="2"/>
      <c r="PU165" s="2"/>
      <c r="PV165" s="2"/>
      <c r="PW165" s="2"/>
      <c r="PX165" s="2"/>
      <c r="PY165" s="2"/>
      <c r="PZ165" s="2"/>
      <c r="QA165" s="2"/>
      <c r="QB165" s="2"/>
      <c r="QC165" s="2"/>
      <c r="QD165" s="2"/>
      <c r="QE165" s="2"/>
      <c r="QF165" s="2"/>
      <c r="QG165" s="2"/>
      <c r="QH165" s="2"/>
      <c r="QI165" s="2"/>
      <c r="QJ165" s="2"/>
      <c r="QK165" s="2"/>
      <c r="QL165" s="2"/>
      <c r="QM165" s="2"/>
      <c r="QN165" s="2"/>
      <c r="QO165" s="2"/>
      <c r="QP165" s="2"/>
      <c r="QQ165" s="2"/>
      <c r="QR165" s="2"/>
      <c r="QS165" s="2"/>
      <c r="QT165" s="2"/>
      <c r="QU165" s="2"/>
      <c r="QV165" s="2"/>
      <c r="QW165" s="2"/>
      <c r="QX165" s="2"/>
      <c r="QY165" s="2"/>
      <c r="QZ165" s="2"/>
      <c r="RA165" s="2"/>
      <c r="RB165" s="2"/>
      <c r="RC165" s="2"/>
      <c r="RD165" s="2"/>
      <c r="RE165" s="2"/>
      <c r="RF165" s="2"/>
      <c r="RG165" s="2"/>
      <c r="RH165" s="2"/>
      <c r="RI165" s="2"/>
      <c r="RJ165" s="2"/>
      <c r="RK165" s="2"/>
      <c r="RL165" s="2"/>
      <c r="RM165" s="2"/>
      <c r="RN165" s="2"/>
      <c r="RO165" s="2"/>
      <c r="RP165" s="2"/>
      <c r="RQ165" s="2"/>
      <c r="RR165" s="2"/>
      <c r="RS165" s="2"/>
      <c r="RT165" s="2"/>
      <c r="RU165" s="2"/>
      <c r="RV165" s="2"/>
      <c r="RW165" s="2"/>
      <c r="RX165" s="2"/>
      <c r="RY165" s="2"/>
      <c r="RZ165" s="2"/>
      <c r="SA165" s="2"/>
      <c r="SB165" s="2"/>
      <c r="SC165" s="2"/>
      <c r="SD165" s="2"/>
      <c r="SE165" s="2"/>
      <c r="SF165" s="2"/>
      <c r="SG165" s="2"/>
      <c r="SH165" s="2"/>
      <c r="SI165" s="2"/>
      <c r="SJ165" s="2"/>
      <c r="SK165" s="2"/>
      <c r="SL165" s="2"/>
      <c r="SM165" s="2"/>
      <c r="SN165" s="2"/>
      <c r="SO165" s="2"/>
      <c r="SP165" s="298" t="str">
        <f t="shared" ref="SP165:SQ165" si="297">#REF!</f>
        <v>#REF!</v>
      </c>
      <c r="SQ165" s="298" t="str">
        <f t="shared" si="297"/>
        <v>#REF!</v>
      </c>
    </row>
    <row r="166" ht="15.75" hidden="1" customHeight="1">
      <c r="A166" s="101" t="str">
        <f t="shared" ref="A166:D166" si="298">#REF!</f>
        <v>#REF!</v>
      </c>
      <c r="B166" s="103" t="str">
        <f t="shared" si="298"/>
        <v>#REF!</v>
      </c>
      <c r="C166" s="103" t="str">
        <f t="shared" si="298"/>
        <v>#REF!</v>
      </c>
      <c r="D166" s="232" t="str">
        <f t="shared" si="298"/>
        <v>#REF!</v>
      </c>
      <c r="E166" s="96"/>
      <c r="F166" s="96"/>
      <c r="G166" s="97"/>
      <c r="H166" s="103" t="str">
        <f t="shared" si="60"/>
        <v>#REF!</v>
      </c>
      <c r="I166" s="311"/>
      <c r="J166" s="311"/>
      <c r="K166" s="311"/>
      <c r="L166" s="311"/>
      <c r="M166" s="311"/>
      <c r="N166" s="311"/>
      <c r="O166" s="311"/>
      <c r="P166" s="311"/>
      <c r="Q166" s="311"/>
      <c r="R166" s="311"/>
      <c r="S166" s="312"/>
      <c r="T166" s="313"/>
      <c r="U166" s="312"/>
      <c r="V166" s="313"/>
      <c r="W166" s="312"/>
      <c r="X166" s="313"/>
      <c r="Y166" s="312"/>
      <c r="Z166" s="313"/>
      <c r="AA166" s="312"/>
      <c r="AB166" s="313"/>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2"/>
      <c r="NY166" s="2"/>
      <c r="NZ166" s="2"/>
      <c r="OA166" s="2"/>
      <c r="OB166" s="2"/>
      <c r="OC166" s="2"/>
      <c r="OD166" s="2"/>
      <c r="OE166" s="2"/>
      <c r="OF166" s="2"/>
      <c r="OG166" s="2"/>
      <c r="OH166" s="2"/>
      <c r="OI166" s="2"/>
      <c r="OJ166" s="2"/>
      <c r="OK166" s="2"/>
      <c r="OL166" s="2"/>
      <c r="OM166" s="2"/>
      <c r="ON166" s="2"/>
      <c r="OO166" s="2"/>
      <c r="OP166" s="2"/>
      <c r="OQ166" s="2"/>
      <c r="OR166" s="2"/>
      <c r="OS166" s="2"/>
      <c r="OT166" s="2"/>
      <c r="OU166" s="2"/>
      <c r="OV166" s="2"/>
      <c r="OW166" s="2"/>
      <c r="OX166" s="2"/>
      <c r="OY166" s="2"/>
      <c r="OZ166" s="2"/>
      <c r="PA166" s="2"/>
      <c r="PB166" s="2"/>
      <c r="PC166" s="2"/>
      <c r="PD166" s="2"/>
      <c r="PE166" s="2"/>
      <c r="PF166" s="2"/>
      <c r="PG166" s="2"/>
      <c r="PH166" s="2"/>
      <c r="PI166" s="2"/>
      <c r="PJ166" s="2"/>
      <c r="PK166" s="2"/>
      <c r="PL166" s="2"/>
      <c r="PM166" s="2"/>
      <c r="PN166" s="2"/>
      <c r="PO166" s="2"/>
      <c r="PP166" s="2"/>
      <c r="PQ166" s="2"/>
      <c r="PR166" s="2"/>
      <c r="PS166" s="2"/>
      <c r="PT166" s="2"/>
      <c r="PU166" s="2"/>
      <c r="PV166" s="2"/>
      <c r="PW166" s="2"/>
      <c r="PX166" s="2"/>
      <c r="PY166" s="2"/>
      <c r="PZ166" s="2"/>
      <c r="QA166" s="2"/>
      <c r="QB166" s="2"/>
      <c r="QC166" s="2"/>
      <c r="QD166" s="2"/>
      <c r="QE166" s="2"/>
      <c r="QF166" s="2"/>
      <c r="QG166" s="2"/>
      <c r="QH166" s="2"/>
      <c r="QI166" s="2"/>
      <c r="QJ166" s="2"/>
      <c r="QK166" s="2"/>
      <c r="QL166" s="2"/>
      <c r="QM166" s="2"/>
      <c r="QN166" s="2"/>
      <c r="QO166" s="2"/>
      <c r="QP166" s="2"/>
      <c r="QQ166" s="2"/>
      <c r="QR166" s="2"/>
      <c r="QS166" s="2"/>
      <c r="QT166" s="2"/>
      <c r="QU166" s="2"/>
      <c r="QV166" s="2"/>
      <c r="QW166" s="2"/>
      <c r="QX166" s="2"/>
      <c r="QY166" s="2"/>
      <c r="QZ166" s="2"/>
      <c r="RA166" s="2"/>
      <c r="RB166" s="2"/>
      <c r="RC166" s="2"/>
      <c r="RD166" s="2"/>
      <c r="RE166" s="2"/>
      <c r="RF166" s="2"/>
      <c r="RG166" s="2"/>
      <c r="RH166" s="2"/>
      <c r="RI166" s="2"/>
      <c r="RJ166" s="2"/>
      <c r="RK166" s="2"/>
      <c r="RL166" s="2"/>
      <c r="RM166" s="2"/>
      <c r="RN166" s="2"/>
      <c r="RO166" s="2"/>
      <c r="RP166" s="2"/>
      <c r="RQ166" s="2"/>
      <c r="RR166" s="2"/>
      <c r="RS166" s="2"/>
      <c r="RT166" s="2"/>
      <c r="RU166" s="2"/>
      <c r="RV166" s="2"/>
      <c r="RW166" s="2"/>
      <c r="RX166" s="2"/>
      <c r="RY166" s="2"/>
      <c r="RZ166" s="2"/>
      <c r="SA166" s="2"/>
      <c r="SB166" s="2"/>
      <c r="SC166" s="2"/>
      <c r="SD166" s="2"/>
      <c r="SE166" s="2"/>
      <c r="SF166" s="2"/>
      <c r="SG166" s="2"/>
      <c r="SH166" s="2"/>
      <c r="SI166" s="2"/>
      <c r="SJ166" s="2"/>
      <c r="SK166" s="2"/>
      <c r="SL166" s="2"/>
      <c r="SM166" s="2"/>
      <c r="SN166" s="2"/>
      <c r="SO166" s="2"/>
      <c r="SP166" s="298" t="str">
        <f t="shared" ref="SP166:SQ166" si="299">#REF!</f>
        <v>#REF!</v>
      </c>
      <c r="SQ166" s="298" t="str">
        <f t="shared" si="299"/>
        <v>#REF!</v>
      </c>
    </row>
    <row r="167" ht="15.75" hidden="1" customHeight="1">
      <c r="A167" s="101" t="str">
        <f t="shared" ref="A167:D167" si="300">#REF!</f>
        <v>#REF!</v>
      </c>
      <c r="B167" s="103" t="str">
        <f t="shared" si="300"/>
        <v>#REF!</v>
      </c>
      <c r="C167" s="103" t="str">
        <f t="shared" si="300"/>
        <v>#REF!</v>
      </c>
      <c r="D167" s="232" t="str">
        <f t="shared" si="300"/>
        <v>#REF!</v>
      </c>
      <c r="E167" s="96"/>
      <c r="F167" s="96"/>
      <c r="G167" s="97"/>
      <c r="H167" s="103" t="str">
        <f t="shared" si="60"/>
        <v>#REF!</v>
      </c>
      <c r="I167" s="311"/>
      <c r="J167" s="311"/>
      <c r="K167" s="311"/>
      <c r="L167" s="311"/>
      <c r="M167" s="311"/>
      <c r="N167" s="311"/>
      <c r="O167" s="311"/>
      <c r="P167" s="311"/>
      <c r="Q167" s="311"/>
      <c r="R167" s="311"/>
      <c r="S167" s="312"/>
      <c r="T167" s="313"/>
      <c r="U167" s="312"/>
      <c r="V167" s="313"/>
      <c r="W167" s="312"/>
      <c r="X167" s="313"/>
      <c r="Y167" s="312"/>
      <c r="Z167" s="313"/>
      <c r="AA167" s="312"/>
      <c r="AB167" s="313"/>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2"/>
      <c r="NY167" s="2"/>
      <c r="NZ167" s="2"/>
      <c r="OA167" s="2"/>
      <c r="OB167" s="2"/>
      <c r="OC167" s="2"/>
      <c r="OD167" s="2"/>
      <c r="OE167" s="2"/>
      <c r="OF167" s="2"/>
      <c r="OG167" s="2"/>
      <c r="OH167" s="2"/>
      <c r="OI167" s="2"/>
      <c r="OJ167" s="2"/>
      <c r="OK167" s="2"/>
      <c r="OL167" s="2"/>
      <c r="OM167" s="2"/>
      <c r="ON167" s="2"/>
      <c r="OO167" s="2"/>
      <c r="OP167" s="2"/>
      <c r="OQ167" s="2"/>
      <c r="OR167" s="2"/>
      <c r="OS167" s="2"/>
      <c r="OT167" s="2"/>
      <c r="OU167" s="2"/>
      <c r="OV167" s="2"/>
      <c r="OW167" s="2"/>
      <c r="OX167" s="2"/>
      <c r="OY167" s="2"/>
      <c r="OZ167" s="2"/>
      <c r="PA167" s="2"/>
      <c r="PB167" s="2"/>
      <c r="PC167" s="2"/>
      <c r="PD167" s="2"/>
      <c r="PE167" s="2"/>
      <c r="PF167" s="2"/>
      <c r="PG167" s="2"/>
      <c r="PH167" s="2"/>
      <c r="PI167" s="2"/>
      <c r="PJ167" s="2"/>
      <c r="PK167" s="2"/>
      <c r="PL167" s="2"/>
      <c r="PM167" s="2"/>
      <c r="PN167" s="2"/>
      <c r="PO167" s="2"/>
      <c r="PP167" s="2"/>
      <c r="PQ167" s="2"/>
      <c r="PR167" s="2"/>
      <c r="PS167" s="2"/>
      <c r="PT167" s="2"/>
      <c r="PU167" s="2"/>
      <c r="PV167" s="2"/>
      <c r="PW167" s="2"/>
      <c r="PX167" s="2"/>
      <c r="PY167" s="2"/>
      <c r="PZ167" s="2"/>
      <c r="QA167" s="2"/>
      <c r="QB167" s="2"/>
      <c r="QC167" s="2"/>
      <c r="QD167" s="2"/>
      <c r="QE167" s="2"/>
      <c r="QF167" s="2"/>
      <c r="QG167" s="2"/>
      <c r="QH167" s="2"/>
      <c r="QI167" s="2"/>
      <c r="QJ167" s="2"/>
      <c r="QK167" s="2"/>
      <c r="QL167" s="2"/>
      <c r="QM167" s="2"/>
      <c r="QN167" s="2"/>
      <c r="QO167" s="2"/>
      <c r="QP167" s="2"/>
      <c r="QQ167" s="2"/>
      <c r="QR167" s="2"/>
      <c r="QS167" s="2"/>
      <c r="QT167" s="2"/>
      <c r="QU167" s="2"/>
      <c r="QV167" s="2"/>
      <c r="QW167" s="2"/>
      <c r="QX167" s="2"/>
      <c r="QY167" s="2"/>
      <c r="QZ167" s="2"/>
      <c r="RA167" s="2"/>
      <c r="RB167" s="2"/>
      <c r="RC167" s="2"/>
      <c r="RD167" s="2"/>
      <c r="RE167" s="2"/>
      <c r="RF167" s="2"/>
      <c r="RG167" s="2"/>
      <c r="RH167" s="2"/>
      <c r="RI167" s="2"/>
      <c r="RJ167" s="2"/>
      <c r="RK167" s="2"/>
      <c r="RL167" s="2"/>
      <c r="RM167" s="2"/>
      <c r="RN167" s="2"/>
      <c r="RO167" s="2"/>
      <c r="RP167" s="2"/>
      <c r="RQ167" s="2"/>
      <c r="RR167" s="2"/>
      <c r="RS167" s="2"/>
      <c r="RT167" s="2"/>
      <c r="RU167" s="2"/>
      <c r="RV167" s="2"/>
      <c r="RW167" s="2"/>
      <c r="RX167" s="2"/>
      <c r="RY167" s="2"/>
      <c r="RZ167" s="2"/>
      <c r="SA167" s="2"/>
      <c r="SB167" s="2"/>
      <c r="SC167" s="2"/>
      <c r="SD167" s="2"/>
      <c r="SE167" s="2"/>
      <c r="SF167" s="2"/>
      <c r="SG167" s="2"/>
      <c r="SH167" s="2"/>
      <c r="SI167" s="2"/>
      <c r="SJ167" s="2"/>
      <c r="SK167" s="2"/>
      <c r="SL167" s="2"/>
      <c r="SM167" s="2"/>
      <c r="SN167" s="2"/>
      <c r="SO167" s="2"/>
      <c r="SP167" s="298" t="str">
        <f t="shared" ref="SP167:SQ167" si="301">#REF!</f>
        <v>#REF!</v>
      </c>
      <c r="SQ167" s="298" t="str">
        <f t="shared" si="301"/>
        <v>#REF!</v>
      </c>
    </row>
    <row r="168" ht="15.75" hidden="1" customHeight="1">
      <c r="A168" s="101" t="str">
        <f t="shared" ref="A168:D168" si="302">#REF!</f>
        <v>#REF!</v>
      </c>
      <c r="B168" s="103" t="str">
        <f t="shared" si="302"/>
        <v>#REF!</v>
      </c>
      <c r="C168" s="103" t="str">
        <f t="shared" si="302"/>
        <v>#REF!</v>
      </c>
      <c r="D168" s="232" t="str">
        <f t="shared" si="302"/>
        <v>#REF!</v>
      </c>
      <c r="E168" s="96"/>
      <c r="F168" s="96"/>
      <c r="G168" s="97"/>
      <c r="H168" s="103" t="str">
        <f t="shared" si="60"/>
        <v>#REF!</v>
      </c>
      <c r="I168" s="311"/>
      <c r="J168" s="311"/>
      <c r="K168" s="311"/>
      <c r="L168" s="311"/>
      <c r="M168" s="311"/>
      <c r="N168" s="311"/>
      <c r="O168" s="311"/>
      <c r="P168" s="311"/>
      <c r="Q168" s="311"/>
      <c r="R168" s="311"/>
      <c r="S168" s="312"/>
      <c r="T168" s="313"/>
      <c r="U168" s="312"/>
      <c r="V168" s="313"/>
      <c r="W168" s="312"/>
      <c r="X168" s="313"/>
      <c r="Y168" s="312"/>
      <c r="Z168" s="313"/>
      <c r="AA168" s="312"/>
      <c r="AB168" s="313"/>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2"/>
      <c r="NY168" s="2"/>
      <c r="NZ168" s="2"/>
      <c r="OA168" s="2"/>
      <c r="OB168" s="2"/>
      <c r="OC168" s="2"/>
      <c r="OD168" s="2"/>
      <c r="OE168" s="2"/>
      <c r="OF168" s="2"/>
      <c r="OG168" s="2"/>
      <c r="OH168" s="2"/>
      <c r="OI168" s="2"/>
      <c r="OJ168" s="2"/>
      <c r="OK168" s="2"/>
      <c r="OL168" s="2"/>
      <c r="OM168" s="2"/>
      <c r="ON168" s="2"/>
      <c r="OO168" s="2"/>
      <c r="OP168" s="2"/>
      <c r="OQ168" s="2"/>
      <c r="OR168" s="2"/>
      <c r="OS168" s="2"/>
      <c r="OT168" s="2"/>
      <c r="OU168" s="2"/>
      <c r="OV168" s="2"/>
      <c r="OW168" s="2"/>
      <c r="OX168" s="2"/>
      <c r="OY168" s="2"/>
      <c r="OZ168" s="2"/>
      <c r="PA168" s="2"/>
      <c r="PB168" s="2"/>
      <c r="PC168" s="2"/>
      <c r="PD168" s="2"/>
      <c r="PE168" s="2"/>
      <c r="PF168" s="2"/>
      <c r="PG168" s="2"/>
      <c r="PH168" s="2"/>
      <c r="PI168" s="2"/>
      <c r="PJ168" s="2"/>
      <c r="PK168" s="2"/>
      <c r="PL168" s="2"/>
      <c r="PM168" s="2"/>
      <c r="PN168" s="2"/>
      <c r="PO168" s="2"/>
      <c r="PP168" s="2"/>
      <c r="PQ168" s="2"/>
      <c r="PR168" s="2"/>
      <c r="PS168" s="2"/>
      <c r="PT168" s="2"/>
      <c r="PU168" s="2"/>
      <c r="PV168" s="2"/>
      <c r="PW168" s="2"/>
      <c r="PX168" s="2"/>
      <c r="PY168" s="2"/>
      <c r="PZ168" s="2"/>
      <c r="QA168" s="2"/>
      <c r="QB168" s="2"/>
      <c r="QC168" s="2"/>
      <c r="QD168" s="2"/>
      <c r="QE168" s="2"/>
      <c r="QF168" s="2"/>
      <c r="QG168" s="2"/>
      <c r="QH168" s="2"/>
      <c r="QI168" s="2"/>
      <c r="QJ168" s="2"/>
      <c r="QK168" s="2"/>
      <c r="QL168" s="2"/>
      <c r="QM168" s="2"/>
      <c r="QN168" s="2"/>
      <c r="QO168" s="2"/>
      <c r="QP168" s="2"/>
      <c r="QQ168" s="2"/>
      <c r="QR168" s="2"/>
      <c r="QS168" s="2"/>
      <c r="QT168" s="2"/>
      <c r="QU168" s="2"/>
      <c r="QV168" s="2"/>
      <c r="QW168" s="2"/>
      <c r="QX168" s="2"/>
      <c r="QY168" s="2"/>
      <c r="QZ168" s="2"/>
      <c r="RA168" s="2"/>
      <c r="RB168" s="2"/>
      <c r="RC168" s="2"/>
      <c r="RD168" s="2"/>
      <c r="RE168" s="2"/>
      <c r="RF168" s="2"/>
      <c r="RG168" s="2"/>
      <c r="RH168" s="2"/>
      <c r="RI168" s="2"/>
      <c r="RJ168" s="2"/>
      <c r="RK168" s="2"/>
      <c r="RL168" s="2"/>
      <c r="RM168" s="2"/>
      <c r="RN168" s="2"/>
      <c r="RO168" s="2"/>
      <c r="RP168" s="2"/>
      <c r="RQ168" s="2"/>
      <c r="RR168" s="2"/>
      <c r="RS168" s="2"/>
      <c r="RT168" s="2"/>
      <c r="RU168" s="2"/>
      <c r="RV168" s="2"/>
      <c r="RW168" s="2"/>
      <c r="RX168" s="2"/>
      <c r="RY168" s="2"/>
      <c r="RZ168" s="2"/>
      <c r="SA168" s="2"/>
      <c r="SB168" s="2"/>
      <c r="SC168" s="2"/>
      <c r="SD168" s="2"/>
      <c r="SE168" s="2"/>
      <c r="SF168" s="2"/>
      <c r="SG168" s="2"/>
      <c r="SH168" s="2"/>
      <c r="SI168" s="2"/>
      <c r="SJ168" s="2"/>
      <c r="SK168" s="2"/>
      <c r="SL168" s="2"/>
      <c r="SM168" s="2"/>
      <c r="SN168" s="2"/>
      <c r="SO168" s="2"/>
      <c r="SP168" s="298" t="str">
        <f t="shared" ref="SP168:SQ168" si="303">#REF!</f>
        <v>#REF!</v>
      </c>
      <c r="SQ168" s="298" t="str">
        <f t="shared" si="303"/>
        <v>#REF!</v>
      </c>
    </row>
    <row r="169" ht="15.75" hidden="1" customHeight="1">
      <c r="A169" s="101" t="str">
        <f t="shared" ref="A169:D169" si="304">#REF!</f>
        <v>#REF!</v>
      </c>
      <c r="B169" s="103" t="str">
        <f t="shared" si="304"/>
        <v>#REF!</v>
      </c>
      <c r="C169" s="103" t="str">
        <f t="shared" si="304"/>
        <v>#REF!</v>
      </c>
      <c r="D169" s="232" t="str">
        <f t="shared" si="304"/>
        <v>#REF!</v>
      </c>
      <c r="E169" s="96"/>
      <c r="F169" s="96"/>
      <c r="G169" s="97"/>
      <c r="H169" s="103" t="str">
        <f t="shared" si="60"/>
        <v>#REF!</v>
      </c>
      <c r="I169" s="311"/>
      <c r="J169" s="311"/>
      <c r="K169" s="311"/>
      <c r="L169" s="311"/>
      <c r="M169" s="311"/>
      <c r="N169" s="311"/>
      <c r="O169" s="311"/>
      <c r="P169" s="311"/>
      <c r="Q169" s="311"/>
      <c r="R169" s="311"/>
      <c r="S169" s="312"/>
      <c r="T169" s="313"/>
      <c r="U169" s="312"/>
      <c r="V169" s="313"/>
      <c r="W169" s="312"/>
      <c r="X169" s="313"/>
      <c r="Y169" s="312"/>
      <c r="Z169" s="313"/>
      <c r="AA169" s="312"/>
      <c r="AB169" s="313"/>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2"/>
      <c r="NY169" s="2"/>
      <c r="NZ169" s="2"/>
      <c r="OA169" s="2"/>
      <c r="OB169" s="2"/>
      <c r="OC169" s="2"/>
      <c r="OD169" s="2"/>
      <c r="OE169" s="2"/>
      <c r="OF169" s="2"/>
      <c r="OG169" s="2"/>
      <c r="OH169" s="2"/>
      <c r="OI169" s="2"/>
      <c r="OJ169" s="2"/>
      <c r="OK169" s="2"/>
      <c r="OL169" s="2"/>
      <c r="OM169" s="2"/>
      <c r="ON169" s="2"/>
      <c r="OO169" s="2"/>
      <c r="OP169" s="2"/>
      <c r="OQ169" s="2"/>
      <c r="OR169" s="2"/>
      <c r="OS169" s="2"/>
      <c r="OT169" s="2"/>
      <c r="OU169" s="2"/>
      <c r="OV169" s="2"/>
      <c r="OW169" s="2"/>
      <c r="OX169" s="2"/>
      <c r="OY169" s="2"/>
      <c r="OZ169" s="2"/>
      <c r="PA169" s="2"/>
      <c r="PB169" s="2"/>
      <c r="PC169" s="2"/>
      <c r="PD169" s="2"/>
      <c r="PE169" s="2"/>
      <c r="PF169" s="2"/>
      <c r="PG169" s="2"/>
      <c r="PH169" s="2"/>
      <c r="PI169" s="2"/>
      <c r="PJ169" s="2"/>
      <c r="PK169" s="2"/>
      <c r="PL169" s="2"/>
      <c r="PM169" s="2"/>
      <c r="PN169" s="2"/>
      <c r="PO169" s="2"/>
      <c r="PP169" s="2"/>
      <c r="PQ169" s="2"/>
      <c r="PR169" s="2"/>
      <c r="PS169" s="2"/>
      <c r="PT169" s="2"/>
      <c r="PU169" s="2"/>
      <c r="PV169" s="2"/>
      <c r="PW169" s="2"/>
      <c r="PX169" s="2"/>
      <c r="PY169" s="2"/>
      <c r="PZ169" s="2"/>
      <c r="QA169" s="2"/>
      <c r="QB169" s="2"/>
      <c r="QC169" s="2"/>
      <c r="QD169" s="2"/>
      <c r="QE169" s="2"/>
      <c r="QF169" s="2"/>
      <c r="QG169" s="2"/>
      <c r="QH169" s="2"/>
      <c r="QI169" s="2"/>
      <c r="QJ169" s="2"/>
      <c r="QK169" s="2"/>
      <c r="QL169" s="2"/>
      <c r="QM169" s="2"/>
      <c r="QN169" s="2"/>
      <c r="QO169" s="2"/>
      <c r="QP169" s="2"/>
      <c r="QQ169" s="2"/>
      <c r="QR169" s="2"/>
      <c r="QS169" s="2"/>
      <c r="QT169" s="2"/>
      <c r="QU169" s="2"/>
      <c r="QV169" s="2"/>
      <c r="QW169" s="2"/>
      <c r="QX169" s="2"/>
      <c r="QY169" s="2"/>
      <c r="QZ169" s="2"/>
      <c r="RA169" s="2"/>
      <c r="RB169" s="2"/>
      <c r="RC169" s="2"/>
      <c r="RD169" s="2"/>
      <c r="RE169" s="2"/>
      <c r="RF169" s="2"/>
      <c r="RG169" s="2"/>
      <c r="RH169" s="2"/>
      <c r="RI169" s="2"/>
      <c r="RJ169" s="2"/>
      <c r="RK169" s="2"/>
      <c r="RL169" s="2"/>
      <c r="RM169" s="2"/>
      <c r="RN169" s="2"/>
      <c r="RO169" s="2"/>
      <c r="RP169" s="2"/>
      <c r="RQ169" s="2"/>
      <c r="RR169" s="2"/>
      <c r="RS169" s="2"/>
      <c r="RT169" s="2"/>
      <c r="RU169" s="2"/>
      <c r="RV169" s="2"/>
      <c r="RW169" s="2"/>
      <c r="RX169" s="2"/>
      <c r="RY169" s="2"/>
      <c r="RZ169" s="2"/>
      <c r="SA169" s="2"/>
      <c r="SB169" s="2"/>
      <c r="SC169" s="2"/>
      <c r="SD169" s="2"/>
      <c r="SE169" s="2"/>
      <c r="SF169" s="2"/>
      <c r="SG169" s="2"/>
      <c r="SH169" s="2"/>
      <c r="SI169" s="2"/>
      <c r="SJ169" s="2"/>
      <c r="SK169" s="2"/>
      <c r="SL169" s="2"/>
      <c r="SM169" s="2"/>
      <c r="SN169" s="2"/>
      <c r="SO169" s="2"/>
      <c r="SP169" s="298" t="str">
        <f t="shared" ref="SP169:SQ169" si="305">#REF!</f>
        <v>#REF!</v>
      </c>
      <c r="SQ169" s="298" t="str">
        <f t="shared" si="305"/>
        <v>#REF!</v>
      </c>
    </row>
    <row r="170" ht="15.75" hidden="1" customHeight="1">
      <c r="A170" s="101" t="str">
        <f t="shared" ref="A170:D170" si="306">#REF!</f>
        <v>#REF!</v>
      </c>
      <c r="B170" s="103" t="str">
        <f t="shared" si="306"/>
        <v>#REF!</v>
      </c>
      <c r="C170" s="103" t="str">
        <f t="shared" si="306"/>
        <v>#REF!</v>
      </c>
      <c r="D170" s="232" t="str">
        <f t="shared" si="306"/>
        <v>#REF!</v>
      </c>
      <c r="E170" s="96"/>
      <c r="F170" s="96"/>
      <c r="G170" s="97"/>
      <c r="H170" s="103" t="str">
        <f t="shared" si="60"/>
        <v>#REF!</v>
      </c>
      <c r="I170" s="311"/>
      <c r="J170" s="311"/>
      <c r="K170" s="311"/>
      <c r="L170" s="311"/>
      <c r="M170" s="311"/>
      <c r="N170" s="311"/>
      <c r="O170" s="311"/>
      <c r="P170" s="311"/>
      <c r="Q170" s="311"/>
      <c r="R170" s="311"/>
      <c r="S170" s="312"/>
      <c r="T170" s="313"/>
      <c r="U170" s="312"/>
      <c r="V170" s="313"/>
      <c r="W170" s="312"/>
      <c r="X170" s="313"/>
      <c r="Y170" s="312"/>
      <c r="Z170" s="313"/>
      <c r="AA170" s="312"/>
      <c r="AB170" s="313"/>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2"/>
      <c r="NY170" s="2"/>
      <c r="NZ170" s="2"/>
      <c r="OA170" s="2"/>
      <c r="OB170" s="2"/>
      <c r="OC170" s="2"/>
      <c r="OD170" s="2"/>
      <c r="OE170" s="2"/>
      <c r="OF170" s="2"/>
      <c r="OG170" s="2"/>
      <c r="OH170" s="2"/>
      <c r="OI170" s="2"/>
      <c r="OJ170" s="2"/>
      <c r="OK170" s="2"/>
      <c r="OL170" s="2"/>
      <c r="OM170" s="2"/>
      <c r="ON170" s="2"/>
      <c r="OO170" s="2"/>
      <c r="OP170" s="2"/>
      <c r="OQ170" s="2"/>
      <c r="OR170" s="2"/>
      <c r="OS170" s="2"/>
      <c r="OT170" s="2"/>
      <c r="OU170" s="2"/>
      <c r="OV170" s="2"/>
      <c r="OW170" s="2"/>
      <c r="OX170" s="2"/>
      <c r="OY170" s="2"/>
      <c r="OZ170" s="2"/>
      <c r="PA170" s="2"/>
      <c r="PB170" s="2"/>
      <c r="PC170" s="2"/>
      <c r="PD170" s="2"/>
      <c r="PE170" s="2"/>
      <c r="PF170" s="2"/>
      <c r="PG170" s="2"/>
      <c r="PH170" s="2"/>
      <c r="PI170" s="2"/>
      <c r="PJ170" s="2"/>
      <c r="PK170" s="2"/>
      <c r="PL170" s="2"/>
      <c r="PM170" s="2"/>
      <c r="PN170" s="2"/>
      <c r="PO170" s="2"/>
      <c r="PP170" s="2"/>
      <c r="PQ170" s="2"/>
      <c r="PR170" s="2"/>
      <c r="PS170" s="2"/>
      <c r="PT170" s="2"/>
      <c r="PU170" s="2"/>
      <c r="PV170" s="2"/>
      <c r="PW170" s="2"/>
      <c r="PX170" s="2"/>
      <c r="PY170" s="2"/>
      <c r="PZ170" s="2"/>
      <c r="QA170" s="2"/>
      <c r="QB170" s="2"/>
      <c r="QC170" s="2"/>
      <c r="QD170" s="2"/>
      <c r="QE170" s="2"/>
      <c r="QF170" s="2"/>
      <c r="QG170" s="2"/>
      <c r="QH170" s="2"/>
      <c r="QI170" s="2"/>
      <c r="QJ170" s="2"/>
      <c r="QK170" s="2"/>
      <c r="QL170" s="2"/>
      <c r="QM170" s="2"/>
      <c r="QN170" s="2"/>
      <c r="QO170" s="2"/>
      <c r="QP170" s="2"/>
      <c r="QQ170" s="2"/>
      <c r="QR170" s="2"/>
      <c r="QS170" s="2"/>
      <c r="QT170" s="2"/>
      <c r="QU170" s="2"/>
      <c r="QV170" s="2"/>
      <c r="QW170" s="2"/>
      <c r="QX170" s="2"/>
      <c r="QY170" s="2"/>
      <c r="QZ170" s="2"/>
      <c r="RA170" s="2"/>
      <c r="RB170" s="2"/>
      <c r="RC170" s="2"/>
      <c r="RD170" s="2"/>
      <c r="RE170" s="2"/>
      <c r="RF170" s="2"/>
      <c r="RG170" s="2"/>
      <c r="RH170" s="2"/>
      <c r="RI170" s="2"/>
      <c r="RJ170" s="2"/>
      <c r="RK170" s="2"/>
      <c r="RL170" s="2"/>
      <c r="RM170" s="2"/>
      <c r="RN170" s="2"/>
      <c r="RO170" s="2"/>
      <c r="RP170" s="2"/>
      <c r="RQ170" s="2"/>
      <c r="RR170" s="2"/>
      <c r="RS170" s="2"/>
      <c r="RT170" s="2"/>
      <c r="RU170" s="2"/>
      <c r="RV170" s="2"/>
      <c r="RW170" s="2"/>
      <c r="RX170" s="2"/>
      <c r="RY170" s="2"/>
      <c r="RZ170" s="2"/>
      <c r="SA170" s="2"/>
      <c r="SB170" s="2"/>
      <c r="SC170" s="2"/>
      <c r="SD170" s="2"/>
      <c r="SE170" s="2"/>
      <c r="SF170" s="2"/>
      <c r="SG170" s="2"/>
      <c r="SH170" s="2"/>
      <c r="SI170" s="2"/>
      <c r="SJ170" s="2"/>
      <c r="SK170" s="2"/>
      <c r="SL170" s="2"/>
      <c r="SM170" s="2"/>
      <c r="SN170" s="2"/>
      <c r="SO170" s="2"/>
      <c r="SP170" s="298" t="str">
        <f t="shared" ref="SP170:SQ170" si="307">#REF!</f>
        <v>#REF!</v>
      </c>
      <c r="SQ170" s="298" t="str">
        <f t="shared" si="307"/>
        <v>#REF!</v>
      </c>
    </row>
    <row r="171" ht="15.75" hidden="1" customHeight="1">
      <c r="A171" s="101" t="str">
        <f t="shared" ref="A171:D171" si="308">#REF!</f>
        <v>#REF!</v>
      </c>
      <c r="B171" s="103" t="str">
        <f t="shared" si="308"/>
        <v>#REF!</v>
      </c>
      <c r="C171" s="103" t="str">
        <f t="shared" si="308"/>
        <v>#REF!</v>
      </c>
      <c r="D171" s="232" t="str">
        <f t="shared" si="308"/>
        <v>#REF!</v>
      </c>
      <c r="E171" s="96"/>
      <c r="F171" s="96"/>
      <c r="G171" s="97"/>
      <c r="H171" s="103" t="str">
        <f t="shared" si="60"/>
        <v>#REF!</v>
      </c>
      <c r="I171" s="311"/>
      <c r="J171" s="311"/>
      <c r="K171" s="311"/>
      <c r="L171" s="311"/>
      <c r="M171" s="311"/>
      <c r="N171" s="311"/>
      <c r="O171" s="311"/>
      <c r="P171" s="311"/>
      <c r="Q171" s="311"/>
      <c r="R171" s="311"/>
      <c r="S171" s="312"/>
      <c r="T171" s="313"/>
      <c r="U171" s="312"/>
      <c r="V171" s="313"/>
      <c r="W171" s="312"/>
      <c r="X171" s="313"/>
      <c r="Y171" s="312"/>
      <c r="Z171" s="313"/>
      <c r="AA171" s="312"/>
      <c r="AB171" s="313"/>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98" t="str">
        <f t="shared" ref="SP171:SQ171" si="309">#REF!</f>
        <v>#REF!</v>
      </c>
      <c r="SQ171" s="298" t="str">
        <f t="shared" si="309"/>
        <v>#REF!</v>
      </c>
    </row>
    <row r="172" ht="15.75" hidden="1" customHeight="1">
      <c r="A172" s="101" t="str">
        <f t="shared" ref="A172:D172" si="310">#REF!</f>
        <v>#REF!</v>
      </c>
      <c r="B172" s="103" t="str">
        <f t="shared" si="310"/>
        <v>#REF!</v>
      </c>
      <c r="C172" s="103" t="str">
        <f t="shared" si="310"/>
        <v>#REF!</v>
      </c>
      <c r="D172" s="232" t="str">
        <f t="shared" si="310"/>
        <v>#REF!</v>
      </c>
      <c r="E172" s="96"/>
      <c r="F172" s="96"/>
      <c r="G172" s="97"/>
      <c r="H172" s="103" t="str">
        <f t="shared" si="60"/>
        <v>#REF!</v>
      </c>
      <c r="I172" s="311"/>
      <c r="J172" s="311"/>
      <c r="K172" s="311"/>
      <c r="L172" s="311"/>
      <c r="M172" s="311"/>
      <c r="N172" s="311"/>
      <c r="O172" s="311"/>
      <c r="P172" s="311"/>
      <c r="Q172" s="311"/>
      <c r="R172" s="311"/>
      <c r="S172" s="312"/>
      <c r="T172" s="313"/>
      <c r="U172" s="312"/>
      <c r="V172" s="313"/>
      <c r="W172" s="312"/>
      <c r="X172" s="313"/>
      <c r="Y172" s="312"/>
      <c r="Z172" s="313"/>
      <c r="AA172" s="312"/>
      <c r="AB172" s="313"/>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2"/>
      <c r="NY172" s="2"/>
      <c r="NZ172" s="2"/>
      <c r="OA172" s="2"/>
      <c r="OB172" s="2"/>
      <c r="OC172" s="2"/>
      <c r="OD172" s="2"/>
      <c r="OE172" s="2"/>
      <c r="OF172" s="2"/>
      <c r="OG172" s="2"/>
      <c r="OH172" s="2"/>
      <c r="OI172" s="2"/>
      <c r="OJ172" s="2"/>
      <c r="OK172" s="2"/>
      <c r="OL172" s="2"/>
      <c r="OM172" s="2"/>
      <c r="ON172" s="2"/>
      <c r="OO172" s="2"/>
      <c r="OP172" s="2"/>
      <c r="OQ172" s="2"/>
      <c r="OR172" s="2"/>
      <c r="OS172" s="2"/>
      <c r="OT172" s="2"/>
      <c r="OU172" s="2"/>
      <c r="OV172" s="2"/>
      <c r="OW172" s="2"/>
      <c r="OX172" s="2"/>
      <c r="OY172" s="2"/>
      <c r="OZ172" s="2"/>
      <c r="PA172" s="2"/>
      <c r="PB172" s="2"/>
      <c r="PC172" s="2"/>
      <c r="PD172" s="2"/>
      <c r="PE172" s="2"/>
      <c r="PF172" s="2"/>
      <c r="PG172" s="2"/>
      <c r="PH172" s="2"/>
      <c r="PI172" s="2"/>
      <c r="PJ172" s="2"/>
      <c r="PK172" s="2"/>
      <c r="PL172" s="2"/>
      <c r="PM172" s="2"/>
      <c r="PN172" s="2"/>
      <c r="PO172" s="2"/>
      <c r="PP172" s="2"/>
      <c r="PQ172" s="2"/>
      <c r="PR172" s="2"/>
      <c r="PS172" s="2"/>
      <c r="PT172" s="2"/>
      <c r="PU172" s="2"/>
      <c r="PV172" s="2"/>
      <c r="PW172" s="2"/>
      <c r="PX172" s="2"/>
      <c r="PY172" s="2"/>
      <c r="PZ172" s="2"/>
      <c r="QA172" s="2"/>
      <c r="QB172" s="2"/>
      <c r="QC172" s="2"/>
      <c r="QD172" s="2"/>
      <c r="QE172" s="2"/>
      <c r="QF172" s="2"/>
      <c r="QG172" s="2"/>
      <c r="QH172" s="2"/>
      <c r="QI172" s="2"/>
      <c r="QJ172" s="2"/>
      <c r="QK172" s="2"/>
      <c r="QL172" s="2"/>
      <c r="QM172" s="2"/>
      <c r="QN172" s="2"/>
      <c r="QO172" s="2"/>
      <c r="QP172" s="2"/>
      <c r="QQ172" s="2"/>
      <c r="QR172" s="2"/>
      <c r="QS172" s="2"/>
      <c r="QT172" s="2"/>
      <c r="QU172" s="2"/>
      <c r="QV172" s="2"/>
      <c r="QW172" s="2"/>
      <c r="QX172" s="2"/>
      <c r="QY172" s="2"/>
      <c r="QZ172" s="2"/>
      <c r="RA172" s="2"/>
      <c r="RB172" s="2"/>
      <c r="RC172" s="2"/>
      <c r="RD172" s="2"/>
      <c r="RE172" s="2"/>
      <c r="RF172" s="2"/>
      <c r="RG172" s="2"/>
      <c r="RH172" s="2"/>
      <c r="RI172" s="2"/>
      <c r="RJ172" s="2"/>
      <c r="RK172" s="2"/>
      <c r="RL172" s="2"/>
      <c r="RM172" s="2"/>
      <c r="RN172" s="2"/>
      <c r="RO172" s="2"/>
      <c r="RP172" s="2"/>
      <c r="RQ172" s="2"/>
      <c r="RR172" s="2"/>
      <c r="RS172" s="2"/>
      <c r="RT172" s="2"/>
      <c r="RU172" s="2"/>
      <c r="RV172" s="2"/>
      <c r="RW172" s="2"/>
      <c r="RX172" s="2"/>
      <c r="RY172" s="2"/>
      <c r="RZ172" s="2"/>
      <c r="SA172" s="2"/>
      <c r="SB172" s="2"/>
      <c r="SC172" s="2"/>
      <c r="SD172" s="2"/>
      <c r="SE172" s="2"/>
      <c r="SF172" s="2"/>
      <c r="SG172" s="2"/>
      <c r="SH172" s="2"/>
      <c r="SI172" s="2"/>
      <c r="SJ172" s="2"/>
      <c r="SK172" s="2"/>
      <c r="SL172" s="2"/>
      <c r="SM172" s="2"/>
      <c r="SN172" s="2"/>
      <c r="SO172" s="2"/>
      <c r="SP172" s="298" t="str">
        <f t="shared" ref="SP172:SQ172" si="311">#REF!</f>
        <v>#REF!</v>
      </c>
      <c r="SQ172" s="298" t="str">
        <f t="shared" si="311"/>
        <v>#REF!</v>
      </c>
    </row>
    <row r="173" ht="15.75" hidden="1" customHeight="1">
      <c r="A173" s="101" t="str">
        <f t="shared" ref="A173:D173" si="312">#REF!</f>
        <v>#REF!</v>
      </c>
      <c r="B173" s="103" t="str">
        <f t="shared" si="312"/>
        <v>#REF!</v>
      </c>
      <c r="C173" s="103" t="str">
        <f t="shared" si="312"/>
        <v>#REF!</v>
      </c>
      <c r="D173" s="232" t="str">
        <f t="shared" si="312"/>
        <v>#REF!</v>
      </c>
      <c r="E173" s="96"/>
      <c r="F173" s="96"/>
      <c r="G173" s="97"/>
      <c r="H173" s="103" t="str">
        <f t="shared" si="60"/>
        <v>#REF!</v>
      </c>
      <c r="I173" s="311"/>
      <c r="J173" s="311"/>
      <c r="K173" s="311"/>
      <c r="L173" s="311"/>
      <c r="M173" s="311"/>
      <c r="N173" s="311"/>
      <c r="O173" s="311"/>
      <c r="P173" s="311"/>
      <c r="Q173" s="311"/>
      <c r="R173" s="311"/>
      <c r="S173" s="312"/>
      <c r="T173" s="313"/>
      <c r="U173" s="312"/>
      <c r="V173" s="313"/>
      <c r="W173" s="312"/>
      <c r="X173" s="313"/>
      <c r="Y173" s="312"/>
      <c r="Z173" s="313"/>
      <c r="AA173" s="312"/>
      <c r="AB173" s="313"/>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2"/>
      <c r="NY173" s="2"/>
      <c r="NZ173" s="2"/>
      <c r="OA173" s="2"/>
      <c r="OB173" s="2"/>
      <c r="OC173" s="2"/>
      <c r="OD173" s="2"/>
      <c r="OE173" s="2"/>
      <c r="OF173" s="2"/>
      <c r="OG173" s="2"/>
      <c r="OH173" s="2"/>
      <c r="OI173" s="2"/>
      <c r="OJ173" s="2"/>
      <c r="OK173" s="2"/>
      <c r="OL173" s="2"/>
      <c r="OM173" s="2"/>
      <c r="ON173" s="2"/>
      <c r="OO173" s="2"/>
      <c r="OP173" s="2"/>
      <c r="OQ173" s="2"/>
      <c r="OR173" s="2"/>
      <c r="OS173" s="2"/>
      <c r="OT173" s="2"/>
      <c r="OU173" s="2"/>
      <c r="OV173" s="2"/>
      <c r="OW173" s="2"/>
      <c r="OX173" s="2"/>
      <c r="OY173" s="2"/>
      <c r="OZ173" s="2"/>
      <c r="PA173" s="2"/>
      <c r="PB173" s="2"/>
      <c r="PC173" s="2"/>
      <c r="PD173" s="2"/>
      <c r="PE173" s="2"/>
      <c r="PF173" s="2"/>
      <c r="PG173" s="2"/>
      <c r="PH173" s="2"/>
      <c r="PI173" s="2"/>
      <c r="PJ173" s="2"/>
      <c r="PK173" s="2"/>
      <c r="PL173" s="2"/>
      <c r="PM173" s="2"/>
      <c r="PN173" s="2"/>
      <c r="PO173" s="2"/>
      <c r="PP173" s="2"/>
      <c r="PQ173" s="2"/>
      <c r="PR173" s="2"/>
      <c r="PS173" s="2"/>
      <c r="PT173" s="2"/>
      <c r="PU173" s="2"/>
      <c r="PV173" s="2"/>
      <c r="PW173" s="2"/>
      <c r="PX173" s="2"/>
      <c r="PY173" s="2"/>
      <c r="PZ173" s="2"/>
      <c r="QA173" s="2"/>
      <c r="QB173" s="2"/>
      <c r="QC173" s="2"/>
      <c r="QD173" s="2"/>
      <c r="QE173" s="2"/>
      <c r="QF173" s="2"/>
      <c r="QG173" s="2"/>
      <c r="QH173" s="2"/>
      <c r="QI173" s="2"/>
      <c r="QJ173" s="2"/>
      <c r="QK173" s="2"/>
      <c r="QL173" s="2"/>
      <c r="QM173" s="2"/>
      <c r="QN173" s="2"/>
      <c r="QO173" s="2"/>
      <c r="QP173" s="2"/>
      <c r="QQ173" s="2"/>
      <c r="QR173" s="2"/>
      <c r="QS173" s="2"/>
      <c r="QT173" s="2"/>
      <c r="QU173" s="2"/>
      <c r="QV173" s="2"/>
      <c r="QW173" s="2"/>
      <c r="QX173" s="2"/>
      <c r="QY173" s="2"/>
      <c r="QZ173" s="2"/>
      <c r="RA173" s="2"/>
      <c r="RB173" s="2"/>
      <c r="RC173" s="2"/>
      <c r="RD173" s="2"/>
      <c r="RE173" s="2"/>
      <c r="RF173" s="2"/>
      <c r="RG173" s="2"/>
      <c r="RH173" s="2"/>
      <c r="RI173" s="2"/>
      <c r="RJ173" s="2"/>
      <c r="RK173" s="2"/>
      <c r="RL173" s="2"/>
      <c r="RM173" s="2"/>
      <c r="RN173" s="2"/>
      <c r="RO173" s="2"/>
      <c r="RP173" s="2"/>
      <c r="RQ173" s="2"/>
      <c r="RR173" s="2"/>
      <c r="RS173" s="2"/>
      <c r="RT173" s="2"/>
      <c r="RU173" s="2"/>
      <c r="RV173" s="2"/>
      <c r="RW173" s="2"/>
      <c r="RX173" s="2"/>
      <c r="RY173" s="2"/>
      <c r="RZ173" s="2"/>
      <c r="SA173" s="2"/>
      <c r="SB173" s="2"/>
      <c r="SC173" s="2"/>
      <c r="SD173" s="2"/>
      <c r="SE173" s="2"/>
      <c r="SF173" s="2"/>
      <c r="SG173" s="2"/>
      <c r="SH173" s="2"/>
      <c r="SI173" s="2"/>
      <c r="SJ173" s="2"/>
      <c r="SK173" s="2"/>
      <c r="SL173" s="2"/>
      <c r="SM173" s="2"/>
      <c r="SN173" s="2"/>
      <c r="SO173" s="2"/>
      <c r="SP173" s="298" t="str">
        <f t="shared" ref="SP173:SQ173" si="313">#REF!</f>
        <v>#REF!</v>
      </c>
      <c r="SQ173" s="298" t="str">
        <f t="shared" si="313"/>
        <v>#REF!</v>
      </c>
    </row>
    <row r="174" ht="15.75" hidden="1" customHeight="1">
      <c r="A174" s="101" t="str">
        <f t="shared" ref="A174:D174" si="314">#REF!</f>
        <v>#REF!</v>
      </c>
      <c r="B174" s="103" t="str">
        <f t="shared" si="314"/>
        <v>#REF!</v>
      </c>
      <c r="C174" s="103" t="str">
        <f t="shared" si="314"/>
        <v>#REF!</v>
      </c>
      <c r="D174" s="232" t="str">
        <f t="shared" si="314"/>
        <v>#REF!</v>
      </c>
      <c r="E174" s="96"/>
      <c r="F174" s="96"/>
      <c r="G174" s="97"/>
      <c r="H174" s="103" t="str">
        <f t="shared" si="60"/>
        <v>#REF!</v>
      </c>
      <c r="I174" s="311"/>
      <c r="J174" s="311"/>
      <c r="K174" s="311"/>
      <c r="L174" s="311"/>
      <c r="M174" s="311"/>
      <c r="N174" s="311"/>
      <c r="O174" s="311"/>
      <c r="P174" s="311"/>
      <c r="Q174" s="311"/>
      <c r="R174" s="311"/>
      <c r="S174" s="312"/>
      <c r="T174" s="313"/>
      <c r="U174" s="312"/>
      <c r="V174" s="313"/>
      <c r="W174" s="312"/>
      <c r="X174" s="313"/>
      <c r="Y174" s="312"/>
      <c r="Z174" s="313"/>
      <c r="AA174" s="312"/>
      <c r="AB174" s="313"/>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2"/>
      <c r="NY174" s="2"/>
      <c r="NZ174" s="2"/>
      <c r="OA174" s="2"/>
      <c r="OB174" s="2"/>
      <c r="OC174" s="2"/>
      <c r="OD174" s="2"/>
      <c r="OE174" s="2"/>
      <c r="OF174" s="2"/>
      <c r="OG174" s="2"/>
      <c r="OH174" s="2"/>
      <c r="OI174" s="2"/>
      <c r="OJ174" s="2"/>
      <c r="OK174" s="2"/>
      <c r="OL174" s="2"/>
      <c r="OM174" s="2"/>
      <c r="ON174" s="2"/>
      <c r="OO174" s="2"/>
      <c r="OP174" s="2"/>
      <c r="OQ174" s="2"/>
      <c r="OR174" s="2"/>
      <c r="OS174" s="2"/>
      <c r="OT174" s="2"/>
      <c r="OU174" s="2"/>
      <c r="OV174" s="2"/>
      <c r="OW174" s="2"/>
      <c r="OX174" s="2"/>
      <c r="OY174" s="2"/>
      <c r="OZ174" s="2"/>
      <c r="PA174" s="2"/>
      <c r="PB174" s="2"/>
      <c r="PC174" s="2"/>
      <c r="PD174" s="2"/>
      <c r="PE174" s="2"/>
      <c r="PF174" s="2"/>
      <c r="PG174" s="2"/>
      <c r="PH174" s="2"/>
      <c r="PI174" s="2"/>
      <c r="PJ174" s="2"/>
      <c r="PK174" s="2"/>
      <c r="PL174" s="2"/>
      <c r="PM174" s="2"/>
      <c r="PN174" s="2"/>
      <c r="PO174" s="2"/>
      <c r="PP174" s="2"/>
      <c r="PQ174" s="2"/>
      <c r="PR174" s="2"/>
      <c r="PS174" s="2"/>
      <c r="PT174" s="2"/>
      <c r="PU174" s="2"/>
      <c r="PV174" s="2"/>
      <c r="PW174" s="2"/>
      <c r="PX174" s="2"/>
      <c r="PY174" s="2"/>
      <c r="PZ174" s="2"/>
      <c r="QA174" s="2"/>
      <c r="QB174" s="2"/>
      <c r="QC174" s="2"/>
      <c r="QD174" s="2"/>
      <c r="QE174" s="2"/>
      <c r="QF174" s="2"/>
      <c r="QG174" s="2"/>
      <c r="QH174" s="2"/>
      <c r="QI174" s="2"/>
      <c r="QJ174" s="2"/>
      <c r="QK174" s="2"/>
      <c r="QL174" s="2"/>
      <c r="QM174" s="2"/>
      <c r="QN174" s="2"/>
      <c r="QO174" s="2"/>
      <c r="QP174" s="2"/>
      <c r="QQ174" s="2"/>
      <c r="QR174" s="2"/>
      <c r="QS174" s="2"/>
      <c r="QT174" s="2"/>
      <c r="QU174" s="2"/>
      <c r="QV174" s="2"/>
      <c r="QW174" s="2"/>
      <c r="QX174" s="2"/>
      <c r="QY174" s="2"/>
      <c r="QZ174" s="2"/>
      <c r="RA174" s="2"/>
      <c r="RB174" s="2"/>
      <c r="RC174" s="2"/>
      <c r="RD174" s="2"/>
      <c r="RE174" s="2"/>
      <c r="RF174" s="2"/>
      <c r="RG174" s="2"/>
      <c r="RH174" s="2"/>
      <c r="RI174" s="2"/>
      <c r="RJ174" s="2"/>
      <c r="RK174" s="2"/>
      <c r="RL174" s="2"/>
      <c r="RM174" s="2"/>
      <c r="RN174" s="2"/>
      <c r="RO174" s="2"/>
      <c r="RP174" s="2"/>
      <c r="RQ174" s="2"/>
      <c r="RR174" s="2"/>
      <c r="RS174" s="2"/>
      <c r="RT174" s="2"/>
      <c r="RU174" s="2"/>
      <c r="RV174" s="2"/>
      <c r="RW174" s="2"/>
      <c r="RX174" s="2"/>
      <c r="RY174" s="2"/>
      <c r="RZ174" s="2"/>
      <c r="SA174" s="2"/>
      <c r="SB174" s="2"/>
      <c r="SC174" s="2"/>
      <c r="SD174" s="2"/>
      <c r="SE174" s="2"/>
      <c r="SF174" s="2"/>
      <c r="SG174" s="2"/>
      <c r="SH174" s="2"/>
      <c r="SI174" s="2"/>
      <c r="SJ174" s="2"/>
      <c r="SK174" s="2"/>
      <c r="SL174" s="2"/>
      <c r="SM174" s="2"/>
      <c r="SN174" s="2"/>
      <c r="SO174" s="2"/>
      <c r="SP174" s="298" t="str">
        <f t="shared" ref="SP174:SQ174" si="315">#REF!</f>
        <v>#REF!</v>
      </c>
      <c r="SQ174" s="298" t="str">
        <f t="shared" si="315"/>
        <v>#REF!</v>
      </c>
    </row>
    <row r="175" ht="15.75" hidden="1" customHeight="1">
      <c r="A175" s="101" t="str">
        <f t="shared" ref="A175:D175" si="316">#REF!</f>
        <v>#REF!</v>
      </c>
      <c r="B175" s="103" t="str">
        <f t="shared" si="316"/>
        <v>#REF!</v>
      </c>
      <c r="C175" s="103" t="str">
        <f t="shared" si="316"/>
        <v>#REF!</v>
      </c>
      <c r="D175" s="232" t="str">
        <f t="shared" si="316"/>
        <v>#REF!</v>
      </c>
      <c r="E175" s="96"/>
      <c r="F175" s="96"/>
      <c r="G175" s="97"/>
      <c r="H175" s="103" t="str">
        <f t="shared" si="60"/>
        <v>#REF!</v>
      </c>
      <c r="I175" s="311"/>
      <c r="J175" s="311"/>
      <c r="K175" s="311"/>
      <c r="L175" s="311"/>
      <c r="M175" s="311"/>
      <c r="N175" s="311"/>
      <c r="O175" s="311"/>
      <c r="P175" s="311"/>
      <c r="Q175" s="311"/>
      <c r="R175" s="311"/>
      <c r="S175" s="312"/>
      <c r="T175" s="313"/>
      <c r="U175" s="312"/>
      <c r="V175" s="313"/>
      <c r="W175" s="312"/>
      <c r="X175" s="313"/>
      <c r="Y175" s="312"/>
      <c r="Z175" s="313"/>
      <c r="AA175" s="312"/>
      <c r="AB175" s="313"/>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2"/>
      <c r="NY175" s="2"/>
      <c r="NZ175" s="2"/>
      <c r="OA175" s="2"/>
      <c r="OB175" s="2"/>
      <c r="OC175" s="2"/>
      <c r="OD175" s="2"/>
      <c r="OE175" s="2"/>
      <c r="OF175" s="2"/>
      <c r="OG175" s="2"/>
      <c r="OH175" s="2"/>
      <c r="OI175" s="2"/>
      <c r="OJ175" s="2"/>
      <c r="OK175" s="2"/>
      <c r="OL175" s="2"/>
      <c r="OM175" s="2"/>
      <c r="ON175" s="2"/>
      <c r="OO175" s="2"/>
      <c r="OP175" s="2"/>
      <c r="OQ175" s="2"/>
      <c r="OR175" s="2"/>
      <c r="OS175" s="2"/>
      <c r="OT175" s="2"/>
      <c r="OU175" s="2"/>
      <c r="OV175" s="2"/>
      <c r="OW175" s="2"/>
      <c r="OX175" s="2"/>
      <c r="OY175" s="2"/>
      <c r="OZ175" s="2"/>
      <c r="PA175" s="2"/>
      <c r="PB175" s="2"/>
      <c r="PC175" s="2"/>
      <c r="PD175" s="2"/>
      <c r="PE175" s="2"/>
      <c r="PF175" s="2"/>
      <c r="PG175" s="2"/>
      <c r="PH175" s="2"/>
      <c r="PI175" s="2"/>
      <c r="PJ175" s="2"/>
      <c r="PK175" s="2"/>
      <c r="PL175" s="2"/>
      <c r="PM175" s="2"/>
      <c r="PN175" s="2"/>
      <c r="PO175" s="2"/>
      <c r="PP175" s="2"/>
      <c r="PQ175" s="2"/>
      <c r="PR175" s="2"/>
      <c r="PS175" s="2"/>
      <c r="PT175" s="2"/>
      <c r="PU175" s="2"/>
      <c r="PV175" s="2"/>
      <c r="PW175" s="2"/>
      <c r="PX175" s="2"/>
      <c r="PY175" s="2"/>
      <c r="PZ175" s="2"/>
      <c r="QA175" s="2"/>
      <c r="QB175" s="2"/>
      <c r="QC175" s="2"/>
      <c r="QD175" s="2"/>
      <c r="QE175" s="2"/>
      <c r="QF175" s="2"/>
      <c r="QG175" s="2"/>
      <c r="QH175" s="2"/>
      <c r="QI175" s="2"/>
      <c r="QJ175" s="2"/>
      <c r="QK175" s="2"/>
      <c r="QL175" s="2"/>
      <c r="QM175" s="2"/>
      <c r="QN175" s="2"/>
      <c r="QO175" s="2"/>
      <c r="QP175" s="2"/>
      <c r="QQ175" s="2"/>
      <c r="QR175" s="2"/>
      <c r="QS175" s="2"/>
      <c r="QT175" s="2"/>
      <c r="QU175" s="2"/>
      <c r="QV175" s="2"/>
      <c r="QW175" s="2"/>
      <c r="QX175" s="2"/>
      <c r="QY175" s="2"/>
      <c r="QZ175" s="2"/>
      <c r="RA175" s="2"/>
      <c r="RB175" s="2"/>
      <c r="RC175" s="2"/>
      <c r="RD175" s="2"/>
      <c r="RE175" s="2"/>
      <c r="RF175" s="2"/>
      <c r="RG175" s="2"/>
      <c r="RH175" s="2"/>
      <c r="RI175" s="2"/>
      <c r="RJ175" s="2"/>
      <c r="RK175" s="2"/>
      <c r="RL175" s="2"/>
      <c r="RM175" s="2"/>
      <c r="RN175" s="2"/>
      <c r="RO175" s="2"/>
      <c r="RP175" s="2"/>
      <c r="RQ175" s="2"/>
      <c r="RR175" s="2"/>
      <c r="RS175" s="2"/>
      <c r="RT175" s="2"/>
      <c r="RU175" s="2"/>
      <c r="RV175" s="2"/>
      <c r="RW175" s="2"/>
      <c r="RX175" s="2"/>
      <c r="RY175" s="2"/>
      <c r="RZ175" s="2"/>
      <c r="SA175" s="2"/>
      <c r="SB175" s="2"/>
      <c r="SC175" s="2"/>
      <c r="SD175" s="2"/>
      <c r="SE175" s="2"/>
      <c r="SF175" s="2"/>
      <c r="SG175" s="2"/>
      <c r="SH175" s="2"/>
      <c r="SI175" s="2"/>
      <c r="SJ175" s="2"/>
      <c r="SK175" s="2"/>
      <c r="SL175" s="2"/>
      <c r="SM175" s="2"/>
      <c r="SN175" s="2"/>
      <c r="SO175" s="2"/>
      <c r="SP175" s="298" t="str">
        <f t="shared" ref="SP175:SQ175" si="317">#REF!</f>
        <v>#REF!</v>
      </c>
      <c r="SQ175" s="298" t="str">
        <f t="shared" si="317"/>
        <v>#REF!</v>
      </c>
    </row>
    <row r="176" ht="15.75" hidden="1" customHeight="1">
      <c r="A176" s="101" t="str">
        <f t="shared" ref="A176:D176" si="318">#REF!</f>
        <v>#REF!</v>
      </c>
      <c r="B176" s="103" t="str">
        <f t="shared" si="318"/>
        <v>#REF!</v>
      </c>
      <c r="C176" s="103" t="str">
        <f t="shared" si="318"/>
        <v>#REF!</v>
      </c>
      <c r="D176" s="232" t="str">
        <f t="shared" si="318"/>
        <v>#REF!</v>
      </c>
      <c r="E176" s="96"/>
      <c r="F176" s="96"/>
      <c r="G176" s="97"/>
      <c r="H176" s="103" t="str">
        <f t="shared" si="60"/>
        <v>#REF!</v>
      </c>
      <c r="I176" s="311"/>
      <c r="J176" s="311"/>
      <c r="K176" s="311"/>
      <c r="L176" s="311"/>
      <c r="M176" s="311"/>
      <c r="N176" s="311"/>
      <c r="O176" s="311"/>
      <c r="P176" s="311"/>
      <c r="Q176" s="311"/>
      <c r="R176" s="311"/>
      <c r="S176" s="312"/>
      <c r="T176" s="313"/>
      <c r="U176" s="312"/>
      <c r="V176" s="313"/>
      <c r="W176" s="312"/>
      <c r="X176" s="313"/>
      <c r="Y176" s="312"/>
      <c r="Z176" s="313"/>
      <c r="AA176" s="312"/>
      <c r="AB176" s="313"/>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2"/>
      <c r="NY176" s="2"/>
      <c r="NZ176" s="2"/>
      <c r="OA176" s="2"/>
      <c r="OB176" s="2"/>
      <c r="OC176" s="2"/>
      <c r="OD176" s="2"/>
      <c r="OE176" s="2"/>
      <c r="OF176" s="2"/>
      <c r="OG176" s="2"/>
      <c r="OH176" s="2"/>
      <c r="OI176" s="2"/>
      <c r="OJ176" s="2"/>
      <c r="OK176" s="2"/>
      <c r="OL176" s="2"/>
      <c r="OM176" s="2"/>
      <c r="ON176" s="2"/>
      <c r="OO176" s="2"/>
      <c r="OP176" s="2"/>
      <c r="OQ176" s="2"/>
      <c r="OR176" s="2"/>
      <c r="OS176" s="2"/>
      <c r="OT176" s="2"/>
      <c r="OU176" s="2"/>
      <c r="OV176" s="2"/>
      <c r="OW176" s="2"/>
      <c r="OX176" s="2"/>
      <c r="OY176" s="2"/>
      <c r="OZ176" s="2"/>
      <c r="PA176" s="2"/>
      <c r="PB176" s="2"/>
      <c r="PC176" s="2"/>
      <c r="PD176" s="2"/>
      <c r="PE176" s="2"/>
      <c r="PF176" s="2"/>
      <c r="PG176" s="2"/>
      <c r="PH176" s="2"/>
      <c r="PI176" s="2"/>
      <c r="PJ176" s="2"/>
      <c r="PK176" s="2"/>
      <c r="PL176" s="2"/>
      <c r="PM176" s="2"/>
      <c r="PN176" s="2"/>
      <c r="PO176" s="2"/>
      <c r="PP176" s="2"/>
      <c r="PQ176" s="2"/>
      <c r="PR176" s="2"/>
      <c r="PS176" s="2"/>
      <c r="PT176" s="2"/>
      <c r="PU176" s="2"/>
      <c r="PV176" s="2"/>
      <c r="PW176" s="2"/>
      <c r="PX176" s="2"/>
      <c r="PY176" s="2"/>
      <c r="PZ176" s="2"/>
      <c r="QA176" s="2"/>
      <c r="QB176" s="2"/>
      <c r="QC176" s="2"/>
      <c r="QD176" s="2"/>
      <c r="QE176" s="2"/>
      <c r="QF176" s="2"/>
      <c r="QG176" s="2"/>
      <c r="QH176" s="2"/>
      <c r="QI176" s="2"/>
      <c r="QJ176" s="2"/>
      <c r="QK176" s="2"/>
      <c r="QL176" s="2"/>
      <c r="QM176" s="2"/>
      <c r="QN176" s="2"/>
      <c r="QO176" s="2"/>
      <c r="QP176" s="2"/>
      <c r="QQ176" s="2"/>
      <c r="QR176" s="2"/>
      <c r="QS176" s="2"/>
      <c r="QT176" s="2"/>
      <c r="QU176" s="2"/>
      <c r="QV176" s="2"/>
      <c r="QW176" s="2"/>
      <c r="QX176" s="2"/>
      <c r="QY176" s="2"/>
      <c r="QZ176" s="2"/>
      <c r="RA176" s="2"/>
      <c r="RB176" s="2"/>
      <c r="RC176" s="2"/>
      <c r="RD176" s="2"/>
      <c r="RE176" s="2"/>
      <c r="RF176" s="2"/>
      <c r="RG176" s="2"/>
      <c r="RH176" s="2"/>
      <c r="RI176" s="2"/>
      <c r="RJ176" s="2"/>
      <c r="RK176" s="2"/>
      <c r="RL176" s="2"/>
      <c r="RM176" s="2"/>
      <c r="RN176" s="2"/>
      <c r="RO176" s="2"/>
      <c r="RP176" s="2"/>
      <c r="RQ176" s="2"/>
      <c r="RR176" s="2"/>
      <c r="RS176" s="2"/>
      <c r="RT176" s="2"/>
      <c r="RU176" s="2"/>
      <c r="RV176" s="2"/>
      <c r="RW176" s="2"/>
      <c r="RX176" s="2"/>
      <c r="RY176" s="2"/>
      <c r="RZ176" s="2"/>
      <c r="SA176" s="2"/>
      <c r="SB176" s="2"/>
      <c r="SC176" s="2"/>
      <c r="SD176" s="2"/>
      <c r="SE176" s="2"/>
      <c r="SF176" s="2"/>
      <c r="SG176" s="2"/>
      <c r="SH176" s="2"/>
      <c r="SI176" s="2"/>
      <c r="SJ176" s="2"/>
      <c r="SK176" s="2"/>
      <c r="SL176" s="2"/>
      <c r="SM176" s="2"/>
      <c r="SN176" s="2"/>
      <c r="SO176" s="2"/>
      <c r="SP176" s="298" t="str">
        <f t="shared" ref="SP176:SQ176" si="319">#REF!</f>
        <v>#REF!</v>
      </c>
      <c r="SQ176" s="298" t="str">
        <f t="shared" si="319"/>
        <v>#REF!</v>
      </c>
    </row>
    <row r="177" ht="15.75" hidden="1" customHeight="1">
      <c r="A177" s="101" t="str">
        <f t="shared" ref="A177:D177" si="320">#REF!</f>
        <v>#REF!</v>
      </c>
      <c r="B177" s="103" t="str">
        <f t="shared" si="320"/>
        <v>#REF!</v>
      </c>
      <c r="C177" s="103" t="str">
        <f t="shared" si="320"/>
        <v>#REF!</v>
      </c>
      <c r="D177" s="232" t="str">
        <f t="shared" si="320"/>
        <v>#REF!</v>
      </c>
      <c r="E177" s="96"/>
      <c r="F177" s="96"/>
      <c r="G177" s="97"/>
      <c r="H177" s="103" t="str">
        <f t="shared" si="60"/>
        <v>#REF!</v>
      </c>
      <c r="I177" s="311"/>
      <c r="J177" s="311"/>
      <c r="K177" s="311"/>
      <c r="L177" s="311"/>
      <c r="M177" s="311"/>
      <c r="N177" s="311"/>
      <c r="O177" s="311"/>
      <c r="P177" s="311"/>
      <c r="Q177" s="311"/>
      <c r="R177" s="311"/>
      <c r="S177" s="312"/>
      <c r="T177" s="313"/>
      <c r="U177" s="312"/>
      <c r="V177" s="313"/>
      <c r="W177" s="312"/>
      <c r="X177" s="313"/>
      <c r="Y177" s="312"/>
      <c r="Z177" s="313"/>
      <c r="AA177" s="312"/>
      <c r="AB177" s="313"/>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2"/>
      <c r="NY177" s="2"/>
      <c r="NZ177" s="2"/>
      <c r="OA177" s="2"/>
      <c r="OB177" s="2"/>
      <c r="OC177" s="2"/>
      <c r="OD177" s="2"/>
      <c r="OE177" s="2"/>
      <c r="OF177" s="2"/>
      <c r="OG177" s="2"/>
      <c r="OH177" s="2"/>
      <c r="OI177" s="2"/>
      <c r="OJ177" s="2"/>
      <c r="OK177" s="2"/>
      <c r="OL177" s="2"/>
      <c r="OM177" s="2"/>
      <c r="ON177" s="2"/>
      <c r="OO177" s="2"/>
      <c r="OP177" s="2"/>
      <c r="OQ177" s="2"/>
      <c r="OR177" s="2"/>
      <c r="OS177" s="2"/>
      <c r="OT177" s="2"/>
      <c r="OU177" s="2"/>
      <c r="OV177" s="2"/>
      <c r="OW177" s="2"/>
      <c r="OX177" s="2"/>
      <c r="OY177" s="2"/>
      <c r="OZ177" s="2"/>
      <c r="PA177" s="2"/>
      <c r="PB177" s="2"/>
      <c r="PC177" s="2"/>
      <c r="PD177" s="2"/>
      <c r="PE177" s="2"/>
      <c r="PF177" s="2"/>
      <c r="PG177" s="2"/>
      <c r="PH177" s="2"/>
      <c r="PI177" s="2"/>
      <c r="PJ177" s="2"/>
      <c r="PK177" s="2"/>
      <c r="PL177" s="2"/>
      <c r="PM177" s="2"/>
      <c r="PN177" s="2"/>
      <c r="PO177" s="2"/>
      <c r="PP177" s="2"/>
      <c r="PQ177" s="2"/>
      <c r="PR177" s="2"/>
      <c r="PS177" s="2"/>
      <c r="PT177" s="2"/>
      <c r="PU177" s="2"/>
      <c r="PV177" s="2"/>
      <c r="PW177" s="2"/>
      <c r="PX177" s="2"/>
      <c r="PY177" s="2"/>
      <c r="PZ177" s="2"/>
      <c r="QA177" s="2"/>
      <c r="QB177" s="2"/>
      <c r="QC177" s="2"/>
      <c r="QD177" s="2"/>
      <c r="QE177" s="2"/>
      <c r="QF177" s="2"/>
      <c r="QG177" s="2"/>
      <c r="QH177" s="2"/>
      <c r="QI177" s="2"/>
      <c r="QJ177" s="2"/>
      <c r="QK177" s="2"/>
      <c r="QL177" s="2"/>
      <c r="QM177" s="2"/>
      <c r="QN177" s="2"/>
      <c r="QO177" s="2"/>
      <c r="QP177" s="2"/>
      <c r="QQ177" s="2"/>
      <c r="QR177" s="2"/>
      <c r="QS177" s="2"/>
      <c r="QT177" s="2"/>
      <c r="QU177" s="2"/>
      <c r="QV177" s="2"/>
      <c r="QW177" s="2"/>
      <c r="QX177" s="2"/>
      <c r="QY177" s="2"/>
      <c r="QZ177" s="2"/>
      <c r="RA177" s="2"/>
      <c r="RB177" s="2"/>
      <c r="RC177" s="2"/>
      <c r="RD177" s="2"/>
      <c r="RE177" s="2"/>
      <c r="RF177" s="2"/>
      <c r="RG177" s="2"/>
      <c r="RH177" s="2"/>
      <c r="RI177" s="2"/>
      <c r="RJ177" s="2"/>
      <c r="RK177" s="2"/>
      <c r="RL177" s="2"/>
      <c r="RM177" s="2"/>
      <c r="RN177" s="2"/>
      <c r="RO177" s="2"/>
      <c r="RP177" s="2"/>
      <c r="RQ177" s="2"/>
      <c r="RR177" s="2"/>
      <c r="RS177" s="2"/>
      <c r="RT177" s="2"/>
      <c r="RU177" s="2"/>
      <c r="RV177" s="2"/>
      <c r="RW177" s="2"/>
      <c r="RX177" s="2"/>
      <c r="RY177" s="2"/>
      <c r="RZ177" s="2"/>
      <c r="SA177" s="2"/>
      <c r="SB177" s="2"/>
      <c r="SC177" s="2"/>
      <c r="SD177" s="2"/>
      <c r="SE177" s="2"/>
      <c r="SF177" s="2"/>
      <c r="SG177" s="2"/>
      <c r="SH177" s="2"/>
      <c r="SI177" s="2"/>
      <c r="SJ177" s="2"/>
      <c r="SK177" s="2"/>
      <c r="SL177" s="2"/>
      <c r="SM177" s="2"/>
      <c r="SN177" s="2"/>
      <c r="SO177" s="2"/>
      <c r="SP177" s="298" t="str">
        <f t="shared" ref="SP177:SQ177" si="321">#REF!</f>
        <v>#REF!</v>
      </c>
      <c r="SQ177" s="298" t="str">
        <f t="shared" si="321"/>
        <v>#REF!</v>
      </c>
    </row>
    <row r="178" ht="15.75" hidden="1" customHeight="1">
      <c r="A178" s="101" t="str">
        <f t="shared" ref="A178:D178" si="322">#REF!</f>
        <v>#REF!</v>
      </c>
      <c r="B178" s="103" t="str">
        <f t="shared" si="322"/>
        <v>#REF!</v>
      </c>
      <c r="C178" s="103" t="str">
        <f t="shared" si="322"/>
        <v>#REF!</v>
      </c>
      <c r="D178" s="232" t="str">
        <f t="shared" si="322"/>
        <v>#REF!</v>
      </c>
      <c r="E178" s="96"/>
      <c r="F178" s="96"/>
      <c r="G178" s="97"/>
      <c r="H178" s="103" t="str">
        <f t="shared" si="60"/>
        <v>#REF!</v>
      </c>
      <c r="I178" s="311"/>
      <c r="J178" s="311"/>
      <c r="K178" s="311"/>
      <c r="L178" s="311"/>
      <c r="M178" s="311"/>
      <c r="N178" s="311"/>
      <c r="O178" s="311"/>
      <c r="P178" s="311"/>
      <c r="Q178" s="311"/>
      <c r="R178" s="311"/>
      <c r="S178" s="312"/>
      <c r="T178" s="313"/>
      <c r="U178" s="312"/>
      <c r="V178" s="313"/>
      <c r="W178" s="312"/>
      <c r="X178" s="313"/>
      <c r="Y178" s="312"/>
      <c r="Z178" s="313"/>
      <c r="AA178" s="312"/>
      <c r="AB178" s="313"/>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98" t="str">
        <f t="shared" ref="SP178:SQ178" si="323">#REF!</f>
        <v>#REF!</v>
      </c>
      <c r="SQ178" s="298" t="str">
        <f t="shared" si="323"/>
        <v>#REF!</v>
      </c>
    </row>
    <row r="179" ht="15.75" hidden="1" customHeight="1">
      <c r="A179" s="101" t="str">
        <f t="shared" ref="A179:D179" si="324">#REF!</f>
        <v>#REF!</v>
      </c>
      <c r="B179" s="103" t="str">
        <f t="shared" si="324"/>
        <v>#REF!</v>
      </c>
      <c r="C179" s="103" t="str">
        <f t="shared" si="324"/>
        <v>#REF!</v>
      </c>
      <c r="D179" s="232" t="str">
        <f t="shared" si="324"/>
        <v>#REF!</v>
      </c>
      <c r="E179" s="96"/>
      <c r="F179" s="96"/>
      <c r="G179" s="97"/>
      <c r="H179" s="103" t="str">
        <f t="shared" si="60"/>
        <v>#REF!</v>
      </c>
      <c r="I179" s="311"/>
      <c r="J179" s="311"/>
      <c r="K179" s="311"/>
      <c r="L179" s="311"/>
      <c r="M179" s="311"/>
      <c r="N179" s="311"/>
      <c r="O179" s="311"/>
      <c r="P179" s="311"/>
      <c r="Q179" s="311"/>
      <c r="R179" s="311"/>
      <c r="S179" s="312"/>
      <c r="T179" s="313"/>
      <c r="U179" s="312"/>
      <c r="V179" s="313"/>
      <c r="W179" s="312"/>
      <c r="X179" s="313"/>
      <c r="Y179" s="312"/>
      <c r="Z179" s="313"/>
      <c r="AA179" s="312"/>
      <c r="AB179" s="313"/>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2"/>
      <c r="NY179" s="2"/>
      <c r="NZ179" s="2"/>
      <c r="OA179" s="2"/>
      <c r="OB179" s="2"/>
      <c r="OC179" s="2"/>
      <c r="OD179" s="2"/>
      <c r="OE179" s="2"/>
      <c r="OF179" s="2"/>
      <c r="OG179" s="2"/>
      <c r="OH179" s="2"/>
      <c r="OI179" s="2"/>
      <c r="OJ179" s="2"/>
      <c r="OK179" s="2"/>
      <c r="OL179" s="2"/>
      <c r="OM179" s="2"/>
      <c r="ON179" s="2"/>
      <c r="OO179" s="2"/>
      <c r="OP179" s="2"/>
      <c r="OQ179" s="2"/>
      <c r="OR179" s="2"/>
      <c r="OS179" s="2"/>
      <c r="OT179" s="2"/>
      <c r="OU179" s="2"/>
      <c r="OV179" s="2"/>
      <c r="OW179" s="2"/>
      <c r="OX179" s="2"/>
      <c r="OY179" s="2"/>
      <c r="OZ179" s="2"/>
      <c r="PA179" s="2"/>
      <c r="PB179" s="2"/>
      <c r="PC179" s="2"/>
      <c r="PD179" s="2"/>
      <c r="PE179" s="2"/>
      <c r="PF179" s="2"/>
      <c r="PG179" s="2"/>
      <c r="PH179" s="2"/>
      <c r="PI179" s="2"/>
      <c r="PJ179" s="2"/>
      <c r="PK179" s="2"/>
      <c r="PL179" s="2"/>
      <c r="PM179" s="2"/>
      <c r="PN179" s="2"/>
      <c r="PO179" s="2"/>
      <c r="PP179" s="2"/>
      <c r="PQ179" s="2"/>
      <c r="PR179" s="2"/>
      <c r="PS179" s="2"/>
      <c r="PT179" s="2"/>
      <c r="PU179" s="2"/>
      <c r="PV179" s="2"/>
      <c r="PW179" s="2"/>
      <c r="PX179" s="2"/>
      <c r="PY179" s="2"/>
      <c r="PZ179" s="2"/>
      <c r="QA179" s="2"/>
      <c r="QB179" s="2"/>
      <c r="QC179" s="2"/>
      <c r="QD179" s="2"/>
      <c r="QE179" s="2"/>
      <c r="QF179" s="2"/>
      <c r="QG179" s="2"/>
      <c r="QH179" s="2"/>
      <c r="QI179" s="2"/>
      <c r="QJ179" s="2"/>
      <c r="QK179" s="2"/>
      <c r="QL179" s="2"/>
      <c r="QM179" s="2"/>
      <c r="QN179" s="2"/>
      <c r="QO179" s="2"/>
      <c r="QP179" s="2"/>
      <c r="QQ179" s="2"/>
      <c r="QR179" s="2"/>
      <c r="QS179" s="2"/>
      <c r="QT179" s="2"/>
      <c r="QU179" s="2"/>
      <c r="QV179" s="2"/>
      <c r="QW179" s="2"/>
      <c r="QX179" s="2"/>
      <c r="QY179" s="2"/>
      <c r="QZ179" s="2"/>
      <c r="RA179" s="2"/>
      <c r="RB179" s="2"/>
      <c r="RC179" s="2"/>
      <c r="RD179" s="2"/>
      <c r="RE179" s="2"/>
      <c r="RF179" s="2"/>
      <c r="RG179" s="2"/>
      <c r="RH179" s="2"/>
      <c r="RI179" s="2"/>
      <c r="RJ179" s="2"/>
      <c r="RK179" s="2"/>
      <c r="RL179" s="2"/>
      <c r="RM179" s="2"/>
      <c r="RN179" s="2"/>
      <c r="RO179" s="2"/>
      <c r="RP179" s="2"/>
      <c r="RQ179" s="2"/>
      <c r="RR179" s="2"/>
      <c r="RS179" s="2"/>
      <c r="RT179" s="2"/>
      <c r="RU179" s="2"/>
      <c r="RV179" s="2"/>
      <c r="RW179" s="2"/>
      <c r="RX179" s="2"/>
      <c r="RY179" s="2"/>
      <c r="RZ179" s="2"/>
      <c r="SA179" s="2"/>
      <c r="SB179" s="2"/>
      <c r="SC179" s="2"/>
      <c r="SD179" s="2"/>
      <c r="SE179" s="2"/>
      <c r="SF179" s="2"/>
      <c r="SG179" s="2"/>
      <c r="SH179" s="2"/>
      <c r="SI179" s="2"/>
      <c r="SJ179" s="2"/>
      <c r="SK179" s="2"/>
      <c r="SL179" s="2"/>
      <c r="SM179" s="2"/>
      <c r="SN179" s="2"/>
      <c r="SO179" s="2"/>
      <c r="SP179" s="298" t="str">
        <f t="shared" ref="SP179:SQ179" si="325">#REF!</f>
        <v>#REF!</v>
      </c>
      <c r="SQ179" s="298" t="str">
        <f t="shared" si="325"/>
        <v>#REF!</v>
      </c>
    </row>
    <row r="180" ht="15.75" hidden="1" customHeight="1">
      <c r="A180" s="101" t="str">
        <f t="shared" ref="A180:D180" si="326">#REF!</f>
        <v>#REF!</v>
      </c>
      <c r="B180" s="103" t="str">
        <f t="shared" si="326"/>
        <v>#REF!</v>
      </c>
      <c r="C180" s="103" t="str">
        <f t="shared" si="326"/>
        <v>#REF!</v>
      </c>
      <c r="D180" s="232" t="str">
        <f t="shared" si="326"/>
        <v>#REF!</v>
      </c>
      <c r="E180" s="96"/>
      <c r="F180" s="96"/>
      <c r="G180" s="97"/>
      <c r="H180" s="103" t="str">
        <f t="shared" si="60"/>
        <v>#REF!</v>
      </c>
      <c r="I180" s="311"/>
      <c r="J180" s="311"/>
      <c r="K180" s="311"/>
      <c r="L180" s="311"/>
      <c r="M180" s="311"/>
      <c r="N180" s="311"/>
      <c r="O180" s="311"/>
      <c r="P180" s="311"/>
      <c r="Q180" s="311"/>
      <c r="R180" s="311"/>
      <c r="S180" s="312"/>
      <c r="T180" s="313"/>
      <c r="U180" s="312"/>
      <c r="V180" s="313"/>
      <c r="W180" s="312"/>
      <c r="X180" s="313"/>
      <c r="Y180" s="312"/>
      <c r="Z180" s="313"/>
      <c r="AA180" s="312"/>
      <c r="AB180" s="313"/>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2"/>
      <c r="NY180" s="2"/>
      <c r="NZ180" s="2"/>
      <c r="OA180" s="2"/>
      <c r="OB180" s="2"/>
      <c r="OC180" s="2"/>
      <c r="OD180" s="2"/>
      <c r="OE180" s="2"/>
      <c r="OF180" s="2"/>
      <c r="OG180" s="2"/>
      <c r="OH180" s="2"/>
      <c r="OI180" s="2"/>
      <c r="OJ180" s="2"/>
      <c r="OK180" s="2"/>
      <c r="OL180" s="2"/>
      <c r="OM180" s="2"/>
      <c r="ON180" s="2"/>
      <c r="OO180" s="2"/>
      <c r="OP180" s="2"/>
      <c r="OQ180" s="2"/>
      <c r="OR180" s="2"/>
      <c r="OS180" s="2"/>
      <c r="OT180" s="2"/>
      <c r="OU180" s="2"/>
      <c r="OV180" s="2"/>
      <c r="OW180" s="2"/>
      <c r="OX180" s="2"/>
      <c r="OY180" s="2"/>
      <c r="OZ180" s="2"/>
      <c r="PA180" s="2"/>
      <c r="PB180" s="2"/>
      <c r="PC180" s="2"/>
      <c r="PD180" s="2"/>
      <c r="PE180" s="2"/>
      <c r="PF180" s="2"/>
      <c r="PG180" s="2"/>
      <c r="PH180" s="2"/>
      <c r="PI180" s="2"/>
      <c r="PJ180" s="2"/>
      <c r="PK180" s="2"/>
      <c r="PL180" s="2"/>
      <c r="PM180" s="2"/>
      <c r="PN180" s="2"/>
      <c r="PO180" s="2"/>
      <c r="PP180" s="2"/>
      <c r="PQ180" s="2"/>
      <c r="PR180" s="2"/>
      <c r="PS180" s="2"/>
      <c r="PT180" s="2"/>
      <c r="PU180" s="2"/>
      <c r="PV180" s="2"/>
      <c r="PW180" s="2"/>
      <c r="PX180" s="2"/>
      <c r="PY180" s="2"/>
      <c r="PZ180" s="2"/>
      <c r="QA180" s="2"/>
      <c r="QB180" s="2"/>
      <c r="QC180" s="2"/>
      <c r="QD180" s="2"/>
      <c r="QE180" s="2"/>
      <c r="QF180" s="2"/>
      <c r="QG180" s="2"/>
      <c r="QH180" s="2"/>
      <c r="QI180" s="2"/>
      <c r="QJ180" s="2"/>
      <c r="QK180" s="2"/>
      <c r="QL180" s="2"/>
      <c r="QM180" s="2"/>
      <c r="QN180" s="2"/>
      <c r="QO180" s="2"/>
      <c r="QP180" s="2"/>
      <c r="QQ180" s="2"/>
      <c r="QR180" s="2"/>
      <c r="QS180" s="2"/>
      <c r="QT180" s="2"/>
      <c r="QU180" s="2"/>
      <c r="QV180" s="2"/>
      <c r="QW180" s="2"/>
      <c r="QX180" s="2"/>
      <c r="QY180" s="2"/>
      <c r="QZ180" s="2"/>
      <c r="RA180" s="2"/>
      <c r="RB180" s="2"/>
      <c r="RC180" s="2"/>
      <c r="RD180" s="2"/>
      <c r="RE180" s="2"/>
      <c r="RF180" s="2"/>
      <c r="RG180" s="2"/>
      <c r="RH180" s="2"/>
      <c r="RI180" s="2"/>
      <c r="RJ180" s="2"/>
      <c r="RK180" s="2"/>
      <c r="RL180" s="2"/>
      <c r="RM180" s="2"/>
      <c r="RN180" s="2"/>
      <c r="RO180" s="2"/>
      <c r="RP180" s="2"/>
      <c r="RQ180" s="2"/>
      <c r="RR180" s="2"/>
      <c r="RS180" s="2"/>
      <c r="RT180" s="2"/>
      <c r="RU180" s="2"/>
      <c r="RV180" s="2"/>
      <c r="RW180" s="2"/>
      <c r="RX180" s="2"/>
      <c r="RY180" s="2"/>
      <c r="RZ180" s="2"/>
      <c r="SA180" s="2"/>
      <c r="SB180" s="2"/>
      <c r="SC180" s="2"/>
      <c r="SD180" s="2"/>
      <c r="SE180" s="2"/>
      <c r="SF180" s="2"/>
      <c r="SG180" s="2"/>
      <c r="SH180" s="2"/>
      <c r="SI180" s="2"/>
      <c r="SJ180" s="2"/>
      <c r="SK180" s="2"/>
      <c r="SL180" s="2"/>
      <c r="SM180" s="2"/>
      <c r="SN180" s="2"/>
      <c r="SO180" s="2"/>
      <c r="SP180" s="298" t="str">
        <f t="shared" ref="SP180:SQ180" si="327">#REF!</f>
        <v>#REF!</v>
      </c>
      <c r="SQ180" s="298" t="str">
        <f t="shared" si="327"/>
        <v>#REF!</v>
      </c>
    </row>
    <row r="181" ht="15.75" hidden="1" customHeight="1">
      <c r="A181" s="101" t="str">
        <f t="shared" ref="A181:D181" si="328">#REF!</f>
        <v>#REF!</v>
      </c>
      <c r="B181" s="103" t="str">
        <f t="shared" si="328"/>
        <v>#REF!</v>
      </c>
      <c r="C181" s="103" t="str">
        <f t="shared" si="328"/>
        <v>#REF!</v>
      </c>
      <c r="D181" s="232" t="str">
        <f t="shared" si="328"/>
        <v>#REF!</v>
      </c>
      <c r="E181" s="96"/>
      <c r="F181" s="96"/>
      <c r="G181" s="97"/>
      <c r="H181" s="103" t="str">
        <f t="shared" si="60"/>
        <v>#REF!</v>
      </c>
      <c r="I181" s="311"/>
      <c r="J181" s="311"/>
      <c r="K181" s="311"/>
      <c r="L181" s="311"/>
      <c r="M181" s="311"/>
      <c r="N181" s="311"/>
      <c r="O181" s="311"/>
      <c r="P181" s="311"/>
      <c r="Q181" s="311"/>
      <c r="R181" s="311"/>
      <c r="S181" s="312"/>
      <c r="T181" s="313"/>
      <c r="U181" s="312"/>
      <c r="V181" s="313"/>
      <c r="W181" s="312"/>
      <c r="X181" s="313"/>
      <c r="Y181" s="312"/>
      <c r="Z181" s="313"/>
      <c r="AA181" s="312"/>
      <c r="AB181" s="313"/>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98" t="str">
        <f t="shared" ref="SP181:SQ181" si="329">#REF!</f>
        <v>#REF!</v>
      </c>
      <c r="SQ181" s="298" t="str">
        <f t="shared" si="329"/>
        <v>#REF!</v>
      </c>
    </row>
    <row r="182" ht="15.75" hidden="1" customHeight="1">
      <c r="A182" s="101" t="str">
        <f t="shared" ref="A182:D182" si="330">#REF!</f>
        <v>#REF!</v>
      </c>
      <c r="B182" s="103" t="str">
        <f t="shared" si="330"/>
        <v>#REF!</v>
      </c>
      <c r="C182" s="103" t="str">
        <f t="shared" si="330"/>
        <v>#REF!</v>
      </c>
      <c r="D182" s="232" t="str">
        <f t="shared" si="330"/>
        <v>#REF!</v>
      </c>
      <c r="E182" s="96"/>
      <c r="F182" s="96"/>
      <c r="G182" s="97"/>
      <c r="H182" s="103" t="str">
        <f t="shared" si="60"/>
        <v>#REF!</v>
      </c>
      <c r="I182" s="311"/>
      <c r="J182" s="311"/>
      <c r="K182" s="311"/>
      <c r="L182" s="311"/>
      <c r="M182" s="311"/>
      <c r="N182" s="311"/>
      <c r="O182" s="311"/>
      <c r="P182" s="311"/>
      <c r="Q182" s="311"/>
      <c r="R182" s="311"/>
      <c r="S182" s="312"/>
      <c r="T182" s="313"/>
      <c r="U182" s="312"/>
      <c r="V182" s="313"/>
      <c r="W182" s="312"/>
      <c r="X182" s="313"/>
      <c r="Y182" s="312"/>
      <c r="Z182" s="313"/>
      <c r="AA182" s="312"/>
      <c r="AB182" s="313"/>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2"/>
      <c r="NY182" s="2"/>
      <c r="NZ182" s="2"/>
      <c r="OA182" s="2"/>
      <c r="OB182" s="2"/>
      <c r="OC182" s="2"/>
      <c r="OD182" s="2"/>
      <c r="OE182" s="2"/>
      <c r="OF182" s="2"/>
      <c r="OG182" s="2"/>
      <c r="OH182" s="2"/>
      <c r="OI182" s="2"/>
      <c r="OJ182" s="2"/>
      <c r="OK182" s="2"/>
      <c r="OL182" s="2"/>
      <c r="OM182" s="2"/>
      <c r="ON182" s="2"/>
      <c r="OO182" s="2"/>
      <c r="OP182" s="2"/>
      <c r="OQ182" s="2"/>
      <c r="OR182" s="2"/>
      <c r="OS182" s="2"/>
      <c r="OT182" s="2"/>
      <c r="OU182" s="2"/>
      <c r="OV182" s="2"/>
      <c r="OW182" s="2"/>
      <c r="OX182" s="2"/>
      <c r="OY182" s="2"/>
      <c r="OZ182" s="2"/>
      <c r="PA182" s="2"/>
      <c r="PB182" s="2"/>
      <c r="PC182" s="2"/>
      <c r="PD182" s="2"/>
      <c r="PE182" s="2"/>
      <c r="PF182" s="2"/>
      <c r="PG182" s="2"/>
      <c r="PH182" s="2"/>
      <c r="PI182" s="2"/>
      <c r="PJ182" s="2"/>
      <c r="PK182" s="2"/>
      <c r="PL182" s="2"/>
      <c r="PM182" s="2"/>
      <c r="PN182" s="2"/>
      <c r="PO182" s="2"/>
      <c r="PP182" s="2"/>
      <c r="PQ182" s="2"/>
      <c r="PR182" s="2"/>
      <c r="PS182" s="2"/>
      <c r="PT182" s="2"/>
      <c r="PU182" s="2"/>
      <c r="PV182" s="2"/>
      <c r="PW182" s="2"/>
      <c r="PX182" s="2"/>
      <c r="PY182" s="2"/>
      <c r="PZ182" s="2"/>
      <c r="QA182" s="2"/>
      <c r="QB182" s="2"/>
      <c r="QC182" s="2"/>
      <c r="QD182" s="2"/>
      <c r="QE182" s="2"/>
      <c r="QF182" s="2"/>
      <c r="QG182" s="2"/>
      <c r="QH182" s="2"/>
      <c r="QI182" s="2"/>
      <c r="QJ182" s="2"/>
      <c r="QK182" s="2"/>
      <c r="QL182" s="2"/>
      <c r="QM182" s="2"/>
      <c r="QN182" s="2"/>
      <c r="QO182" s="2"/>
      <c r="QP182" s="2"/>
      <c r="QQ182" s="2"/>
      <c r="QR182" s="2"/>
      <c r="QS182" s="2"/>
      <c r="QT182" s="2"/>
      <c r="QU182" s="2"/>
      <c r="QV182" s="2"/>
      <c r="QW182" s="2"/>
      <c r="QX182" s="2"/>
      <c r="QY182" s="2"/>
      <c r="QZ182" s="2"/>
      <c r="RA182" s="2"/>
      <c r="RB182" s="2"/>
      <c r="RC182" s="2"/>
      <c r="RD182" s="2"/>
      <c r="RE182" s="2"/>
      <c r="RF182" s="2"/>
      <c r="RG182" s="2"/>
      <c r="RH182" s="2"/>
      <c r="RI182" s="2"/>
      <c r="RJ182" s="2"/>
      <c r="RK182" s="2"/>
      <c r="RL182" s="2"/>
      <c r="RM182" s="2"/>
      <c r="RN182" s="2"/>
      <c r="RO182" s="2"/>
      <c r="RP182" s="2"/>
      <c r="RQ182" s="2"/>
      <c r="RR182" s="2"/>
      <c r="RS182" s="2"/>
      <c r="RT182" s="2"/>
      <c r="RU182" s="2"/>
      <c r="RV182" s="2"/>
      <c r="RW182" s="2"/>
      <c r="RX182" s="2"/>
      <c r="RY182" s="2"/>
      <c r="RZ182" s="2"/>
      <c r="SA182" s="2"/>
      <c r="SB182" s="2"/>
      <c r="SC182" s="2"/>
      <c r="SD182" s="2"/>
      <c r="SE182" s="2"/>
      <c r="SF182" s="2"/>
      <c r="SG182" s="2"/>
      <c r="SH182" s="2"/>
      <c r="SI182" s="2"/>
      <c r="SJ182" s="2"/>
      <c r="SK182" s="2"/>
      <c r="SL182" s="2"/>
      <c r="SM182" s="2"/>
      <c r="SN182" s="2"/>
      <c r="SO182" s="2"/>
      <c r="SP182" s="298" t="str">
        <f t="shared" ref="SP182:SQ182" si="331">#REF!</f>
        <v>#REF!</v>
      </c>
      <c r="SQ182" s="298" t="str">
        <f t="shared" si="331"/>
        <v>#REF!</v>
      </c>
    </row>
    <row r="183" ht="15.75" hidden="1" customHeight="1">
      <c r="A183" s="101" t="str">
        <f t="shared" ref="A183:D183" si="332">#REF!</f>
        <v>#REF!</v>
      </c>
      <c r="B183" s="103" t="str">
        <f t="shared" si="332"/>
        <v>#REF!</v>
      </c>
      <c r="C183" s="103" t="str">
        <f t="shared" si="332"/>
        <v>#REF!</v>
      </c>
      <c r="D183" s="232" t="str">
        <f t="shared" si="332"/>
        <v>#REF!</v>
      </c>
      <c r="E183" s="96"/>
      <c r="F183" s="96"/>
      <c r="G183" s="97"/>
      <c r="H183" s="103" t="str">
        <f t="shared" si="60"/>
        <v>#REF!</v>
      </c>
      <c r="I183" s="311"/>
      <c r="J183" s="311"/>
      <c r="K183" s="311"/>
      <c r="L183" s="311"/>
      <c r="M183" s="311"/>
      <c r="N183" s="311"/>
      <c r="O183" s="311"/>
      <c r="P183" s="311"/>
      <c r="Q183" s="311"/>
      <c r="R183" s="311"/>
      <c r="S183" s="312"/>
      <c r="T183" s="313"/>
      <c r="U183" s="312"/>
      <c r="V183" s="313"/>
      <c r="W183" s="312"/>
      <c r="X183" s="313"/>
      <c r="Y183" s="312"/>
      <c r="Z183" s="313"/>
      <c r="AA183" s="312"/>
      <c r="AB183" s="313"/>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2"/>
      <c r="NY183" s="2"/>
      <c r="NZ183" s="2"/>
      <c r="OA183" s="2"/>
      <c r="OB183" s="2"/>
      <c r="OC183" s="2"/>
      <c r="OD183" s="2"/>
      <c r="OE183" s="2"/>
      <c r="OF183" s="2"/>
      <c r="OG183" s="2"/>
      <c r="OH183" s="2"/>
      <c r="OI183" s="2"/>
      <c r="OJ183" s="2"/>
      <c r="OK183" s="2"/>
      <c r="OL183" s="2"/>
      <c r="OM183" s="2"/>
      <c r="ON183" s="2"/>
      <c r="OO183" s="2"/>
      <c r="OP183" s="2"/>
      <c r="OQ183" s="2"/>
      <c r="OR183" s="2"/>
      <c r="OS183" s="2"/>
      <c r="OT183" s="2"/>
      <c r="OU183" s="2"/>
      <c r="OV183" s="2"/>
      <c r="OW183" s="2"/>
      <c r="OX183" s="2"/>
      <c r="OY183" s="2"/>
      <c r="OZ183" s="2"/>
      <c r="PA183" s="2"/>
      <c r="PB183" s="2"/>
      <c r="PC183" s="2"/>
      <c r="PD183" s="2"/>
      <c r="PE183" s="2"/>
      <c r="PF183" s="2"/>
      <c r="PG183" s="2"/>
      <c r="PH183" s="2"/>
      <c r="PI183" s="2"/>
      <c r="PJ183" s="2"/>
      <c r="PK183" s="2"/>
      <c r="PL183" s="2"/>
      <c r="PM183" s="2"/>
      <c r="PN183" s="2"/>
      <c r="PO183" s="2"/>
      <c r="PP183" s="2"/>
      <c r="PQ183" s="2"/>
      <c r="PR183" s="2"/>
      <c r="PS183" s="2"/>
      <c r="PT183" s="2"/>
      <c r="PU183" s="2"/>
      <c r="PV183" s="2"/>
      <c r="PW183" s="2"/>
      <c r="PX183" s="2"/>
      <c r="PY183" s="2"/>
      <c r="PZ183" s="2"/>
      <c r="QA183" s="2"/>
      <c r="QB183" s="2"/>
      <c r="QC183" s="2"/>
      <c r="QD183" s="2"/>
      <c r="QE183" s="2"/>
      <c r="QF183" s="2"/>
      <c r="QG183" s="2"/>
      <c r="QH183" s="2"/>
      <c r="QI183" s="2"/>
      <c r="QJ183" s="2"/>
      <c r="QK183" s="2"/>
      <c r="QL183" s="2"/>
      <c r="QM183" s="2"/>
      <c r="QN183" s="2"/>
      <c r="QO183" s="2"/>
      <c r="QP183" s="2"/>
      <c r="QQ183" s="2"/>
      <c r="QR183" s="2"/>
      <c r="QS183" s="2"/>
      <c r="QT183" s="2"/>
      <c r="QU183" s="2"/>
      <c r="QV183" s="2"/>
      <c r="QW183" s="2"/>
      <c r="QX183" s="2"/>
      <c r="QY183" s="2"/>
      <c r="QZ183" s="2"/>
      <c r="RA183" s="2"/>
      <c r="RB183" s="2"/>
      <c r="RC183" s="2"/>
      <c r="RD183" s="2"/>
      <c r="RE183" s="2"/>
      <c r="RF183" s="2"/>
      <c r="RG183" s="2"/>
      <c r="RH183" s="2"/>
      <c r="RI183" s="2"/>
      <c r="RJ183" s="2"/>
      <c r="RK183" s="2"/>
      <c r="RL183" s="2"/>
      <c r="RM183" s="2"/>
      <c r="RN183" s="2"/>
      <c r="RO183" s="2"/>
      <c r="RP183" s="2"/>
      <c r="RQ183" s="2"/>
      <c r="RR183" s="2"/>
      <c r="RS183" s="2"/>
      <c r="RT183" s="2"/>
      <c r="RU183" s="2"/>
      <c r="RV183" s="2"/>
      <c r="RW183" s="2"/>
      <c r="RX183" s="2"/>
      <c r="RY183" s="2"/>
      <c r="RZ183" s="2"/>
      <c r="SA183" s="2"/>
      <c r="SB183" s="2"/>
      <c r="SC183" s="2"/>
      <c r="SD183" s="2"/>
      <c r="SE183" s="2"/>
      <c r="SF183" s="2"/>
      <c r="SG183" s="2"/>
      <c r="SH183" s="2"/>
      <c r="SI183" s="2"/>
      <c r="SJ183" s="2"/>
      <c r="SK183" s="2"/>
      <c r="SL183" s="2"/>
      <c r="SM183" s="2"/>
      <c r="SN183" s="2"/>
      <c r="SO183" s="2"/>
      <c r="SP183" s="298" t="str">
        <f t="shared" ref="SP183:SQ183" si="333">#REF!</f>
        <v>#REF!</v>
      </c>
      <c r="SQ183" s="298" t="str">
        <f t="shared" si="333"/>
        <v>#REF!</v>
      </c>
    </row>
    <row r="184" ht="15.75" hidden="1" customHeight="1">
      <c r="A184" s="101" t="str">
        <f t="shared" ref="A184:D184" si="334">#REF!</f>
        <v>#REF!</v>
      </c>
      <c r="B184" s="103" t="str">
        <f t="shared" si="334"/>
        <v>#REF!</v>
      </c>
      <c r="C184" s="103" t="str">
        <f t="shared" si="334"/>
        <v>#REF!</v>
      </c>
      <c r="D184" s="232" t="str">
        <f t="shared" si="334"/>
        <v>#REF!</v>
      </c>
      <c r="E184" s="96"/>
      <c r="F184" s="96"/>
      <c r="G184" s="97"/>
      <c r="H184" s="103" t="str">
        <f t="shared" si="60"/>
        <v>#REF!</v>
      </c>
      <c r="I184" s="311"/>
      <c r="J184" s="311"/>
      <c r="K184" s="311"/>
      <c r="L184" s="311"/>
      <c r="M184" s="311"/>
      <c r="N184" s="311"/>
      <c r="O184" s="311"/>
      <c r="P184" s="311"/>
      <c r="Q184" s="311"/>
      <c r="R184" s="311"/>
      <c r="S184" s="312"/>
      <c r="T184" s="313"/>
      <c r="U184" s="312"/>
      <c r="V184" s="313"/>
      <c r="W184" s="312"/>
      <c r="X184" s="313"/>
      <c r="Y184" s="312"/>
      <c r="Z184" s="313"/>
      <c r="AA184" s="312"/>
      <c r="AB184" s="313"/>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2"/>
      <c r="NY184" s="2"/>
      <c r="NZ184" s="2"/>
      <c r="OA184" s="2"/>
      <c r="OB184" s="2"/>
      <c r="OC184" s="2"/>
      <c r="OD184" s="2"/>
      <c r="OE184" s="2"/>
      <c r="OF184" s="2"/>
      <c r="OG184" s="2"/>
      <c r="OH184" s="2"/>
      <c r="OI184" s="2"/>
      <c r="OJ184" s="2"/>
      <c r="OK184" s="2"/>
      <c r="OL184" s="2"/>
      <c r="OM184" s="2"/>
      <c r="ON184" s="2"/>
      <c r="OO184" s="2"/>
      <c r="OP184" s="2"/>
      <c r="OQ184" s="2"/>
      <c r="OR184" s="2"/>
      <c r="OS184" s="2"/>
      <c r="OT184" s="2"/>
      <c r="OU184" s="2"/>
      <c r="OV184" s="2"/>
      <c r="OW184" s="2"/>
      <c r="OX184" s="2"/>
      <c r="OY184" s="2"/>
      <c r="OZ184" s="2"/>
      <c r="PA184" s="2"/>
      <c r="PB184" s="2"/>
      <c r="PC184" s="2"/>
      <c r="PD184" s="2"/>
      <c r="PE184" s="2"/>
      <c r="PF184" s="2"/>
      <c r="PG184" s="2"/>
      <c r="PH184" s="2"/>
      <c r="PI184" s="2"/>
      <c r="PJ184" s="2"/>
      <c r="PK184" s="2"/>
      <c r="PL184" s="2"/>
      <c r="PM184" s="2"/>
      <c r="PN184" s="2"/>
      <c r="PO184" s="2"/>
      <c r="PP184" s="2"/>
      <c r="PQ184" s="2"/>
      <c r="PR184" s="2"/>
      <c r="PS184" s="2"/>
      <c r="PT184" s="2"/>
      <c r="PU184" s="2"/>
      <c r="PV184" s="2"/>
      <c r="PW184" s="2"/>
      <c r="PX184" s="2"/>
      <c r="PY184" s="2"/>
      <c r="PZ184" s="2"/>
      <c r="QA184" s="2"/>
      <c r="QB184" s="2"/>
      <c r="QC184" s="2"/>
      <c r="QD184" s="2"/>
      <c r="QE184" s="2"/>
      <c r="QF184" s="2"/>
      <c r="QG184" s="2"/>
      <c r="QH184" s="2"/>
      <c r="QI184" s="2"/>
      <c r="QJ184" s="2"/>
      <c r="QK184" s="2"/>
      <c r="QL184" s="2"/>
      <c r="QM184" s="2"/>
      <c r="QN184" s="2"/>
      <c r="QO184" s="2"/>
      <c r="QP184" s="2"/>
      <c r="QQ184" s="2"/>
      <c r="QR184" s="2"/>
      <c r="QS184" s="2"/>
      <c r="QT184" s="2"/>
      <c r="QU184" s="2"/>
      <c r="QV184" s="2"/>
      <c r="QW184" s="2"/>
      <c r="QX184" s="2"/>
      <c r="QY184" s="2"/>
      <c r="QZ184" s="2"/>
      <c r="RA184" s="2"/>
      <c r="RB184" s="2"/>
      <c r="RC184" s="2"/>
      <c r="RD184" s="2"/>
      <c r="RE184" s="2"/>
      <c r="RF184" s="2"/>
      <c r="RG184" s="2"/>
      <c r="RH184" s="2"/>
      <c r="RI184" s="2"/>
      <c r="RJ184" s="2"/>
      <c r="RK184" s="2"/>
      <c r="RL184" s="2"/>
      <c r="RM184" s="2"/>
      <c r="RN184" s="2"/>
      <c r="RO184" s="2"/>
      <c r="RP184" s="2"/>
      <c r="RQ184" s="2"/>
      <c r="RR184" s="2"/>
      <c r="RS184" s="2"/>
      <c r="RT184" s="2"/>
      <c r="RU184" s="2"/>
      <c r="RV184" s="2"/>
      <c r="RW184" s="2"/>
      <c r="RX184" s="2"/>
      <c r="RY184" s="2"/>
      <c r="RZ184" s="2"/>
      <c r="SA184" s="2"/>
      <c r="SB184" s="2"/>
      <c r="SC184" s="2"/>
      <c r="SD184" s="2"/>
      <c r="SE184" s="2"/>
      <c r="SF184" s="2"/>
      <c r="SG184" s="2"/>
      <c r="SH184" s="2"/>
      <c r="SI184" s="2"/>
      <c r="SJ184" s="2"/>
      <c r="SK184" s="2"/>
      <c r="SL184" s="2"/>
      <c r="SM184" s="2"/>
      <c r="SN184" s="2"/>
      <c r="SO184" s="2"/>
      <c r="SP184" s="298" t="str">
        <f t="shared" ref="SP184:SQ184" si="335">#REF!</f>
        <v>#REF!</v>
      </c>
      <c r="SQ184" s="298" t="str">
        <f t="shared" si="335"/>
        <v>#REF!</v>
      </c>
    </row>
    <row r="185" ht="15.75" hidden="1" customHeight="1">
      <c r="A185" s="101" t="str">
        <f t="shared" ref="A185:D185" si="336">#REF!</f>
        <v>#REF!</v>
      </c>
      <c r="B185" s="103" t="str">
        <f t="shared" si="336"/>
        <v>#REF!</v>
      </c>
      <c r="C185" s="103" t="str">
        <f t="shared" si="336"/>
        <v>#REF!</v>
      </c>
      <c r="D185" s="232" t="str">
        <f t="shared" si="336"/>
        <v>#REF!</v>
      </c>
      <c r="E185" s="96"/>
      <c r="F185" s="96"/>
      <c r="G185" s="97"/>
      <c r="H185" s="103" t="str">
        <f t="shared" si="60"/>
        <v>#REF!</v>
      </c>
      <c r="I185" s="311"/>
      <c r="J185" s="311"/>
      <c r="K185" s="311"/>
      <c r="L185" s="311"/>
      <c r="M185" s="311"/>
      <c r="N185" s="311"/>
      <c r="O185" s="311"/>
      <c r="P185" s="311"/>
      <c r="Q185" s="311"/>
      <c r="R185" s="311"/>
      <c r="S185" s="312"/>
      <c r="T185" s="313"/>
      <c r="U185" s="312"/>
      <c r="V185" s="313"/>
      <c r="W185" s="312"/>
      <c r="X185" s="313"/>
      <c r="Y185" s="312"/>
      <c r="Z185" s="313"/>
      <c r="AA185" s="312"/>
      <c r="AB185" s="313"/>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2"/>
      <c r="NY185" s="2"/>
      <c r="NZ185" s="2"/>
      <c r="OA185" s="2"/>
      <c r="OB185" s="2"/>
      <c r="OC185" s="2"/>
      <c r="OD185" s="2"/>
      <c r="OE185" s="2"/>
      <c r="OF185" s="2"/>
      <c r="OG185" s="2"/>
      <c r="OH185" s="2"/>
      <c r="OI185" s="2"/>
      <c r="OJ185" s="2"/>
      <c r="OK185" s="2"/>
      <c r="OL185" s="2"/>
      <c r="OM185" s="2"/>
      <c r="ON185" s="2"/>
      <c r="OO185" s="2"/>
      <c r="OP185" s="2"/>
      <c r="OQ185" s="2"/>
      <c r="OR185" s="2"/>
      <c r="OS185" s="2"/>
      <c r="OT185" s="2"/>
      <c r="OU185" s="2"/>
      <c r="OV185" s="2"/>
      <c r="OW185" s="2"/>
      <c r="OX185" s="2"/>
      <c r="OY185" s="2"/>
      <c r="OZ185" s="2"/>
      <c r="PA185" s="2"/>
      <c r="PB185" s="2"/>
      <c r="PC185" s="2"/>
      <c r="PD185" s="2"/>
      <c r="PE185" s="2"/>
      <c r="PF185" s="2"/>
      <c r="PG185" s="2"/>
      <c r="PH185" s="2"/>
      <c r="PI185" s="2"/>
      <c r="PJ185" s="2"/>
      <c r="PK185" s="2"/>
      <c r="PL185" s="2"/>
      <c r="PM185" s="2"/>
      <c r="PN185" s="2"/>
      <c r="PO185" s="2"/>
      <c r="PP185" s="2"/>
      <c r="PQ185" s="2"/>
      <c r="PR185" s="2"/>
      <c r="PS185" s="2"/>
      <c r="PT185" s="2"/>
      <c r="PU185" s="2"/>
      <c r="PV185" s="2"/>
      <c r="PW185" s="2"/>
      <c r="PX185" s="2"/>
      <c r="PY185" s="2"/>
      <c r="PZ185" s="2"/>
      <c r="QA185" s="2"/>
      <c r="QB185" s="2"/>
      <c r="QC185" s="2"/>
      <c r="QD185" s="2"/>
      <c r="QE185" s="2"/>
      <c r="QF185" s="2"/>
      <c r="QG185" s="2"/>
      <c r="QH185" s="2"/>
      <c r="QI185" s="2"/>
      <c r="QJ185" s="2"/>
      <c r="QK185" s="2"/>
      <c r="QL185" s="2"/>
      <c r="QM185" s="2"/>
      <c r="QN185" s="2"/>
      <c r="QO185" s="2"/>
      <c r="QP185" s="2"/>
      <c r="QQ185" s="2"/>
      <c r="QR185" s="2"/>
      <c r="QS185" s="2"/>
      <c r="QT185" s="2"/>
      <c r="QU185" s="2"/>
      <c r="QV185" s="2"/>
      <c r="QW185" s="2"/>
      <c r="QX185" s="2"/>
      <c r="QY185" s="2"/>
      <c r="QZ185" s="2"/>
      <c r="RA185" s="2"/>
      <c r="RB185" s="2"/>
      <c r="RC185" s="2"/>
      <c r="RD185" s="2"/>
      <c r="RE185" s="2"/>
      <c r="RF185" s="2"/>
      <c r="RG185" s="2"/>
      <c r="RH185" s="2"/>
      <c r="RI185" s="2"/>
      <c r="RJ185" s="2"/>
      <c r="RK185" s="2"/>
      <c r="RL185" s="2"/>
      <c r="RM185" s="2"/>
      <c r="RN185" s="2"/>
      <c r="RO185" s="2"/>
      <c r="RP185" s="2"/>
      <c r="RQ185" s="2"/>
      <c r="RR185" s="2"/>
      <c r="RS185" s="2"/>
      <c r="RT185" s="2"/>
      <c r="RU185" s="2"/>
      <c r="RV185" s="2"/>
      <c r="RW185" s="2"/>
      <c r="RX185" s="2"/>
      <c r="RY185" s="2"/>
      <c r="RZ185" s="2"/>
      <c r="SA185" s="2"/>
      <c r="SB185" s="2"/>
      <c r="SC185" s="2"/>
      <c r="SD185" s="2"/>
      <c r="SE185" s="2"/>
      <c r="SF185" s="2"/>
      <c r="SG185" s="2"/>
      <c r="SH185" s="2"/>
      <c r="SI185" s="2"/>
      <c r="SJ185" s="2"/>
      <c r="SK185" s="2"/>
      <c r="SL185" s="2"/>
      <c r="SM185" s="2"/>
      <c r="SN185" s="2"/>
      <c r="SO185" s="2"/>
      <c r="SP185" s="298" t="str">
        <f t="shared" ref="SP185:SQ185" si="337">#REF!</f>
        <v>#REF!</v>
      </c>
      <c r="SQ185" s="298" t="str">
        <f t="shared" si="337"/>
        <v>#REF!</v>
      </c>
    </row>
    <row r="186" ht="15.75" hidden="1" customHeight="1">
      <c r="A186" s="101" t="str">
        <f t="shared" ref="A186:D186" si="338">#REF!</f>
        <v>#REF!</v>
      </c>
      <c r="B186" s="103" t="str">
        <f t="shared" si="338"/>
        <v>#REF!</v>
      </c>
      <c r="C186" s="103" t="str">
        <f t="shared" si="338"/>
        <v>#REF!</v>
      </c>
      <c r="D186" s="232" t="str">
        <f t="shared" si="338"/>
        <v>#REF!</v>
      </c>
      <c r="E186" s="96"/>
      <c r="F186" s="96"/>
      <c r="G186" s="97"/>
      <c r="H186" s="103" t="str">
        <f t="shared" si="60"/>
        <v>#REF!</v>
      </c>
      <c r="I186" s="311"/>
      <c r="J186" s="311"/>
      <c r="K186" s="311"/>
      <c r="L186" s="311"/>
      <c r="M186" s="311"/>
      <c r="N186" s="311"/>
      <c r="O186" s="311"/>
      <c r="P186" s="311"/>
      <c r="Q186" s="311"/>
      <c r="R186" s="311"/>
      <c r="S186" s="312"/>
      <c r="T186" s="313"/>
      <c r="U186" s="312"/>
      <c r="V186" s="313"/>
      <c r="W186" s="312"/>
      <c r="X186" s="313"/>
      <c r="Y186" s="312"/>
      <c r="Z186" s="313"/>
      <c r="AA186" s="312"/>
      <c r="AB186" s="313"/>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2"/>
      <c r="NY186" s="2"/>
      <c r="NZ186" s="2"/>
      <c r="OA186" s="2"/>
      <c r="OB186" s="2"/>
      <c r="OC186" s="2"/>
      <c r="OD186" s="2"/>
      <c r="OE186" s="2"/>
      <c r="OF186" s="2"/>
      <c r="OG186" s="2"/>
      <c r="OH186" s="2"/>
      <c r="OI186" s="2"/>
      <c r="OJ186" s="2"/>
      <c r="OK186" s="2"/>
      <c r="OL186" s="2"/>
      <c r="OM186" s="2"/>
      <c r="ON186" s="2"/>
      <c r="OO186" s="2"/>
      <c r="OP186" s="2"/>
      <c r="OQ186" s="2"/>
      <c r="OR186" s="2"/>
      <c r="OS186" s="2"/>
      <c r="OT186" s="2"/>
      <c r="OU186" s="2"/>
      <c r="OV186" s="2"/>
      <c r="OW186" s="2"/>
      <c r="OX186" s="2"/>
      <c r="OY186" s="2"/>
      <c r="OZ186" s="2"/>
      <c r="PA186" s="2"/>
      <c r="PB186" s="2"/>
      <c r="PC186" s="2"/>
      <c r="PD186" s="2"/>
      <c r="PE186" s="2"/>
      <c r="PF186" s="2"/>
      <c r="PG186" s="2"/>
      <c r="PH186" s="2"/>
      <c r="PI186" s="2"/>
      <c r="PJ186" s="2"/>
      <c r="PK186" s="2"/>
      <c r="PL186" s="2"/>
      <c r="PM186" s="2"/>
      <c r="PN186" s="2"/>
      <c r="PO186" s="2"/>
      <c r="PP186" s="2"/>
      <c r="PQ186" s="2"/>
      <c r="PR186" s="2"/>
      <c r="PS186" s="2"/>
      <c r="PT186" s="2"/>
      <c r="PU186" s="2"/>
      <c r="PV186" s="2"/>
      <c r="PW186" s="2"/>
      <c r="PX186" s="2"/>
      <c r="PY186" s="2"/>
      <c r="PZ186" s="2"/>
      <c r="QA186" s="2"/>
      <c r="QB186" s="2"/>
      <c r="QC186" s="2"/>
      <c r="QD186" s="2"/>
      <c r="QE186" s="2"/>
      <c r="QF186" s="2"/>
      <c r="QG186" s="2"/>
      <c r="QH186" s="2"/>
      <c r="QI186" s="2"/>
      <c r="QJ186" s="2"/>
      <c r="QK186" s="2"/>
      <c r="QL186" s="2"/>
      <c r="QM186" s="2"/>
      <c r="QN186" s="2"/>
      <c r="QO186" s="2"/>
      <c r="QP186" s="2"/>
      <c r="QQ186" s="2"/>
      <c r="QR186" s="2"/>
      <c r="QS186" s="2"/>
      <c r="QT186" s="2"/>
      <c r="QU186" s="2"/>
      <c r="QV186" s="2"/>
      <c r="QW186" s="2"/>
      <c r="QX186" s="2"/>
      <c r="QY186" s="2"/>
      <c r="QZ186" s="2"/>
      <c r="RA186" s="2"/>
      <c r="RB186" s="2"/>
      <c r="RC186" s="2"/>
      <c r="RD186" s="2"/>
      <c r="RE186" s="2"/>
      <c r="RF186" s="2"/>
      <c r="RG186" s="2"/>
      <c r="RH186" s="2"/>
      <c r="RI186" s="2"/>
      <c r="RJ186" s="2"/>
      <c r="RK186" s="2"/>
      <c r="RL186" s="2"/>
      <c r="RM186" s="2"/>
      <c r="RN186" s="2"/>
      <c r="RO186" s="2"/>
      <c r="RP186" s="2"/>
      <c r="RQ186" s="2"/>
      <c r="RR186" s="2"/>
      <c r="RS186" s="2"/>
      <c r="RT186" s="2"/>
      <c r="RU186" s="2"/>
      <c r="RV186" s="2"/>
      <c r="RW186" s="2"/>
      <c r="RX186" s="2"/>
      <c r="RY186" s="2"/>
      <c r="RZ186" s="2"/>
      <c r="SA186" s="2"/>
      <c r="SB186" s="2"/>
      <c r="SC186" s="2"/>
      <c r="SD186" s="2"/>
      <c r="SE186" s="2"/>
      <c r="SF186" s="2"/>
      <c r="SG186" s="2"/>
      <c r="SH186" s="2"/>
      <c r="SI186" s="2"/>
      <c r="SJ186" s="2"/>
      <c r="SK186" s="2"/>
      <c r="SL186" s="2"/>
      <c r="SM186" s="2"/>
      <c r="SN186" s="2"/>
      <c r="SO186" s="2"/>
      <c r="SP186" s="298" t="str">
        <f t="shared" ref="SP186:SQ186" si="339">#REF!</f>
        <v>#REF!</v>
      </c>
      <c r="SQ186" s="298" t="str">
        <f t="shared" si="339"/>
        <v>#REF!</v>
      </c>
    </row>
    <row r="187" ht="15.75" hidden="1" customHeight="1">
      <c r="A187" s="101" t="str">
        <f t="shared" ref="A187:D187" si="340">#REF!</f>
        <v>#REF!</v>
      </c>
      <c r="B187" s="103" t="str">
        <f t="shared" si="340"/>
        <v>#REF!</v>
      </c>
      <c r="C187" s="103" t="str">
        <f t="shared" si="340"/>
        <v>#REF!</v>
      </c>
      <c r="D187" s="232" t="str">
        <f t="shared" si="340"/>
        <v>#REF!</v>
      </c>
      <c r="E187" s="96"/>
      <c r="F187" s="96"/>
      <c r="G187" s="97"/>
      <c r="H187" s="103" t="str">
        <f t="shared" si="60"/>
        <v>#REF!</v>
      </c>
      <c r="I187" s="311"/>
      <c r="J187" s="311"/>
      <c r="K187" s="311"/>
      <c r="L187" s="311"/>
      <c r="M187" s="311"/>
      <c r="N187" s="311"/>
      <c r="O187" s="311"/>
      <c r="P187" s="311"/>
      <c r="Q187" s="311"/>
      <c r="R187" s="311"/>
      <c r="S187" s="312"/>
      <c r="T187" s="313"/>
      <c r="U187" s="312"/>
      <c r="V187" s="313"/>
      <c r="W187" s="312"/>
      <c r="X187" s="313"/>
      <c r="Y187" s="312"/>
      <c r="Z187" s="313"/>
      <c r="AA187" s="312"/>
      <c r="AB187" s="313"/>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2"/>
      <c r="NY187" s="2"/>
      <c r="NZ187" s="2"/>
      <c r="OA187" s="2"/>
      <c r="OB187" s="2"/>
      <c r="OC187" s="2"/>
      <c r="OD187" s="2"/>
      <c r="OE187" s="2"/>
      <c r="OF187" s="2"/>
      <c r="OG187" s="2"/>
      <c r="OH187" s="2"/>
      <c r="OI187" s="2"/>
      <c r="OJ187" s="2"/>
      <c r="OK187" s="2"/>
      <c r="OL187" s="2"/>
      <c r="OM187" s="2"/>
      <c r="ON187" s="2"/>
      <c r="OO187" s="2"/>
      <c r="OP187" s="2"/>
      <c r="OQ187" s="2"/>
      <c r="OR187" s="2"/>
      <c r="OS187" s="2"/>
      <c r="OT187" s="2"/>
      <c r="OU187" s="2"/>
      <c r="OV187" s="2"/>
      <c r="OW187" s="2"/>
      <c r="OX187" s="2"/>
      <c r="OY187" s="2"/>
      <c r="OZ187" s="2"/>
      <c r="PA187" s="2"/>
      <c r="PB187" s="2"/>
      <c r="PC187" s="2"/>
      <c r="PD187" s="2"/>
      <c r="PE187" s="2"/>
      <c r="PF187" s="2"/>
      <c r="PG187" s="2"/>
      <c r="PH187" s="2"/>
      <c r="PI187" s="2"/>
      <c r="PJ187" s="2"/>
      <c r="PK187" s="2"/>
      <c r="PL187" s="2"/>
      <c r="PM187" s="2"/>
      <c r="PN187" s="2"/>
      <c r="PO187" s="2"/>
      <c r="PP187" s="2"/>
      <c r="PQ187" s="2"/>
      <c r="PR187" s="2"/>
      <c r="PS187" s="2"/>
      <c r="PT187" s="2"/>
      <c r="PU187" s="2"/>
      <c r="PV187" s="2"/>
      <c r="PW187" s="2"/>
      <c r="PX187" s="2"/>
      <c r="PY187" s="2"/>
      <c r="PZ187" s="2"/>
      <c r="QA187" s="2"/>
      <c r="QB187" s="2"/>
      <c r="QC187" s="2"/>
      <c r="QD187" s="2"/>
      <c r="QE187" s="2"/>
      <c r="QF187" s="2"/>
      <c r="QG187" s="2"/>
      <c r="QH187" s="2"/>
      <c r="QI187" s="2"/>
      <c r="QJ187" s="2"/>
      <c r="QK187" s="2"/>
      <c r="QL187" s="2"/>
      <c r="QM187" s="2"/>
      <c r="QN187" s="2"/>
      <c r="QO187" s="2"/>
      <c r="QP187" s="2"/>
      <c r="QQ187" s="2"/>
      <c r="QR187" s="2"/>
      <c r="QS187" s="2"/>
      <c r="QT187" s="2"/>
      <c r="QU187" s="2"/>
      <c r="QV187" s="2"/>
      <c r="QW187" s="2"/>
      <c r="QX187" s="2"/>
      <c r="QY187" s="2"/>
      <c r="QZ187" s="2"/>
      <c r="RA187" s="2"/>
      <c r="RB187" s="2"/>
      <c r="RC187" s="2"/>
      <c r="RD187" s="2"/>
      <c r="RE187" s="2"/>
      <c r="RF187" s="2"/>
      <c r="RG187" s="2"/>
      <c r="RH187" s="2"/>
      <c r="RI187" s="2"/>
      <c r="RJ187" s="2"/>
      <c r="RK187" s="2"/>
      <c r="RL187" s="2"/>
      <c r="RM187" s="2"/>
      <c r="RN187" s="2"/>
      <c r="RO187" s="2"/>
      <c r="RP187" s="2"/>
      <c r="RQ187" s="2"/>
      <c r="RR187" s="2"/>
      <c r="RS187" s="2"/>
      <c r="RT187" s="2"/>
      <c r="RU187" s="2"/>
      <c r="RV187" s="2"/>
      <c r="RW187" s="2"/>
      <c r="RX187" s="2"/>
      <c r="RY187" s="2"/>
      <c r="RZ187" s="2"/>
      <c r="SA187" s="2"/>
      <c r="SB187" s="2"/>
      <c r="SC187" s="2"/>
      <c r="SD187" s="2"/>
      <c r="SE187" s="2"/>
      <c r="SF187" s="2"/>
      <c r="SG187" s="2"/>
      <c r="SH187" s="2"/>
      <c r="SI187" s="2"/>
      <c r="SJ187" s="2"/>
      <c r="SK187" s="2"/>
      <c r="SL187" s="2"/>
      <c r="SM187" s="2"/>
      <c r="SN187" s="2"/>
      <c r="SO187" s="2"/>
      <c r="SP187" s="298" t="str">
        <f t="shared" ref="SP187:SQ187" si="341">#REF!</f>
        <v>#REF!</v>
      </c>
      <c r="SQ187" s="298" t="str">
        <f t="shared" si="341"/>
        <v>#REF!</v>
      </c>
    </row>
    <row r="188" ht="15.75" hidden="1" customHeight="1">
      <c r="A188" s="101" t="str">
        <f t="shared" ref="A188:D188" si="342">#REF!</f>
        <v>#REF!</v>
      </c>
      <c r="B188" s="103" t="str">
        <f t="shared" si="342"/>
        <v>#REF!</v>
      </c>
      <c r="C188" s="103" t="str">
        <f t="shared" si="342"/>
        <v>#REF!</v>
      </c>
      <c r="D188" s="232" t="str">
        <f t="shared" si="342"/>
        <v>#REF!</v>
      </c>
      <c r="E188" s="96"/>
      <c r="F188" s="96"/>
      <c r="G188" s="97"/>
      <c r="H188" s="103" t="str">
        <f t="shared" si="60"/>
        <v>#REF!</v>
      </c>
      <c r="I188" s="311"/>
      <c r="J188" s="311"/>
      <c r="K188" s="311"/>
      <c r="L188" s="311"/>
      <c r="M188" s="311"/>
      <c r="N188" s="311"/>
      <c r="O188" s="311"/>
      <c r="P188" s="311"/>
      <c r="Q188" s="311"/>
      <c r="R188" s="311"/>
      <c r="S188" s="312"/>
      <c r="T188" s="313"/>
      <c r="U188" s="312"/>
      <c r="V188" s="313"/>
      <c r="W188" s="312"/>
      <c r="X188" s="313"/>
      <c r="Y188" s="312"/>
      <c r="Z188" s="313"/>
      <c r="AA188" s="312"/>
      <c r="AB188" s="313"/>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2"/>
      <c r="NY188" s="2"/>
      <c r="NZ188" s="2"/>
      <c r="OA188" s="2"/>
      <c r="OB188" s="2"/>
      <c r="OC188" s="2"/>
      <c r="OD188" s="2"/>
      <c r="OE188" s="2"/>
      <c r="OF188" s="2"/>
      <c r="OG188" s="2"/>
      <c r="OH188" s="2"/>
      <c r="OI188" s="2"/>
      <c r="OJ188" s="2"/>
      <c r="OK188" s="2"/>
      <c r="OL188" s="2"/>
      <c r="OM188" s="2"/>
      <c r="ON188" s="2"/>
      <c r="OO188" s="2"/>
      <c r="OP188" s="2"/>
      <c r="OQ188" s="2"/>
      <c r="OR188" s="2"/>
      <c r="OS188" s="2"/>
      <c r="OT188" s="2"/>
      <c r="OU188" s="2"/>
      <c r="OV188" s="2"/>
      <c r="OW188" s="2"/>
      <c r="OX188" s="2"/>
      <c r="OY188" s="2"/>
      <c r="OZ188" s="2"/>
      <c r="PA188" s="2"/>
      <c r="PB188" s="2"/>
      <c r="PC188" s="2"/>
      <c r="PD188" s="2"/>
      <c r="PE188" s="2"/>
      <c r="PF188" s="2"/>
      <c r="PG188" s="2"/>
      <c r="PH188" s="2"/>
      <c r="PI188" s="2"/>
      <c r="PJ188" s="2"/>
      <c r="PK188" s="2"/>
      <c r="PL188" s="2"/>
      <c r="PM188" s="2"/>
      <c r="PN188" s="2"/>
      <c r="PO188" s="2"/>
      <c r="PP188" s="2"/>
      <c r="PQ188" s="2"/>
      <c r="PR188" s="2"/>
      <c r="PS188" s="2"/>
      <c r="PT188" s="2"/>
      <c r="PU188" s="2"/>
      <c r="PV188" s="2"/>
      <c r="PW188" s="2"/>
      <c r="PX188" s="2"/>
      <c r="PY188" s="2"/>
      <c r="PZ188" s="2"/>
      <c r="QA188" s="2"/>
      <c r="QB188" s="2"/>
      <c r="QC188" s="2"/>
      <c r="QD188" s="2"/>
      <c r="QE188" s="2"/>
      <c r="QF188" s="2"/>
      <c r="QG188" s="2"/>
      <c r="QH188" s="2"/>
      <c r="QI188" s="2"/>
      <c r="QJ188" s="2"/>
      <c r="QK188" s="2"/>
      <c r="QL188" s="2"/>
      <c r="QM188" s="2"/>
      <c r="QN188" s="2"/>
      <c r="QO188" s="2"/>
      <c r="QP188" s="2"/>
      <c r="QQ188" s="2"/>
      <c r="QR188" s="2"/>
      <c r="QS188" s="2"/>
      <c r="QT188" s="2"/>
      <c r="QU188" s="2"/>
      <c r="QV188" s="2"/>
      <c r="QW188" s="2"/>
      <c r="QX188" s="2"/>
      <c r="QY188" s="2"/>
      <c r="QZ188" s="2"/>
      <c r="RA188" s="2"/>
      <c r="RB188" s="2"/>
      <c r="RC188" s="2"/>
      <c r="RD188" s="2"/>
      <c r="RE188" s="2"/>
      <c r="RF188" s="2"/>
      <c r="RG188" s="2"/>
      <c r="RH188" s="2"/>
      <c r="RI188" s="2"/>
      <c r="RJ188" s="2"/>
      <c r="RK188" s="2"/>
      <c r="RL188" s="2"/>
      <c r="RM188" s="2"/>
      <c r="RN188" s="2"/>
      <c r="RO188" s="2"/>
      <c r="RP188" s="2"/>
      <c r="RQ188" s="2"/>
      <c r="RR188" s="2"/>
      <c r="RS188" s="2"/>
      <c r="RT188" s="2"/>
      <c r="RU188" s="2"/>
      <c r="RV188" s="2"/>
      <c r="RW188" s="2"/>
      <c r="RX188" s="2"/>
      <c r="RY188" s="2"/>
      <c r="RZ188" s="2"/>
      <c r="SA188" s="2"/>
      <c r="SB188" s="2"/>
      <c r="SC188" s="2"/>
      <c r="SD188" s="2"/>
      <c r="SE188" s="2"/>
      <c r="SF188" s="2"/>
      <c r="SG188" s="2"/>
      <c r="SH188" s="2"/>
      <c r="SI188" s="2"/>
      <c r="SJ188" s="2"/>
      <c r="SK188" s="2"/>
      <c r="SL188" s="2"/>
      <c r="SM188" s="2"/>
      <c r="SN188" s="2"/>
      <c r="SO188" s="2"/>
      <c r="SP188" s="298" t="str">
        <f t="shared" ref="SP188:SQ188" si="343">#REF!</f>
        <v>#REF!</v>
      </c>
      <c r="SQ188" s="298" t="str">
        <f t="shared" si="343"/>
        <v>#REF!</v>
      </c>
    </row>
    <row r="189" ht="15.75" hidden="1" customHeight="1">
      <c r="A189" s="101" t="str">
        <f t="shared" ref="A189:D189" si="344">#REF!</f>
        <v>#REF!</v>
      </c>
      <c r="B189" s="103" t="str">
        <f t="shared" si="344"/>
        <v>#REF!</v>
      </c>
      <c r="C189" s="103" t="str">
        <f t="shared" si="344"/>
        <v>#REF!</v>
      </c>
      <c r="D189" s="232" t="str">
        <f t="shared" si="344"/>
        <v>#REF!</v>
      </c>
      <c r="E189" s="96"/>
      <c r="F189" s="96"/>
      <c r="G189" s="97"/>
      <c r="H189" s="103" t="str">
        <f t="shared" si="60"/>
        <v>#REF!</v>
      </c>
      <c r="I189" s="311"/>
      <c r="J189" s="311"/>
      <c r="K189" s="311"/>
      <c r="L189" s="311"/>
      <c r="M189" s="311"/>
      <c r="N189" s="311"/>
      <c r="O189" s="311"/>
      <c r="P189" s="311"/>
      <c r="Q189" s="311"/>
      <c r="R189" s="311"/>
      <c r="S189" s="312"/>
      <c r="T189" s="313"/>
      <c r="U189" s="312"/>
      <c r="V189" s="313"/>
      <c r="W189" s="312"/>
      <c r="X189" s="313"/>
      <c r="Y189" s="312"/>
      <c r="Z189" s="313"/>
      <c r="AA189" s="312"/>
      <c r="AB189" s="313"/>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2"/>
      <c r="NY189" s="2"/>
      <c r="NZ189" s="2"/>
      <c r="OA189" s="2"/>
      <c r="OB189" s="2"/>
      <c r="OC189" s="2"/>
      <c r="OD189" s="2"/>
      <c r="OE189" s="2"/>
      <c r="OF189" s="2"/>
      <c r="OG189" s="2"/>
      <c r="OH189" s="2"/>
      <c r="OI189" s="2"/>
      <c r="OJ189" s="2"/>
      <c r="OK189" s="2"/>
      <c r="OL189" s="2"/>
      <c r="OM189" s="2"/>
      <c r="ON189" s="2"/>
      <c r="OO189" s="2"/>
      <c r="OP189" s="2"/>
      <c r="OQ189" s="2"/>
      <c r="OR189" s="2"/>
      <c r="OS189" s="2"/>
      <c r="OT189" s="2"/>
      <c r="OU189" s="2"/>
      <c r="OV189" s="2"/>
      <c r="OW189" s="2"/>
      <c r="OX189" s="2"/>
      <c r="OY189" s="2"/>
      <c r="OZ189" s="2"/>
      <c r="PA189" s="2"/>
      <c r="PB189" s="2"/>
      <c r="PC189" s="2"/>
      <c r="PD189" s="2"/>
      <c r="PE189" s="2"/>
      <c r="PF189" s="2"/>
      <c r="PG189" s="2"/>
      <c r="PH189" s="2"/>
      <c r="PI189" s="2"/>
      <c r="PJ189" s="2"/>
      <c r="PK189" s="2"/>
      <c r="PL189" s="2"/>
      <c r="PM189" s="2"/>
      <c r="PN189" s="2"/>
      <c r="PO189" s="2"/>
      <c r="PP189" s="2"/>
      <c r="PQ189" s="2"/>
      <c r="PR189" s="2"/>
      <c r="PS189" s="2"/>
      <c r="PT189" s="2"/>
      <c r="PU189" s="2"/>
      <c r="PV189" s="2"/>
      <c r="PW189" s="2"/>
      <c r="PX189" s="2"/>
      <c r="PY189" s="2"/>
      <c r="PZ189" s="2"/>
      <c r="QA189" s="2"/>
      <c r="QB189" s="2"/>
      <c r="QC189" s="2"/>
      <c r="QD189" s="2"/>
      <c r="QE189" s="2"/>
      <c r="QF189" s="2"/>
      <c r="QG189" s="2"/>
      <c r="QH189" s="2"/>
      <c r="QI189" s="2"/>
      <c r="QJ189" s="2"/>
      <c r="QK189" s="2"/>
      <c r="QL189" s="2"/>
      <c r="QM189" s="2"/>
      <c r="QN189" s="2"/>
      <c r="QO189" s="2"/>
      <c r="QP189" s="2"/>
      <c r="QQ189" s="2"/>
      <c r="QR189" s="2"/>
      <c r="QS189" s="2"/>
      <c r="QT189" s="2"/>
      <c r="QU189" s="2"/>
      <c r="QV189" s="2"/>
      <c r="QW189" s="2"/>
      <c r="QX189" s="2"/>
      <c r="QY189" s="2"/>
      <c r="QZ189" s="2"/>
      <c r="RA189" s="2"/>
      <c r="RB189" s="2"/>
      <c r="RC189" s="2"/>
      <c r="RD189" s="2"/>
      <c r="RE189" s="2"/>
      <c r="RF189" s="2"/>
      <c r="RG189" s="2"/>
      <c r="RH189" s="2"/>
      <c r="RI189" s="2"/>
      <c r="RJ189" s="2"/>
      <c r="RK189" s="2"/>
      <c r="RL189" s="2"/>
      <c r="RM189" s="2"/>
      <c r="RN189" s="2"/>
      <c r="RO189" s="2"/>
      <c r="RP189" s="2"/>
      <c r="RQ189" s="2"/>
      <c r="RR189" s="2"/>
      <c r="RS189" s="2"/>
      <c r="RT189" s="2"/>
      <c r="RU189" s="2"/>
      <c r="RV189" s="2"/>
      <c r="RW189" s="2"/>
      <c r="RX189" s="2"/>
      <c r="RY189" s="2"/>
      <c r="RZ189" s="2"/>
      <c r="SA189" s="2"/>
      <c r="SB189" s="2"/>
      <c r="SC189" s="2"/>
      <c r="SD189" s="2"/>
      <c r="SE189" s="2"/>
      <c r="SF189" s="2"/>
      <c r="SG189" s="2"/>
      <c r="SH189" s="2"/>
      <c r="SI189" s="2"/>
      <c r="SJ189" s="2"/>
      <c r="SK189" s="2"/>
      <c r="SL189" s="2"/>
      <c r="SM189" s="2"/>
      <c r="SN189" s="2"/>
      <c r="SO189" s="2"/>
      <c r="SP189" s="298" t="str">
        <f t="shared" ref="SP189:SQ189" si="345">#REF!</f>
        <v>#REF!</v>
      </c>
      <c r="SQ189" s="298" t="str">
        <f t="shared" si="345"/>
        <v>#REF!</v>
      </c>
    </row>
    <row r="190" ht="15.75" hidden="1" customHeight="1">
      <c r="A190" s="101" t="str">
        <f t="shared" ref="A190:D190" si="346">#REF!</f>
        <v>#REF!</v>
      </c>
      <c r="B190" s="103" t="str">
        <f t="shared" si="346"/>
        <v>#REF!</v>
      </c>
      <c r="C190" s="103" t="str">
        <f t="shared" si="346"/>
        <v>#REF!</v>
      </c>
      <c r="D190" s="232" t="str">
        <f t="shared" si="346"/>
        <v>#REF!</v>
      </c>
      <c r="E190" s="96"/>
      <c r="F190" s="96"/>
      <c r="G190" s="97"/>
      <c r="H190" s="103" t="str">
        <f t="shared" si="60"/>
        <v>#REF!</v>
      </c>
      <c r="I190" s="311"/>
      <c r="J190" s="311"/>
      <c r="K190" s="311"/>
      <c r="L190" s="311"/>
      <c r="M190" s="311"/>
      <c r="N190" s="311"/>
      <c r="O190" s="311"/>
      <c r="P190" s="311"/>
      <c r="Q190" s="311"/>
      <c r="R190" s="311"/>
      <c r="S190" s="312"/>
      <c r="T190" s="313"/>
      <c r="U190" s="312"/>
      <c r="V190" s="313"/>
      <c r="W190" s="312"/>
      <c r="X190" s="313"/>
      <c r="Y190" s="312"/>
      <c r="Z190" s="313"/>
      <c r="AA190" s="312"/>
      <c r="AB190" s="313"/>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2"/>
      <c r="NY190" s="2"/>
      <c r="NZ190" s="2"/>
      <c r="OA190" s="2"/>
      <c r="OB190" s="2"/>
      <c r="OC190" s="2"/>
      <c r="OD190" s="2"/>
      <c r="OE190" s="2"/>
      <c r="OF190" s="2"/>
      <c r="OG190" s="2"/>
      <c r="OH190" s="2"/>
      <c r="OI190" s="2"/>
      <c r="OJ190" s="2"/>
      <c r="OK190" s="2"/>
      <c r="OL190" s="2"/>
      <c r="OM190" s="2"/>
      <c r="ON190" s="2"/>
      <c r="OO190" s="2"/>
      <c r="OP190" s="2"/>
      <c r="OQ190" s="2"/>
      <c r="OR190" s="2"/>
      <c r="OS190" s="2"/>
      <c r="OT190" s="2"/>
      <c r="OU190" s="2"/>
      <c r="OV190" s="2"/>
      <c r="OW190" s="2"/>
      <c r="OX190" s="2"/>
      <c r="OY190" s="2"/>
      <c r="OZ190" s="2"/>
      <c r="PA190" s="2"/>
      <c r="PB190" s="2"/>
      <c r="PC190" s="2"/>
      <c r="PD190" s="2"/>
      <c r="PE190" s="2"/>
      <c r="PF190" s="2"/>
      <c r="PG190" s="2"/>
      <c r="PH190" s="2"/>
      <c r="PI190" s="2"/>
      <c r="PJ190" s="2"/>
      <c r="PK190" s="2"/>
      <c r="PL190" s="2"/>
      <c r="PM190" s="2"/>
      <c r="PN190" s="2"/>
      <c r="PO190" s="2"/>
      <c r="PP190" s="2"/>
      <c r="PQ190" s="2"/>
      <c r="PR190" s="2"/>
      <c r="PS190" s="2"/>
      <c r="PT190" s="2"/>
      <c r="PU190" s="2"/>
      <c r="PV190" s="2"/>
      <c r="PW190" s="2"/>
      <c r="PX190" s="2"/>
      <c r="PY190" s="2"/>
      <c r="PZ190" s="2"/>
      <c r="QA190" s="2"/>
      <c r="QB190" s="2"/>
      <c r="QC190" s="2"/>
      <c r="QD190" s="2"/>
      <c r="QE190" s="2"/>
      <c r="QF190" s="2"/>
      <c r="QG190" s="2"/>
      <c r="QH190" s="2"/>
      <c r="QI190" s="2"/>
      <c r="QJ190" s="2"/>
      <c r="QK190" s="2"/>
      <c r="QL190" s="2"/>
      <c r="QM190" s="2"/>
      <c r="QN190" s="2"/>
      <c r="QO190" s="2"/>
      <c r="QP190" s="2"/>
      <c r="QQ190" s="2"/>
      <c r="QR190" s="2"/>
      <c r="QS190" s="2"/>
      <c r="QT190" s="2"/>
      <c r="QU190" s="2"/>
      <c r="QV190" s="2"/>
      <c r="QW190" s="2"/>
      <c r="QX190" s="2"/>
      <c r="QY190" s="2"/>
      <c r="QZ190" s="2"/>
      <c r="RA190" s="2"/>
      <c r="RB190" s="2"/>
      <c r="RC190" s="2"/>
      <c r="RD190" s="2"/>
      <c r="RE190" s="2"/>
      <c r="RF190" s="2"/>
      <c r="RG190" s="2"/>
      <c r="RH190" s="2"/>
      <c r="RI190" s="2"/>
      <c r="RJ190" s="2"/>
      <c r="RK190" s="2"/>
      <c r="RL190" s="2"/>
      <c r="RM190" s="2"/>
      <c r="RN190" s="2"/>
      <c r="RO190" s="2"/>
      <c r="RP190" s="2"/>
      <c r="RQ190" s="2"/>
      <c r="RR190" s="2"/>
      <c r="RS190" s="2"/>
      <c r="RT190" s="2"/>
      <c r="RU190" s="2"/>
      <c r="RV190" s="2"/>
      <c r="RW190" s="2"/>
      <c r="RX190" s="2"/>
      <c r="RY190" s="2"/>
      <c r="RZ190" s="2"/>
      <c r="SA190" s="2"/>
      <c r="SB190" s="2"/>
      <c r="SC190" s="2"/>
      <c r="SD190" s="2"/>
      <c r="SE190" s="2"/>
      <c r="SF190" s="2"/>
      <c r="SG190" s="2"/>
      <c r="SH190" s="2"/>
      <c r="SI190" s="2"/>
      <c r="SJ190" s="2"/>
      <c r="SK190" s="2"/>
      <c r="SL190" s="2"/>
      <c r="SM190" s="2"/>
      <c r="SN190" s="2"/>
      <c r="SO190" s="2"/>
      <c r="SP190" s="298" t="str">
        <f t="shared" ref="SP190:SQ190" si="347">#REF!</f>
        <v>#REF!</v>
      </c>
      <c r="SQ190" s="298" t="str">
        <f t="shared" si="347"/>
        <v>#REF!</v>
      </c>
    </row>
    <row r="191" ht="15.75" hidden="1" customHeight="1">
      <c r="A191" s="101" t="str">
        <f t="shared" ref="A191:D191" si="348">#REF!</f>
        <v>#REF!</v>
      </c>
      <c r="B191" s="103" t="str">
        <f t="shared" si="348"/>
        <v>#REF!</v>
      </c>
      <c r="C191" s="103" t="str">
        <f t="shared" si="348"/>
        <v>#REF!</v>
      </c>
      <c r="D191" s="232" t="str">
        <f t="shared" si="348"/>
        <v>#REF!</v>
      </c>
      <c r="E191" s="96"/>
      <c r="F191" s="96"/>
      <c r="G191" s="97"/>
      <c r="H191" s="103" t="str">
        <f t="shared" si="60"/>
        <v>#REF!</v>
      </c>
      <c r="I191" s="311"/>
      <c r="J191" s="311"/>
      <c r="K191" s="311"/>
      <c r="L191" s="311"/>
      <c r="M191" s="311"/>
      <c r="N191" s="311"/>
      <c r="O191" s="311"/>
      <c r="P191" s="311"/>
      <c r="Q191" s="311"/>
      <c r="R191" s="311"/>
      <c r="S191" s="312"/>
      <c r="T191" s="313"/>
      <c r="U191" s="312"/>
      <c r="V191" s="313"/>
      <c r="W191" s="312"/>
      <c r="X191" s="313"/>
      <c r="Y191" s="312"/>
      <c r="Z191" s="313"/>
      <c r="AA191" s="312"/>
      <c r="AB191" s="313"/>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2"/>
      <c r="NY191" s="2"/>
      <c r="NZ191" s="2"/>
      <c r="OA191" s="2"/>
      <c r="OB191" s="2"/>
      <c r="OC191" s="2"/>
      <c r="OD191" s="2"/>
      <c r="OE191" s="2"/>
      <c r="OF191" s="2"/>
      <c r="OG191" s="2"/>
      <c r="OH191" s="2"/>
      <c r="OI191" s="2"/>
      <c r="OJ191" s="2"/>
      <c r="OK191" s="2"/>
      <c r="OL191" s="2"/>
      <c r="OM191" s="2"/>
      <c r="ON191" s="2"/>
      <c r="OO191" s="2"/>
      <c r="OP191" s="2"/>
      <c r="OQ191" s="2"/>
      <c r="OR191" s="2"/>
      <c r="OS191" s="2"/>
      <c r="OT191" s="2"/>
      <c r="OU191" s="2"/>
      <c r="OV191" s="2"/>
      <c r="OW191" s="2"/>
      <c r="OX191" s="2"/>
      <c r="OY191" s="2"/>
      <c r="OZ191" s="2"/>
      <c r="PA191" s="2"/>
      <c r="PB191" s="2"/>
      <c r="PC191" s="2"/>
      <c r="PD191" s="2"/>
      <c r="PE191" s="2"/>
      <c r="PF191" s="2"/>
      <c r="PG191" s="2"/>
      <c r="PH191" s="2"/>
      <c r="PI191" s="2"/>
      <c r="PJ191" s="2"/>
      <c r="PK191" s="2"/>
      <c r="PL191" s="2"/>
      <c r="PM191" s="2"/>
      <c r="PN191" s="2"/>
      <c r="PO191" s="2"/>
      <c r="PP191" s="2"/>
      <c r="PQ191" s="2"/>
      <c r="PR191" s="2"/>
      <c r="PS191" s="2"/>
      <c r="PT191" s="2"/>
      <c r="PU191" s="2"/>
      <c r="PV191" s="2"/>
      <c r="PW191" s="2"/>
      <c r="PX191" s="2"/>
      <c r="PY191" s="2"/>
      <c r="PZ191" s="2"/>
      <c r="QA191" s="2"/>
      <c r="QB191" s="2"/>
      <c r="QC191" s="2"/>
      <c r="QD191" s="2"/>
      <c r="QE191" s="2"/>
      <c r="QF191" s="2"/>
      <c r="QG191" s="2"/>
      <c r="QH191" s="2"/>
      <c r="QI191" s="2"/>
      <c r="QJ191" s="2"/>
      <c r="QK191" s="2"/>
      <c r="QL191" s="2"/>
      <c r="QM191" s="2"/>
      <c r="QN191" s="2"/>
      <c r="QO191" s="2"/>
      <c r="QP191" s="2"/>
      <c r="QQ191" s="2"/>
      <c r="QR191" s="2"/>
      <c r="QS191" s="2"/>
      <c r="QT191" s="2"/>
      <c r="QU191" s="2"/>
      <c r="QV191" s="2"/>
      <c r="QW191" s="2"/>
      <c r="QX191" s="2"/>
      <c r="QY191" s="2"/>
      <c r="QZ191" s="2"/>
      <c r="RA191" s="2"/>
      <c r="RB191" s="2"/>
      <c r="RC191" s="2"/>
      <c r="RD191" s="2"/>
      <c r="RE191" s="2"/>
      <c r="RF191" s="2"/>
      <c r="RG191" s="2"/>
      <c r="RH191" s="2"/>
      <c r="RI191" s="2"/>
      <c r="RJ191" s="2"/>
      <c r="RK191" s="2"/>
      <c r="RL191" s="2"/>
      <c r="RM191" s="2"/>
      <c r="RN191" s="2"/>
      <c r="RO191" s="2"/>
      <c r="RP191" s="2"/>
      <c r="RQ191" s="2"/>
      <c r="RR191" s="2"/>
      <c r="RS191" s="2"/>
      <c r="RT191" s="2"/>
      <c r="RU191" s="2"/>
      <c r="RV191" s="2"/>
      <c r="RW191" s="2"/>
      <c r="RX191" s="2"/>
      <c r="RY191" s="2"/>
      <c r="RZ191" s="2"/>
      <c r="SA191" s="2"/>
      <c r="SB191" s="2"/>
      <c r="SC191" s="2"/>
      <c r="SD191" s="2"/>
      <c r="SE191" s="2"/>
      <c r="SF191" s="2"/>
      <c r="SG191" s="2"/>
      <c r="SH191" s="2"/>
      <c r="SI191" s="2"/>
      <c r="SJ191" s="2"/>
      <c r="SK191" s="2"/>
      <c r="SL191" s="2"/>
      <c r="SM191" s="2"/>
      <c r="SN191" s="2"/>
      <c r="SO191" s="2"/>
      <c r="SP191" s="298" t="str">
        <f t="shared" ref="SP191:SQ191" si="349">#REF!</f>
        <v>#REF!</v>
      </c>
      <c r="SQ191" s="298" t="str">
        <f t="shared" si="349"/>
        <v>#REF!</v>
      </c>
    </row>
    <row r="192" ht="15.75" hidden="1" customHeight="1">
      <c r="A192" s="101" t="str">
        <f t="shared" ref="A192:D192" si="350">#REF!</f>
        <v>#REF!</v>
      </c>
      <c r="B192" s="103" t="str">
        <f t="shared" si="350"/>
        <v>#REF!</v>
      </c>
      <c r="C192" s="103" t="str">
        <f t="shared" si="350"/>
        <v>#REF!</v>
      </c>
      <c r="D192" s="232" t="str">
        <f t="shared" si="350"/>
        <v>#REF!</v>
      </c>
      <c r="E192" s="96"/>
      <c r="F192" s="96"/>
      <c r="G192" s="97"/>
      <c r="H192" s="103" t="str">
        <f t="shared" si="60"/>
        <v>#REF!</v>
      </c>
      <c r="I192" s="311"/>
      <c r="J192" s="311"/>
      <c r="K192" s="311"/>
      <c r="L192" s="311"/>
      <c r="M192" s="311"/>
      <c r="N192" s="311"/>
      <c r="O192" s="311"/>
      <c r="P192" s="311"/>
      <c r="Q192" s="311"/>
      <c r="R192" s="311"/>
      <c r="S192" s="312"/>
      <c r="T192" s="313"/>
      <c r="U192" s="312"/>
      <c r="V192" s="313"/>
      <c r="W192" s="312"/>
      <c r="X192" s="313"/>
      <c r="Y192" s="312"/>
      <c r="Z192" s="313"/>
      <c r="AA192" s="312"/>
      <c r="AB192" s="313"/>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2"/>
      <c r="NY192" s="2"/>
      <c r="NZ192" s="2"/>
      <c r="OA192" s="2"/>
      <c r="OB192" s="2"/>
      <c r="OC192" s="2"/>
      <c r="OD192" s="2"/>
      <c r="OE192" s="2"/>
      <c r="OF192" s="2"/>
      <c r="OG192" s="2"/>
      <c r="OH192" s="2"/>
      <c r="OI192" s="2"/>
      <c r="OJ192" s="2"/>
      <c r="OK192" s="2"/>
      <c r="OL192" s="2"/>
      <c r="OM192" s="2"/>
      <c r="ON192" s="2"/>
      <c r="OO192" s="2"/>
      <c r="OP192" s="2"/>
      <c r="OQ192" s="2"/>
      <c r="OR192" s="2"/>
      <c r="OS192" s="2"/>
      <c r="OT192" s="2"/>
      <c r="OU192" s="2"/>
      <c r="OV192" s="2"/>
      <c r="OW192" s="2"/>
      <c r="OX192" s="2"/>
      <c r="OY192" s="2"/>
      <c r="OZ192" s="2"/>
      <c r="PA192" s="2"/>
      <c r="PB192" s="2"/>
      <c r="PC192" s="2"/>
      <c r="PD192" s="2"/>
      <c r="PE192" s="2"/>
      <c r="PF192" s="2"/>
      <c r="PG192" s="2"/>
      <c r="PH192" s="2"/>
      <c r="PI192" s="2"/>
      <c r="PJ192" s="2"/>
      <c r="PK192" s="2"/>
      <c r="PL192" s="2"/>
      <c r="PM192" s="2"/>
      <c r="PN192" s="2"/>
      <c r="PO192" s="2"/>
      <c r="PP192" s="2"/>
      <c r="PQ192" s="2"/>
      <c r="PR192" s="2"/>
      <c r="PS192" s="2"/>
      <c r="PT192" s="2"/>
      <c r="PU192" s="2"/>
      <c r="PV192" s="2"/>
      <c r="PW192" s="2"/>
      <c r="PX192" s="2"/>
      <c r="PY192" s="2"/>
      <c r="PZ192" s="2"/>
      <c r="QA192" s="2"/>
      <c r="QB192" s="2"/>
      <c r="QC192" s="2"/>
      <c r="QD192" s="2"/>
      <c r="QE192" s="2"/>
      <c r="QF192" s="2"/>
      <c r="QG192" s="2"/>
      <c r="QH192" s="2"/>
      <c r="QI192" s="2"/>
      <c r="QJ192" s="2"/>
      <c r="QK192" s="2"/>
      <c r="QL192" s="2"/>
      <c r="QM192" s="2"/>
      <c r="QN192" s="2"/>
      <c r="QO192" s="2"/>
      <c r="QP192" s="2"/>
      <c r="QQ192" s="2"/>
      <c r="QR192" s="2"/>
      <c r="QS192" s="2"/>
      <c r="QT192" s="2"/>
      <c r="QU192" s="2"/>
      <c r="QV192" s="2"/>
      <c r="QW192" s="2"/>
      <c r="QX192" s="2"/>
      <c r="QY192" s="2"/>
      <c r="QZ192" s="2"/>
      <c r="RA192" s="2"/>
      <c r="RB192" s="2"/>
      <c r="RC192" s="2"/>
      <c r="RD192" s="2"/>
      <c r="RE192" s="2"/>
      <c r="RF192" s="2"/>
      <c r="RG192" s="2"/>
      <c r="RH192" s="2"/>
      <c r="RI192" s="2"/>
      <c r="RJ192" s="2"/>
      <c r="RK192" s="2"/>
      <c r="RL192" s="2"/>
      <c r="RM192" s="2"/>
      <c r="RN192" s="2"/>
      <c r="RO192" s="2"/>
      <c r="RP192" s="2"/>
      <c r="RQ192" s="2"/>
      <c r="RR192" s="2"/>
      <c r="RS192" s="2"/>
      <c r="RT192" s="2"/>
      <c r="RU192" s="2"/>
      <c r="RV192" s="2"/>
      <c r="RW192" s="2"/>
      <c r="RX192" s="2"/>
      <c r="RY192" s="2"/>
      <c r="RZ192" s="2"/>
      <c r="SA192" s="2"/>
      <c r="SB192" s="2"/>
      <c r="SC192" s="2"/>
      <c r="SD192" s="2"/>
      <c r="SE192" s="2"/>
      <c r="SF192" s="2"/>
      <c r="SG192" s="2"/>
      <c r="SH192" s="2"/>
      <c r="SI192" s="2"/>
      <c r="SJ192" s="2"/>
      <c r="SK192" s="2"/>
      <c r="SL192" s="2"/>
      <c r="SM192" s="2"/>
      <c r="SN192" s="2"/>
      <c r="SO192" s="2"/>
      <c r="SP192" s="298" t="str">
        <f t="shared" ref="SP192:SQ192" si="351">#REF!</f>
        <v>#REF!</v>
      </c>
      <c r="SQ192" s="298" t="str">
        <f t="shared" si="351"/>
        <v>#REF!</v>
      </c>
    </row>
    <row r="193" ht="15.75" hidden="1" customHeight="1">
      <c r="A193" s="101" t="str">
        <f t="shared" ref="A193:D193" si="352">#REF!</f>
        <v>#REF!</v>
      </c>
      <c r="B193" s="103" t="str">
        <f t="shared" si="352"/>
        <v>#REF!</v>
      </c>
      <c r="C193" s="103" t="str">
        <f t="shared" si="352"/>
        <v>#REF!</v>
      </c>
      <c r="D193" s="232" t="str">
        <f t="shared" si="352"/>
        <v>#REF!</v>
      </c>
      <c r="E193" s="96"/>
      <c r="F193" s="96"/>
      <c r="G193" s="97"/>
      <c r="H193" s="103" t="str">
        <f t="shared" si="60"/>
        <v>#REF!</v>
      </c>
      <c r="I193" s="311"/>
      <c r="J193" s="311"/>
      <c r="K193" s="311"/>
      <c r="L193" s="311"/>
      <c r="M193" s="311"/>
      <c r="N193" s="311"/>
      <c r="O193" s="311"/>
      <c r="P193" s="311"/>
      <c r="Q193" s="311"/>
      <c r="R193" s="311"/>
      <c r="S193" s="312"/>
      <c r="T193" s="313"/>
      <c r="U193" s="312"/>
      <c r="V193" s="313"/>
      <c r="W193" s="312"/>
      <c r="X193" s="313"/>
      <c r="Y193" s="312"/>
      <c r="Z193" s="313"/>
      <c r="AA193" s="312"/>
      <c r="AB193" s="313"/>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2"/>
      <c r="NY193" s="2"/>
      <c r="NZ193" s="2"/>
      <c r="OA193" s="2"/>
      <c r="OB193" s="2"/>
      <c r="OC193" s="2"/>
      <c r="OD193" s="2"/>
      <c r="OE193" s="2"/>
      <c r="OF193" s="2"/>
      <c r="OG193" s="2"/>
      <c r="OH193" s="2"/>
      <c r="OI193" s="2"/>
      <c r="OJ193" s="2"/>
      <c r="OK193" s="2"/>
      <c r="OL193" s="2"/>
      <c r="OM193" s="2"/>
      <c r="ON193" s="2"/>
      <c r="OO193" s="2"/>
      <c r="OP193" s="2"/>
      <c r="OQ193" s="2"/>
      <c r="OR193" s="2"/>
      <c r="OS193" s="2"/>
      <c r="OT193" s="2"/>
      <c r="OU193" s="2"/>
      <c r="OV193" s="2"/>
      <c r="OW193" s="2"/>
      <c r="OX193" s="2"/>
      <c r="OY193" s="2"/>
      <c r="OZ193" s="2"/>
      <c r="PA193" s="2"/>
      <c r="PB193" s="2"/>
      <c r="PC193" s="2"/>
      <c r="PD193" s="2"/>
      <c r="PE193" s="2"/>
      <c r="PF193" s="2"/>
      <c r="PG193" s="2"/>
      <c r="PH193" s="2"/>
      <c r="PI193" s="2"/>
      <c r="PJ193" s="2"/>
      <c r="PK193" s="2"/>
      <c r="PL193" s="2"/>
      <c r="PM193" s="2"/>
      <c r="PN193" s="2"/>
      <c r="PO193" s="2"/>
      <c r="PP193" s="2"/>
      <c r="PQ193" s="2"/>
      <c r="PR193" s="2"/>
      <c r="PS193" s="2"/>
      <c r="PT193" s="2"/>
      <c r="PU193" s="2"/>
      <c r="PV193" s="2"/>
      <c r="PW193" s="2"/>
      <c r="PX193" s="2"/>
      <c r="PY193" s="2"/>
      <c r="PZ193" s="2"/>
      <c r="QA193" s="2"/>
      <c r="QB193" s="2"/>
      <c r="QC193" s="2"/>
      <c r="QD193" s="2"/>
      <c r="QE193" s="2"/>
      <c r="QF193" s="2"/>
      <c r="QG193" s="2"/>
      <c r="QH193" s="2"/>
      <c r="QI193" s="2"/>
      <c r="QJ193" s="2"/>
      <c r="QK193" s="2"/>
      <c r="QL193" s="2"/>
      <c r="QM193" s="2"/>
      <c r="QN193" s="2"/>
      <c r="QO193" s="2"/>
      <c r="QP193" s="2"/>
      <c r="QQ193" s="2"/>
      <c r="QR193" s="2"/>
      <c r="QS193" s="2"/>
      <c r="QT193" s="2"/>
      <c r="QU193" s="2"/>
      <c r="QV193" s="2"/>
      <c r="QW193" s="2"/>
      <c r="QX193" s="2"/>
      <c r="QY193" s="2"/>
      <c r="QZ193" s="2"/>
      <c r="RA193" s="2"/>
      <c r="RB193" s="2"/>
      <c r="RC193" s="2"/>
      <c r="RD193" s="2"/>
      <c r="RE193" s="2"/>
      <c r="RF193" s="2"/>
      <c r="RG193" s="2"/>
      <c r="RH193" s="2"/>
      <c r="RI193" s="2"/>
      <c r="RJ193" s="2"/>
      <c r="RK193" s="2"/>
      <c r="RL193" s="2"/>
      <c r="RM193" s="2"/>
      <c r="RN193" s="2"/>
      <c r="RO193" s="2"/>
      <c r="RP193" s="2"/>
      <c r="RQ193" s="2"/>
      <c r="RR193" s="2"/>
      <c r="RS193" s="2"/>
      <c r="RT193" s="2"/>
      <c r="RU193" s="2"/>
      <c r="RV193" s="2"/>
      <c r="RW193" s="2"/>
      <c r="RX193" s="2"/>
      <c r="RY193" s="2"/>
      <c r="RZ193" s="2"/>
      <c r="SA193" s="2"/>
      <c r="SB193" s="2"/>
      <c r="SC193" s="2"/>
      <c r="SD193" s="2"/>
      <c r="SE193" s="2"/>
      <c r="SF193" s="2"/>
      <c r="SG193" s="2"/>
      <c r="SH193" s="2"/>
      <c r="SI193" s="2"/>
      <c r="SJ193" s="2"/>
      <c r="SK193" s="2"/>
      <c r="SL193" s="2"/>
      <c r="SM193" s="2"/>
      <c r="SN193" s="2"/>
      <c r="SO193" s="2"/>
      <c r="SP193" s="298" t="str">
        <f t="shared" ref="SP193:SQ193" si="353">#REF!</f>
        <v>#REF!</v>
      </c>
      <c r="SQ193" s="298" t="str">
        <f t="shared" si="353"/>
        <v>#REF!</v>
      </c>
    </row>
    <row r="194" ht="15.75" hidden="1" customHeight="1">
      <c r="A194" s="101" t="str">
        <f t="shared" ref="A194:D194" si="354">#REF!</f>
        <v>#REF!</v>
      </c>
      <c r="B194" s="103" t="str">
        <f t="shared" si="354"/>
        <v>#REF!</v>
      </c>
      <c r="C194" s="103" t="str">
        <f t="shared" si="354"/>
        <v>#REF!</v>
      </c>
      <c r="D194" s="232" t="str">
        <f t="shared" si="354"/>
        <v>#REF!</v>
      </c>
      <c r="E194" s="96"/>
      <c r="F194" s="96"/>
      <c r="G194" s="97"/>
      <c r="H194" s="103" t="str">
        <f t="shared" si="60"/>
        <v>#REF!</v>
      </c>
      <c r="I194" s="311"/>
      <c r="J194" s="311"/>
      <c r="K194" s="311"/>
      <c r="L194" s="311"/>
      <c r="M194" s="311"/>
      <c r="N194" s="311"/>
      <c r="O194" s="311"/>
      <c r="P194" s="311"/>
      <c r="Q194" s="311"/>
      <c r="R194" s="311"/>
      <c r="S194" s="312"/>
      <c r="T194" s="313"/>
      <c r="U194" s="312"/>
      <c r="V194" s="313"/>
      <c r="W194" s="312"/>
      <c r="X194" s="313"/>
      <c r="Y194" s="312"/>
      <c r="Z194" s="313"/>
      <c r="AA194" s="312"/>
      <c r="AB194" s="313"/>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2"/>
      <c r="NY194" s="2"/>
      <c r="NZ194" s="2"/>
      <c r="OA194" s="2"/>
      <c r="OB194" s="2"/>
      <c r="OC194" s="2"/>
      <c r="OD194" s="2"/>
      <c r="OE194" s="2"/>
      <c r="OF194" s="2"/>
      <c r="OG194" s="2"/>
      <c r="OH194" s="2"/>
      <c r="OI194" s="2"/>
      <c r="OJ194" s="2"/>
      <c r="OK194" s="2"/>
      <c r="OL194" s="2"/>
      <c r="OM194" s="2"/>
      <c r="ON194" s="2"/>
      <c r="OO194" s="2"/>
      <c r="OP194" s="2"/>
      <c r="OQ194" s="2"/>
      <c r="OR194" s="2"/>
      <c r="OS194" s="2"/>
      <c r="OT194" s="2"/>
      <c r="OU194" s="2"/>
      <c r="OV194" s="2"/>
      <c r="OW194" s="2"/>
      <c r="OX194" s="2"/>
      <c r="OY194" s="2"/>
      <c r="OZ194" s="2"/>
      <c r="PA194" s="2"/>
      <c r="PB194" s="2"/>
      <c r="PC194" s="2"/>
      <c r="PD194" s="2"/>
      <c r="PE194" s="2"/>
      <c r="PF194" s="2"/>
      <c r="PG194" s="2"/>
      <c r="PH194" s="2"/>
      <c r="PI194" s="2"/>
      <c r="PJ194" s="2"/>
      <c r="PK194" s="2"/>
      <c r="PL194" s="2"/>
      <c r="PM194" s="2"/>
      <c r="PN194" s="2"/>
      <c r="PO194" s="2"/>
      <c r="PP194" s="2"/>
      <c r="PQ194" s="2"/>
      <c r="PR194" s="2"/>
      <c r="PS194" s="2"/>
      <c r="PT194" s="2"/>
      <c r="PU194" s="2"/>
      <c r="PV194" s="2"/>
      <c r="PW194" s="2"/>
      <c r="PX194" s="2"/>
      <c r="PY194" s="2"/>
      <c r="PZ194" s="2"/>
      <c r="QA194" s="2"/>
      <c r="QB194" s="2"/>
      <c r="QC194" s="2"/>
      <c r="QD194" s="2"/>
      <c r="QE194" s="2"/>
      <c r="QF194" s="2"/>
      <c r="QG194" s="2"/>
      <c r="QH194" s="2"/>
      <c r="QI194" s="2"/>
      <c r="QJ194" s="2"/>
      <c r="QK194" s="2"/>
      <c r="QL194" s="2"/>
      <c r="QM194" s="2"/>
      <c r="QN194" s="2"/>
      <c r="QO194" s="2"/>
      <c r="QP194" s="2"/>
      <c r="QQ194" s="2"/>
      <c r="QR194" s="2"/>
      <c r="QS194" s="2"/>
      <c r="QT194" s="2"/>
      <c r="QU194" s="2"/>
      <c r="QV194" s="2"/>
      <c r="QW194" s="2"/>
      <c r="QX194" s="2"/>
      <c r="QY194" s="2"/>
      <c r="QZ194" s="2"/>
      <c r="RA194" s="2"/>
      <c r="RB194" s="2"/>
      <c r="RC194" s="2"/>
      <c r="RD194" s="2"/>
      <c r="RE194" s="2"/>
      <c r="RF194" s="2"/>
      <c r="RG194" s="2"/>
      <c r="RH194" s="2"/>
      <c r="RI194" s="2"/>
      <c r="RJ194" s="2"/>
      <c r="RK194" s="2"/>
      <c r="RL194" s="2"/>
      <c r="RM194" s="2"/>
      <c r="RN194" s="2"/>
      <c r="RO194" s="2"/>
      <c r="RP194" s="2"/>
      <c r="RQ194" s="2"/>
      <c r="RR194" s="2"/>
      <c r="RS194" s="2"/>
      <c r="RT194" s="2"/>
      <c r="RU194" s="2"/>
      <c r="RV194" s="2"/>
      <c r="RW194" s="2"/>
      <c r="RX194" s="2"/>
      <c r="RY194" s="2"/>
      <c r="RZ194" s="2"/>
      <c r="SA194" s="2"/>
      <c r="SB194" s="2"/>
      <c r="SC194" s="2"/>
      <c r="SD194" s="2"/>
      <c r="SE194" s="2"/>
      <c r="SF194" s="2"/>
      <c r="SG194" s="2"/>
      <c r="SH194" s="2"/>
      <c r="SI194" s="2"/>
      <c r="SJ194" s="2"/>
      <c r="SK194" s="2"/>
      <c r="SL194" s="2"/>
      <c r="SM194" s="2"/>
      <c r="SN194" s="2"/>
      <c r="SO194" s="2"/>
      <c r="SP194" s="298" t="str">
        <f t="shared" ref="SP194:SQ194" si="355">#REF!</f>
        <v>#REF!</v>
      </c>
      <c r="SQ194" s="298" t="str">
        <f t="shared" si="355"/>
        <v>#REF!</v>
      </c>
    </row>
    <row r="195" ht="15.75" hidden="1" customHeight="1">
      <c r="A195" s="101" t="str">
        <f t="shared" ref="A195:D195" si="356">#REF!</f>
        <v>#REF!</v>
      </c>
      <c r="B195" s="103" t="str">
        <f t="shared" si="356"/>
        <v>#REF!</v>
      </c>
      <c r="C195" s="103" t="str">
        <f t="shared" si="356"/>
        <v>#REF!</v>
      </c>
      <c r="D195" s="232" t="str">
        <f t="shared" si="356"/>
        <v>#REF!</v>
      </c>
      <c r="E195" s="96"/>
      <c r="F195" s="96"/>
      <c r="G195" s="97"/>
      <c r="H195" s="103" t="str">
        <f t="shared" si="60"/>
        <v>#REF!</v>
      </c>
      <c r="I195" s="311"/>
      <c r="J195" s="311"/>
      <c r="K195" s="311"/>
      <c r="L195" s="311"/>
      <c r="M195" s="311"/>
      <c r="N195" s="311"/>
      <c r="O195" s="311"/>
      <c r="P195" s="311"/>
      <c r="Q195" s="311"/>
      <c r="R195" s="311"/>
      <c r="S195" s="312"/>
      <c r="T195" s="313"/>
      <c r="U195" s="312"/>
      <c r="V195" s="313"/>
      <c r="W195" s="312"/>
      <c r="X195" s="313"/>
      <c r="Y195" s="312"/>
      <c r="Z195" s="313"/>
      <c r="AA195" s="312"/>
      <c r="AB195" s="313"/>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2"/>
      <c r="NY195" s="2"/>
      <c r="NZ195" s="2"/>
      <c r="OA195" s="2"/>
      <c r="OB195" s="2"/>
      <c r="OC195" s="2"/>
      <c r="OD195" s="2"/>
      <c r="OE195" s="2"/>
      <c r="OF195" s="2"/>
      <c r="OG195" s="2"/>
      <c r="OH195" s="2"/>
      <c r="OI195" s="2"/>
      <c r="OJ195" s="2"/>
      <c r="OK195" s="2"/>
      <c r="OL195" s="2"/>
      <c r="OM195" s="2"/>
      <c r="ON195" s="2"/>
      <c r="OO195" s="2"/>
      <c r="OP195" s="2"/>
      <c r="OQ195" s="2"/>
      <c r="OR195" s="2"/>
      <c r="OS195" s="2"/>
      <c r="OT195" s="2"/>
      <c r="OU195" s="2"/>
      <c r="OV195" s="2"/>
      <c r="OW195" s="2"/>
      <c r="OX195" s="2"/>
      <c r="OY195" s="2"/>
      <c r="OZ195" s="2"/>
      <c r="PA195" s="2"/>
      <c r="PB195" s="2"/>
      <c r="PC195" s="2"/>
      <c r="PD195" s="2"/>
      <c r="PE195" s="2"/>
      <c r="PF195" s="2"/>
      <c r="PG195" s="2"/>
      <c r="PH195" s="2"/>
      <c r="PI195" s="2"/>
      <c r="PJ195" s="2"/>
      <c r="PK195" s="2"/>
      <c r="PL195" s="2"/>
      <c r="PM195" s="2"/>
      <c r="PN195" s="2"/>
      <c r="PO195" s="2"/>
      <c r="PP195" s="2"/>
      <c r="PQ195" s="2"/>
      <c r="PR195" s="2"/>
      <c r="PS195" s="2"/>
      <c r="PT195" s="2"/>
      <c r="PU195" s="2"/>
      <c r="PV195" s="2"/>
      <c r="PW195" s="2"/>
      <c r="PX195" s="2"/>
      <c r="PY195" s="2"/>
      <c r="PZ195" s="2"/>
      <c r="QA195" s="2"/>
      <c r="QB195" s="2"/>
      <c r="QC195" s="2"/>
      <c r="QD195" s="2"/>
      <c r="QE195" s="2"/>
      <c r="QF195" s="2"/>
      <c r="QG195" s="2"/>
      <c r="QH195" s="2"/>
      <c r="QI195" s="2"/>
      <c r="QJ195" s="2"/>
      <c r="QK195" s="2"/>
      <c r="QL195" s="2"/>
      <c r="QM195" s="2"/>
      <c r="QN195" s="2"/>
      <c r="QO195" s="2"/>
      <c r="QP195" s="2"/>
      <c r="QQ195" s="2"/>
      <c r="QR195" s="2"/>
      <c r="QS195" s="2"/>
      <c r="QT195" s="2"/>
      <c r="QU195" s="2"/>
      <c r="QV195" s="2"/>
      <c r="QW195" s="2"/>
      <c r="QX195" s="2"/>
      <c r="QY195" s="2"/>
      <c r="QZ195" s="2"/>
      <c r="RA195" s="2"/>
      <c r="RB195" s="2"/>
      <c r="RC195" s="2"/>
      <c r="RD195" s="2"/>
      <c r="RE195" s="2"/>
      <c r="RF195" s="2"/>
      <c r="RG195" s="2"/>
      <c r="RH195" s="2"/>
      <c r="RI195" s="2"/>
      <c r="RJ195" s="2"/>
      <c r="RK195" s="2"/>
      <c r="RL195" s="2"/>
      <c r="RM195" s="2"/>
      <c r="RN195" s="2"/>
      <c r="RO195" s="2"/>
      <c r="RP195" s="2"/>
      <c r="RQ195" s="2"/>
      <c r="RR195" s="2"/>
      <c r="RS195" s="2"/>
      <c r="RT195" s="2"/>
      <c r="RU195" s="2"/>
      <c r="RV195" s="2"/>
      <c r="RW195" s="2"/>
      <c r="RX195" s="2"/>
      <c r="RY195" s="2"/>
      <c r="RZ195" s="2"/>
      <c r="SA195" s="2"/>
      <c r="SB195" s="2"/>
      <c r="SC195" s="2"/>
      <c r="SD195" s="2"/>
      <c r="SE195" s="2"/>
      <c r="SF195" s="2"/>
      <c r="SG195" s="2"/>
      <c r="SH195" s="2"/>
      <c r="SI195" s="2"/>
      <c r="SJ195" s="2"/>
      <c r="SK195" s="2"/>
      <c r="SL195" s="2"/>
      <c r="SM195" s="2"/>
      <c r="SN195" s="2"/>
      <c r="SO195" s="2"/>
      <c r="SP195" s="298" t="str">
        <f t="shared" ref="SP195:SQ195" si="357">#REF!</f>
        <v>#REF!</v>
      </c>
      <c r="SQ195" s="298" t="str">
        <f t="shared" si="357"/>
        <v>#REF!</v>
      </c>
    </row>
    <row r="196" ht="15.75" hidden="1" customHeight="1">
      <c r="A196" s="101" t="str">
        <f t="shared" ref="A196:D196" si="358">#REF!</f>
        <v>#REF!</v>
      </c>
      <c r="B196" s="103" t="str">
        <f t="shared" si="358"/>
        <v>#REF!</v>
      </c>
      <c r="C196" s="103" t="str">
        <f t="shared" si="358"/>
        <v>#REF!</v>
      </c>
      <c r="D196" s="232" t="str">
        <f t="shared" si="358"/>
        <v>#REF!</v>
      </c>
      <c r="E196" s="96"/>
      <c r="F196" s="96"/>
      <c r="G196" s="97"/>
      <c r="H196" s="103" t="str">
        <f t="shared" si="60"/>
        <v>#REF!</v>
      </c>
      <c r="I196" s="311"/>
      <c r="J196" s="311"/>
      <c r="K196" s="311"/>
      <c r="L196" s="311"/>
      <c r="M196" s="311"/>
      <c r="N196" s="311"/>
      <c r="O196" s="311"/>
      <c r="P196" s="311"/>
      <c r="Q196" s="311"/>
      <c r="R196" s="311"/>
      <c r="S196" s="312"/>
      <c r="T196" s="313"/>
      <c r="U196" s="312"/>
      <c r="V196" s="313"/>
      <c r="W196" s="312"/>
      <c r="X196" s="313"/>
      <c r="Y196" s="312"/>
      <c r="Z196" s="313"/>
      <c r="AA196" s="312"/>
      <c r="AB196" s="313"/>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2"/>
      <c r="NY196" s="2"/>
      <c r="NZ196" s="2"/>
      <c r="OA196" s="2"/>
      <c r="OB196" s="2"/>
      <c r="OC196" s="2"/>
      <c r="OD196" s="2"/>
      <c r="OE196" s="2"/>
      <c r="OF196" s="2"/>
      <c r="OG196" s="2"/>
      <c r="OH196" s="2"/>
      <c r="OI196" s="2"/>
      <c r="OJ196" s="2"/>
      <c r="OK196" s="2"/>
      <c r="OL196" s="2"/>
      <c r="OM196" s="2"/>
      <c r="ON196" s="2"/>
      <c r="OO196" s="2"/>
      <c r="OP196" s="2"/>
      <c r="OQ196" s="2"/>
      <c r="OR196" s="2"/>
      <c r="OS196" s="2"/>
      <c r="OT196" s="2"/>
      <c r="OU196" s="2"/>
      <c r="OV196" s="2"/>
      <c r="OW196" s="2"/>
      <c r="OX196" s="2"/>
      <c r="OY196" s="2"/>
      <c r="OZ196" s="2"/>
      <c r="PA196" s="2"/>
      <c r="PB196" s="2"/>
      <c r="PC196" s="2"/>
      <c r="PD196" s="2"/>
      <c r="PE196" s="2"/>
      <c r="PF196" s="2"/>
      <c r="PG196" s="2"/>
      <c r="PH196" s="2"/>
      <c r="PI196" s="2"/>
      <c r="PJ196" s="2"/>
      <c r="PK196" s="2"/>
      <c r="PL196" s="2"/>
      <c r="PM196" s="2"/>
      <c r="PN196" s="2"/>
      <c r="PO196" s="2"/>
      <c r="PP196" s="2"/>
      <c r="PQ196" s="2"/>
      <c r="PR196" s="2"/>
      <c r="PS196" s="2"/>
      <c r="PT196" s="2"/>
      <c r="PU196" s="2"/>
      <c r="PV196" s="2"/>
      <c r="PW196" s="2"/>
      <c r="PX196" s="2"/>
      <c r="PY196" s="2"/>
      <c r="PZ196" s="2"/>
      <c r="QA196" s="2"/>
      <c r="QB196" s="2"/>
      <c r="QC196" s="2"/>
      <c r="QD196" s="2"/>
      <c r="QE196" s="2"/>
      <c r="QF196" s="2"/>
      <c r="QG196" s="2"/>
      <c r="QH196" s="2"/>
      <c r="QI196" s="2"/>
      <c r="QJ196" s="2"/>
      <c r="QK196" s="2"/>
      <c r="QL196" s="2"/>
      <c r="QM196" s="2"/>
      <c r="QN196" s="2"/>
      <c r="QO196" s="2"/>
      <c r="QP196" s="2"/>
      <c r="QQ196" s="2"/>
      <c r="QR196" s="2"/>
      <c r="QS196" s="2"/>
      <c r="QT196" s="2"/>
      <c r="QU196" s="2"/>
      <c r="QV196" s="2"/>
      <c r="QW196" s="2"/>
      <c r="QX196" s="2"/>
      <c r="QY196" s="2"/>
      <c r="QZ196" s="2"/>
      <c r="RA196" s="2"/>
      <c r="RB196" s="2"/>
      <c r="RC196" s="2"/>
      <c r="RD196" s="2"/>
      <c r="RE196" s="2"/>
      <c r="RF196" s="2"/>
      <c r="RG196" s="2"/>
      <c r="RH196" s="2"/>
      <c r="RI196" s="2"/>
      <c r="RJ196" s="2"/>
      <c r="RK196" s="2"/>
      <c r="RL196" s="2"/>
      <c r="RM196" s="2"/>
      <c r="RN196" s="2"/>
      <c r="RO196" s="2"/>
      <c r="RP196" s="2"/>
      <c r="RQ196" s="2"/>
      <c r="RR196" s="2"/>
      <c r="RS196" s="2"/>
      <c r="RT196" s="2"/>
      <c r="RU196" s="2"/>
      <c r="RV196" s="2"/>
      <c r="RW196" s="2"/>
      <c r="RX196" s="2"/>
      <c r="RY196" s="2"/>
      <c r="RZ196" s="2"/>
      <c r="SA196" s="2"/>
      <c r="SB196" s="2"/>
      <c r="SC196" s="2"/>
      <c r="SD196" s="2"/>
      <c r="SE196" s="2"/>
      <c r="SF196" s="2"/>
      <c r="SG196" s="2"/>
      <c r="SH196" s="2"/>
      <c r="SI196" s="2"/>
      <c r="SJ196" s="2"/>
      <c r="SK196" s="2"/>
      <c r="SL196" s="2"/>
      <c r="SM196" s="2"/>
      <c r="SN196" s="2"/>
      <c r="SO196" s="2"/>
      <c r="SP196" s="298" t="str">
        <f t="shared" ref="SP196:SQ196" si="359">#REF!</f>
        <v>#REF!</v>
      </c>
      <c r="SQ196" s="298" t="str">
        <f t="shared" si="359"/>
        <v>#REF!</v>
      </c>
    </row>
    <row r="197" ht="15.75" hidden="1" customHeight="1">
      <c r="A197" s="101" t="str">
        <f t="shared" ref="A197:D197" si="360">#REF!</f>
        <v>#REF!</v>
      </c>
      <c r="B197" s="103" t="str">
        <f t="shared" si="360"/>
        <v>#REF!</v>
      </c>
      <c r="C197" s="103" t="str">
        <f t="shared" si="360"/>
        <v>#REF!</v>
      </c>
      <c r="D197" s="232" t="str">
        <f t="shared" si="360"/>
        <v>#REF!</v>
      </c>
      <c r="E197" s="96"/>
      <c r="F197" s="96"/>
      <c r="G197" s="97"/>
      <c r="H197" s="103" t="str">
        <f t="shared" si="60"/>
        <v>#REF!</v>
      </c>
      <c r="I197" s="311"/>
      <c r="J197" s="311"/>
      <c r="K197" s="311"/>
      <c r="L197" s="311"/>
      <c r="M197" s="311"/>
      <c r="N197" s="311"/>
      <c r="O197" s="311"/>
      <c r="P197" s="311"/>
      <c r="Q197" s="311"/>
      <c r="R197" s="311"/>
      <c r="S197" s="312"/>
      <c r="T197" s="313"/>
      <c r="U197" s="312"/>
      <c r="V197" s="313"/>
      <c r="W197" s="312"/>
      <c r="X197" s="313"/>
      <c r="Y197" s="312"/>
      <c r="Z197" s="313"/>
      <c r="AA197" s="312"/>
      <c r="AB197" s="313"/>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2"/>
      <c r="NY197" s="2"/>
      <c r="NZ197" s="2"/>
      <c r="OA197" s="2"/>
      <c r="OB197" s="2"/>
      <c r="OC197" s="2"/>
      <c r="OD197" s="2"/>
      <c r="OE197" s="2"/>
      <c r="OF197" s="2"/>
      <c r="OG197" s="2"/>
      <c r="OH197" s="2"/>
      <c r="OI197" s="2"/>
      <c r="OJ197" s="2"/>
      <c r="OK197" s="2"/>
      <c r="OL197" s="2"/>
      <c r="OM197" s="2"/>
      <c r="ON197" s="2"/>
      <c r="OO197" s="2"/>
      <c r="OP197" s="2"/>
      <c r="OQ197" s="2"/>
      <c r="OR197" s="2"/>
      <c r="OS197" s="2"/>
      <c r="OT197" s="2"/>
      <c r="OU197" s="2"/>
      <c r="OV197" s="2"/>
      <c r="OW197" s="2"/>
      <c r="OX197" s="2"/>
      <c r="OY197" s="2"/>
      <c r="OZ197" s="2"/>
      <c r="PA197" s="2"/>
      <c r="PB197" s="2"/>
      <c r="PC197" s="2"/>
      <c r="PD197" s="2"/>
      <c r="PE197" s="2"/>
      <c r="PF197" s="2"/>
      <c r="PG197" s="2"/>
      <c r="PH197" s="2"/>
      <c r="PI197" s="2"/>
      <c r="PJ197" s="2"/>
      <c r="PK197" s="2"/>
      <c r="PL197" s="2"/>
      <c r="PM197" s="2"/>
      <c r="PN197" s="2"/>
      <c r="PO197" s="2"/>
      <c r="PP197" s="2"/>
      <c r="PQ197" s="2"/>
      <c r="PR197" s="2"/>
      <c r="PS197" s="2"/>
      <c r="PT197" s="2"/>
      <c r="PU197" s="2"/>
      <c r="PV197" s="2"/>
      <c r="PW197" s="2"/>
      <c r="PX197" s="2"/>
      <c r="PY197" s="2"/>
      <c r="PZ197" s="2"/>
      <c r="QA197" s="2"/>
      <c r="QB197" s="2"/>
      <c r="QC197" s="2"/>
      <c r="QD197" s="2"/>
      <c r="QE197" s="2"/>
      <c r="QF197" s="2"/>
      <c r="QG197" s="2"/>
      <c r="QH197" s="2"/>
      <c r="QI197" s="2"/>
      <c r="QJ197" s="2"/>
      <c r="QK197" s="2"/>
      <c r="QL197" s="2"/>
      <c r="QM197" s="2"/>
      <c r="QN197" s="2"/>
      <c r="QO197" s="2"/>
      <c r="QP197" s="2"/>
      <c r="QQ197" s="2"/>
      <c r="QR197" s="2"/>
      <c r="QS197" s="2"/>
      <c r="QT197" s="2"/>
      <c r="QU197" s="2"/>
      <c r="QV197" s="2"/>
      <c r="QW197" s="2"/>
      <c r="QX197" s="2"/>
      <c r="QY197" s="2"/>
      <c r="QZ197" s="2"/>
      <c r="RA197" s="2"/>
      <c r="RB197" s="2"/>
      <c r="RC197" s="2"/>
      <c r="RD197" s="2"/>
      <c r="RE197" s="2"/>
      <c r="RF197" s="2"/>
      <c r="RG197" s="2"/>
      <c r="RH197" s="2"/>
      <c r="RI197" s="2"/>
      <c r="RJ197" s="2"/>
      <c r="RK197" s="2"/>
      <c r="RL197" s="2"/>
      <c r="RM197" s="2"/>
      <c r="RN197" s="2"/>
      <c r="RO197" s="2"/>
      <c r="RP197" s="2"/>
      <c r="RQ197" s="2"/>
      <c r="RR197" s="2"/>
      <c r="RS197" s="2"/>
      <c r="RT197" s="2"/>
      <c r="RU197" s="2"/>
      <c r="RV197" s="2"/>
      <c r="RW197" s="2"/>
      <c r="RX197" s="2"/>
      <c r="RY197" s="2"/>
      <c r="RZ197" s="2"/>
      <c r="SA197" s="2"/>
      <c r="SB197" s="2"/>
      <c r="SC197" s="2"/>
      <c r="SD197" s="2"/>
      <c r="SE197" s="2"/>
      <c r="SF197" s="2"/>
      <c r="SG197" s="2"/>
      <c r="SH197" s="2"/>
      <c r="SI197" s="2"/>
      <c r="SJ197" s="2"/>
      <c r="SK197" s="2"/>
      <c r="SL197" s="2"/>
      <c r="SM197" s="2"/>
      <c r="SN197" s="2"/>
      <c r="SO197" s="2"/>
      <c r="SP197" s="298" t="str">
        <f t="shared" ref="SP197:SQ197" si="361">#REF!</f>
        <v>#REF!</v>
      </c>
      <c r="SQ197" s="298" t="str">
        <f t="shared" si="361"/>
        <v>#REF!</v>
      </c>
    </row>
    <row r="198" ht="15.75" hidden="1" customHeight="1">
      <c r="A198" s="101" t="str">
        <f t="shared" ref="A198:D198" si="362">#REF!</f>
        <v>#REF!</v>
      </c>
      <c r="B198" s="103" t="str">
        <f t="shared" si="362"/>
        <v>#REF!</v>
      </c>
      <c r="C198" s="103" t="str">
        <f t="shared" si="362"/>
        <v>#REF!</v>
      </c>
      <c r="D198" s="232" t="str">
        <f t="shared" si="362"/>
        <v>#REF!</v>
      </c>
      <c r="E198" s="96"/>
      <c r="F198" s="96"/>
      <c r="G198" s="97"/>
      <c r="H198" s="103" t="str">
        <f t="shared" si="60"/>
        <v>#REF!</v>
      </c>
      <c r="I198" s="311"/>
      <c r="J198" s="311"/>
      <c r="K198" s="311"/>
      <c r="L198" s="311"/>
      <c r="M198" s="311"/>
      <c r="N198" s="311"/>
      <c r="O198" s="311"/>
      <c r="P198" s="311"/>
      <c r="Q198" s="311"/>
      <c r="R198" s="311"/>
      <c r="S198" s="312"/>
      <c r="T198" s="313"/>
      <c r="U198" s="312"/>
      <c r="V198" s="313"/>
      <c r="W198" s="312"/>
      <c r="X198" s="313"/>
      <c r="Y198" s="312"/>
      <c r="Z198" s="313"/>
      <c r="AA198" s="312"/>
      <c r="AB198" s="313"/>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2"/>
      <c r="NY198" s="2"/>
      <c r="NZ198" s="2"/>
      <c r="OA198" s="2"/>
      <c r="OB198" s="2"/>
      <c r="OC198" s="2"/>
      <c r="OD198" s="2"/>
      <c r="OE198" s="2"/>
      <c r="OF198" s="2"/>
      <c r="OG198" s="2"/>
      <c r="OH198" s="2"/>
      <c r="OI198" s="2"/>
      <c r="OJ198" s="2"/>
      <c r="OK198" s="2"/>
      <c r="OL198" s="2"/>
      <c r="OM198" s="2"/>
      <c r="ON198" s="2"/>
      <c r="OO198" s="2"/>
      <c r="OP198" s="2"/>
      <c r="OQ198" s="2"/>
      <c r="OR198" s="2"/>
      <c r="OS198" s="2"/>
      <c r="OT198" s="2"/>
      <c r="OU198" s="2"/>
      <c r="OV198" s="2"/>
      <c r="OW198" s="2"/>
      <c r="OX198" s="2"/>
      <c r="OY198" s="2"/>
      <c r="OZ198" s="2"/>
      <c r="PA198" s="2"/>
      <c r="PB198" s="2"/>
      <c r="PC198" s="2"/>
      <c r="PD198" s="2"/>
      <c r="PE198" s="2"/>
      <c r="PF198" s="2"/>
      <c r="PG198" s="2"/>
      <c r="PH198" s="2"/>
      <c r="PI198" s="2"/>
      <c r="PJ198" s="2"/>
      <c r="PK198" s="2"/>
      <c r="PL198" s="2"/>
      <c r="PM198" s="2"/>
      <c r="PN198" s="2"/>
      <c r="PO198" s="2"/>
      <c r="PP198" s="2"/>
      <c r="PQ198" s="2"/>
      <c r="PR198" s="2"/>
      <c r="PS198" s="2"/>
      <c r="PT198" s="2"/>
      <c r="PU198" s="2"/>
      <c r="PV198" s="2"/>
      <c r="PW198" s="2"/>
      <c r="PX198" s="2"/>
      <c r="PY198" s="2"/>
      <c r="PZ198" s="2"/>
      <c r="QA198" s="2"/>
      <c r="QB198" s="2"/>
      <c r="QC198" s="2"/>
      <c r="QD198" s="2"/>
      <c r="QE198" s="2"/>
      <c r="QF198" s="2"/>
      <c r="QG198" s="2"/>
      <c r="QH198" s="2"/>
      <c r="QI198" s="2"/>
      <c r="QJ198" s="2"/>
      <c r="QK198" s="2"/>
      <c r="QL198" s="2"/>
      <c r="QM198" s="2"/>
      <c r="QN198" s="2"/>
      <c r="QO198" s="2"/>
      <c r="QP198" s="2"/>
      <c r="QQ198" s="2"/>
      <c r="QR198" s="2"/>
      <c r="QS198" s="2"/>
      <c r="QT198" s="2"/>
      <c r="QU198" s="2"/>
      <c r="QV198" s="2"/>
      <c r="QW198" s="2"/>
      <c r="QX198" s="2"/>
      <c r="QY198" s="2"/>
      <c r="QZ198" s="2"/>
      <c r="RA198" s="2"/>
      <c r="RB198" s="2"/>
      <c r="RC198" s="2"/>
      <c r="RD198" s="2"/>
      <c r="RE198" s="2"/>
      <c r="RF198" s="2"/>
      <c r="RG198" s="2"/>
      <c r="RH198" s="2"/>
      <c r="RI198" s="2"/>
      <c r="RJ198" s="2"/>
      <c r="RK198" s="2"/>
      <c r="RL198" s="2"/>
      <c r="RM198" s="2"/>
      <c r="RN198" s="2"/>
      <c r="RO198" s="2"/>
      <c r="RP198" s="2"/>
      <c r="RQ198" s="2"/>
      <c r="RR198" s="2"/>
      <c r="RS198" s="2"/>
      <c r="RT198" s="2"/>
      <c r="RU198" s="2"/>
      <c r="RV198" s="2"/>
      <c r="RW198" s="2"/>
      <c r="RX198" s="2"/>
      <c r="RY198" s="2"/>
      <c r="RZ198" s="2"/>
      <c r="SA198" s="2"/>
      <c r="SB198" s="2"/>
      <c r="SC198" s="2"/>
      <c r="SD198" s="2"/>
      <c r="SE198" s="2"/>
      <c r="SF198" s="2"/>
      <c r="SG198" s="2"/>
      <c r="SH198" s="2"/>
      <c r="SI198" s="2"/>
      <c r="SJ198" s="2"/>
      <c r="SK198" s="2"/>
      <c r="SL198" s="2"/>
      <c r="SM198" s="2"/>
      <c r="SN198" s="2"/>
      <c r="SO198" s="2"/>
      <c r="SP198" s="298" t="str">
        <f t="shared" ref="SP198:SQ198" si="363">#REF!</f>
        <v>#REF!</v>
      </c>
      <c r="SQ198" s="298" t="str">
        <f t="shared" si="363"/>
        <v>#REF!</v>
      </c>
    </row>
    <row r="199" ht="15.75" hidden="1" customHeight="1">
      <c r="A199" s="101" t="str">
        <f t="shared" ref="A199:D199" si="364">#REF!</f>
        <v>#REF!</v>
      </c>
      <c r="B199" s="103" t="str">
        <f t="shared" si="364"/>
        <v>#REF!</v>
      </c>
      <c r="C199" s="103" t="str">
        <f t="shared" si="364"/>
        <v>#REF!</v>
      </c>
      <c r="D199" s="232" t="str">
        <f t="shared" si="364"/>
        <v>#REF!</v>
      </c>
      <c r="E199" s="96"/>
      <c r="F199" s="96"/>
      <c r="G199" s="97"/>
      <c r="H199" s="103" t="str">
        <f t="shared" si="60"/>
        <v>#REF!</v>
      </c>
      <c r="I199" s="311"/>
      <c r="J199" s="311"/>
      <c r="K199" s="311"/>
      <c r="L199" s="311"/>
      <c r="M199" s="311"/>
      <c r="N199" s="311"/>
      <c r="O199" s="311"/>
      <c r="P199" s="311"/>
      <c r="Q199" s="311"/>
      <c r="R199" s="311"/>
      <c r="S199" s="312"/>
      <c r="T199" s="313"/>
      <c r="U199" s="312"/>
      <c r="V199" s="313"/>
      <c r="W199" s="312"/>
      <c r="X199" s="313"/>
      <c r="Y199" s="312"/>
      <c r="Z199" s="313"/>
      <c r="AA199" s="312"/>
      <c r="AB199" s="313"/>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2"/>
      <c r="NY199" s="2"/>
      <c r="NZ199" s="2"/>
      <c r="OA199" s="2"/>
      <c r="OB199" s="2"/>
      <c r="OC199" s="2"/>
      <c r="OD199" s="2"/>
      <c r="OE199" s="2"/>
      <c r="OF199" s="2"/>
      <c r="OG199" s="2"/>
      <c r="OH199" s="2"/>
      <c r="OI199" s="2"/>
      <c r="OJ199" s="2"/>
      <c r="OK199" s="2"/>
      <c r="OL199" s="2"/>
      <c r="OM199" s="2"/>
      <c r="ON199" s="2"/>
      <c r="OO199" s="2"/>
      <c r="OP199" s="2"/>
      <c r="OQ199" s="2"/>
      <c r="OR199" s="2"/>
      <c r="OS199" s="2"/>
      <c r="OT199" s="2"/>
      <c r="OU199" s="2"/>
      <c r="OV199" s="2"/>
      <c r="OW199" s="2"/>
      <c r="OX199" s="2"/>
      <c r="OY199" s="2"/>
      <c r="OZ199" s="2"/>
      <c r="PA199" s="2"/>
      <c r="PB199" s="2"/>
      <c r="PC199" s="2"/>
      <c r="PD199" s="2"/>
      <c r="PE199" s="2"/>
      <c r="PF199" s="2"/>
      <c r="PG199" s="2"/>
      <c r="PH199" s="2"/>
      <c r="PI199" s="2"/>
      <c r="PJ199" s="2"/>
      <c r="PK199" s="2"/>
      <c r="PL199" s="2"/>
      <c r="PM199" s="2"/>
      <c r="PN199" s="2"/>
      <c r="PO199" s="2"/>
      <c r="PP199" s="2"/>
      <c r="PQ199" s="2"/>
      <c r="PR199" s="2"/>
      <c r="PS199" s="2"/>
      <c r="PT199" s="2"/>
      <c r="PU199" s="2"/>
      <c r="PV199" s="2"/>
      <c r="PW199" s="2"/>
      <c r="PX199" s="2"/>
      <c r="PY199" s="2"/>
      <c r="PZ199" s="2"/>
      <c r="QA199" s="2"/>
      <c r="QB199" s="2"/>
      <c r="QC199" s="2"/>
      <c r="QD199" s="2"/>
      <c r="QE199" s="2"/>
      <c r="QF199" s="2"/>
      <c r="QG199" s="2"/>
      <c r="QH199" s="2"/>
      <c r="QI199" s="2"/>
      <c r="QJ199" s="2"/>
      <c r="QK199" s="2"/>
      <c r="QL199" s="2"/>
      <c r="QM199" s="2"/>
      <c r="QN199" s="2"/>
      <c r="QO199" s="2"/>
      <c r="QP199" s="2"/>
      <c r="QQ199" s="2"/>
      <c r="QR199" s="2"/>
      <c r="QS199" s="2"/>
      <c r="QT199" s="2"/>
      <c r="QU199" s="2"/>
      <c r="QV199" s="2"/>
      <c r="QW199" s="2"/>
      <c r="QX199" s="2"/>
      <c r="QY199" s="2"/>
      <c r="QZ199" s="2"/>
      <c r="RA199" s="2"/>
      <c r="RB199" s="2"/>
      <c r="RC199" s="2"/>
      <c r="RD199" s="2"/>
      <c r="RE199" s="2"/>
      <c r="RF199" s="2"/>
      <c r="RG199" s="2"/>
      <c r="RH199" s="2"/>
      <c r="RI199" s="2"/>
      <c r="RJ199" s="2"/>
      <c r="RK199" s="2"/>
      <c r="RL199" s="2"/>
      <c r="RM199" s="2"/>
      <c r="RN199" s="2"/>
      <c r="RO199" s="2"/>
      <c r="RP199" s="2"/>
      <c r="RQ199" s="2"/>
      <c r="RR199" s="2"/>
      <c r="RS199" s="2"/>
      <c r="RT199" s="2"/>
      <c r="RU199" s="2"/>
      <c r="RV199" s="2"/>
      <c r="RW199" s="2"/>
      <c r="RX199" s="2"/>
      <c r="RY199" s="2"/>
      <c r="RZ199" s="2"/>
      <c r="SA199" s="2"/>
      <c r="SB199" s="2"/>
      <c r="SC199" s="2"/>
      <c r="SD199" s="2"/>
      <c r="SE199" s="2"/>
      <c r="SF199" s="2"/>
      <c r="SG199" s="2"/>
      <c r="SH199" s="2"/>
      <c r="SI199" s="2"/>
      <c r="SJ199" s="2"/>
      <c r="SK199" s="2"/>
      <c r="SL199" s="2"/>
      <c r="SM199" s="2"/>
      <c r="SN199" s="2"/>
      <c r="SO199" s="2"/>
      <c r="SP199" s="298" t="str">
        <f t="shared" ref="SP199:SQ199" si="365">#REF!</f>
        <v>#REF!</v>
      </c>
      <c r="SQ199" s="298" t="str">
        <f t="shared" si="365"/>
        <v>#REF!</v>
      </c>
    </row>
    <row r="200" ht="15.75" hidden="1" customHeight="1">
      <c r="A200" s="101" t="str">
        <f t="shared" ref="A200:D200" si="366">#REF!</f>
        <v>#REF!</v>
      </c>
      <c r="B200" s="103" t="str">
        <f t="shared" si="366"/>
        <v>#REF!</v>
      </c>
      <c r="C200" s="103" t="str">
        <f t="shared" si="366"/>
        <v>#REF!</v>
      </c>
      <c r="D200" s="232" t="str">
        <f t="shared" si="366"/>
        <v>#REF!</v>
      </c>
      <c r="E200" s="96"/>
      <c r="F200" s="96"/>
      <c r="G200" s="97"/>
      <c r="H200" s="103" t="str">
        <f t="shared" si="60"/>
        <v>#REF!</v>
      </c>
      <c r="I200" s="311"/>
      <c r="J200" s="311"/>
      <c r="K200" s="311"/>
      <c r="L200" s="311"/>
      <c r="M200" s="311"/>
      <c r="N200" s="311"/>
      <c r="O200" s="311"/>
      <c r="P200" s="311"/>
      <c r="Q200" s="311"/>
      <c r="R200" s="311"/>
      <c r="S200" s="312"/>
      <c r="T200" s="313"/>
      <c r="U200" s="312"/>
      <c r="V200" s="313"/>
      <c r="W200" s="312"/>
      <c r="X200" s="313"/>
      <c r="Y200" s="312"/>
      <c r="Z200" s="313"/>
      <c r="AA200" s="312"/>
      <c r="AB200" s="313"/>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2"/>
      <c r="NY200" s="2"/>
      <c r="NZ200" s="2"/>
      <c r="OA200" s="2"/>
      <c r="OB200" s="2"/>
      <c r="OC200" s="2"/>
      <c r="OD200" s="2"/>
      <c r="OE200" s="2"/>
      <c r="OF200" s="2"/>
      <c r="OG200" s="2"/>
      <c r="OH200" s="2"/>
      <c r="OI200" s="2"/>
      <c r="OJ200" s="2"/>
      <c r="OK200" s="2"/>
      <c r="OL200" s="2"/>
      <c r="OM200" s="2"/>
      <c r="ON200" s="2"/>
      <c r="OO200" s="2"/>
      <c r="OP200" s="2"/>
      <c r="OQ200" s="2"/>
      <c r="OR200" s="2"/>
      <c r="OS200" s="2"/>
      <c r="OT200" s="2"/>
      <c r="OU200" s="2"/>
      <c r="OV200" s="2"/>
      <c r="OW200" s="2"/>
      <c r="OX200" s="2"/>
      <c r="OY200" s="2"/>
      <c r="OZ200" s="2"/>
      <c r="PA200" s="2"/>
      <c r="PB200" s="2"/>
      <c r="PC200" s="2"/>
      <c r="PD200" s="2"/>
      <c r="PE200" s="2"/>
      <c r="PF200" s="2"/>
      <c r="PG200" s="2"/>
      <c r="PH200" s="2"/>
      <c r="PI200" s="2"/>
      <c r="PJ200" s="2"/>
      <c r="PK200" s="2"/>
      <c r="PL200" s="2"/>
      <c r="PM200" s="2"/>
      <c r="PN200" s="2"/>
      <c r="PO200" s="2"/>
      <c r="PP200" s="2"/>
      <c r="PQ200" s="2"/>
      <c r="PR200" s="2"/>
      <c r="PS200" s="2"/>
      <c r="PT200" s="2"/>
      <c r="PU200" s="2"/>
      <c r="PV200" s="2"/>
      <c r="PW200" s="2"/>
      <c r="PX200" s="2"/>
      <c r="PY200" s="2"/>
      <c r="PZ200" s="2"/>
      <c r="QA200" s="2"/>
      <c r="QB200" s="2"/>
      <c r="QC200" s="2"/>
      <c r="QD200" s="2"/>
      <c r="QE200" s="2"/>
      <c r="QF200" s="2"/>
      <c r="QG200" s="2"/>
      <c r="QH200" s="2"/>
      <c r="QI200" s="2"/>
      <c r="QJ200" s="2"/>
      <c r="QK200" s="2"/>
      <c r="QL200" s="2"/>
      <c r="QM200" s="2"/>
      <c r="QN200" s="2"/>
      <c r="QO200" s="2"/>
      <c r="QP200" s="2"/>
      <c r="QQ200" s="2"/>
      <c r="QR200" s="2"/>
      <c r="QS200" s="2"/>
      <c r="QT200" s="2"/>
      <c r="QU200" s="2"/>
      <c r="QV200" s="2"/>
      <c r="QW200" s="2"/>
      <c r="QX200" s="2"/>
      <c r="QY200" s="2"/>
      <c r="QZ200" s="2"/>
      <c r="RA200" s="2"/>
      <c r="RB200" s="2"/>
      <c r="RC200" s="2"/>
      <c r="RD200" s="2"/>
      <c r="RE200" s="2"/>
      <c r="RF200" s="2"/>
      <c r="RG200" s="2"/>
      <c r="RH200" s="2"/>
      <c r="RI200" s="2"/>
      <c r="RJ200" s="2"/>
      <c r="RK200" s="2"/>
      <c r="RL200" s="2"/>
      <c r="RM200" s="2"/>
      <c r="RN200" s="2"/>
      <c r="RO200" s="2"/>
      <c r="RP200" s="2"/>
      <c r="RQ200" s="2"/>
      <c r="RR200" s="2"/>
      <c r="RS200" s="2"/>
      <c r="RT200" s="2"/>
      <c r="RU200" s="2"/>
      <c r="RV200" s="2"/>
      <c r="RW200" s="2"/>
      <c r="RX200" s="2"/>
      <c r="RY200" s="2"/>
      <c r="RZ200" s="2"/>
      <c r="SA200" s="2"/>
      <c r="SB200" s="2"/>
      <c r="SC200" s="2"/>
      <c r="SD200" s="2"/>
      <c r="SE200" s="2"/>
      <c r="SF200" s="2"/>
      <c r="SG200" s="2"/>
      <c r="SH200" s="2"/>
      <c r="SI200" s="2"/>
      <c r="SJ200" s="2"/>
      <c r="SK200" s="2"/>
      <c r="SL200" s="2"/>
      <c r="SM200" s="2"/>
      <c r="SN200" s="2"/>
      <c r="SO200" s="2"/>
      <c r="SP200" s="298" t="str">
        <f t="shared" ref="SP200:SQ200" si="367">#REF!</f>
        <v>#REF!</v>
      </c>
      <c r="SQ200" s="298" t="str">
        <f t="shared" si="367"/>
        <v>#REF!</v>
      </c>
    </row>
    <row r="201" ht="15.75" hidden="1" customHeight="1">
      <c r="A201" s="101" t="str">
        <f t="shared" ref="A201:D201" si="368">#REF!</f>
        <v>#REF!</v>
      </c>
      <c r="B201" s="103" t="str">
        <f t="shared" si="368"/>
        <v>#REF!</v>
      </c>
      <c r="C201" s="103" t="str">
        <f t="shared" si="368"/>
        <v>#REF!</v>
      </c>
      <c r="D201" s="232" t="str">
        <f t="shared" si="368"/>
        <v>#REF!</v>
      </c>
      <c r="E201" s="96"/>
      <c r="F201" s="96"/>
      <c r="G201" s="97"/>
      <c r="H201" s="103" t="str">
        <f t="shared" si="60"/>
        <v>#REF!</v>
      </c>
      <c r="I201" s="311"/>
      <c r="J201" s="311"/>
      <c r="K201" s="311"/>
      <c r="L201" s="311"/>
      <c r="M201" s="311"/>
      <c r="N201" s="311"/>
      <c r="O201" s="311"/>
      <c r="P201" s="311"/>
      <c r="Q201" s="311"/>
      <c r="R201" s="311"/>
      <c r="S201" s="312"/>
      <c r="T201" s="313"/>
      <c r="U201" s="312"/>
      <c r="V201" s="313"/>
      <c r="W201" s="312"/>
      <c r="X201" s="313"/>
      <c r="Y201" s="312"/>
      <c r="Z201" s="313"/>
      <c r="AA201" s="312"/>
      <c r="AB201" s="313"/>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2"/>
      <c r="NY201" s="2"/>
      <c r="NZ201" s="2"/>
      <c r="OA201" s="2"/>
      <c r="OB201" s="2"/>
      <c r="OC201" s="2"/>
      <c r="OD201" s="2"/>
      <c r="OE201" s="2"/>
      <c r="OF201" s="2"/>
      <c r="OG201" s="2"/>
      <c r="OH201" s="2"/>
      <c r="OI201" s="2"/>
      <c r="OJ201" s="2"/>
      <c r="OK201" s="2"/>
      <c r="OL201" s="2"/>
      <c r="OM201" s="2"/>
      <c r="ON201" s="2"/>
      <c r="OO201" s="2"/>
      <c r="OP201" s="2"/>
      <c r="OQ201" s="2"/>
      <c r="OR201" s="2"/>
      <c r="OS201" s="2"/>
      <c r="OT201" s="2"/>
      <c r="OU201" s="2"/>
      <c r="OV201" s="2"/>
      <c r="OW201" s="2"/>
      <c r="OX201" s="2"/>
      <c r="OY201" s="2"/>
      <c r="OZ201" s="2"/>
      <c r="PA201" s="2"/>
      <c r="PB201" s="2"/>
      <c r="PC201" s="2"/>
      <c r="PD201" s="2"/>
      <c r="PE201" s="2"/>
      <c r="PF201" s="2"/>
      <c r="PG201" s="2"/>
      <c r="PH201" s="2"/>
      <c r="PI201" s="2"/>
      <c r="PJ201" s="2"/>
      <c r="PK201" s="2"/>
      <c r="PL201" s="2"/>
      <c r="PM201" s="2"/>
      <c r="PN201" s="2"/>
      <c r="PO201" s="2"/>
      <c r="PP201" s="2"/>
      <c r="PQ201" s="2"/>
      <c r="PR201" s="2"/>
      <c r="PS201" s="2"/>
      <c r="PT201" s="2"/>
      <c r="PU201" s="2"/>
      <c r="PV201" s="2"/>
      <c r="PW201" s="2"/>
      <c r="PX201" s="2"/>
      <c r="PY201" s="2"/>
      <c r="PZ201" s="2"/>
      <c r="QA201" s="2"/>
      <c r="QB201" s="2"/>
      <c r="QC201" s="2"/>
      <c r="QD201" s="2"/>
      <c r="QE201" s="2"/>
      <c r="QF201" s="2"/>
      <c r="QG201" s="2"/>
      <c r="QH201" s="2"/>
      <c r="QI201" s="2"/>
      <c r="QJ201" s="2"/>
      <c r="QK201" s="2"/>
      <c r="QL201" s="2"/>
      <c r="QM201" s="2"/>
      <c r="QN201" s="2"/>
      <c r="QO201" s="2"/>
      <c r="QP201" s="2"/>
      <c r="QQ201" s="2"/>
      <c r="QR201" s="2"/>
      <c r="QS201" s="2"/>
      <c r="QT201" s="2"/>
      <c r="QU201" s="2"/>
      <c r="QV201" s="2"/>
      <c r="QW201" s="2"/>
      <c r="QX201" s="2"/>
      <c r="QY201" s="2"/>
      <c r="QZ201" s="2"/>
      <c r="RA201" s="2"/>
      <c r="RB201" s="2"/>
      <c r="RC201" s="2"/>
      <c r="RD201" s="2"/>
      <c r="RE201" s="2"/>
      <c r="RF201" s="2"/>
      <c r="RG201" s="2"/>
      <c r="RH201" s="2"/>
      <c r="RI201" s="2"/>
      <c r="RJ201" s="2"/>
      <c r="RK201" s="2"/>
      <c r="RL201" s="2"/>
      <c r="RM201" s="2"/>
      <c r="RN201" s="2"/>
      <c r="RO201" s="2"/>
      <c r="RP201" s="2"/>
      <c r="RQ201" s="2"/>
      <c r="RR201" s="2"/>
      <c r="RS201" s="2"/>
      <c r="RT201" s="2"/>
      <c r="RU201" s="2"/>
      <c r="RV201" s="2"/>
      <c r="RW201" s="2"/>
      <c r="RX201" s="2"/>
      <c r="RY201" s="2"/>
      <c r="RZ201" s="2"/>
      <c r="SA201" s="2"/>
      <c r="SB201" s="2"/>
      <c r="SC201" s="2"/>
      <c r="SD201" s="2"/>
      <c r="SE201" s="2"/>
      <c r="SF201" s="2"/>
      <c r="SG201" s="2"/>
      <c r="SH201" s="2"/>
      <c r="SI201" s="2"/>
      <c r="SJ201" s="2"/>
      <c r="SK201" s="2"/>
      <c r="SL201" s="2"/>
      <c r="SM201" s="2"/>
      <c r="SN201" s="2"/>
      <c r="SO201" s="2"/>
      <c r="SP201" s="298" t="str">
        <f t="shared" ref="SP201:SQ201" si="369">#REF!</f>
        <v>#REF!</v>
      </c>
      <c r="SQ201" s="298" t="str">
        <f t="shared" si="369"/>
        <v>#REF!</v>
      </c>
    </row>
    <row r="202" ht="15.75" hidden="1" customHeight="1">
      <c r="A202" s="101" t="str">
        <f t="shared" ref="A202:D202" si="370">#REF!</f>
        <v>#REF!</v>
      </c>
      <c r="B202" s="103" t="str">
        <f t="shared" si="370"/>
        <v>#REF!</v>
      </c>
      <c r="C202" s="103" t="str">
        <f t="shared" si="370"/>
        <v>#REF!</v>
      </c>
      <c r="D202" s="232" t="str">
        <f t="shared" si="370"/>
        <v>#REF!</v>
      </c>
      <c r="E202" s="96"/>
      <c r="F202" s="96"/>
      <c r="G202" s="97"/>
      <c r="H202" s="103" t="str">
        <f t="shared" si="60"/>
        <v>#REF!</v>
      </c>
      <c r="I202" s="311"/>
      <c r="J202" s="311"/>
      <c r="K202" s="311"/>
      <c r="L202" s="311"/>
      <c r="M202" s="311"/>
      <c r="N202" s="311"/>
      <c r="O202" s="311"/>
      <c r="P202" s="311"/>
      <c r="Q202" s="311"/>
      <c r="R202" s="311"/>
      <c r="S202" s="312"/>
      <c r="T202" s="313"/>
      <c r="U202" s="312"/>
      <c r="V202" s="313"/>
      <c r="W202" s="312"/>
      <c r="X202" s="313"/>
      <c r="Y202" s="312"/>
      <c r="Z202" s="313"/>
      <c r="AA202" s="312"/>
      <c r="AB202" s="313"/>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2"/>
      <c r="NY202" s="2"/>
      <c r="NZ202" s="2"/>
      <c r="OA202" s="2"/>
      <c r="OB202" s="2"/>
      <c r="OC202" s="2"/>
      <c r="OD202" s="2"/>
      <c r="OE202" s="2"/>
      <c r="OF202" s="2"/>
      <c r="OG202" s="2"/>
      <c r="OH202" s="2"/>
      <c r="OI202" s="2"/>
      <c r="OJ202" s="2"/>
      <c r="OK202" s="2"/>
      <c r="OL202" s="2"/>
      <c r="OM202" s="2"/>
      <c r="ON202" s="2"/>
      <c r="OO202" s="2"/>
      <c r="OP202" s="2"/>
      <c r="OQ202" s="2"/>
      <c r="OR202" s="2"/>
      <c r="OS202" s="2"/>
      <c r="OT202" s="2"/>
      <c r="OU202" s="2"/>
      <c r="OV202" s="2"/>
      <c r="OW202" s="2"/>
      <c r="OX202" s="2"/>
      <c r="OY202" s="2"/>
      <c r="OZ202" s="2"/>
      <c r="PA202" s="2"/>
      <c r="PB202" s="2"/>
      <c r="PC202" s="2"/>
      <c r="PD202" s="2"/>
      <c r="PE202" s="2"/>
      <c r="PF202" s="2"/>
      <c r="PG202" s="2"/>
      <c r="PH202" s="2"/>
      <c r="PI202" s="2"/>
      <c r="PJ202" s="2"/>
      <c r="PK202" s="2"/>
      <c r="PL202" s="2"/>
      <c r="PM202" s="2"/>
      <c r="PN202" s="2"/>
      <c r="PO202" s="2"/>
      <c r="PP202" s="2"/>
      <c r="PQ202" s="2"/>
      <c r="PR202" s="2"/>
      <c r="PS202" s="2"/>
      <c r="PT202" s="2"/>
      <c r="PU202" s="2"/>
      <c r="PV202" s="2"/>
      <c r="PW202" s="2"/>
      <c r="PX202" s="2"/>
      <c r="PY202" s="2"/>
      <c r="PZ202" s="2"/>
      <c r="QA202" s="2"/>
      <c r="QB202" s="2"/>
      <c r="QC202" s="2"/>
      <c r="QD202" s="2"/>
      <c r="QE202" s="2"/>
      <c r="QF202" s="2"/>
      <c r="QG202" s="2"/>
      <c r="QH202" s="2"/>
      <c r="QI202" s="2"/>
      <c r="QJ202" s="2"/>
      <c r="QK202" s="2"/>
      <c r="QL202" s="2"/>
      <c r="QM202" s="2"/>
      <c r="QN202" s="2"/>
      <c r="QO202" s="2"/>
      <c r="QP202" s="2"/>
      <c r="QQ202" s="2"/>
      <c r="QR202" s="2"/>
      <c r="QS202" s="2"/>
      <c r="QT202" s="2"/>
      <c r="QU202" s="2"/>
      <c r="QV202" s="2"/>
      <c r="QW202" s="2"/>
      <c r="QX202" s="2"/>
      <c r="QY202" s="2"/>
      <c r="QZ202" s="2"/>
      <c r="RA202" s="2"/>
      <c r="RB202" s="2"/>
      <c r="RC202" s="2"/>
      <c r="RD202" s="2"/>
      <c r="RE202" s="2"/>
      <c r="RF202" s="2"/>
      <c r="RG202" s="2"/>
      <c r="RH202" s="2"/>
      <c r="RI202" s="2"/>
      <c r="RJ202" s="2"/>
      <c r="RK202" s="2"/>
      <c r="RL202" s="2"/>
      <c r="RM202" s="2"/>
      <c r="RN202" s="2"/>
      <c r="RO202" s="2"/>
      <c r="RP202" s="2"/>
      <c r="RQ202" s="2"/>
      <c r="RR202" s="2"/>
      <c r="RS202" s="2"/>
      <c r="RT202" s="2"/>
      <c r="RU202" s="2"/>
      <c r="RV202" s="2"/>
      <c r="RW202" s="2"/>
      <c r="RX202" s="2"/>
      <c r="RY202" s="2"/>
      <c r="RZ202" s="2"/>
      <c r="SA202" s="2"/>
      <c r="SB202" s="2"/>
      <c r="SC202" s="2"/>
      <c r="SD202" s="2"/>
      <c r="SE202" s="2"/>
      <c r="SF202" s="2"/>
      <c r="SG202" s="2"/>
      <c r="SH202" s="2"/>
      <c r="SI202" s="2"/>
      <c r="SJ202" s="2"/>
      <c r="SK202" s="2"/>
      <c r="SL202" s="2"/>
      <c r="SM202" s="2"/>
      <c r="SN202" s="2"/>
      <c r="SO202" s="2"/>
      <c r="SP202" s="298" t="str">
        <f t="shared" ref="SP202:SQ202" si="371">#REF!</f>
        <v>#REF!</v>
      </c>
      <c r="SQ202" s="298" t="str">
        <f t="shared" si="371"/>
        <v>#REF!</v>
      </c>
    </row>
    <row r="203" ht="15.75" hidden="1" customHeight="1">
      <c r="A203" s="101" t="str">
        <f t="shared" ref="A203:D203" si="372">#REF!</f>
        <v>#REF!</v>
      </c>
      <c r="B203" s="103" t="str">
        <f t="shared" si="372"/>
        <v>#REF!</v>
      </c>
      <c r="C203" s="103" t="str">
        <f t="shared" si="372"/>
        <v>#REF!</v>
      </c>
      <c r="D203" s="232" t="str">
        <f t="shared" si="372"/>
        <v>#REF!</v>
      </c>
      <c r="E203" s="96"/>
      <c r="F203" s="96"/>
      <c r="G203" s="97"/>
      <c r="H203" s="103" t="str">
        <f t="shared" si="60"/>
        <v>#REF!</v>
      </c>
      <c r="I203" s="311"/>
      <c r="J203" s="311"/>
      <c r="K203" s="311"/>
      <c r="L203" s="311"/>
      <c r="M203" s="311"/>
      <c r="N203" s="311"/>
      <c r="O203" s="311"/>
      <c r="P203" s="311"/>
      <c r="Q203" s="311"/>
      <c r="R203" s="311"/>
      <c r="S203" s="312"/>
      <c r="T203" s="313"/>
      <c r="U203" s="312"/>
      <c r="V203" s="313"/>
      <c r="W203" s="312"/>
      <c r="X203" s="313"/>
      <c r="Y203" s="312"/>
      <c r="Z203" s="313"/>
      <c r="AA203" s="312"/>
      <c r="AB203" s="313"/>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2"/>
      <c r="NY203" s="2"/>
      <c r="NZ203" s="2"/>
      <c r="OA203" s="2"/>
      <c r="OB203" s="2"/>
      <c r="OC203" s="2"/>
      <c r="OD203" s="2"/>
      <c r="OE203" s="2"/>
      <c r="OF203" s="2"/>
      <c r="OG203" s="2"/>
      <c r="OH203" s="2"/>
      <c r="OI203" s="2"/>
      <c r="OJ203" s="2"/>
      <c r="OK203" s="2"/>
      <c r="OL203" s="2"/>
      <c r="OM203" s="2"/>
      <c r="ON203" s="2"/>
      <c r="OO203" s="2"/>
      <c r="OP203" s="2"/>
      <c r="OQ203" s="2"/>
      <c r="OR203" s="2"/>
      <c r="OS203" s="2"/>
      <c r="OT203" s="2"/>
      <c r="OU203" s="2"/>
      <c r="OV203" s="2"/>
      <c r="OW203" s="2"/>
      <c r="OX203" s="2"/>
      <c r="OY203" s="2"/>
      <c r="OZ203" s="2"/>
      <c r="PA203" s="2"/>
      <c r="PB203" s="2"/>
      <c r="PC203" s="2"/>
      <c r="PD203" s="2"/>
      <c r="PE203" s="2"/>
      <c r="PF203" s="2"/>
      <c r="PG203" s="2"/>
      <c r="PH203" s="2"/>
      <c r="PI203" s="2"/>
      <c r="PJ203" s="2"/>
      <c r="PK203" s="2"/>
      <c r="PL203" s="2"/>
      <c r="PM203" s="2"/>
      <c r="PN203" s="2"/>
      <c r="PO203" s="2"/>
      <c r="PP203" s="2"/>
      <c r="PQ203" s="2"/>
      <c r="PR203" s="2"/>
      <c r="PS203" s="2"/>
      <c r="PT203" s="2"/>
      <c r="PU203" s="2"/>
      <c r="PV203" s="2"/>
      <c r="PW203" s="2"/>
      <c r="PX203" s="2"/>
      <c r="PY203" s="2"/>
      <c r="PZ203" s="2"/>
      <c r="QA203" s="2"/>
      <c r="QB203" s="2"/>
      <c r="QC203" s="2"/>
      <c r="QD203" s="2"/>
      <c r="QE203" s="2"/>
      <c r="QF203" s="2"/>
      <c r="QG203" s="2"/>
      <c r="QH203" s="2"/>
      <c r="QI203" s="2"/>
      <c r="QJ203" s="2"/>
      <c r="QK203" s="2"/>
      <c r="QL203" s="2"/>
      <c r="QM203" s="2"/>
      <c r="QN203" s="2"/>
      <c r="QO203" s="2"/>
      <c r="QP203" s="2"/>
      <c r="QQ203" s="2"/>
      <c r="QR203" s="2"/>
      <c r="QS203" s="2"/>
      <c r="QT203" s="2"/>
      <c r="QU203" s="2"/>
      <c r="QV203" s="2"/>
      <c r="QW203" s="2"/>
      <c r="QX203" s="2"/>
      <c r="QY203" s="2"/>
      <c r="QZ203" s="2"/>
      <c r="RA203" s="2"/>
      <c r="RB203" s="2"/>
      <c r="RC203" s="2"/>
      <c r="RD203" s="2"/>
      <c r="RE203" s="2"/>
      <c r="RF203" s="2"/>
      <c r="RG203" s="2"/>
      <c r="RH203" s="2"/>
      <c r="RI203" s="2"/>
      <c r="RJ203" s="2"/>
      <c r="RK203" s="2"/>
      <c r="RL203" s="2"/>
      <c r="RM203" s="2"/>
      <c r="RN203" s="2"/>
      <c r="RO203" s="2"/>
      <c r="RP203" s="2"/>
      <c r="RQ203" s="2"/>
      <c r="RR203" s="2"/>
      <c r="RS203" s="2"/>
      <c r="RT203" s="2"/>
      <c r="RU203" s="2"/>
      <c r="RV203" s="2"/>
      <c r="RW203" s="2"/>
      <c r="RX203" s="2"/>
      <c r="RY203" s="2"/>
      <c r="RZ203" s="2"/>
      <c r="SA203" s="2"/>
      <c r="SB203" s="2"/>
      <c r="SC203" s="2"/>
      <c r="SD203" s="2"/>
      <c r="SE203" s="2"/>
      <c r="SF203" s="2"/>
      <c r="SG203" s="2"/>
      <c r="SH203" s="2"/>
      <c r="SI203" s="2"/>
      <c r="SJ203" s="2"/>
      <c r="SK203" s="2"/>
      <c r="SL203" s="2"/>
      <c r="SM203" s="2"/>
      <c r="SN203" s="2"/>
      <c r="SO203" s="2"/>
      <c r="SP203" s="298" t="str">
        <f t="shared" ref="SP203:SQ203" si="373">#REF!</f>
        <v>#REF!</v>
      </c>
      <c r="SQ203" s="298" t="str">
        <f t="shared" si="373"/>
        <v>#REF!</v>
      </c>
    </row>
    <row r="204" ht="15.75" hidden="1" customHeight="1">
      <c r="A204" s="101" t="str">
        <f t="shared" ref="A204:D204" si="374">#REF!</f>
        <v>#REF!</v>
      </c>
      <c r="B204" s="103" t="str">
        <f t="shared" si="374"/>
        <v>#REF!</v>
      </c>
      <c r="C204" s="103" t="str">
        <f t="shared" si="374"/>
        <v>#REF!</v>
      </c>
      <c r="D204" s="232" t="str">
        <f t="shared" si="374"/>
        <v>#REF!</v>
      </c>
      <c r="E204" s="96"/>
      <c r="F204" s="96"/>
      <c r="G204" s="97"/>
      <c r="H204" s="103" t="str">
        <f t="shared" si="60"/>
        <v>#REF!</v>
      </c>
      <c r="I204" s="311"/>
      <c r="J204" s="311"/>
      <c r="K204" s="311"/>
      <c r="L204" s="311"/>
      <c r="M204" s="311"/>
      <c r="N204" s="311"/>
      <c r="O204" s="311"/>
      <c r="P204" s="311"/>
      <c r="Q204" s="311"/>
      <c r="R204" s="311"/>
      <c r="S204" s="312"/>
      <c r="T204" s="313"/>
      <c r="U204" s="312"/>
      <c r="V204" s="313"/>
      <c r="W204" s="312"/>
      <c r="X204" s="313"/>
      <c r="Y204" s="312"/>
      <c r="Z204" s="313"/>
      <c r="AA204" s="312"/>
      <c r="AB204" s="313"/>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2"/>
      <c r="NY204" s="2"/>
      <c r="NZ204" s="2"/>
      <c r="OA204" s="2"/>
      <c r="OB204" s="2"/>
      <c r="OC204" s="2"/>
      <c r="OD204" s="2"/>
      <c r="OE204" s="2"/>
      <c r="OF204" s="2"/>
      <c r="OG204" s="2"/>
      <c r="OH204" s="2"/>
      <c r="OI204" s="2"/>
      <c r="OJ204" s="2"/>
      <c r="OK204" s="2"/>
      <c r="OL204" s="2"/>
      <c r="OM204" s="2"/>
      <c r="ON204" s="2"/>
      <c r="OO204" s="2"/>
      <c r="OP204" s="2"/>
      <c r="OQ204" s="2"/>
      <c r="OR204" s="2"/>
      <c r="OS204" s="2"/>
      <c r="OT204" s="2"/>
      <c r="OU204" s="2"/>
      <c r="OV204" s="2"/>
      <c r="OW204" s="2"/>
      <c r="OX204" s="2"/>
      <c r="OY204" s="2"/>
      <c r="OZ204" s="2"/>
      <c r="PA204" s="2"/>
      <c r="PB204" s="2"/>
      <c r="PC204" s="2"/>
      <c r="PD204" s="2"/>
      <c r="PE204" s="2"/>
      <c r="PF204" s="2"/>
      <c r="PG204" s="2"/>
      <c r="PH204" s="2"/>
      <c r="PI204" s="2"/>
      <c r="PJ204" s="2"/>
      <c r="PK204" s="2"/>
      <c r="PL204" s="2"/>
      <c r="PM204" s="2"/>
      <c r="PN204" s="2"/>
      <c r="PO204" s="2"/>
      <c r="PP204" s="2"/>
      <c r="PQ204" s="2"/>
      <c r="PR204" s="2"/>
      <c r="PS204" s="2"/>
      <c r="PT204" s="2"/>
      <c r="PU204" s="2"/>
      <c r="PV204" s="2"/>
      <c r="PW204" s="2"/>
      <c r="PX204" s="2"/>
      <c r="PY204" s="2"/>
      <c r="PZ204" s="2"/>
      <c r="QA204" s="2"/>
      <c r="QB204" s="2"/>
      <c r="QC204" s="2"/>
      <c r="QD204" s="2"/>
      <c r="QE204" s="2"/>
      <c r="QF204" s="2"/>
      <c r="QG204" s="2"/>
      <c r="QH204" s="2"/>
      <c r="QI204" s="2"/>
      <c r="QJ204" s="2"/>
      <c r="QK204" s="2"/>
      <c r="QL204" s="2"/>
      <c r="QM204" s="2"/>
      <c r="QN204" s="2"/>
      <c r="QO204" s="2"/>
      <c r="QP204" s="2"/>
      <c r="QQ204" s="2"/>
      <c r="QR204" s="2"/>
      <c r="QS204" s="2"/>
      <c r="QT204" s="2"/>
      <c r="QU204" s="2"/>
      <c r="QV204" s="2"/>
      <c r="QW204" s="2"/>
      <c r="QX204" s="2"/>
      <c r="QY204" s="2"/>
      <c r="QZ204" s="2"/>
      <c r="RA204" s="2"/>
      <c r="RB204" s="2"/>
      <c r="RC204" s="2"/>
      <c r="RD204" s="2"/>
      <c r="RE204" s="2"/>
      <c r="RF204" s="2"/>
      <c r="RG204" s="2"/>
      <c r="RH204" s="2"/>
      <c r="RI204" s="2"/>
      <c r="RJ204" s="2"/>
      <c r="RK204" s="2"/>
      <c r="RL204" s="2"/>
      <c r="RM204" s="2"/>
      <c r="RN204" s="2"/>
      <c r="RO204" s="2"/>
      <c r="RP204" s="2"/>
      <c r="RQ204" s="2"/>
      <c r="RR204" s="2"/>
      <c r="RS204" s="2"/>
      <c r="RT204" s="2"/>
      <c r="RU204" s="2"/>
      <c r="RV204" s="2"/>
      <c r="RW204" s="2"/>
      <c r="RX204" s="2"/>
      <c r="RY204" s="2"/>
      <c r="RZ204" s="2"/>
      <c r="SA204" s="2"/>
      <c r="SB204" s="2"/>
      <c r="SC204" s="2"/>
      <c r="SD204" s="2"/>
      <c r="SE204" s="2"/>
      <c r="SF204" s="2"/>
      <c r="SG204" s="2"/>
      <c r="SH204" s="2"/>
      <c r="SI204" s="2"/>
      <c r="SJ204" s="2"/>
      <c r="SK204" s="2"/>
      <c r="SL204" s="2"/>
      <c r="SM204" s="2"/>
      <c r="SN204" s="2"/>
      <c r="SO204" s="2"/>
      <c r="SP204" s="298" t="str">
        <f t="shared" ref="SP204:SQ204" si="375">#REF!</f>
        <v>#REF!</v>
      </c>
      <c r="SQ204" s="298" t="str">
        <f t="shared" si="375"/>
        <v>#REF!</v>
      </c>
    </row>
    <row r="205" ht="15.75" hidden="1" customHeight="1">
      <c r="A205" s="101" t="str">
        <f t="shared" ref="A205:D205" si="376">#REF!</f>
        <v>#REF!</v>
      </c>
      <c r="B205" s="103" t="str">
        <f t="shared" si="376"/>
        <v>#REF!</v>
      </c>
      <c r="C205" s="103" t="str">
        <f t="shared" si="376"/>
        <v>#REF!</v>
      </c>
      <c r="D205" s="232" t="str">
        <f t="shared" si="376"/>
        <v>#REF!</v>
      </c>
      <c r="E205" s="96"/>
      <c r="F205" s="96"/>
      <c r="G205" s="97"/>
      <c r="H205" s="103" t="str">
        <f t="shared" si="60"/>
        <v>#REF!</v>
      </c>
      <c r="I205" s="311"/>
      <c r="J205" s="311"/>
      <c r="K205" s="311"/>
      <c r="L205" s="311"/>
      <c r="M205" s="311"/>
      <c r="N205" s="311"/>
      <c r="O205" s="311"/>
      <c r="P205" s="311"/>
      <c r="Q205" s="311"/>
      <c r="R205" s="311"/>
      <c r="S205" s="312"/>
      <c r="T205" s="313"/>
      <c r="U205" s="312"/>
      <c r="V205" s="313"/>
      <c r="W205" s="312"/>
      <c r="X205" s="313"/>
      <c r="Y205" s="312"/>
      <c r="Z205" s="313"/>
      <c r="AA205" s="312"/>
      <c r="AB205" s="313"/>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2"/>
      <c r="NY205" s="2"/>
      <c r="NZ205" s="2"/>
      <c r="OA205" s="2"/>
      <c r="OB205" s="2"/>
      <c r="OC205" s="2"/>
      <c r="OD205" s="2"/>
      <c r="OE205" s="2"/>
      <c r="OF205" s="2"/>
      <c r="OG205" s="2"/>
      <c r="OH205" s="2"/>
      <c r="OI205" s="2"/>
      <c r="OJ205" s="2"/>
      <c r="OK205" s="2"/>
      <c r="OL205" s="2"/>
      <c r="OM205" s="2"/>
      <c r="ON205" s="2"/>
      <c r="OO205" s="2"/>
      <c r="OP205" s="2"/>
      <c r="OQ205" s="2"/>
      <c r="OR205" s="2"/>
      <c r="OS205" s="2"/>
      <c r="OT205" s="2"/>
      <c r="OU205" s="2"/>
      <c r="OV205" s="2"/>
      <c r="OW205" s="2"/>
      <c r="OX205" s="2"/>
      <c r="OY205" s="2"/>
      <c r="OZ205" s="2"/>
      <c r="PA205" s="2"/>
      <c r="PB205" s="2"/>
      <c r="PC205" s="2"/>
      <c r="PD205" s="2"/>
      <c r="PE205" s="2"/>
      <c r="PF205" s="2"/>
      <c r="PG205" s="2"/>
      <c r="PH205" s="2"/>
      <c r="PI205" s="2"/>
      <c r="PJ205" s="2"/>
      <c r="PK205" s="2"/>
      <c r="PL205" s="2"/>
      <c r="PM205" s="2"/>
      <c r="PN205" s="2"/>
      <c r="PO205" s="2"/>
      <c r="PP205" s="2"/>
      <c r="PQ205" s="2"/>
      <c r="PR205" s="2"/>
      <c r="PS205" s="2"/>
      <c r="PT205" s="2"/>
      <c r="PU205" s="2"/>
      <c r="PV205" s="2"/>
      <c r="PW205" s="2"/>
      <c r="PX205" s="2"/>
      <c r="PY205" s="2"/>
      <c r="PZ205" s="2"/>
      <c r="QA205" s="2"/>
      <c r="QB205" s="2"/>
      <c r="QC205" s="2"/>
      <c r="QD205" s="2"/>
      <c r="QE205" s="2"/>
      <c r="QF205" s="2"/>
      <c r="QG205" s="2"/>
      <c r="QH205" s="2"/>
      <c r="QI205" s="2"/>
      <c r="QJ205" s="2"/>
      <c r="QK205" s="2"/>
      <c r="QL205" s="2"/>
      <c r="QM205" s="2"/>
      <c r="QN205" s="2"/>
      <c r="QO205" s="2"/>
      <c r="QP205" s="2"/>
      <c r="QQ205" s="2"/>
      <c r="QR205" s="2"/>
      <c r="QS205" s="2"/>
      <c r="QT205" s="2"/>
      <c r="QU205" s="2"/>
      <c r="QV205" s="2"/>
      <c r="QW205" s="2"/>
      <c r="QX205" s="2"/>
      <c r="QY205" s="2"/>
      <c r="QZ205" s="2"/>
      <c r="RA205" s="2"/>
      <c r="RB205" s="2"/>
      <c r="RC205" s="2"/>
      <c r="RD205" s="2"/>
      <c r="RE205" s="2"/>
      <c r="RF205" s="2"/>
      <c r="RG205" s="2"/>
      <c r="RH205" s="2"/>
      <c r="RI205" s="2"/>
      <c r="RJ205" s="2"/>
      <c r="RK205" s="2"/>
      <c r="RL205" s="2"/>
      <c r="RM205" s="2"/>
      <c r="RN205" s="2"/>
      <c r="RO205" s="2"/>
      <c r="RP205" s="2"/>
      <c r="RQ205" s="2"/>
      <c r="RR205" s="2"/>
      <c r="RS205" s="2"/>
      <c r="RT205" s="2"/>
      <c r="RU205" s="2"/>
      <c r="RV205" s="2"/>
      <c r="RW205" s="2"/>
      <c r="RX205" s="2"/>
      <c r="RY205" s="2"/>
      <c r="RZ205" s="2"/>
      <c r="SA205" s="2"/>
      <c r="SB205" s="2"/>
      <c r="SC205" s="2"/>
      <c r="SD205" s="2"/>
      <c r="SE205" s="2"/>
      <c r="SF205" s="2"/>
      <c r="SG205" s="2"/>
      <c r="SH205" s="2"/>
      <c r="SI205" s="2"/>
      <c r="SJ205" s="2"/>
      <c r="SK205" s="2"/>
      <c r="SL205" s="2"/>
      <c r="SM205" s="2"/>
      <c r="SN205" s="2"/>
      <c r="SO205" s="2"/>
      <c r="SP205" s="298" t="str">
        <f t="shared" ref="SP205:SQ205" si="377">#REF!</f>
        <v>#REF!</v>
      </c>
      <c r="SQ205" s="298" t="str">
        <f t="shared" si="377"/>
        <v>#REF!</v>
      </c>
    </row>
    <row r="206" ht="15.75" hidden="1" customHeight="1">
      <c r="A206" s="101" t="str">
        <f t="shared" ref="A206:D206" si="378">#REF!</f>
        <v>#REF!</v>
      </c>
      <c r="B206" s="103" t="str">
        <f t="shared" si="378"/>
        <v>#REF!</v>
      </c>
      <c r="C206" s="103" t="str">
        <f t="shared" si="378"/>
        <v>#REF!</v>
      </c>
      <c r="D206" s="232" t="str">
        <f t="shared" si="378"/>
        <v>#REF!</v>
      </c>
      <c r="E206" s="96"/>
      <c r="F206" s="96"/>
      <c r="G206" s="97"/>
      <c r="H206" s="103" t="str">
        <f t="shared" si="60"/>
        <v>#REF!</v>
      </c>
      <c r="I206" s="311"/>
      <c r="J206" s="311"/>
      <c r="K206" s="311"/>
      <c r="L206" s="311"/>
      <c r="M206" s="311"/>
      <c r="N206" s="311"/>
      <c r="O206" s="311"/>
      <c r="P206" s="311"/>
      <c r="Q206" s="311"/>
      <c r="R206" s="311"/>
      <c r="S206" s="312"/>
      <c r="T206" s="313"/>
      <c r="U206" s="312"/>
      <c r="V206" s="313"/>
      <c r="W206" s="312"/>
      <c r="X206" s="313"/>
      <c r="Y206" s="312"/>
      <c r="Z206" s="313"/>
      <c r="AA206" s="312"/>
      <c r="AB206" s="313"/>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2"/>
      <c r="NY206" s="2"/>
      <c r="NZ206" s="2"/>
      <c r="OA206" s="2"/>
      <c r="OB206" s="2"/>
      <c r="OC206" s="2"/>
      <c r="OD206" s="2"/>
      <c r="OE206" s="2"/>
      <c r="OF206" s="2"/>
      <c r="OG206" s="2"/>
      <c r="OH206" s="2"/>
      <c r="OI206" s="2"/>
      <c r="OJ206" s="2"/>
      <c r="OK206" s="2"/>
      <c r="OL206" s="2"/>
      <c r="OM206" s="2"/>
      <c r="ON206" s="2"/>
      <c r="OO206" s="2"/>
      <c r="OP206" s="2"/>
      <c r="OQ206" s="2"/>
      <c r="OR206" s="2"/>
      <c r="OS206" s="2"/>
      <c r="OT206" s="2"/>
      <c r="OU206" s="2"/>
      <c r="OV206" s="2"/>
      <c r="OW206" s="2"/>
      <c r="OX206" s="2"/>
      <c r="OY206" s="2"/>
      <c r="OZ206" s="2"/>
      <c r="PA206" s="2"/>
      <c r="PB206" s="2"/>
      <c r="PC206" s="2"/>
      <c r="PD206" s="2"/>
      <c r="PE206" s="2"/>
      <c r="PF206" s="2"/>
      <c r="PG206" s="2"/>
      <c r="PH206" s="2"/>
      <c r="PI206" s="2"/>
      <c r="PJ206" s="2"/>
      <c r="PK206" s="2"/>
      <c r="PL206" s="2"/>
      <c r="PM206" s="2"/>
      <c r="PN206" s="2"/>
      <c r="PO206" s="2"/>
      <c r="PP206" s="2"/>
      <c r="PQ206" s="2"/>
      <c r="PR206" s="2"/>
      <c r="PS206" s="2"/>
      <c r="PT206" s="2"/>
      <c r="PU206" s="2"/>
      <c r="PV206" s="2"/>
      <c r="PW206" s="2"/>
      <c r="PX206" s="2"/>
      <c r="PY206" s="2"/>
      <c r="PZ206" s="2"/>
      <c r="QA206" s="2"/>
      <c r="QB206" s="2"/>
      <c r="QC206" s="2"/>
      <c r="QD206" s="2"/>
      <c r="QE206" s="2"/>
      <c r="QF206" s="2"/>
      <c r="QG206" s="2"/>
      <c r="QH206" s="2"/>
      <c r="QI206" s="2"/>
      <c r="QJ206" s="2"/>
      <c r="QK206" s="2"/>
      <c r="QL206" s="2"/>
      <c r="QM206" s="2"/>
      <c r="QN206" s="2"/>
      <c r="QO206" s="2"/>
      <c r="QP206" s="2"/>
      <c r="QQ206" s="2"/>
      <c r="QR206" s="2"/>
      <c r="QS206" s="2"/>
      <c r="QT206" s="2"/>
      <c r="QU206" s="2"/>
      <c r="QV206" s="2"/>
      <c r="QW206" s="2"/>
      <c r="QX206" s="2"/>
      <c r="QY206" s="2"/>
      <c r="QZ206" s="2"/>
      <c r="RA206" s="2"/>
      <c r="RB206" s="2"/>
      <c r="RC206" s="2"/>
      <c r="RD206" s="2"/>
      <c r="RE206" s="2"/>
      <c r="RF206" s="2"/>
      <c r="RG206" s="2"/>
      <c r="RH206" s="2"/>
      <c r="RI206" s="2"/>
      <c r="RJ206" s="2"/>
      <c r="RK206" s="2"/>
      <c r="RL206" s="2"/>
      <c r="RM206" s="2"/>
      <c r="RN206" s="2"/>
      <c r="RO206" s="2"/>
      <c r="RP206" s="2"/>
      <c r="RQ206" s="2"/>
      <c r="RR206" s="2"/>
      <c r="RS206" s="2"/>
      <c r="RT206" s="2"/>
      <c r="RU206" s="2"/>
      <c r="RV206" s="2"/>
      <c r="RW206" s="2"/>
      <c r="RX206" s="2"/>
      <c r="RY206" s="2"/>
      <c r="RZ206" s="2"/>
      <c r="SA206" s="2"/>
      <c r="SB206" s="2"/>
      <c r="SC206" s="2"/>
      <c r="SD206" s="2"/>
      <c r="SE206" s="2"/>
      <c r="SF206" s="2"/>
      <c r="SG206" s="2"/>
      <c r="SH206" s="2"/>
      <c r="SI206" s="2"/>
      <c r="SJ206" s="2"/>
      <c r="SK206" s="2"/>
      <c r="SL206" s="2"/>
      <c r="SM206" s="2"/>
      <c r="SN206" s="2"/>
      <c r="SO206" s="2"/>
      <c r="SP206" s="298" t="str">
        <f t="shared" ref="SP206:SQ206" si="379">#REF!</f>
        <v>#REF!</v>
      </c>
      <c r="SQ206" s="298" t="str">
        <f t="shared" si="379"/>
        <v>#REF!</v>
      </c>
    </row>
    <row r="207" ht="15.75" hidden="1" customHeight="1">
      <c r="A207" s="101" t="str">
        <f t="shared" ref="A207:D207" si="380">#REF!</f>
        <v>#REF!</v>
      </c>
      <c r="B207" s="103" t="str">
        <f t="shared" si="380"/>
        <v>#REF!</v>
      </c>
      <c r="C207" s="103" t="str">
        <f t="shared" si="380"/>
        <v>#REF!</v>
      </c>
      <c r="D207" s="232" t="str">
        <f t="shared" si="380"/>
        <v>#REF!</v>
      </c>
      <c r="E207" s="96"/>
      <c r="F207" s="96"/>
      <c r="G207" s="97"/>
      <c r="H207" s="103" t="str">
        <f t="shared" si="60"/>
        <v>#REF!</v>
      </c>
      <c r="I207" s="311"/>
      <c r="J207" s="311"/>
      <c r="K207" s="311"/>
      <c r="L207" s="311"/>
      <c r="M207" s="311"/>
      <c r="N207" s="311"/>
      <c r="O207" s="311"/>
      <c r="P207" s="311"/>
      <c r="Q207" s="311"/>
      <c r="R207" s="311"/>
      <c r="S207" s="312"/>
      <c r="T207" s="313"/>
      <c r="U207" s="312"/>
      <c r="V207" s="313"/>
      <c r="W207" s="312"/>
      <c r="X207" s="313"/>
      <c r="Y207" s="312"/>
      <c r="Z207" s="313"/>
      <c r="AA207" s="312"/>
      <c r="AB207" s="313"/>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2"/>
      <c r="NY207" s="2"/>
      <c r="NZ207" s="2"/>
      <c r="OA207" s="2"/>
      <c r="OB207" s="2"/>
      <c r="OC207" s="2"/>
      <c r="OD207" s="2"/>
      <c r="OE207" s="2"/>
      <c r="OF207" s="2"/>
      <c r="OG207" s="2"/>
      <c r="OH207" s="2"/>
      <c r="OI207" s="2"/>
      <c r="OJ207" s="2"/>
      <c r="OK207" s="2"/>
      <c r="OL207" s="2"/>
      <c r="OM207" s="2"/>
      <c r="ON207" s="2"/>
      <c r="OO207" s="2"/>
      <c r="OP207" s="2"/>
      <c r="OQ207" s="2"/>
      <c r="OR207" s="2"/>
      <c r="OS207" s="2"/>
      <c r="OT207" s="2"/>
      <c r="OU207" s="2"/>
      <c r="OV207" s="2"/>
      <c r="OW207" s="2"/>
      <c r="OX207" s="2"/>
      <c r="OY207" s="2"/>
      <c r="OZ207" s="2"/>
      <c r="PA207" s="2"/>
      <c r="PB207" s="2"/>
      <c r="PC207" s="2"/>
      <c r="PD207" s="2"/>
      <c r="PE207" s="2"/>
      <c r="PF207" s="2"/>
      <c r="PG207" s="2"/>
      <c r="PH207" s="2"/>
      <c r="PI207" s="2"/>
      <c r="PJ207" s="2"/>
      <c r="PK207" s="2"/>
      <c r="PL207" s="2"/>
      <c r="PM207" s="2"/>
      <c r="PN207" s="2"/>
      <c r="PO207" s="2"/>
      <c r="PP207" s="2"/>
      <c r="PQ207" s="2"/>
      <c r="PR207" s="2"/>
      <c r="PS207" s="2"/>
      <c r="PT207" s="2"/>
      <c r="PU207" s="2"/>
      <c r="PV207" s="2"/>
      <c r="PW207" s="2"/>
      <c r="PX207" s="2"/>
      <c r="PY207" s="2"/>
      <c r="PZ207" s="2"/>
      <c r="QA207" s="2"/>
      <c r="QB207" s="2"/>
      <c r="QC207" s="2"/>
      <c r="QD207" s="2"/>
      <c r="QE207" s="2"/>
      <c r="QF207" s="2"/>
      <c r="QG207" s="2"/>
      <c r="QH207" s="2"/>
      <c r="QI207" s="2"/>
      <c r="QJ207" s="2"/>
      <c r="QK207" s="2"/>
      <c r="QL207" s="2"/>
      <c r="QM207" s="2"/>
      <c r="QN207" s="2"/>
      <c r="QO207" s="2"/>
      <c r="QP207" s="2"/>
      <c r="QQ207" s="2"/>
      <c r="QR207" s="2"/>
      <c r="QS207" s="2"/>
      <c r="QT207" s="2"/>
      <c r="QU207" s="2"/>
      <c r="QV207" s="2"/>
      <c r="QW207" s="2"/>
      <c r="QX207" s="2"/>
      <c r="QY207" s="2"/>
      <c r="QZ207" s="2"/>
      <c r="RA207" s="2"/>
      <c r="RB207" s="2"/>
      <c r="RC207" s="2"/>
      <c r="RD207" s="2"/>
      <c r="RE207" s="2"/>
      <c r="RF207" s="2"/>
      <c r="RG207" s="2"/>
      <c r="RH207" s="2"/>
      <c r="RI207" s="2"/>
      <c r="RJ207" s="2"/>
      <c r="RK207" s="2"/>
      <c r="RL207" s="2"/>
      <c r="RM207" s="2"/>
      <c r="RN207" s="2"/>
      <c r="RO207" s="2"/>
      <c r="RP207" s="2"/>
      <c r="RQ207" s="2"/>
      <c r="RR207" s="2"/>
      <c r="RS207" s="2"/>
      <c r="RT207" s="2"/>
      <c r="RU207" s="2"/>
      <c r="RV207" s="2"/>
      <c r="RW207" s="2"/>
      <c r="RX207" s="2"/>
      <c r="RY207" s="2"/>
      <c r="RZ207" s="2"/>
      <c r="SA207" s="2"/>
      <c r="SB207" s="2"/>
      <c r="SC207" s="2"/>
      <c r="SD207" s="2"/>
      <c r="SE207" s="2"/>
      <c r="SF207" s="2"/>
      <c r="SG207" s="2"/>
      <c r="SH207" s="2"/>
      <c r="SI207" s="2"/>
      <c r="SJ207" s="2"/>
      <c r="SK207" s="2"/>
      <c r="SL207" s="2"/>
      <c r="SM207" s="2"/>
      <c r="SN207" s="2"/>
      <c r="SO207" s="2"/>
      <c r="SP207" s="298" t="str">
        <f t="shared" ref="SP207:SQ207" si="381">#REF!</f>
        <v>#REF!</v>
      </c>
      <c r="SQ207" s="298" t="str">
        <f t="shared" si="381"/>
        <v>#REF!</v>
      </c>
    </row>
    <row r="208" ht="15.75" hidden="1" customHeight="1">
      <c r="A208" s="101" t="str">
        <f t="shared" ref="A208:D208" si="382">#REF!</f>
        <v>#REF!</v>
      </c>
      <c r="B208" s="103" t="str">
        <f t="shared" si="382"/>
        <v>#REF!</v>
      </c>
      <c r="C208" s="103" t="str">
        <f t="shared" si="382"/>
        <v>#REF!</v>
      </c>
      <c r="D208" s="232" t="str">
        <f t="shared" si="382"/>
        <v>#REF!</v>
      </c>
      <c r="E208" s="96"/>
      <c r="F208" s="96"/>
      <c r="G208" s="97"/>
      <c r="H208" s="103" t="str">
        <f t="shared" si="60"/>
        <v>#REF!</v>
      </c>
      <c r="I208" s="311"/>
      <c r="J208" s="311"/>
      <c r="K208" s="311"/>
      <c r="L208" s="311"/>
      <c r="M208" s="311"/>
      <c r="N208" s="311"/>
      <c r="O208" s="311"/>
      <c r="P208" s="311"/>
      <c r="Q208" s="311"/>
      <c r="R208" s="311"/>
      <c r="S208" s="312"/>
      <c r="T208" s="313"/>
      <c r="U208" s="312"/>
      <c r="V208" s="313"/>
      <c r="W208" s="312"/>
      <c r="X208" s="313"/>
      <c r="Y208" s="312"/>
      <c r="Z208" s="313"/>
      <c r="AA208" s="312"/>
      <c r="AB208" s="313"/>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2"/>
      <c r="NY208" s="2"/>
      <c r="NZ208" s="2"/>
      <c r="OA208" s="2"/>
      <c r="OB208" s="2"/>
      <c r="OC208" s="2"/>
      <c r="OD208" s="2"/>
      <c r="OE208" s="2"/>
      <c r="OF208" s="2"/>
      <c r="OG208" s="2"/>
      <c r="OH208" s="2"/>
      <c r="OI208" s="2"/>
      <c r="OJ208" s="2"/>
      <c r="OK208" s="2"/>
      <c r="OL208" s="2"/>
      <c r="OM208" s="2"/>
      <c r="ON208" s="2"/>
      <c r="OO208" s="2"/>
      <c r="OP208" s="2"/>
      <c r="OQ208" s="2"/>
      <c r="OR208" s="2"/>
      <c r="OS208" s="2"/>
      <c r="OT208" s="2"/>
      <c r="OU208" s="2"/>
      <c r="OV208" s="2"/>
      <c r="OW208" s="2"/>
      <c r="OX208" s="2"/>
      <c r="OY208" s="2"/>
      <c r="OZ208" s="2"/>
      <c r="PA208" s="2"/>
      <c r="PB208" s="2"/>
      <c r="PC208" s="2"/>
      <c r="PD208" s="2"/>
      <c r="PE208" s="2"/>
      <c r="PF208" s="2"/>
      <c r="PG208" s="2"/>
      <c r="PH208" s="2"/>
      <c r="PI208" s="2"/>
      <c r="PJ208" s="2"/>
      <c r="PK208" s="2"/>
      <c r="PL208" s="2"/>
      <c r="PM208" s="2"/>
      <c r="PN208" s="2"/>
      <c r="PO208" s="2"/>
      <c r="PP208" s="2"/>
      <c r="PQ208" s="2"/>
      <c r="PR208" s="2"/>
      <c r="PS208" s="2"/>
      <c r="PT208" s="2"/>
      <c r="PU208" s="2"/>
      <c r="PV208" s="2"/>
      <c r="PW208" s="2"/>
      <c r="PX208" s="2"/>
      <c r="PY208" s="2"/>
      <c r="PZ208" s="2"/>
      <c r="QA208" s="2"/>
      <c r="QB208" s="2"/>
      <c r="QC208" s="2"/>
      <c r="QD208" s="2"/>
      <c r="QE208" s="2"/>
      <c r="QF208" s="2"/>
      <c r="QG208" s="2"/>
      <c r="QH208" s="2"/>
      <c r="QI208" s="2"/>
      <c r="QJ208" s="2"/>
      <c r="QK208" s="2"/>
      <c r="QL208" s="2"/>
      <c r="QM208" s="2"/>
      <c r="QN208" s="2"/>
      <c r="QO208" s="2"/>
      <c r="QP208" s="2"/>
      <c r="QQ208" s="2"/>
      <c r="QR208" s="2"/>
      <c r="QS208" s="2"/>
      <c r="QT208" s="2"/>
      <c r="QU208" s="2"/>
      <c r="QV208" s="2"/>
      <c r="QW208" s="2"/>
      <c r="QX208" s="2"/>
      <c r="QY208" s="2"/>
      <c r="QZ208" s="2"/>
      <c r="RA208" s="2"/>
      <c r="RB208" s="2"/>
      <c r="RC208" s="2"/>
      <c r="RD208" s="2"/>
      <c r="RE208" s="2"/>
      <c r="RF208" s="2"/>
      <c r="RG208" s="2"/>
      <c r="RH208" s="2"/>
      <c r="RI208" s="2"/>
      <c r="RJ208" s="2"/>
      <c r="RK208" s="2"/>
      <c r="RL208" s="2"/>
      <c r="RM208" s="2"/>
      <c r="RN208" s="2"/>
      <c r="RO208" s="2"/>
      <c r="RP208" s="2"/>
      <c r="RQ208" s="2"/>
      <c r="RR208" s="2"/>
      <c r="RS208" s="2"/>
      <c r="RT208" s="2"/>
      <c r="RU208" s="2"/>
      <c r="RV208" s="2"/>
      <c r="RW208" s="2"/>
      <c r="RX208" s="2"/>
      <c r="RY208" s="2"/>
      <c r="RZ208" s="2"/>
      <c r="SA208" s="2"/>
      <c r="SB208" s="2"/>
      <c r="SC208" s="2"/>
      <c r="SD208" s="2"/>
      <c r="SE208" s="2"/>
      <c r="SF208" s="2"/>
      <c r="SG208" s="2"/>
      <c r="SH208" s="2"/>
      <c r="SI208" s="2"/>
      <c r="SJ208" s="2"/>
      <c r="SK208" s="2"/>
      <c r="SL208" s="2"/>
      <c r="SM208" s="2"/>
      <c r="SN208" s="2"/>
      <c r="SO208" s="2"/>
      <c r="SP208" s="298" t="str">
        <f t="shared" ref="SP208:SQ208" si="383">#REF!</f>
        <v>#REF!</v>
      </c>
      <c r="SQ208" s="298" t="str">
        <f t="shared" si="383"/>
        <v>#REF!</v>
      </c>
    </row>
    <row r="209" ht="15.75" hidden="1" customHeight="1">
      <c r="A209" s="101" t="str">
        <f t="shared" ref="A209:D209" si="384">#REF!</f>
        <v>#REF!</v>
      </c>
      <c r="B209" s="103" t="str">
        <f t="shared" si="384"/>
        <v>#REF!</v>
      </c>
      <c r="C209" s="103" t="str">
        <f t="shared" si="384"/>
        <v>#REF!</v>
      </c>
      <c r="D209" s="232" t="str">
        <f t="shared" si="384"/>
        <v>#REF!</v>
      </c>
      <c r="E209" s="96"/>
      <c r="F209" s="96"/>
      <c r="G209" s="97"/>
      <c r="H209" s="103" t="str">
        <f t="shared" si="60"/>
        <v>#REF!</v>
      </c>
      <c r="I209" s="311"/>
      <c r="J209" s="311"/>
      <c r="K209" s="311"/>
      <c r="L209" s="311"/>
      <c r="M209" s="311"/>
      <c r="N209" s="311"/>
      <c r="O209" s="311"/>
      <c r="P209" s="311"/>
      <c r="Q209" s="311"/>
      <c r="R209" s="311"/>
      <c r="S209" s="312"/>
      <c r="T209" s="313"/>
      <c r="U209" s="312"/>
      <c r="V209" s="313"/>
      <c r="W209" s="312"/>
      <c r="X209" s="313"/>
      <c r="Y209" s="312"/>
      <c r="Z209" s="313"/>
      <c r="AA209" s="312"/>
      <c r="AB209" s="313"/>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2"/>
      <c r="NY209" s="2"/>
      <c r="NZ209" s="2"/>
      <c r="OA209" s="2"/>
      <c r="OB209" s="2"/>
      <c r="OC209" s="2"/>
      <c r="OD209" s="2"/>
      <c r="OE209" s="2"/>
      <c r="OF209" s="2"/>
      <c r="OG209" s="2"/>
      <c r="OH209" s="2"/>
      <c r="OI209" s="2"/>
      <c r="OJ209" s="2"/>
      <c r="OK209" s="2"/>
      <c r="OL209" s="2"/>
      <c r="OM209" s="2"/>
      <c r="ON209" s="2"/>
      <c r="OO209" s="2"/>
      <c r="OP209" s="2"/>
      <c r="OQ209" s="2"/>
      <c r="OR209" s="2"/>
      <c r="OS209" s="2"/>
      <c r="OT209" s="2"/>
      <c r="OU209" s="2"/>
      <c r="OV209" s="2"/>
      <c r="OW209" s="2"/>
      <c r="OX209" s="2"/>
      <c r="OY209" s="2"/>
      <c r="OZ209" s="2"/>
      <c r="PA209" s="2"/>
      <c r="PB209" s="2"/>
      <c r="PC209" s="2"/>
      <c r="PD209" s="2"/>
      <c r="PE209" s="2"/>
      <c r="PF209" s="2"/>
      <c r="PG209" s="2"/>
      <c r="PH209" s="2"/>
      <c r="PI209" s="2"/>
      <c r="PJ209" s="2"/>
      <c r="PK209" s="2"/>
      <c r="PL209" s="2"/>
      <c r="PM209" s="2"/>
      <c r="PN209" s="2"/>
      <c r="PO209" s="2"/>
      <c r="PP209" s="2"/>
      <c r="PQ209" s="2"/>
      <c r="PR209" s="2"/>
      <c r="PS209" s="2"/>
      <c r="PT209" s="2"/>
      <c r="PU209" s="2"/>
      <c r="PV209" s="2"/>
      <c r="PW209" s="2"/>
      <c r="PX209" s="2"/>
      <c r="PY209" s="2"/>
      <c r="PZ209" s="2"/>
      <c r="QA209" s="2"/>
      <c r="QB209" s="2"/>
      <c r="QC209" s="2"/>
      <c r="QD209" s="2"/>
      <c r="QE209" s="2"/>
      <c r="QF209" s="2"/>
      <c r="QG209" s="2"/>
      <c r="QH209" s="2"/>
      <c r="QI209" s="2"/>
      <c r="QJ209" s="2"/>
      <c r="QK209" s="2"/>
      <c r="QL209" s="2"/>
      <c r="QM209" s="2"/>
      <c r="QN209" s="2"/>
      <c r="QO209" s="2"/>
      <c r="QP209" s="2"/>
      <c r="QQ209" s="2"/>
      <c r="QR209" s="2"/>
      <c r="QS209" s="2"/>
      <c r="QT209" s="2"/>
      <c r="QU209" s="2"/>
      <c r="QV209" s="2"/>
      <c r="QW209" s="2"/>
      <c r="QX209" s="2"/>
      <c r="QY209" s="2"/>
      <c r="QZ209" s="2"/>
      <c r="RA209" s="2"/>
      <c r="RB209" s="2"/>
      <c r="RC209" s="2"/>
      <c r="RD209" s="2"/>
      <c r="RE209" s="2"/>
      <c r="RF209" s="2"/>
      <c r="RG209" s="2"/>
      <c r="RH209" s="2"/>
      <c r="RI209" s="2"/>
      <c r="RJ209" s="2"/>
      <c r="RK209" s="2"/>
      <c r="RL209" s="2"/>
      <c r="RM209" s="2"/>
      <c r="RN209" s="2"/>
      <c r="RO209" s="2"/>
      <c r="RP209" s="2"/>
      <c r="RQ209" s="2"/>
      <c r="RR209" s="2"/>
      <c r="RS209" s="2"/>
      <c r="RT209" s="2"/>
      <c r="RU209" s="2"/>
      <c r="RV209" s="2"/>
      <c r="RW209" s="2"/>
      <c r="RX209" s="2"/>
      <c r="RY209" s="2"/>
      <c r="RZ209" s="2"/>
      <c r="SA209" s="2"/>
      <c r="SB209" s="2"/>
      <c r="SC209" s="2"/>
      <c r="SD209" s="2"/>
      <c r="SE209" s="2"/>
      <c r="SF209" s="2"/>
      <c r="SG209" s="2"/>
      <c r="SH209" s="2"/>
      <c r="SI209" s="2"/>
      <c r="SJ209" s="2"/>
      <c r="SK209" s="2"/>
      <c r="SL209" s="2"/>
      <c r="SM209" s="2"/>
      <c r="SN209" s="2"/>
      <c r="SO209" s="2"/>
      <c r="SP209" s="298" t="str">
        <f t="shared" ref="SP209:SQ209" si="385">#REF!</f>
        <v>#REF!</v>
      </c>
      <c r="SQ209" s="298" t="str">
        <f t="shared" si="385"/>
        <v>#REF!</v>
      </c>
    </row>
    <row r="210" ht="15.75" hidden="1" customHeight="1">
      <c r="A210" s="101" t="str">
        <f t="shared" ref="A210:D210" si="386">#REF!</f>
        <v>#REF!</v>
      </c>
      <c r="B210" s="103" t="str">
        <f t="shared" si="386"/>
        <v>#REF!</v>
      </c>
      <c r="C210" s="103" t="str">
        <f t="shared" si="386"/>
        <v>#REF!</v>
      </c>
      <c r="D210" s="232" t="str">
        <f t="shared" si="386"/>
        <v>#REF!</v>
      </c>
      <c r="E210" s="96"/>
      <c r="F210" s="96"/>
      <c r="G210" s="97"/>
      <c r="H210" s="103" t="str">
        <f t="shared" si="60"/>
        <v>#REF!</v>
      </c>
      <c r="I210" s="311"/>
      <c r="J210" s="311"/>
      <c r="K210" s="311"/>
      <c r="L210" s="311"/>
      <c r="M210" s="311"/>
      <c r="N210" s="311"/>
      <c r="O210" s="311"/>
      <c r="P210" s="311"/>
      <c r="Q210" s="311"/>
      <c r="R210" s="311"/>
      <c r="S210" s="312"/>
      <c r="T210" s="313"/>
      <c r="U210" s="312"/>
      <c r="V210" s="313"/>
      <c r="W210" s="312"/>
      <c r="X210" s="313"/>
      <c r="Y210" s="312"/>
      <c r="Z210" s="313"/>
      <c r="AA210" s="312"/>
      <c r="AB210" s="313"/>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2"/>
      <c r="NY210" s="2"/>
      <c r="NZ210" s="2"/>
      <c r="OA210" s="2"/>
      <c r="OB210" s="2"/>
      <c r="OC210" s="2"/>
      <c r="OD210" s="2"/>
      <c r="OE210" s="2"/>
      <c r="OF210" s="2"/>
      <c r="OG210" s="2"/>
      <c r="OH210" s="2"/>
      <c r="OI210" s="2"/>
      <c r="OJ210" s="2"/>
      <c r="OK210" s="2"/>
      <c r="OL210" s="2"/>
      <c r="OM210" s="2"/>
      <c r="ON210" s="2"/>
      <c r="OO210" s="2"/>
      <c r="OP210" s="2"/>
      <c r="OQ210" s="2"/>
      <c r="OR210" s="2"/>
      <c r="OS210" s="2"/>
      <c r="OT210" s="2"/>
      <c r="OU210" s="2"/>
      <c r="OV210" s="2"/>
      <c r="OW210" s="2"/>
      <c r="OX210" s="2"/>
      <c r="OY210" s="2"/>
      <c r="OZ210" s="2"/>
      <c r="PA210" s="2"/>
      <c r="PB210" s="2"/>
      <c r="PC210" s="2"/>
      <c r="PD210" s="2"/>
      <c r="PE210" s="2"/>
      <c r="PF210" s="2"/>
      <c r="PG210" s="2"/>
      <c r="PH210" s="2"/>
      <c r="PI210" s="2"/>
      <c r="PJ210" s="2"/>
      <c r="PK210" s="2"/>
      <c r="PL210" s="2"/>
      <c r="PM210" s="2"/>
      <c r="PN210" s="2"/>
      <c r="PO210" s="2"/>
      <c r="PP210" s="2"/>
      <c r="PQ210" s="2"/>
      <c r="PR210" s="2"/>
      <c r="PS210" s="2"/>
      <c r="PT210" s="2"/>
      <c r="PU210" s="2"/>
      <c r="PV210" s="2"/>
      <c r="PW210" s="2"/>
      <c r="PX210" s="2"/>
      <c r="PY210" s="2"/>
      <c r="PZ210" s="2"/>
      <c r="QA210" s="2"/>
      <c r="QB210" s="2"/>
      <c r="QC210" s="2"/>
      <c r="QD210" s="2"/>
      <c r="QE210" s="2"/>
      <c r="QF210" s="2"/>
      <c r="QG210" s="2"/>
      <c r="QH210" s="2"/>
      <c r="QI210" s="2"/>
      <c r="QJ210" s="2"/>
      <c r="QK210" s="2"/>
      <c r="QL210" s="2"/>
      <c r="QM210" s="2"/>
      <c r="QN210" s="2"/>
      <c r="QO210" s="2"/>
      <c r="QP210" s="2"/>
      <c r="QQ210" s="2"/>
      <c r="QR210" s="2"/>
      <c r="QS210" s="2"/>
      <c r="QT210" s="2"/>
      <c r="QU210" s="2"/>
      <c r="QV210" s="2"/>
      <c r="QW210" s="2"/>
      <c r="QX210" s="2"/>
      <c r="QY210" s="2"/>
      <c r="QZ210" s="2"/>
      <c r="RA210" s="2"/>
      <c r="RB210" s="2"/>
      <c r="RC210" s="2"/>
      <c r="RD210" s="2"/>
      <c r="RE210" s="2"/>
      <c r="RF210" s="2"/>
      <c r="RG210" s="2"/>
      <c r="RH210" s="2"/>
      <c r="RI210" s="2"/>
      <c r="RJ210" s="2"/>
      <c r="RK210" s="2"/>
      <c r="RL210" s="2"/>
      <c r="RM210" s="2"/>
      <c r="RN210" s="2"/>
      <c r="RO210" s="2"/>
      <c r="RP210" s="2"/>
      <c r="RQ210" s="2"/>
      <c r="RR210" s="2"/>
      <c r="RS210" s="2"/>
      <c r="RT210" s="2"/>
      <c r="RU210" s="2"/>
      <c r="RV210" s="2"/>
      <c r="RW210" s="2"/>
      <c r="RX210" s="2"/>
      <c r="RY210" s="2"/>
      <c r="RZ210" s="2"/>
      <c r="SA210" s="2"/>
      <c r="SB210" s="2"/>
      <c r="SC210" s="2"/>
      <c r="SD210" s="2"/>
      <c r="SE210" s="2"/>
      <c r="SF210" s="2"/>
      <c r="SG210" s="2"/>
      <c r="SH210" s="2"/>
      <c r="SI210" s="2"/>
      <c r="SJ210" s="2"/>
      <c r="SK210" s="2"/>
      <c r="SL210" s="2"/>
      <c r="SM210" s="2"/>
      <c r="SN210" s="2"/>
      <c r="SO210" s="2"/>
      <c r="SP210" s="298" t="str">
        <f t="shared" ref="SP210:SQ210" si="387">#REF!</f>
        <v>#REF!</v>
      </c>
      <c r="SQ210" s="298" t="str">
        <f t="shared" si="387"/>
        <v>#REF!</v>
      </c>
    </row>
    <row r="211" ht="15.75" hidden="1" customHeight="1">
      <c r="A211" s="101" t="str">
        <f t="shared" ref="A211:D211" si="388">#REF!</f>
        <v>#REF!</v>
      </c>
      <c r="B211" s="103" t="str">
        <f t="shared" si="388"/>
        <v>#REF!</v>
      </c>
      <c r="C211" s="103" t="str">
        <f t="shared" si="388"/>
        <v>#REF!</v>
      </c>
      <c r="D211" s="232" t="str">
        <f t="shared" si="388"/>
        <v>#REF!</v>
      </c>
      <c r="E211" s="96"/>
      <c r="F211" s="96"/>
      <c r="G211" s="97"/>
      <c r="H211" s="103" t="str">
        <f t="shared" si="60"/>
        <v>#REF!</v>
      </c>
      <c r="I211" s="311"/>
      <c r="J211" s="311"/>
      <c r="K211" s="311"/>
      <c r="L211" s="311"/>
      <c r="M211" s="311"/>
      <c r="N211" s="311"/>
      <c r="O211" s="311"/>
      <c r="P211" s="311"/>
      <c r="Q211" s="311"/>
      <c r="R211" s="311"/>
      <c r="S211" s="312"/>
      <c r="T211" s="313"/>
      <c r="U211" s="312"/>
      <c r="V211" s="313"/>
      <c r="W211" s="312"/>
      <c r="X211" s="313"/>
      <c r="Y211" s="312"/>
      <c r="Z211" s="313"/>
      <c r="AA211" s="312"/>
      <c r="AB211" s="313"/>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2"/>
      <c r="NY211" s="2"/>
      <c r="NZ211" s="2"/>
      <c r="OA211" s="2"/>
      <c r="OB211" s="2"/>
      <c r="OC211" s="2"/>
      <c r="OD211" s="2"/>
      <c r="OE211" s="2"/>
      <c r="OF211" s="2"/>
      <c r="OG211" s="2"/>
      <c r="OH211" s="2"/>
      <c r="OI211" s="2"/>
      <c r="OJ211" s="2"/>
      <c r="OK211" s="2"/>
      <c r="OL211" s="2"/>
      <c r="OM211" s="2"/>
      <c r="ON211" s="2"/>
      <c r="OO211" s="2"/>
      <c r="OP211" s="2"/>
      <c r="OQ211" s="2"/>
      <c r="OR211" s="2"/>
      <c r="OS211" s="2"/>
      <c r="OT211" s="2"/>
      <c r="OU211" s="2"/>
      <c r="OV211" s="2"/>
      <c r="OW211" s="2"/>
      <c r="OX211" s="2"/>
      <c r="OY211" s="2"/>
      <c r="OZ211" s="2"/>
      <c r="PA211" s="2"/>
      <c r="PB211" s="2"/>
      <c r="PC211" s="2"/>
      <c r="PD211" s="2"/>
      <c r="PE211" s="2"/>
      <c r="PF211" s="2"/>
      <c r="PG211" s="2"/>
      <c r="PH211" s="2"/>
      <c r="PI211" s="2"/>
      <c r="PJ211" s="2"/>
      <c r="PK211" s="2"/>
      <c r="PL211" s="2"/>
      <c r="PM211" s="2"/>
      <c r="PN211" s="2"/>
      <c r="PO211" s="2"/>
      <c r="PP211" s="2"/>
      <c r="PQ211" s="2"/>
      <c r="PR211" s="2"/>
      <c r="PS211" s="2"/>
      <c r="PT211" s="2"/>
      <c r="PU211" s="2"/>
      <c r="PV211" s="2"/>
      <c r="PW211" s="2"/>
      <c r="PX211" s="2"/>
      <c r="PY211" s="2"/>
      <c r="PZ211" s="2"/>
      <c r="QA211" s="2"/>
      <c r="QB211" s="2"/>
      <c r="QC211" s="2"/>
      <c r="QD211" s="2"/>
      <c r="QE211" s="2"/>
      <c r="QF211" s="2"/>
      <c r="QG211" s="2"/>
      <c r="QH211" s="2"/>
      <c r="QI211" s="2"/>
      <c r="QJ211" s="2"/>
      <c r="QK211" s="2"/>
      <c r="QL211" s="2"/>
      <c r="QM211" s="2"/>
      <c r="QN211" s="2"/>
      <c r="QO211" s="2"/>
      <c r="QP211" s="2"/>
      <c r="QQ211" s="2"/>
      <c r="QR211" s="2"/>
      <c r="QS211" s="2"/>
      <c r="QT211" s="2"/>
      <c r="QU211" s="2"/>
      <c r="QV211" s="2"/>
      <c r="QW211" s="2"/>
      <c r="QX211" s="2"/>
      <c r="QY211" s="2"/>
      <c r="QZ211" s="2"/>
      <c r="RA211" s="2"/>
      <c r="RB211" s="2"/>
      <c r="RC211" s="2"/>
      <c r="RD211" s="2"/>
      <c r="RE211" s="2"/>
      <c r="RF211" s="2"/>
      <c r="RG211" s="2"/>
      <c r="RH211" s="2"/>
      <c r="RI211" s="2"/>
      <c r="RJ211" s="2"/>
      <c r="RK211" s="2"/>
      <c r="RL211" s="2"/>
      <c r="RM211" s="2"/>
      <c r="RN211" s="2"/>
      <c r="RO211" s="2"/>
      <c r="RP211" s="2"/>
      <c r="RQ211" s="2"/>
      <c r="RR211" s="2"/>
      <c r="RS211" s="2"/>
      <c r="RT211" s="2"/>
      <c r="RU211" s="2"/>
      <c r="RV211" s="2"/>
      <c r="RW211" s="2"/>
      <c r="RX211" s="2"/>
      <c r="RY211" s="2"/>
      <c r="RZ211" s="2"/>
      <c r="SA211" s="2"/>
      <c r="SB211" s="2"/>
      <c r="SC211" s="2"/>
      <c r="SD211" s="2"/>
      <c r="SE211" s="2"/>
      <c r="SF211" s="2"/>
      <c r="SG211" s="2"/>
      <c r="SH211" s="2"/>
      <c r="SI211" s="2"/>
      <c r="SJ211" s="2"/>
      <c r="SK211" s="2"/>
      <c r="SL211" s="2"/>
      <c r="SM211" s="2"/>
      <c r="SN211" s="2"/>
      <c r="SO211" s="2"/>
      <c r="SP211" s="298" t="str">
        <f t="shared" ref="SP211:SQ211" si="389">#REF!</f>
        <v>#REF!</v>
      </c>
      <c r="SQ211" s="298" t="str">
        <f t="shared" si="389"/>
        <v>#REF!</v>
      </c>
    </row>
    <row r="212" ht="15.75" hidden="1" customHeight="1">
      <c r="A212" s="101" t="str">
        <f t="shared" ref="A212:D212" si="390">#REF!</f>
        <v>#REF!</v>
      </c>
      <c r="B212" s="103" t="str">
        <f t="shared" si="390"/>
        <v>#REF!</v>
      </c>
      <c r="C212" s="103" t="str">
        <f t="shared" si="390"/>
        <v>#REF!</v>
      </c>
      <c r="D212" s="232" t="str">
        <f t="shared" si="390"/>
        <v>#REF!</v>
      </c>
      <c r="E212" s="96"/>
      <c r="F212" s="96"/>
      <c r="G212" s="97"/>
      <c r="H212" s="103" t="str">
        <f t="shared" si="60"/>
        <v>#REF!</v>
      </c>
      <c r="I212" s="311"/>
      <c r="J212" s="311"/>
      <c r="K212" s="311"/>
      <c r="L212" s="311"/>
      <c r="M212" s="311"/>
      <c r="N212" s="311"/>
      <c r="O212" s="311"/>
      <c r="P212" s="311"/>
      <c r="Q212" s="311"/>
      <c r="R212" s="311"/>
      <c r="S212" s="312"/>
      <c r="T212" s="313"/>
      <c r="U212" s="312"/>
      <c r="V212" s="313"/>
      <c r="W212" s="312"/>
      <c r="X212" s="313"/>
      <c r="Y212" s="312"/>
      <c r="Z212" s="313"/>
      <c r="AA212" s="312"/>
      <c r="AB212" s="313"/>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2"/>
      <c r="NY212" s="2"/>
      <c r="NZ212" s="2"/>
      <c r="OA212" s="2"/>
      <c r="OB212" s="2"/>
      <c r="OC212" s="2"/>
      <c r="OD212" s="2"/>
      <c r="OE212" s="2"/>
      <c r="OF212" s="2"/>
      <c r="OG212" s="2"/>
      <c r="OH212" s="2"/>
      <c r="OI212" s="2"/>
      <c r="OJ212" s="2"/>
      <c r="OK212" s="2"/>
      <c r="OL212" s="2"/>
      <c r="OM212" s="2"/>
      <c r="ON212" s="2"/>
      <c r="OO212" s="2"/>
      <c r="OP212" s="2"/>
      <c r="OQ212" s="2"/>
      <c r="OR212" s="2"/>
      <c r="OS212" s="2"/>
      <c r="OT212" s="2"/>
      <c r="OU212" s="2"/>
      <c r="OV212" s="2"/>
      <c r="OW212" s="2"/>
      <c r="OX212" s="2"/>
      <c r="OY212" s="2"/>
      <c r="OZ212" s="2"/>
      <c r="PA212" s="2"/>
      <c r="PB212" s="2"/>
      <c r="PC212" s="2"/>
      <c r="PD212" s="2"/>
      <c r="PE212" s="2"/>
      <c r="PF212" s="2"/>
      <c r="PG212" s="2"/>
      <c r="PH212" s="2"/>
      <c r="PI212" s="2"/>
      <c r="PJ212" s="2"/>
      <c r="PK212" s="2"/>
      <c r="PL212" s="2"/>
      <c r="PM212" s="2"/>
      <c r="PN212" s="2"/>
      <c r="PO212" s="2"/>
      <c r="PP212" s="2"/>
      <c r="PQ212" s="2"/>
      <c r="PR212" s="2"/>
      <c r="PS212" s="2"/>
      <c r="PT212" s="2"/>
      <c r="PU212" s="2"/>
      <c r="PV212" s="2"/>
      <c r="PW212" s="2"/>
      <c r="PX212" s="2"/>
      <c r="PY212" s="2"/>
      <c r="PZ212" s="2"/>
      <c r="QA212" s="2"/>
      <c r="QB212" s="2"/>
      <c r="QC212" s="2"/>
      <c r="QD212" s="2"/>
      <c r="QE212" s="2"/>
      <c r="QF212" s="2"/>
      <c r="QG212" s="2"/>
      <c r="QH212" s="2"/>
      <c r="QI212" s="2"/>
      <c r="QJ212" s="2"/>
      <c r="QK212" s="2"/>
      <c r="QL212" s="2"/>
      <c r="QM212" s="2"/>
      <c r="QN212" s="2"/>
      <c r="QO212" s="2"/>
      <c r="QP212" s="2"/>
      <c r="QQ212" s="2"/>
      <c r="QR212" s="2"/>
      <c r="QS212" s="2"/>
      <c r="QT212" s="2"/>
      <c r="QU212" s="2"/>
      <c r="QV212" s="2"/>
      <c r="QW212" s="2"/>
      <c r="QX212" s="2"/>
      <c r="QY212" s="2"/>
      <c r="QZ212" s="2"/>
      <c r="RA212" s="2"/>
      <c r="RB212" s="2"/>
      <c r="RC212" s="2"/>
      <c r="RD212" s="2"/>
      <c r="RE212" s="2"/>
      <c r="RF212" s="2"/>
      <c r="RG212" s="2"/>
      <c r="RH212" s="2"/>
      <c r="RI212" s="2"/>
      <c r="RJ212" s="2"/>
      <c r="RK212" s="2"/>
      <c r="RL212" s="2"/>
      <c r="RM212" s="2"/>
      <c r="RN212" s="2"/>
      <c r="RO212" s="2"/>
      <c r="RP212" s="2"/>
      <c r="RQ212" s="2"/>
      <c r="RR212" s="2"/>
      <c r="RS212" s="2"/>
      <c r="RT212" s="2"/>
      <c r="RU212" s="2"/>
      <c r="RV212" s="2"/>
      <c r="RW212" s="2"/>
      <c r="RX212" s="2"/>
      <c r="RY212" s="2"/>
      <c r="RZ212" s="2"/>
      <c r="SA212" s="2"/>
      <c r="SB212" s="2"/>
      <c r="SC212" s="2"/>
      <c r="SD212" s="2"/>
      <c r="SE212" s="2"/>
      <c r="SF212" s="2"/>
      <c r="SG212" s="2"/>
      <c r="SH212" s="2"/>
      <c r="SI212" s="2"/>
      <c r="SJ212" s="2"/>
      <c r="SK212" s="2"/>
      <c r="SL212" s="2"/>
      <c r="SM212" s="2"/>
      <c r="SN212" s="2"/>
      <c r="SO212" s="2"/>
      <c r="SP212" s="298" t="str">
        <f t="shared" ref="SP212:SQ212" si="391">#REF!</f>
        <v>#REF!</v>
      </c>
      <c r="SQ212" s="298" t="str">
        <f t="shared" si="391"/>
        <v>#REF!</v>
      </c>
    </row>
    <row r="213" ht="15.75" hidden="1" customHeight="1">
      <c r="A213" s="101" t="str">
        <f t="shared" ref="A213:D213" si="392">#REF!</f>
        <v>#REF!</v>
      </c>
      <c r="B213" s="103" t="str">
        <f t="shared" si="392"/>
        <v>#REF!</v>
      </c>
      <c r="C213" s="103" t="str">
        <f t="shared" si="392"/>
        <v>#REF!</v>
      </c>
      <c r="D213" s="232" t="str">
        <f t="shared" si="392"/>
        <v>#REF!</v>
      </c>
      <c r="E213" s="96"/>
      <c r="F213" s="96"/>
      <c r="G213" s="97"/>
      <c r="H213" s="103" t="str">
        <f t="shared" si="60"/>
        <v>#REF!</v>
      </c>
      <c r="I213" s="311"/>
      <c r="J213" s="311"/>
      <c r="K213" s="311"/>
      <c r="L213" s="311"/>
      <c r="M213" s="311"/>
      <c r="N213" s="311"/>
      <c r="O213" s="311"/>
      <c r="P213" s="311"/>
      <c r="Q213" s="311"/>
      <c r="R213" s="311"/>
      <c r="S213" s="312"/>
      <c r="T213" s="313"/>
      <c r="U213" s="312"/>
      <c r="V213" s="313"/>
      <c r="W213" s="312"/>
      <c r="X213" s="313"/>
      <c r="Y213" s="312"/>
      <c r="Z213" s="313"/>
      <c r="AA213" s="312"/>
      <c r="AB213" s="313"/>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2"/>
      <c r="NY213" s="2"/>
      <c r="NZ213" s="2"/>
      <c r="OA213" s="2"/>
      <c r="OB213" s="2"/>
      <c r="OC213" s="2"/>
      <c r="OD213" s="2"/>
      <c r="OE213" s="2"/>
      <c r="OF213" s="2"/>
      <c r="OG213" s="2"/>
      <c r="OH213" s="2"/>
      <c r="OI213" s="2"/>
      <c r="OJ213" s="2"/>
      <c r="OK213" s="2"/>
      <c r="OL213" s="2"/>
      <c r="OM213" s="2"/>
      <c r="ON213" s="2"/>
      <c r="OO213" s="2"/>
      <c r="OP213" s="2"/>
      <c r="OQ213" s="2"/>
      <c r="OR213" s="2"/>
      <c r="OS213" s="2"/>
      <c r="OT213" s="2"/>
      <c r="OU213" s="2"/>
      <c r="OV213" s="2"/>
      <c r="OW213" s="2"/>
      <c r="OX213" s="2"/>
      <c r="OY213" s="2"/>
      <c r="OZ213" s="2"/>
      <c r="PA213" s="2"/>
      <c r="PB213" s="2"/>
      <c r="PC213" s="2"/>
      <c r="PD213" s="2"/>
      <c r="PE213" s="2"/>
      <c r="PF213" s="2"/>
      <c r="PG213" s="2"/>
      <c r="PH213" s="2"/>
      <c r="PI213" s="2"/>
      <c r="PJ213" s="2"/>
      <c r="PK213" s="2"/>
      <c r="PL213" s="2"/>
      <c r="PM213" s="2"/>
      <c r="PN213" s="2"/>
      <c r="PO213" s="2"/>
      <c r="PP213" s="2"/>
      <c r="PQ213" s="2"/>
      <c r="PR213" s="2"/>
      <c r="PS213" s="2"/>
      <c r="PT213" s="2"/>
      <c r="PU213" s="2"/>
      <c r="PV213" s="2"/>
      <c r="PW213" s="2"/>
      <c r="PX213" s="2"/>
      <c r="PY213" s="2"/>
      <c r="PZ213" s="2"/>
      <c r="QA213" s="2"/>
      <c r="QB213" s="2"/>
      <c r="QC213" s="2"/>
      <c r="QD213" s="2"/>
      <c r="QE213" s="2"/>
      <c r="QF213" s="2"/>
      <c r="QG213" s="2"/>
      <c r="QH213" s="2"/>
      <c r="QI213" s="2"/>
      <c r="QJ213" s="2"/>
      <c r="QK213" s="2"/>
      <c r="QL213" s="2"/>
      <c r="QM213" s="2"/>
      <c r="QN213" s="2"/>
      <c r="QO213" s="2"/>
      <c r="QP213" s="2"/>
      <c r="QQ213" s="2"/>
      <c r="QR213" s="2"/>
      <c r="QS213" s="2"/>
      <c r="QT213" s="2"/>
      <c r="QU213" s="2"/>
      <c r="QV213" s="2"/>
      <c r="QW213" s="2"/>
      <c r="QX213" s="2"/>
      <c r="QY213" s="2"/>
      <c r="QZ213" s="2"/>
      <c r="RA213" s="2"/>
      <c r="RB213" s="2"/>
      <c r="RC213" s="2"/>
      <c r="RD213" s="2"/>
      <c r="RE213" s="2"/>
      <c r="RF213" s="2"/>
      <c r="RG213" s="2"/>
      <c r="RH213" s="2"/>
      <c r="RI213" s="2"/>
      <c r="RJ213" s="2"/>
      <c r="RK213" s="2"/>
      <c r="RL213" s="2"/>
      <c r="RM213" s="2"/>
      <c r="RN213" s="2"/>
      <c r="RO213" s="2"/>
      <c r="RP213" s="2"/>
      <c r="RQ213" s="2"/>
      <c r="RR213" s="2"/>
      <c r="RS213" s="2"/>
      <c r="RT213" s="2"/>
      <c r="RU213" s="2"/>
      <c r="RV213" s="2"/>
      <c r="RW213" s="2"/>
      <c r="RX213" s="2"/>
      <c r="RY213" s="2"/>
      <c r="RZ213" s="2"/>
      <c r="SA213" s="2"/>
      <c r="SB213" s="2"/>
      <c r="SC213" s="2"/>
      <c r="SD213" s="2"/>
      <c r="SE213" s="2"/>
      <c r="SF213" s="2"/>
      <c r="SG213" s="2"/>
      <c r="SH213" s="2"/>
      <c r="SI213" s="2"/>
      <c r="SJ213" s="2"/>
      <c r="SK213" s="2"/>
      <c r="SL213" s="2"/>
      <c r="SM213" s="2"/>
      <c r="SN213" s="2"/>
      <c r="SO213" s="2"/>
      <c r="SP213" s="298" t="str">
        <f t="shared" ref="SP213:SQ213" si="393">#REF!</f>
        <v>#REF!</v>
      </c>
      <c r="SQ213" s="298" t="str">
        <f t="shared" si="393"/>
        <v>#REF!</v>
      </c>
    </row>
    <row r="214" ht="15.75" hidden="1" customHeight="1">
      <c r="A214" s="101" t="str">
        <f t="shared" ref="A214:D214" si="394">#REF!</f>
        <v>#REF!</v>
      </c>
      <c r="B214" s="103" t="str">
        <f t="shared" si="394"/>
        <v>#REF!</v>
      </c>
      <c r="C214" s="103" t="str">
        <f t="shared" si="394"/>
        <v>#REF!</v>
      </c>
      <c r="D214" s="232" t="str">
        <f t="shared" si="394"/>
        <v>#REF!</v>
      </c>
      <c r="E214" s="96"/>
      <c r="F214" s="96"/>
      <c r="G214" s="97"/>
      <c r="H214" s="103" t="str">
        <f t="shared" si="60"/>
        <v>#REF!</v>
      </c>
      <c r="I214" s="311"/>
      <c r="J214" s="311"/>
      <c r="K214" s="311"/>
      <c r="L214" s="311"/>
      <c r="M214" s="311"/>
      <c r="N214" s="311"/>
      <c r="O214" s="311"/>
      <c r="P214" s="311"/>
      <c r="Q214" s="311"/>
      <c r="R214" s="311"/>
      <c r="S214" s="312"/>
      <c r="T214" s="313"/>
      <c r="U214" s="312"/>
      <c r="V214" s="313"/>
      <c r="W214" s="312"/>
      <c r="X214" s="313"/>
      <c r="Y214" s="312"/>
      <c r="Z214" s="313"/>
      <c r="AA214" s="312"/>
      <c r="AB214" s="313"/>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2"/>
      <c r="NY214" s="2"/>
      <c r="NZ214" s="2"/>
      <c r="OA214" s="2"/>
      <c r="OB214" s="2"/>
      <c r="OC214" s="2"/>
      <c r="OD214" s="2"/>
      <c r="OE214" s="2"/>
      <c r="OF214" s="2"/>
      <c r="OG214" s="2"/>
      <c r="OH214" s="2"/>
      <c r="OI214" s="2"/>
      <c r="OJ214" s="2"/>
      <c r="OK214" s="2"/>
      <c r="OL214" s="2"/>
      <c r="OM214" s="2"/>
      <c r="ON214" s="2"/>
      <c r="OO214" s="2"/>
      <c r="OP214" s="2"/>
      <c r="OQ214" s="2"/>
      <c r="OR214" s="2"/>
      <c r="OS214" s="2"/>
      <c r="OT214" s="2"/>
      <c r="OU214" s="2"/>
      <c r="OV214" s="2"/>
      <c r="OW214" s="2"/>
      <c r="OX214" s="2"/>
      <c r="OY214" s="2"/>
      <c r="OZ214" s="2"/>
      <c r="PA214" s="2"/>
      <c r="PB214" s="2"/>
      <c r="PC214" s="2"/>
      <c r="PD214" s="2"/>
      <c r="PE214" s="2"/>
      <c r="PF214" s="2"/>
      <c r="PG214" s="2"/>
      <c r="PH214" s="2"/>
      <c r="PI214" s="2"/>
      <c r="PJ214" s="2"/>
      <c r="PK214" s="2"/>
      <c r="PL214" s="2"/>
      <c r="PM214" s="2"/>
      <c r="PN214" s="2"/>
      <c r="PO214" s="2"/>
      <c r="PP214" s="2"/>
      <c r="PQ214" s="2"/>
      <c r="PR214" s="2"/>
      <c r="PS214" s="2"/>
      <c r="PT214" s="2"/>
      <c r="PU214" s="2"/>
      <c r="PV214" s="2"/>
      <c r="PW214" s="2"/>
      <c r="PX214" s="2"/>
      <c r="PY214" s="2"/>
      <c r="PZ214" s="2"/>
      <c r="QA214" s="2"/>
      <c r="QB214" s="2"/>
      <c r="QC214" s="2"/>
      <c r="QD214" s="2"/>
      <c r="QE214" s="2"/>
      <c r="QF214" s="2"/>
      <c r="QG214" s="2"/>
      <c r="QH214" s="2"/>
      <c r="QI214" s="2"/>
      <c r="QJ214" s="2"/>
      <c r="QK214" s="2"/>
      <c r="QL214" s="2"/>
      <c r="QM214" s="2"/>
      <c r="QN214" s="2"/>
      <c r="QO214" s="2"/>
      <c r="QP214" s="2"/>
      <c r="QQ214" s="2"/>
      <c r="QR214" s="2"/>
      <c r="QS214" s="2"/>
      <c r="QT214" s="2"/>
      <c r="QU214" s="2"/>
      <c r="QV214" s="2"/>
      <c r="QW214" s="2"/>
      <c r="QX214" s="2"/>
      <c r="QY214" s="2"/>
      <c r="QZ214" s="2"/>
      <c r="RA214" s="2"/>
      <c r="RB214" s="2"/>
      <c r="RC214" s="2"/>
      <c r="RD214" s="2"/>
      <c r="RE214" s="2"/>
      <c r="RF214" s="2"/>
      <c r="RG214" s="2"/>
      <c r="RH214" s="2"/>
      <c r="RI214" s="2"/>
      <c r="RJ214" s="2"/>
      <c r="RK214" s="2"/>
      <c r="RL214" s="2"/>
      <c r="RM214" s="2"/>
      <c r="RN214" s="2"/>
      <c r="RO214" s="2"/>
      <c r="RP214" s="2"/>
      <c r="RQ214" s="2"/>
      <c r="RR214" s="2"/>
      <c r="RS214" s="2"/>
      <c r="RT214" s="2"/>
      <c r="RU214" s="2"/>
      <c r="RV214" s="2"/>
      <c r="RW214" s="2"/>
      <c r="RX214" s="2"/>
      <c r="RY214" s="2"/>
      <c r="RZ214" s="2"/>
      <c r="SA214" s="2"/>
      <c r="SB214" s="2"/>
      <c r="SC214" s="2"/>
      <c r="SD214" s="2"/>
      <c r="SE214" s="2"/>
      <c r="SF214" s="2"/>
      <c r="SG214" s="2"/>
      <c r="SH214" s="2"/>
      <c r="SI214" s="2"/>
      <c r="SJ214" s="2"/>
      <c r="SK214" s="2"/>
      <c r="SL214" s="2"/>
      <c r="SM214" s="2"/>
      <c r="SN214" s="2"/>
      <c r="SO214" s="2"/>
      <c r="SP214" s="298" t="str">
        <f t="shared" ref="SP214:SQ214" si="395">#REF!</f>
        <v>#REF!</v>
      </c>
      <c r="SQ214" s="298" t="str">
        <f t="shared" si="395"/>
        <v>#REF!</v>
      </c>
    </row>
    <row r="215" ht="15.75" hidden="1" customHeight="1">
      <c r="A215" s="101" t="str">
        <f t="shared" ref="A215:D215" si="396">#REF!</f>
        <v>#REF!</v>
      </c>
      <c r="B215" s="103" t="str">
        <f t="shared" si="396"/>
        <v>#REF!</v>
      </c>
      <c r="C215" s="103" t="str">
        <f t="shared" si="396"/>
        <v>#REF!</v>
      </c>
      <c r="D215" s="232" t="str">
        <f t="shared" si="396"/>
        <v>#REF!</v>
      </c>
      <c r="E215" s="96"/>
      <c r="F215" s="96"/>
      <c r="G215" s="97"/>
      <c r="H215" s="103" t="str">
        <f t="shared" si="60"/>
        <v>#REF!</v>
      </c>
      <c r="I215" s="311"/>
      <c r="J215" s="311"/>
      <c r="K215" s="311"/>
      <c r="L215" s="311"/>
      <c r="M215" s="311"/>
      <c r="N215" s="311"/>
      <c r="O215" s="311"/>
      <c r="P215" s="311"/>
      <c r="Q215" s="311"/>
      <c r="R215" s="311"/>
      <c r="S215" s="312"/>
      <c r="T215" s="313"/>
      <c r="U215" s="312"/>
      <c r="V215" s="313"/>
      <c r="W215" s="312"/>
      <c r="X215" s="313"/>
      <c r="Y215" s="312"/>
      <c r="Z215" s="313"/>
      <c r="AA215" s="312"/>
      <c r="AB215" s="313"/>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2"/>
      <c r="NY215" s="2"/>
      <c r="NZ215" s="2"/>
      <c r="OA215" s="2"/>
      <c r="OB215" s="2"/>
      <c r="OC215" s="2"/>
      <c r="OD215" s="2"/>
      <c r="OE215" s="2"/>
      <c r="OF215" s="2"/>
      <c r="OG215" s="2"/>
      <c r="OH215" s="2"/>
      <c r="OI215" s="2"/>
      <c r="OJ215" s="2"/>
      <c r="OK215" s="2"/>
      <c r="OL215" s="2"/>
      <c r="OM215" s="2"/>
      <c r="ON215" s="2"/>
      <c r="OO215" s="2"/>
      <c r="OP215" s="2"/>
      <c r="OQ215" s="2"/>
      <c r="OR215" s="2"/>
      <c r="OS215" s="2"/>
      <c r="OT215" s="2"/>
      <c r="OU215" s="2"/>
      <c r="OV215" s="2"/>
      <c r="OW215" s="2"/>
      <c r="OX215" s="2"/>
      <c r="OY215" s="2"/>
      <c r="OZ215" s="2"/>
      <c r="PA215" s="2"/>
      <c r="PB215" s="2"/>
      <c r="PC215" s="2"/>
      <c r="PD215" s="2"/>
      <c r="PE215" s="2"/>
      <c r="PF215" s="2"/>
      <c r="PG215" s="2"/>
      <c r="PH215" s="2"/>
      <c r="PI215" s="2"/>
      <c r="PJ215" s="2"/>
      <c r="PK215" s="2"/>
      <c r="PL215" s="2"/>
      <c r="PM215" s="2"/>
      <c r="PN215" s="2"/>
      <c r="PO215" s="2"/>
      <c r="PP215" s="2"/>
      <c r="PQ215" s="2"/>
      <c r="PR215" s="2"/>
      <c r="PS215" s="2"/>
      <c r="PT215" s="2"/>
      <c r="PU215" s="2"/>
      <c r="PV215" s="2"/>
      <c r="PW215" s="2"/>
      <c r="PX215" s="2"/>
      <c r="PY215" s="2"/>
      <c r="PZ215" s="2"/>
      <c r="QA215" s="2"/>
      <c r="QB215" s="2"/>
      <c r="QC215" s="2"/>
      <c r="QD215" s="2"/>
      <c r="QE215" s="2"/>
      <c r="QF215" s="2"/>
      <c r="QG215" s="2"/>
      <c r="QH215" s="2"/>
      <c r="QI215" s="2"/>
      <c r="QJ215" s="2"/>
      <c r="QK215" s="2"/>
      <c r="QL215" s="2"/>
      <c r="QM215" s="2"/>
      <c r="QN215" s="2"/>
      <c r="QO215" s="2"/>
      <c r="QP215" s="2"/>
      <c r="QQ215" s="2"/>
      <c r="QR215" s="2"/>
      <c r="QS215" s="2"/>
      <c r="QT215" s="2"/>
      <c r="QU215" s="2"/>
      <c r="QV215" s="2"/>
      <c r="QW215" s="2"/>
      <c r="QX215" s="2"/>
      <c r="QY215" s="2"/>
      <c r="QZ215" s="2"/>
      <c r="RA215" s="2"/>
      <c r="RB215" s="2"/>
      <c r="RC215" s="2"/>
      <c r="RD215" s="2"/>
      <c r="RE215" s="2"/>
      <c r="RF215" s="2"/>
      <c r="RG215" s="2"/>
      <c r="RH215" s="2"/>
      <c r="RI215" s="2"/>
      <c r="RJ215" s="2"/>
      <c r="RK215" s="2"/>
      <c r="RL215" s="2"/>
      <c r="RM215" s="2"/>
      <c r="RN215" s="2"/>
      <c r="RO215" s="2"/>
      <c r="RP215" s="2"/>
      <c r="RQ215" s="2"/>
      <c r="RR215" s="2"/>
      <c r="RS215" s="2"/>
      <c r="RT215" s="2"/>
      <c r="RU215" s="2"/>
      <c r="RV215" s="2"/>
      <c r="RW215" s="2"/>
      <c r="RX215" s="2"/>
      <c r="RY215" s="2"/>
      <c r="RZ215" s="2"/>
      <c r="SA215" s="2"/>
      <c r="SB215" s="2"/>
      <c r="SC215" s="2"/>
      <c r="SD215" s="2"/>
      <c r="SE215" s="2"/>
      <c r="SF215" s="2"/>
      <c r="SG215" s="2"/>
      <c r="SH215" s="2"/>
      <c r="SI215" s="2"/>
      <c r="SJ215" s="2"/>
      <c r="SK215" s="2"/>
      <c r="SL215" s="2"/>
      <c r="SM215" s="2"/>
      <c r="SN215" s="2"/>
      <c r="SO215" s="2"/>
      <c r="SP215" s="298" t="str">
        <f t="shared" ref="SP215:SQ215" si="397">#REF!</f>
        <v>#REF!</v>
      </c>
      <c r="SQ215" s="298" t="str">
        <f t="shared" si="397"/>
        <v>#REF!</v>
      </c>
    </row>
    <row r="216" ht="15.75" hidden="1" customHeight="1">
      <c r="A216" s="101" t="str">
        <f t="shared" ref="A216:D216" si="398">#REF!</f>
        <v>#REF!</v>
      </c>
      <c r="B216" s="103" t="str">
        <f t="shared" si="398"/>
        <v>#REF!</v>
      </c>
      <c r="C216" s="103" t="str">
        <f t="shared" si="398"/>
        <v>#REF!</v>
      </c>
      <c r="D216" s="232" t="str">
        <f t="shared" si="398"/>
        <v>#REF!</v>
      </c>
      <c r="E216" s="96"/>
      <c r="F216" s="96"/>
      <c r="G216" s="97"/>
      <c r="H216" s="103" t="str">
        <f t="shared" si="60"/>
        <v>#REF!</v>
      </c>
      <c r="I216" s="311"/>
      <c r="J216" s="311"/>
      <c r="K216" s="311"/>
      <c r="L216" s="311"/>
      <c r="M216" s="311"/>
      <c r="N216" s="311"/>
      <c r="O216" s="311"/>
      <c r="P216" s="311"/>
      <c r="Q216" s="311"/>
      <c r="R216" s="311"/>
      <c r="S216" s="312"/>
      <c r="T216" s="313"/>
      <c r="U216" s="312"/>
      <c r="V216" s="313"/>
      <c r="W216" s="312"/>
      <c r="X216" s="313"/>
      <c r="Y216" s="312"/>
      <c r="Z216" s="313"/>
      <c r="AA216" s="312"/>
      <c r="AB216" s="313"/>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2"/>
      <c r="NY216" s="2"/>
      <c r="NZ216" s="2"/>
      <c r="OA216" s="2"/>
      <c r="OB216" s="2"/>
      <c r="OC216" s="2"/>
      <c r="OD216" s="2"/>
      <c r="OE216" s="2"/>
      <c r="OF216" s="2"/>
      <c r="OG216" s="2"/>
      <c r="OH216" s="2"/>
      <c r="OI216" s="2"/>
      <c r="OJ216" s="2"/>
      <c r="OK216" s="2"/>
      <c r="OL216" s="2"/>
      <c r="OM216" s="2"/>
      <c r="ON216" s="2"/>
      <c r="OO216" s="2"/>
      <c r="OP216" s="2"/>
      <c r="OQ216" s="2"/>
      <c r="OR216" s="2"/>
      <c r="OS216" s="2"/>
      <c r="OT216" s="2"/>
      <c r="OU216" s="2"/>
      <c r="OV216" s="2"/>
      <c r="OW216" s="2"/>
      <c r="OX216" s="2"/>
      <c r="OY216" s="2"/>
      <c r="OZ216" s="2"/>
      <c r="PA216" s="2"/>
      <c r="PB216" s="2"/>
      <c r="PC216" s="2"/>
      <c r="PD216" s="2"/>
      <c r="PE216" s="2"/>
      <c r="PF216" s="2"/>
      <c r="PG216" s="2"/>
      <c r="PH216" s="2"/>
      <c r="PI216" s="2"/>
      <c r="PJ216" s="2"/>
      <c r="PK216" s="2"/>
      <c r="PL216" s="2"/>
      <c r="PM216" s="2"/>
      <c r="PN216" s="2"/>
      <c r="PO216" s="2"/>
      <c r="PP216" s="2"/>
      <c r="PQ216" s="2"/>
      <c r="PR216" s="2"/>
      <c r="PS216" s="2"/>
      <c r="PT216" s="2"/>
      <c r="PU216" s="2"/>
      <c r="PV216" s="2"/>
      <c r="PW216" s="2"/>
      <c r="PX216" s="2"/>
      <c r="PY216" s="2"/>
      <c r="PZ216" s="2"/>
      <c r="QA216" s="2"/>
      <c r="QB216" s="2"/>
      <c r="QC216" s="2"/>
      <c r="QD216" s="2"/>
      <c r="QE216" s="2"/>
      <c r="QF216" s="2"/>
      <c r="QG216" s="2"/>
      <c r="QH216" s="2"/>
      <c r="QI216" s="2"/>
      <c r="QJ216" s="2"/>
      <c r="QK216" s="2"/>
      <c r="QL216" s="2"/>
      <c r="QM216" s="2"/>
      <c r="QN216" s="2"/>
      <c r="QO216" s="2"/>
      <c r="QP216" s="2"/>
      <c r="QQ216" s="2"/>
      <c r="QR216" s="2"/>
      <c r="QS216" s="2"/>
      <c r="QT216" s="2"/>
      <c r="QU216" s="2"/>
      <c r="QV216" s="2"/>
      <c r="QW216" s="2"/>
      <c r="QX216" s="2"/>
      <c r="QY216" s="2"/>
      <c r="QZ216" s="2"/>
      <c r="RA216" s="2"/>
      <c r="RB216" s="2"/>
      <c r="RC216" s="2"/>
      <c r="RD216" s="2"/>
      <c r="RE216" s="2"/>
      <c r="RF216" s="2"/>
      <c r="RG216" s="2"/>
      <c r="RH216" s="2"/>
      <c r="RI216" s="2"/>
      <c r="RJ216" s="2"/>
      <c r="RK216" s="2"/>
      <c r="RL216" s="2"/>
      <c r="RM216" s="2"/>
      <c r="RN216" s="2"/>
      <c r="RO216" s="2"/>
      <c r="RP216" s="2"/>
      <c r="RQ216" s="2"/>
      <c r="RR216" s="2"/>
      <c r="RS216" s="2"/>
      <c r="RT216" s="2"/>
      <c r="RU216" s="2"/>
      <c r="RV216" s="2"/>
      <c r="RW216" s="2"/>
      <c r="RX216" s="2"/>
      <c r="RY216" s="2"/>
      <c r="RZ216" s="2"/>
      <c r="SA216" s="2"/>
      <c r="SB216" s="2"/>
      <c r="SC216" s="2"/>
      <c r="SD216" s="2"/>
      <c r="SE216" s="2"/>
      <c r="SF216" s="2"/>
      <c r="SG216" s="2"/>
      <c r="SH216" s="2"/>
      <c r="SI216" s="2"/>
      <c r="SJ216" s="2"/>
      <c r="SK216" s="2"/>
      <c r="SL216" s="2"/>
      <c r="SM216" s="2"/>
      <c r="SN216" s="2"/>
      <c r="SO216" s="2"/>
      <c r="SP216" s="298" t="str">
        <f t="shared" ref="SP216:SQ216" si="399">#REF!</f>
        <v>#REF!</v>
      </c>
      <c r="SQ216" s="298" t="str">
        <f t="shared" si="399"/>
        <v>#REF!</v>
      </c>
    </row>
    <row r="217" ht="15.75" hidden="1" customHeight="1">
      <c r="A217" s="101" t="str">
        <f t="shared" ref="A217:D217" si="400">#REF!</f>
        <v>#REF!</v>
      </c>
      <c r="B217" s="103" t="str">
        <f t="shared" si="400"/>
        <v>#REF!</v>
      </c>
      <c r="C217" s="103" t="str">
        <f t="shared" si="400"/>
        <v>#REF!</v>
      </c>
      <c r="D217" s="232" t="str">
        <f t="shared" si="400"/>
        <v>#REF!</v>
      </c>
      <c r="E217" s="96"/>
      <c r="F217" s="96"/>
      <c r="G217" s="97"/>
      <c r="H217" s="103" t="str">
        <f t="shared" si="60"/>
        <v>#REF!</v>
      </c>
      <c r="I217" s="311"/>
      <c r="J217" s="311"/>
      <c r="K217" s="311"/>
      <c r="L217" s="311"/>
      <c r="M217" s="311"/>
      <c r="N217" s="311"/>
      <c r="O217" s="311"/>
      <c r="P217" s="311"/>
      <c r="Q217" s="311"/>
      <c r="R217" s="311"/>
      <c r="S217" s="312"/>
      <c r="T217" s="313"/>
      <c r="U217" s="312"/>
      <c r="V217" s="313"/>
      <c r="W217" s="312"/>
      <c r="X217" s="313"/>
      <c r="Y217" s="312"/>
      <c r="Z217" s="313"/>
      <c r="AA217" s="312"/>
      <c r="AB217" s="313"/>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2"/>
      <c r="NY217" s="2"/>
      <c r="NZ217" s="2"/>
      <c r="OA217" s="2"/>
      <c r="OB217" s="2"/>
      <c r="OC217" s="2"/>
      <c r="OD217" s="2"/>
      <c r="OE217" s="2"/>
      <c r="OF217" s="2"/>
      <c r="OG217" s="2"/>
      <c r="OH217" s="2"/>
      <c r="OI217" s="2"/>
      <c r="OJ217" s="2"/>
      <c r="OK217" s="2"/>
      <c r="OL217" s="2"/>
      <c r="OM217" s="2"/>
      <c r="ON217" s="2"/>
      <c r="OO217" s="2"/>
      <c r="OP217" s="2"/>
      <c r="OQ217" s="2"/>
      <c r="OR217" s="2"/>
      <c r="OS217" s="2"/>
      <c r="OT217" s="2"/>
      <c r="OU217" s="2"/>
      <c r="OV217" s="2"/>
      <c r="OW217" s="2"/>
      <c r="OX217" s="2"/>
      <c r="OY217" s="2"/>
      <c r="OZ217" s="2"/>
      <c r="PA217" s="2"/>
      <c r="PB217" s="2"/>
      <c r="PC217" s="2"/>
      <c r="PD217" s="2"/>
      <c r="PE217" s="2"/>
      <c r="PF217" s="2"/>
      <c r="PG217" s="2"/>
      <c r="PH217" s="2"/>
      <c r="PI217" s="2"/>
      <c r="PJ217" s="2"/>
      <c r="PK217" s="2"/>
      <c r="PL217" s="2"/>
      <c r="PM217" s="2"/>
      <c r="PN217" s="2"/>
      <c r="PO217" s="2"/>
      <c r="PP217" s="2"/>
      <c r="PQ217" s="2"/>
      <c r="PR217" s="2"/>
      <c r="PS217" s="2"/>
      <c r="PT217" s="2"/>
      <c r="PU217" s="2"/>
      <c r="PV217" s="2"/>
      <c r="PW217" s="2"/>
      <c r="PX217" s="2"/>
      <c r="PY217" s="2"/>
      <c r="PZ217" s="2"/>
      <c r="QA217" s="2"/>
      <c r="QB217" s="2"/>
      <c r="QC217" s="2"/>
      <c r="QD217" s="2"/>
      <c r="QE217" s="2"/>
      <c r="QF217" s="2"/>
      <c r="QG217" s="2"/>
      <c r="QH217" s="2"/>
      <c r="QI217" s="2"/>
      <c r="QJ217" s="2"/>
      <c r="QK217" s="2"/>
      <c r="QL217" s="2"/>
      <c r="QM217" s="2"/>
      <c r="QN217" s="2"/>
      <c r="QO217" s="2"/>
      <c r="QP217" s="2"/>
      <c r="QQ217" s="2"/>
      <c r="QR217" s="2"/>
      <c r="QS217" s="2"/>
      <c r="QT217" s="2"/>
      <c r="QU217" s="2"/>
      <c r="QV217" s="2"/>
      <c r="QW217" s="2"/>
      <c r="QX217" s="2"/>
      <c r="QY217" s="2"/>
      <c r="QZ217" s="2"/>
      <c r="RA217" s="2"/>
      <c r="RB217" s="2"/>
      <c r="RC217" s="2"/>
      <c r="RD217" s="2"/>
      <c r="RE217" s="2"/>
      <c r="RF217" s="2"/>
      <c r="RG217" s="2"/>
      <c r="RH217" s="2"/>
      <c r="RI217" s="2"/>
      <c r="RJ217" s="2"/>
      <c r="RK217" s="2"/>
      <c r="RL217" s="2"/>
      <c r="RM217" s="2"/>
      <c r="RN217" s="2"/>
      <c r="RO217" s="2"/>
      <c r="RP217" s="2"/>
      <c r="RQ217" s="2"/>
      <c r="RR217" s="2"/>
      <c r="RS217" s="2"/>
      <c r="RT217" s="2"/>
      <c r="RU217" s="2"/>
      <c r="RV217" s="2"/>
      <c r="RW217" s="2"/>
      <c r="RX217" s="2"/>
      <c r="RY217" s="2"/>
      <c r="RZ217" s="2"/>
      <c r="SA217" s="2"/>
      <c r="SB217" s="2"/>
      <c r="SC217" s="2"/>
      <c r="SD217" s="2"/>
      <c r="SE217" s="2"/>
      <c r="SF217" s="2"/>
      <c r="SG217" s="2"/>
      <c r="SH217" s="2"/>
      <c r="SI217" s="2"/>
      <c r="SJ217" s="2"/>
      <c r="SK217" s="2"/>
      <c r="SL217" s="2"/>
      <c r="SM217" s="2"/>
      <c r="SN217" s="2"/>
      <c r="SO217" s="2"/>
      <c r="SP217" s="298" t="str">
        <f t="shared" ref="SP217:SQ217" si="401">#REF!</f>
        <v>#REF!</v>
      </c>
      <c r="SQ217" s="298" t="str">
        <f t="shared" si="401"/>
        <v>#REF!</v>
      </c>
    </row>
    <row r="218" ht="15.75" hidden="1" customHeight="1">
      <c r="A218" s="101" t="str">
        <f t="shared" ref="A218:D218" si="402">#REF!</f>
        <v>#REF!</v>
      </c>
      <c r="B218" s="103" t="str">
        <f t="shared" si="402"/>
        <v>#REF!</v>
      </c>
      <c r="C218" s="103" t="str">
        <f t="shared" si="402"/>
        <v>#REF!</v>
      </c>
      <c r="D218" s="232" t="str">
        <f t="shared" si="402"/>
        <v>#REF!</v>
      </c>
      <c r="E218" s="96"/>
      <c r="F218" s="96"/>
      <c r="G218" s="97"/>
      <c r="H218" s="103" t="str">
        <f t="shared" si="60"/>
        <v>#REF!</v>
      </c>
      <c r="I218" s="2"/>
      <c r="J218" s="2"/>
      <c r="K218" s="2"/>
      <c r="L218" s="2"/>
      <c r="M218" s="2"/>
      <c r="N218" s="2"/>
      <c r="O218" s="2"/>
      <c r="P218" s="2"/>
      <c r="Q218" s="2"/>
      <c r="R218" s="2"/>
      <c r="S218" s="2"/>
      <c r="T218" s="2"/>
      <c r="U218" s="288"/>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2"/>
      <c r="NY218" s="2"/>
      <c r="NZ218" s="2"/>
      <c r="OA218" s="2"/>
      <c r="OB218" s="2"/>
      <c r="OC218" s="2"/>
      <c r="OD218" s="2"/>
      <c r="OE218" s="2"/>
      <c r="OF218" s="2"/>
      <c r="OG218" s="2"/>
      <c r="OH218" s="2"/>
      <c r="OI218" s="2"/>
      <c r="OJ218" s="2"/>
      <c r="OK218" s="2"/>
      <c r="OL218" s="2"/>
      <c r="OM218" s="2"/>
      <c r="ON218" s="2"/>
      <c r="OO218" s="2"/>
      <c r="OP218" s="2"/>
      <c r="OQ218" s="2"/>
      <c r="OR218" s="2"/>
      <c r="OS218" s="2"/>
      <c r="OT218" s="2"/>
      <c r="OU218" s="2"/>
      <c r="OV218" s="2"/>
      <c r="OW218" s="2"/>
      <c r="OX218" s="2"/>
      <c r="OY218" s="2"/>
      <c r="OZ218" s="2"/>
      <c r="PA218" s="2"/>
      <c r="PB218" s="2"/>
      <c r="PC218" s="2"/>
      <c r="PD218" s="2"/>
      <c r="PE218" s="2"/>
      <c r="PF218" s="2"/>
      <c r="PG218" s="2"/>
      <c r="PH218" s="2"/>
      <c r="PI218" s="2"/>
      <c r="PJ218" s="2"/>
      <c r="PK218" s="2"/>
      <c r="PL218" s="2"/>
      <c r="PM218" s="2"/>
      <c r="PN218" s="2"/>
      <c r="PO218" s="2"/>
      <c r="PP218" s="2"/>
      <c r="PQ218" s="2"/>
      <c r="PR218" s="2"/>
      <c r="PS218" s="2"/>
      <c r="PT218" s="2"/>
      <c r="PU218" s="2"/>
      <c r="PV218" s="2"/>
      <c r="PW218" s="2"/>
      <c r="PX218" s="2"/>
      <c r="PY218" s="2"/>
      <c r="PZ218" s="2"/>
      <c r="QA218" s="2"/>
      <c r="QB218" s="2"/>
      <c r="QC218" s="2"/>
      <c r="QD218" s="2"/>
      <c r="QE218" s="2"/>
      <c r="QF218" s="2"/>
      <c r="QG218" s="2"/>
      <c r="QH218" s="2"/>
      <c r="QI218" s="2"/>
      <c r="QJ218" s="2"/>
      <c r="QK218" s="2"/>
      <c r="QL218" s="2"/>
      <c r="QM218" s="2"/>
      <c r="QN218" s="2"/>
      <c r="QO218" s="2"/>
      <c r="QP218" s="2"/>
      <c r="QQ218" s="2"/>
      <c r="QR218" s="2"/>
      <c r="QS218" s="2"/>
      <c r="QT218" s="2"/>
      <c r="QU218" s="2"/>
      <c r="QV218" s="2"/>
      <c r="QW218" s="2"/>
      <c r="QX218" s="2"/>
      <c r="QY218" s="2"/>
      <c r="QZ218" s="2"/>
      <c r="RA218" s="2"/>
      <c r="RB218" s="2"/>
      <c r="RC218" s="2"/>
      <c r="RD218" s="2"/>
      <c r="RE218" s="2"/>
      <c r="RF218" s="2"/>
      <c r="RG218" s="2"/>
      <c r="RH218" s="2"/>
      <c r="RI218" s="2"/>
      <c r="RJ218" s="2"/>
      <c r="RK218" s="2"/>
      <c r="RL218" s="2"/>
      <c r="RM218" s="2"/>
      <c r="RN218" s="2"/>
      <c r="RO218" s="2"/>
      <c r="RP218" s="2"/>
      <c r="RQ218" s="2"/>
      <c r="RR218" s="2"/>
      <c r="RS218" s="2"/>
      <c r="RT218" s="2"/>
      <c r="RU218" s="2"/>
      <c r="RV218" s="2"/>
      <c r="RW218" s="2"/>
      <c r="RX218" s="2"/>
      <c r="RY218" s="2"/>
      <c r="RZ218" s="2"/>
      <c r="SA218" s="2"/>
      <c r="SB218" s="2"/>
      <c r="SC218" s="2"/>
      <c r="SD218" s="2"/>
      <c r="SE218" s="2"/>
      <c r="SF218" s="2"/>
      <c r="SG218" s="2"/>
      <c r="SH218" s="2"/>
      <c r="SI218" s="2"/>
      <c r="SJ218" s="2"/>
      <c r="SK218" s="2"/>
      <c r="SL218" s="2"/>
      <c r="SM218" s="2"/>
      <c r="SN218" s="2"/>
      <c r="SO218" s="2"/>
      <c r="SP218" s="298" t="str">
        <f t="shared" ref="SP218:SQ218" si="403">#REF!</f>
        <v>#REF!</v>
      </c>
      <c r="SQ218" s="298" t="str">
        <f t="shared" si="403"/>
        <v>#REF!</v>
      </c>
    </row>
    <row r="219" ht="15.75" hidden="1" customHeight="1">
      <c r="A219" s="101" t="str">
        <f t="shared" ref="A219:D219" si="404">#REF!</f>
        <v>#REF!</v>
      </c>
      <c r="B219" s="103" t="str">
        <f t="shared" si="404"/>
        <v>#REF!</v>
      </c>
      <c r="C219" s="103" t="str">
        <f t="shared" si="404"/>
        <v>#REF!</v>
      </c>
      <c r="D219" s="232" t="str">
        <f t="shared" si="404"/>
        <v>#REF!</v>
      </c>
      <c r="E219" s="96"/>
      <c r="F219" s="96"/>
      <c r="G219" s="97"/>
      <c r="H219" s="103" t="str">
        <f t="shared" si="60"/>
        <v>#REF!</v>
      </c>
      <c r="I219" s="2"/>
      <c r="J219" s="2"/>
      <c r="K219" s="2"/>
      <c r="L219" s="2"/>
      <c r="M219" s="2"/>
      <c r="N219" s="2"/>
      <c r="O219" s="2"/>
      <c r="P219" s="2"/>
      <c r="Q219" s="2"/>
      <c r="R219" s="2"/>
      <c r="S219" s="2"/>
      <c r="T219" s="2"/>
      <c r="U219" s="288"/>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2"/>
      <c r="NY219" s="2"/>
      <c r="NZ219" s="2"/>
      <c r="OA219" s="2"/>
      <c r="OB219" s="2"/>
      <c r="OC219" s="2"/>
      <c r="OD219" s="2"/>
      <c r="OE219" s="2"/>
      <c r="OF219" s="2"/>
      <c r="OG219" s="2"/>
      <c r="OH219" s="2"/>
      <c r="OI219" s="2"/>
      <c r="OJ219" s="2"/>
      <c r="OK219" s="2"/>
      <c r="OL219" s="2"/>
      <c r="OM219" s="2"/>
      <c r="ON219" s="2"/>
      <c r="OO219" s="2"/>
      <c r="OP219" s="2"/>
      <c r="OQ219" s="2"/>
      <c r="OR219" s="2"/>
      <c r="OS219" s="2"/>
      <c r="OT219" s="2"/>
      <c r="OU219" s="2"/>
      <c r="OV219" s="2"/>
      <c r="OW219" s="2"/>
      <c r="OX219" s="2"/>
      <c r="OY219" s="2"/>
      <c r="OZ219" s="2"/>
      <c r="PA219" s="2"/>
      <c r="PB219" s="2"/>
      <c r="PC219" s="2"/>
      <c r="PD219" s="2"/>
      <c r="PE219" s="2"/>
      <c r="PF219" s="2"/>
      <c r="PG219" s="2"/>
      <c r="PH219" s="2"/>
      <c r="PI219" s="2"/>
      <c r="PJ219" s="2"/>
      <c r="PK219" s="2"/>
      <c r="PL219" s="2"/>
      <c r="PM219" s="2"/>
      <c r="PN219" s="2"/>
      <c r="PO219" s="2"/>
      <c r="PP219" s="2"/>
      <c r="PQ219" s="2"/>
      <c r="PR219" s="2"/>
      <c r="PS219" s="2"/>
      <c r="PT219" s="2"/>
      <c r="PU219" s="2"/>
      <c r="PV219" s="2"/>
      <c r="PW219" s="2"/>
      <c r="PX219" s="2"/>
      <c r="PY219" s="2"/>
      <c r="PZ219" s="2"/>
      <c r="QA219" s="2"/>
      <c r="QB219" s="2"/>
      <c r="QC219" s="2"/>
      <c r="QD219" s="2"/>
      <c r="QE219" s="2"/>
      <c r="QF219" s="2"/>
      <c r="QG219" s="2"/>
      <c r="QH219" s="2"/>
      <c r="QI219" s="2"/>
      <c r="QJ219" s="2"/>
      <c r="QK219" s="2"/>
      <c r="QL219" s="2"/>
      <c r="QM219" s="2"/>
      <c r="QN219" s="2"/>
      <c r="QO219" s="2"/>
      <c r="QP219" s="2"/>
      <c r="QQ219" s="2"/>
      <c r="QR219" s="2"/>
      <c r="QS219" s="2"/>
      <c r="QT219" s="2"/>
      <c r="QU219" s="2"/>
      <c r="QV219" s="2"/>
      <c r="QW219" s="2"/>
      <c r="QX219" s="2"/>
      <c r="QY219" s="2"/>
      <c r="QZ219" s="2"/>
      <c r="RA219" s="2"/>
      <c r="RB219" s="2"/>
      <c r="RC219" s="2"/>
      <c r="RD219" s="2"/>
      <c r="RE219" s="2"/>
      <c r="RF219" s="2"/>
      <c r="RG219" s="2"/>
      <c r="RH219" s="2"/>
      <c r="RI219" s="2"/>
      <c r="RJ219" s="2"/>
      <c r="RK219" s="2"/>
      <c r="RL219" s="2"/>
      <c r="RM219" s="2"/>
      <c r="RN219" s="2"/>
      <c r="RO219" s="2"/>
      <c r="RP219" s="2"/>
      <c r="RQ219" s="2"/>
      <c r="RR219" s="2"/>
      <c r="RS219" s="2"/>
      <c r="RT219" s="2"/>
      <c r="RU219" s="2"/>
      <c r="RV219" s="2"/>
      <c r="RW219" s="2"/>
      <c r="RX219" s="2"/>
      <c r="RY219" s="2"/>
      <c r="RZ219" s="2"/>
      <c r="SA219" s="2"/>
      <c r="SB219" s="2"/>
      <c r="SC219" s="2"/>
      <c r="SD219" s="2"/>
      <c r="SE219" s="2"/>
      <c r="SF219" s="2"/>
      <c r="SG219" s="2"/>
      <c r="SH219" s="2"/>
      <c r="SI219" s="2"/>
      <c r="SJ219" s="2"/>
      <c r="SK219" s="2"/>
      <c r="SL219" s="2"/>
      <c r="SM219" s="2"/>
      <c r="SN219" s="2"/>
      <c r="SO219" s="2"/>
      <c r="SP219" s="298" t="str">
        <f t="shared" ref="SP219:SQ219" si="405">#REF!</f>
        <v>#REF!</v>
      </c>
      <c r="SQ219" s="298" t="str">
        <f t="shared" si="405"/>
        <v>#REF!</v>
      </c>
    </row>
    <row r="220" ht="15.75" hidden="1" customHeight="1">
      <c r="A220" s="101" t="str">
        <f t="shared" ref="A220:D220" si="406">#REF!</f>
        <v>#REF!</v>
      </c>
      <c r="B220" s="103" t="str">
        <f t="shared" si="406"/>
        <v>#REF!</v>
      </c>
      <c r="C220" s="103" t="str">
        <f t="shared" si="406"/>
        <v>#REF!</v>
      </c>
      <c r="D220" s="232" t="str">
        <f t="shared" si="406"/>
        <v>#REF!</v>
      </c>
      <c r="E220" s="96"/>
      <c r="F220" s="96"/>
      <c r="G220" s="97"/>
      <c r="H220" s="103" t="str">
        <f t="shared" si="60"/>
        <v>#REF!</v>
      </c>
      <c r="I220" s="2"/>
      <c r="J220" s="2"/>
      <c r="K220" s="2"/>
      <c r="L220" s="2"/>
      <c r="M220" s="2"/>
      <c r="N220" s="2"/>
      <c r="O220" s="2"/>
      <c r="P220" s="2"/>
      <c r="Q220" s="2"/>
      <c r="R220" s="2"/>
      <c r="S220" s="2"/>
      <c r="T220" s="2"/>
      <c r="U220" s="288"/>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2"/>
      <c r="NY220" s="2"/>
      <c r="NZ220" s="2"/>
      <c r="OA220" s="2"/>
      <c r="OB220" s="2"/>
      <c r="OC220" s="2"/>
      <c r="OD220" s="2"/>
      <c r="OE220" s="2"/>
      <c r="OF220" s="2"/>
      <c r="OG220" s="2"/>
      <c r="OH220" s="2"/>
      <c r="OI220" s="2"/>
      <c r="OJ220" s="2"/>
      <c r="OK220" s="2"/>
      <c r="OL220" s="2"/>
      <c r="OM220" s="2"/>
      <c r="ON220" s="2"/>
      <c r="OO220" s="2"/>
      <c r="OP220" s="2"/>
      <c r="OQ220" s="2"/>
      <c r="OR220" s="2"/>
      <c r="OS220" s="2"/>
      <c r="OT220" s="2"/>
      <c r="OU220" s="2"/>
      <c r="OV220" s="2"/>
      <c r="OW220" s="2"/>
      <c r="OX220" s="2"/>
      <c r="OY220" s="2"/>
      <c r="OZ220" s="2"/>
      <c r="PA220" s="2"/>
      <c r="PB220" s="2"/>
      <c r="PC220" s="2"/>
      <c r="PD220" s="2"/>
      <c r="PE220" s="2"/>
      <c r="PF220" s="2"/>
      <c r="PG220" s="2"/>
      <c r="PH220" s="2"/>
      <c r="PI220" s="2"/>
      <c r="PJ220" s="2"/>
      <c r="PK220" s="2"/>
      <c r="PL220" s="2"/>
      <c r="PM220" s="2"/>
      <c r="PN220" s="2"/>
      <c r="PO220" s="2"/>
      <c r="PP220" s="2"/>
      <c r="PQ220" s="2"/>
      <c r="PR220" s="2"/>
      <c r="PS220" s="2"/>
      <c r="PT220" s="2"/>
      <c r="PU220" s="2"/>
      <c r="PV220" s="2"/>
      <c r="PW220" s="2"/>
      <c r="PX220" s="2"/>
      <c r="PY220" s="2"/>
      <c r="PZ220" s="2"/>
      <c r="QA220" s="2"/>
      <c r="QB220" s="2"/>
      <c r="QC220" s="2"/>
      <c r="QD220" s="2"/>
      <c r="QE220" s="2"/>
      <c r="QF220" s="2"/>
      <c r="QG220" s="2"/>
      <c r="QH220" s="2"/>
      <c r="QI220" s="2"/>
      <c r="QJ220" s="2"/>
      <c r="QK220" s="2"/>
      <c r="QL220" s="2"/>
      <c r="QM220" s="2"/>
      <c r="QN220" s="2"/>
      <c r="QO220" s="2"/>
      <c r="QP220" s="2"/>
      <c r="QQ220" s="2"/>
      <c r="QR220" s="2"/>
      <c r="QS220" s="2"/>
      <c r="QT220" s="2"/>
      <c r="QU220" s="2"/>
      <c r="QV220" s="2"/>
      <c r="QW220" s="2"/>
      <c r="QX220" s="2"/>
      <c r="QY220" s="2"/>
      <c r="QZ220" s="2"/>
      <c r="RA220" s="2"/>
      <c r="RB220" s="2"/>
      <c r="RC220" s="2"/>
      <c r="RD220" s="2"/>
      <c r="RE220" s="2"/>
      <c r="RF220" s="2"/>
      <c r="RG220" s="2"/>
      <c r="RH220" s="2"/>
      <c r="RI220" s="2"/>
      <c r="RJ220" s="2"/>
      <c r="RK220" s="2"/>
      <c r="RL220" s="2"/>
      <c r="RM220" s="2"/>
      <c r="RN220" s="2"/>
      <c r="RO220" s="2"/>
      <c r="RP220" s="2"/>
      <c r="RQ220" s="2"/>
      <c r="RR220" s="2"/>
      <c r="RS220" s="2"/>
      <c r="RT220" s="2"/>
      <c r="RU220" s="2"/>
      <c r="RV220" s="2"/>
      <c r="RW220" s="2"/>
      <c r="RX220" s="2"/>
      <c r="RY220" s="2"/>
      <c r="RZ220" s="2"/>
      <c r="SA220" s="2"/>
      <c r="SB220" s="2"/>
      <c r="SC220" s="2"/>
      <c r="SD220" s="2"/>
      <c r="SE220" s="2"/>
      <c r="SF220" s="2"/>
      <c r="SG220" s="2"/>
      <c r="SH220" s="2"/>
      <c r="SI220" s="2"/>
      <c r="SJ220" s="2"/>
      <c r="SK220" s="2"/>
      <c r="SL220" s="2"/>
      <c r="SM220" s="2"/>
      <c r="SN220" s="2"/>
      <c r="SO220" s="2"/>
      <c r="SP220" s="298" t="str">
        <f t="shared" ref="SP220:SQ220" si="407">#REF!</f>
        <v>#REF!</v>
      </c>
      <c r="SQ220" s="298" t="str">
        <f t="shared" si="407"/>
        <v>#REF!</v>
      </c>
    </row>
    <row r="221" ht="15.75" hidden="1" customHeight="1">
      <c r="A221" s="101" t="str">
        <f t="shared" ref="A221:D221" si="408">#REF!</f>
        <v>#REF!</v>
      </c>
      <c r="B221" s="103" t="str">
        <f t="shared" si="408"/>
        <v>#REF!</v>
      </c>
      <c r="C221" s="103" t="str">
        <f t="shared" si="408"/>
        <v>#REF!</v>
      </c>
      <c r="D221" s="232" t="str">
        <f t="shared" si="408"/>
        <v>#REF!</v>
      </c>
      <c r="E221" s="96"/>
      <c r="F221" s="96"/>
      <c r="G221" s="97"/>
      <c r="H221" s="103" t="str">
        <f t="shared" si="60"/>
        <v>#REF!</v>
      </c>
      <c r="I221" s="2"/>
      <c r="J221" s="2"/>
      <c r="K221" s="2"/>
      <c r="L221" s="2"/>
      <c r="M221" s="2"/>
      <c r="N221" s="2"/>
      <c r="O221" s="2"/>
      <c r="P221" s="2"/>
      <c r="Q221" s="2"/>
      <c r="R221" s="2"/>
      <c r="S221" s="2"/>
      <c r="T221" s="2"/>
      <c r="U221" s="288"/>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2"/>
      <c r="NY221" s="2"/>
      <c r="NZ221" s="2"/>
      <c r="OA221" s="2"/>
      <c r="OB221" s="2"/>
      <c r="OC221" s="2"/>
      <c r="OD221" s="2"/>
      <c r="OE221" s="2"/>
      <c r="OF221" s="2"/>
      <c r="OG221" s="2"/>
      <c r="OH221" s="2"/>
      <c r="OI221" s="2"/>
      <c r="OJ221" s="2"/>
      <c r="OK221" s="2"/>
      <c r="OL221" s="2"/>
      <c r="OM221" s="2"/>
      <c r="ON221" s="2"/>
      <c r="OO221" s="2"/>
      <c r="OP221" s="2"/>
      <c r="OQ221" s="2"/>
      <c r="OR221" s="2"/>
      <c r="OS221" s="2"/>
      <c r="OT221" s="2"/>
      <c r="OU221" s="2"/>
      <c r="OV221" s="2"/>
      <c r="OW221" s="2"/>
      <c r="OX221" s="2"/>
      <c r="OY221" s="2"/>
      <c r="OZ221" s="2"/>
      <c r="PA221" s="2"/>
      <c r="PB221" s="2"/>
      <c r="PC221" s="2"/>
      <c r="PD221" s="2"/>
      <c r="PE221" s="2"/>
      <c r="PF221" s="2"/>
      <c r="PG221" s="2"/>
      <c r="PH221" s="2"/>
      <c r="PI221" s="2"/>
      <c r="PJ221" s="2"/>
      <c r="PK221" s="2"/>
      <c r="PL221" s="2"/>
      <c r="PM221" s="2"/>
      <c r="PN221" s="2"/>
      <c r="PO221" s="2"/>
      <c r="PP221" s="2"/>
      <c r="PQ221" s="2"/>
      <c r="PR221" s="2"/>
      <c r="PS221" s="2"/>
      <c r="PT221" s="2"/>
      <c r="PU221" s="2"/>
      <c r="PV221" s="2"/>
      <c r="PW221" s="2"/>
      <c r="PX221" s="2"/>
      <c r="PY221" s="2"/>
      <c r="PZ221" s="2"/>
      <c r="QA221" s="2"/>
      <c r="QB221" s="2"/>
      <c r="QC221" s="2"/>
      <c r="QD221" s="2"/>
      <c r="QE221" s="2"/>
      <c r="QF221" s="2"/>
      <c r="QG221" s="2"/>
      <c r="QH221" s="2"/>
      <c r="QI221" s="2"/>
      <c r="QJ221" s="2"/>
      <c r="QK221" s="2"/>
      <c r="QL221" s="2"/>
      <c r="QM221" s="2"/>
      <c r="QN221" s="2"/>
      <c r="QO221" s="2"/>
      <c r="QP221" s="2"/>
      <c r="QQ221" s="2"/>
      <c r="QR221" s="2"/>
      <c r="QS221" s="2"/>
      <c r="QT221" s="2"/>
      <c r="QU221" s="2"/>
      <c r="QV221" s="2"/>
      <c r="QW221" s="2"/>
      <c r="QX221" s="2"/>
      <c r="QY221" s="2"/>
      <c r="QZ221" s="2"/>
      <c r="RA221" s="2"/>
      <c r="RB221" s="2"/>
      <c r="RC221" s="2"/>
      <c r="RD221" s="2"/>
      <c r="RE221" s="2"/>
      <c r="RF221" s="2"/>
      <c r="RG221" s="2"/>
      <c r="RH221" s="2"/>
      <c r="RI221" s="2"/>
      <c r="RJ221" s="2"/>
      <c r="RK221" s="2"/>
      <c r="RL221" s="2"/>
      <c r="RM221" s="2"/>
      <c r="RN221" s="2"/>
      <c r="RO221" s="2"/>
      <c r="RP221" s="2"/>
      <c r="RQ221" s="2"/>
      <c r="RR221" s="2"/>
      <c r="RS221" s="2"/>
      <c r="RT221" s="2"/>
      <c r="RU221" s="2"/>
      <c r="RV221" s="2"/>
      <c r="RW221" s="2"/>
      <c r="RX221" s="2"/>
      <c r="RY221" s="2"/>
      <c r="RZ221" s="2"/>
      <c r="SA221" s="2"/>
      <c r="SB221" s="2"/>
      <c r="SC221" s="2"/>
      <c r="SD221" s="2"/>
      <c r="SE221" s="2"/>
      <c r="SF221" s="2"/>
      <c r="SG221" s="2"/>
      <c r="SH221" s="2"/>
      <c r="SI221" s="2"/>
      <c r="SJ221" s="2"/>
      <c r="SK221" s="2"/>
      <c r="SL221" s="2"/>
      <c r="SM221" s="2"/>
      <c r="SN221" s="2"/>
      <c r="SO221" s="2"/>
      <c r="SP221" s="298" t="str">
        <f t="shared" ref="SP221:SQ221" si="409">#REF!</f>
        <v>#REF!</v>
      </c>
      <c r="SQ221" s="298" t="str">
        <f t="shared" si="409"/>
        <v>#REF!</v>
      </c>
    </row>
    <row r="222" ht="15.75" hidden="1" customHeight="1">
      <c r="A222" s="101" t="str">
        <f t="shared" ref="A222:D222" si="410">#REF!</f>
        <v>#REF!</v>
      </c>
      <c r="B222" s="103" t="str">
        <f t="shared" si="410"/>
        <v>#REF!</v>
      </c>
      <c r="C222" s="103" t="str">
        <f t="shared" si="410"/>
        <v>#REF!</v>
      </c>
      <c r="D222" s="232" t="str">
        <f t="shared" si="410"/>
        <v>#REF!</v>
      </c>
      <c r="E222" s="96"/>
      <c r="F222" s="96"/>
      <c r="G222" s="97"/>
      <c r="H222" s="103" t="str">
        <f t="shared" si="60"/>
        <v>#REF!</v>
      </c>
      <c r="I222" s="2"/>
      <c r="J222" s="2"/>
      <c r="K222" s="2"/>
      <c r="L222" s="2"/>
      <c r="M222" s="2"/>
      <c r="N222" s="2"/>
      <c r="O222" s="2"/>
      <c r="P222" s="2"/>
      <c r="Q222" s="2"/>
      <c r="R222" s="2"/>
      <c r="S222" s="2"/>
      <c r="T222" s="2"/>
      <c r="U222" s="288"/>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2"/>
      <c r="NY222" s="2"/>
      <c r="NZ222" s="2"/>
      <c r="OA222" s="2"/>
      <c r="OB222" s="2"/>
      <c r="OC222" s="2"/>
      <c r="OD222" s="2"/>
      <c r="OE222" s="2"/>
      <c r="OF222" s="2"/>
      <c r="OG222" s="2"/>
      <c r="OH222" s="2"/>
      <c r="OI222" s="2"/>
      <c r="OJ222" s="2"/>
      <c r="OK222" s="2"/>
      <c r="OL222" s="2"/>
      <c r="OM222" s="2"/>
      <c r="ON222" s="2"/>
      <c r="OO222" s="2"/>
      <c r="OP222" s="2"/>
      <c r="OQ222" s="2"/>
      <c r="OR222" s="2"/>
      <c r="OS222" s="2"/>
      <c r="OT222" s="2"/>
      <c r="OU222" s="2"/>
      <c r="OV222" s="2"/>
      <c r="OW222" s="2"/>
      <c r="OX222" s="2"/>
      <c r="OY222" s="2"/>
      <c r="OZ222" s="2"/>
      <c r="PA222" s="2"/>
      <c r="PB222" s="2"/>
      <c r="PC222" s="2"/>
      <c r="PD222" s="2"/>
      <c r="PE222" s="2"/>
      <c r="PF222" s="2"/>
      <c r="PG222" s="2"/>
      <c r="PH222" s="2"/>
      <c r="PI222" s="2"/>
      <c r="PJ222" s="2"/>
      <c r="PK222" s="2"/>
      <c r="PL222" s="2"/>
      <c r="PM222" s="2"/>
      <c r="PN222" s="2"/>
      <c r="PO222" s="2"/>
      <c r="PP222" s="2"/>
      <c r="PQ222" s="2"/>
      <c r="PR222" s="2"/>
      <c r="PS222" s="2"/>
      <c r="PT222" s="2"/>
      <c r="PU222" s="2"/>
      <c r="PV222" s="2"/>
      <c r="PW222" s="2"/>
      <c r="PX222" s="2"/>
      <c r="PY222" s="2"/>
      <c r="PZ222" s="2"/>
      <c r="QA222" s="2"/>
      <c r="QB222" s="2"/>
      <c r="QC222" s="2"/>
      <c r="QD222" s="2"/>
      <c r="QE222" s="2"/>
      <c r="QF222" s="2"/>
      <c r="QG222" s="2"/>
      <c r="QH222" s="2"/>
      <c r="QI222" s="2"/>
      <c r="QJ222" s="2"/>
      <c r="QK222" s="2"/>
      <c r="QL222" s="2"/>
      <c r="QM222" s="2"/>
      <c r="QN222" s="2"/>
      <c r="QO222" s="2"/>
      <c r="QP222" s="2"/>
      <c r="QQ222" s="2"/>
      <c r="QR222" s="2"/>
      <c r="QS222" s="2"/>
      <c r="QT222" s="2"/>
      <c r="QU222" s="2"/>
      <c r="QV222" s="2"/>
      <c r="QW222" s="2"/>
      <c r="QX222" s="2"/>
      <c r="QY222" s="2"/>
      <c r="QZ222" s="2"/>
      <c r="RA222" s="2"/>
      <c r="RB222" s="2"/>
      <c r="RC222" s="2"/>
      <c r="RD222" s="2"/>
      <c r="RE222" s="2"/>
      <c r="RF222" s="2"/>
      <c r="RG222" s="2"/>
      <c r="RH222" s="2"/>
      <c r="RI222" s="2"/>
      <c r="RJ222" s="2"/>
      <c r="RK222" s="2"/>
      <c r="RL222" s="2"/>
      <c r="RM222" s="2"/>
      <c r="RN222" s="2"/>
      <c r="RO222" s="2"/>
      <c r="RP222" s="2"/>
      <c r="RQ222" s="2"/>
      <c r="RR222" s="2"/>
      <c r="RS222" s="2"/>
      <c r="RT222" s="2"/>
      <c r="RU222" s="2"/>
      <c r="RV222" s="2"/>
      <c r="RW222" s="2"/>
      <c r="RX222" s="2"/>
      <c r="RY222" s="2"/>
      <c r="RZ222" s="2"/>
      <c r="SA222" s="2"/>
      <c r="SB222" s="2"/>
      <c r="SC222" s="2"/>
      <c r="SD222" s="2"/>
      <c r="SE222" s="2"/>
      <c r="SF222" s="2"/>
      <c r="SG222" s="2"/>
      <c r="SH222" s="2"/>
      <c r="SI222" s="2"/>
      <c r="SJ222" s="2"/>
      <c r="SK222" s="2"/>
      <c r="SL222" s="2"/>
      <c r="SM222" s="2"/>
      <c r="SN222" s="2"/>
      <c r="SO222" s="2"/>
      <c r="SP222" s="298" t="str">
        <f t="shared" ref="SP222:SQ222" si="411">#REF!</f>
        <v>#REF!</v>
      </c>
      <c r="SQ222" s="298" t="str">
        <f t="shared" si="411"/>
        <v>#REF!</v>
      </c>
    </row>
    <row r="223" ht="15.75" hidden="1" customHeight="1">
      <c r="A223" s="101" t="str">
        <f t="shared" ref="A223:D223" si="412">#REF!</f>
        <v>#REF!</v>
      </c>
      <c r="B223" s="103" t="str">
        <f t="shared" si="412"/>
        <v>#REF!</v>
      </c>
      <c r="C223" s="103" t="str">
        <f t="shared" si="412"/>
        <v>#REF!</v>
      </c>
      <c r="D223" s="232" t="str">
        <f t="shared" si="412"/>
        <v>#REF!</v>
      </c>
      <c r="E223" s="96"/>
      <c r="F223" s="96"/>
      <c r="G223" s="97"/>
      <c r="H223" s="103" t="str">
        <f t="shared" si="60"/>
        <v>#REF!</v>
      </c>
      <c r="I223" s="2"/>
      <c r="J223" s="2"/>
      <c r="K223" s="2"/>
      <c r="L223" s="2"/>
      <c r="M223" s="2"/>
      <c r="N223" s="2"/>
      <c r="O223" s="2"/>
      <c r="P223" s="2"/>
      <c r="Q223" s="2"/>
      <c r="R223" s="2"/>
      <c r="S223" s="2"/>
      <c r="T223" s="2"/>
      <c r="U223" s="288"/>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2"/>
      <c r="NY223" s="2"/>
      <c r="NZ223" s="2"/>
      <c r="OA223" s="2"/>
      <c r="OB223" s="2"/>
      <c r="OC223" s="2"/>
      <c r="OD223" s="2"/>
      <c r="OE223" s="2"/>
      <c r="OF223" s="2"/>
      <c r="OG223" s="2"/>
      <c r="OH223" s="2"/>
      <c r="OI223" s="2"/>
      <c r="OJ223" s="2"/>
      <c r="OK223" s="2"/>
      <c r="OL223" s="2"/>
      <c r="OM223" s="2"/>
      <c r="ON223" s="2"/>
      <c r="OO223" s="2"/>
      <c r="OP223" s="2"/>
      <c r="OQ223" s="2"/>
      <c r="OR223" s="2"/>
      <c r="OS223" s="2"/>
      <c r="OT223" s="2"/>
      <c r="OU223" s="2"/>
      <c r="OV223" s="2"/>
      <c r="OW223" s="2"/>
      <c r="OX223" s="2"/>
      <c r="OY223" s="2"/>
      <c r="OZ223" s="2"/>
      <c r="PA223" s="2"/>
      <c r="PB223" s="2"/>
      <c r="PC223" s="2"/>
      <c r="PD223" s="2"/>
      <c r="PE223" s="2"/>
      <c r="PF223" s="2"/>
      <c r="PG223" s="2"/>
      <c r="PH223" s="2"/>
      <c r="PI223" s="2"/>
      <c r="PJ223" s="2"/>
      <c r="PK223" s="2"/>
      <c r="PL223" s="2"/>
      <c r="PM223" s="2"/>
      <c r="PN223" s="2"/>
      <c r="PO223" s="2"/>
      <c r="PP223" s="2"/>
      <c r="PQ223" s="2"/>
      <c r="PR223" s="2"/>
      <c r="PS223" s="2"/>
      <c r="PT223" s="2"/>
      <c r="PU223" s="2"/>
      <c r="PV223" s="2"/>
      <c r="PW223" s="2"/>
      <c r="PX223" s="2"/>
      <c r="PY223" s="2"/>
      <c r="PZ223" s="2"/>
      <c r="QA223" s="2"/>
      <c r="QB223" s="2"/>
      <c r="QC223" s="2"/>
      <c r="QD223" s="2"/>
      <c r="QE223" s="2"/>
      <c r="QF223" s="2"/>
      <c r="QG223" s="2"/>
      <c r="QH223" s="2"/>
      <c r="QI223" s="2"/>
      <c r="QJ223" s="2"/>
      <c r="QK223" s="2"/>
      <c r="QL223" s="2"/>
      <c r="QM223" s="2"/>
      <c r="QN223" s="2"/>
      <c r="QO223" s="2"/>
      <c r="QP223" s="2"/>
      <c r="QQ223" s="2"/>
      <c r="QR223" s="2"/>
      <c r="QS223" s="2"/>
      <c r="QT223" s="2"/>
      <c r="QU223" s="2"/>
      <c r="QV223" s="2"/>
      <c r="QW223" s="2"/>
      <c r="QX223" s="2"/>
      <c r="QY223" s="2"/>
      <c r="QZ223" s="2"/>
      <c r="RA223" s="2"/>
      <c r="RB223" s="2"/>
      <c r="RC223" s="2"/>
      <c r="RD223" s="2"/>
      <c r="RE223" s="2"/>
      <c r="RF223" s="2"/>
      <c r="RG223" s="2"/>
      <c r="RH223" s="2"/>
      <c r="RI223" s="2"/>
      <c r="RJ223" s="2"/>
      <c r="RK223" s="2"/>
      <c r="RL223" s="2"/>
      <c r="RM223" s="2"/>
      <c r="RN223" s="2"/>
      <c r="RO223" s="2"/>
      <c r="RP223" s="2"/>
      <c r="RQ223" s="2"/>
      <c r="RR223" s="2"/>
      <c r="RS223" s="2"/>
      <c r="RT223" s="2"/>
      <c r="RU223" s="2"/>
      <c r="RV223" s="2"/>
      <c r="RW223" s="2"/>
      <c r="RX223" s="2"/>
      <c r="RY223" s="2"/>
      <c r="RZ223" s="2"/>
      <c r="SA223" s="2"/>
      <c r="SB223" s="2"/>
      <c r="SC223" s="2"/>
      <c r="SD223" s="2"/>
      <c r="SE223" s="2"/>
      <c r="SF223" s="2"/>
      <c r="SG223" s="2"/>
      <c r="SH223" s="2"/>
      <c r="SI223" s="2"/>
      <c r="SJ223" s="2"/>
      <c r="SK223" s="2"/>
      <c r="SL223" s="2"/>
      <c r="SM223" s="2"/>
      <c r="SN223" s="2"/>
      <c r="SO223" s="2"/>
      <c r="SP223" s="298" t="str">
        <f t="shared" ref="SP223:SQ223" si="413">#REF!</f>
        <v>#REF!</v>
      </c>
      <c r="SQ223" s="298" t="str">
        <f t="shared" si="413"/>
        <v>#REF!</v>
      </c>
    </row>
    <row r="224" ht="15.75" hidden="1" customHeight="1">
      <c r="A224" s="101" t="str">
        <f t="shared" ref="A224:D224" si="414">#REF!</f>
        <v>#REF!</v>
      </c>
      <c r="B224" s="103" t="str">
        <f t="shared" si="414"/>
        <v>#REF!</v>
      </c>
      <c r="C224" s="103" t="str">
        <f t="shared" si="414"/>
        <v>#REF!</v>
      </c>
      <c r="D224" s="232" t="str">
        <f t="shared" si="414"/>
        <v>#REF!</v>
      </c>
      <c r="E224" s="96"/>
      <c r="F224" s="96"/>
      <c r="G224" s="97"/>
      <c r="H224" s="103" t="str">
        <f t="shared" si="60"/>
        <v>#REF!</v>
      </c>
      <c r="I224" s="2"/>
      <c r="J224" s="2"/>
      <c r="K224" s="2"/>
      <c r="L224" s="2"/>
      <c r="M224" s="2"/>
      <c r="N224" s="2"/>
      <c r="O224" s="2"/>
      <c r="P224" s="2"/>
      <c r="Q224" s="2"/>
      <c r="R224" s="2"/>
      <c r="S224" s="2"/>
      <c r="T224" s="2"/>
      <c r="U224" s="288"/>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2"/>
      <c r="NY224" s="2"/>
      <c r="NZ224" s="2"/>
      <c r="OA224" s="2"/>
      <c r="OB224" s="2"/>
      <c r="OC224" s="2"/>
      <c r="OD224" s="2"/>
      <c r="OE224" s="2"/>
      <c r="OF224" s="2"/>
      <c r="OG224" s="2"/>
      <c r="OH224" s="2"/>
      <c r="OI224" s="2"/>
      <c r="OJ224" s="2"/>
      <c r="OK224" s="2"/>
      <c r="OL224" s="2"/>
      <c r="OM224" s="2"/>
      <c r="ON224" s="2"/>
      <c r="OO224" s="2"/>
      <c r="OP224" s="2"/>
      <c r="OQ224" s="2"/>
      <c r="OR224" s="2"/>
      <c r="OS224" s="2"/>
      <c r="OT224" s="2"/>
      <c r="OU224" s="2"/>
      <c r="OV224" s="2"/>
      <c r="OW224" s="2"/>
      <c r="OX224" s="2"/>
      <c r="OY224" s="2"/>
      <c r="OZ224" s="2"/>
      <c r="PA224" s="2"/>
      <c r="PB224" s="2"/>
      <c r="PC224" s="2"/>
      <c r="PD224" s="2"/>
      <c r="PE224" s="2"/>
      <c r="PF224" s="2"/>
      <c r="PG224" s="2"/>
      <c r="PH224" s="2"/>
      <c r="PI224" s="2"/>
      <c r="PJ224" s="2"/>
      <c r="PK224" s="2"/>
      <c r="PL224" s="2"/>
      <c r="PM224" s="2"/>
      <c r="PN224" s="2"/>
      <c r="PO224" s="2"/>
      <c r="PP224" s="2"/>
      <c r="PQ224" s="2"/>
      <c r="PR224" s="2"/>
      <c r="PS224" s="2"/>
      <c r="PT224" s="2"/>
      <c r="PU224" s="2"/>
      <c r="PV224" s="2"/>
      <c r="PW224" s="2"/>
      <c r="PX224" s="2"/>
      <c r="PY224" s="2"/>
      <c r="PZ224" s="2"/>
      <c r="QA224" s="2"/>
      <c r="QB224" s="2"/>
      <c r="QC224" s="2"/>
      <c r="QD224" s="2"/>
      <c r="QE224" s="2"/>
      <c r="QF224" s="2"/>
      <c r="QG224" s="2"/>
      <c r="QH224" s="2"/>
      <c r="QI224" s="2"/>
      <c r="QJ224" s="2"/>
      <c r="QK224" s="2"/>
      <c r="QL224" s="2"/>
      <c r="QM224" s="2"/>
      <c r="QN224" s="2"/>
      <c r="QO224" s="2"/>
      <c r="QP224" s="2"/>
      <c r="QQ224" s="2"/>
      <c r="QR224" s="2"/>
      <c r="QS224" s="2"/>
      <c r="QT224" s="2"/>
      <c r="QU224" s="2"/>
      <c r="QV224" s="2"/>
      <c r="QW224" s="2"/>
      <c r="QX224" s="2"/>
      <c r="QY224" s="2"/>
      <c r="QZ224" s="2"/>
      <c r="RA224" s="2"/>
      <c r="RB224" s="2"/>
      <c r="RC224" s="2"/>
      <c r="RD224" s="2"/>
      <c r="RE224" s="2"/>
      <c r="RF224" s="2"/>
      <c r="RG224" s="2"/>
      <c r="RH224" s="2"/>
      <c r="RI224" s="2"/>
      <c r="RJ224" s="2"/>
      <c r="RK224" s="2"/>
      <c r="RL224" s="2"/>
      <c r="RM224" s="2"/>
      <c r="RN224" s="2"/>
      <c r="RO224" s="2"/>
      <c r="RP224" s="2"/>
      <c r="RQ224" s="2"/>
      <c r="RR224" s="2"/>
      <c r="RS224" s="2"/>
      <c r="RT224" s="2"/>
      <c r="RU224" s="2"/>
      <c r="RV224" s="2"/>
      <c r="RW224" s="2"/>
      <c r="RX224" s="2"/>
      <c r="RY224" s="2"/>
      <c r="RZ224" s="2"/>
      <c r="SA224" s="2"/>
      <c r="SB224" s="2"/>
      <c r="SC224" s="2"/>
      <c r="SD224" s="2"/>
      <c r="SE224" s="2"/>
      <c r="SF224" s="2"/>
      <c r="SG224" s="2"/>
      <c r="SH224" s="2"/>
      <c r="SI224" s="2"/>
      <c r="SJ224" s="2"/>
      <c r="SK224" s="2"/>
      <c r="SL224" s="2"/>
      <c r="SM224" s="2"/>
      <c r="SN224" s="2"/>
      <c r="SO224" s="2"/>
      <c r="SP224" s="298" t="str">
        <f t="shared" ref="SP224:SQ224" si="415">#REF!</f>
        <v>#REF!</v>
      </c>
      <c r="SQ224" s="298" t="str">
        <f t="shared" si="415"/>
        <v>#REF!</v>
      </c>
    </row>
    <row r="225" ht="15.75" hidden="1" customHeight="1">
      <c r="A225" s="101" t="str">
        <f t="shared" ref="A225:D225" si="416">#REF!</f>
        <v>#REF!</v>
      </c>
      <c r="B225" s="103" t="str">
        <f t="shared" si="416"/>
        <v>#REF!</v>
      </c>
      <c r="C225" s="103" t="str">
        <f t="shared" si="416"/>
        <v>#REF!</v>
      </c>
      <c r="D225" s="232" t="str">
        <f t="shared" si="416"/>
        <v>#REF!</v>
      </c>
      <c r="E225" s="96"/>
      <c r="F225" s="96"/>
      <c r="G225" s="97"/>
      <c r="H225" s="103" t="str">
        <f t="shared" si="60"/>
        <v>#REF!</v>
      </c>
      <c r="I225" s="2"/>
      <c r="J225" s="2"/>
      <c r="K225" s="2"/>
      <c r="L225" s="2"/>
      <c r="M225" s="2"/>
      <c r="N225" s="2"/>
      <c r="O225" s="2"/>
      <c r="P225" s="2"/>
      <c r="Q225" s="2"/>
      <c r="R225" s="2"/>
      <c r="S225" s="2"/>
      <c r="T225" s="2"/>
      <c r="U225" s="288"/>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2"/>
      <c r="NY225" s="2"/>
      <c r="NZ225" s="2"/>
      <c r="OA225" s="2"/>
      <c r="OB225" s="2"/>
      <c r="OC225" s="2"/>
      <c r="OD225" s="2"/>
      <c r="OE225" s="2"/>
      <c r="OF225" s="2"/>
      <c r="OG225" s="2"/>
      <c r="OH225" s="2"/>
      <c r="OI225" s="2"/>
      <c r="OJ225" s="2"/>
      <c r="OK225" s="2"/>
      <c r="OL225" s="2"/>
      <c r="OM225" s="2"/>
      <c r="ON225" s="2"/>
      <c r="OO225" s="2"/>
      <c r="OP225" s="2"/>
      <c r="OQ225" s="2"/>
      <c r="OR225" s="2"/>
      <c r="OS225" s="2"/>
      <c r="OT225" s="2"/>
      <c r="OU225" s="2"/>
      <c r="OV225" s="2"/>
      <c r="OW225" s="2"/>
      <c r="OX225" s="2"/>
      <c r="OY225" s="2"/>
      <c r="OZ225" s="2"/>
      <c r="PA225" s="2"/>
      <c r="PB225" s="2"/>
      <c r="PC225" s="2"/>
      <c r="PD225" s="2"/>
      <c r="PE225" s="2"/>
      <c r="PF225" s="2"/>
      <c r="PG225" s="2"/>
      <c r="PH225" s="2"/>
      <c r="PI225" s="2"/>
      <c r="PJ225" s="2"/>
      <c r="PK225" s="2"/>
      <c r="PL225" s="2"/>
      <c r="PM225" s="2"/>
      <c r="PN225" s="2"/>
      <c r="PO225" s="2"/>
      <c r="PP225" s="2"/>
      <c r="PQ225" s="2"/>
      <c r="PR225" s="2"/>
      <c r="PS225" s="2"/>
      <c r="PT225" s="2"/>
      <c r="PU225" s="2"/>
      <c r="PV225" s="2"/>
      <c r="PW225" s="2"/>
      <c r="PX225" s="2"/>
      <c r="PY225" s="2"/>
      <c r="PZ225" s="2"/>
      <c r="QA225" s="2"/>
      <c r="QB225" s="2"/>
      <c r="QC225" s="2"/>
      <c r="QD225" s="2"/>
      <c r="QE225" s="2"/>
      <c r="QF225" s="2"/>
      <c r="QG225" s="2"/>
      <c r="QH225" s="2"/>
      <c r="QI225" s="2"/>
      <c r="QJ225" s="2"/>
      <c r="QK225" s="2"/>
      <c r="QL225" s="2"/>
      <c r="QM225" s="2"/>
      <c r="QN225" s="2"/>
      <c r="QO225" s="2"/>
      <c r="QP225" s="2"/>
      <c r="QQ225" s="2"/>
      <c r="QR225" s="2"/>
      <c r="QS225" s="2"/>
      <c r="QT225" s="2"/>
      <c r="QU225" s="2"/>
      <c r="QV225" s="2"/>
      <c r="QW225" s="2"/>
      <c r="QX225" s="2"/>
      <c r="QY225" s="2"/>
      <c r="QZ225" s="2"/>
      <c r="RA225" s="2"/>
      <c r="RB225" s="2"/>
      <c r="RC225" s="2"/>
      <c r="RD225" s="2"/>
      <c r="RE225" s="2"/>
      <c r="RF225" s="2"/>
      <c r="RG225" s="2"/>
      <c r="RH225" s="2"/>
      <c r="RI225" s="2"/>
      <c r="RJ225" s="2"/>
      <c r="RK225" s="2"/>
      <c r="RL225" s="2"/>
      <c r="RM225" s="2"/>
      <c r="RN225" s="2"/>
      <c r="RO225" s="2"/>
      <c r="RP225" s="2"/>
      <c r="RQ225" s="2"/>
      <c r="RR225" s="2"/>
      <c r="RS225" s="2"/>
      <c r="RT225" s="2"/>
      <c r="RU225" s="2"/>
      <c r="RV225" s="2"/>
      <c r="RW225" s="2"/>
      <c r="RX225" s="2"/>
      <c r="RY225" s="2"/>
      <c r="RZ225" s="2"/>
      <c r="SA225" s="2"/>
      <c r="SB225" s="2"/>
      <c r="SC225" s="2"/>
      <c r="SD225" s="2"/>
      <c r="SE225" s="2"/>
      <c r="SF225" s="2"/>
      <c r="SG225" s="2"/>
      <c r="SH225" s="2"/>
      <c r="SI225" s="2"/>
      <c r="SJ225" s="2"/>
      <c r="SK225" s="2"/>
      <c r="SL225" s="2"/>
      <c r="SM225" s="2"/>
      <c r="SN225" s="2"/>
      <c r="SO225" s="2"/>
      <c r="SP225" s="298" t="str">
        <f t="shared" ref="SP225:SQ225" si="417">#REF!</f>
        <v>#REF!</v>
      </c>
      <c r="SQ225" s="298" t="str">
        <f t="shared" si="417"/>
        <v>#REF!</v>
      </c>
    </row>
    <row r="226" ht="15.75" hidden="1" customHeight="1">
      <c r="A226" s="101" t="str">
        <f t="shared" ref="A226:D226" si="418">#REF!</f>
        <v>#REF!</v>
      </c>
      <c r="B226" s="103" t="str">
        <f t="shared" si="418"/>
        <v>#REF!</v>
      </c>
      <c r="C226" s="103" t="str">
        <f t="shared" si="418"/>
        <v>#REF!</v>
      </c>
      <c r="D226" s="232" t="str">
        <f t="shared" si="418"/>
        <v>#REF!</v>
      </c>
      <c r="E226" s="96"/>
      <c r="F226" s="96"/>
      <c r="G226" s="97"/>
      <c r="H226" s="103" t="str">
        <f t="shared" si="60"/>
        <v>#REF!</v>
      </c>
      <c r="I226" s="2"/>
      <c r="J226" s="2"/>
      <c r="K226" s="2"/>
      <c r="L226" s="2"/>
      <c r="M226" s="2"/>
      <c r="N226" s="2"/>
      <c r="O226" s="2"/>
      <c r="P226" s="2"/>
      <c r="Q226" s="2"/>
      <c r="R226" s="2"/>
      <c r="S226" s="2"/>
      <c r="T226" s="2"/>
      <c r="U226" s="288"/>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98" t="str">
        <f t="shared" ref="SP226:SQ226" si="419">#REF!</f>
        <v>#REF!</v>
      </c>
      <c r="SQ226" s="298" t="str">
        <f t="shared" si="419"/>
        <v>#REF!</v>
      </c>
    </row>
    <row r="227" ht="15.75" hidden="1" customHeight="1">
      <c r="A227" s="101" t="str">
        <f t="shared" ref="A227:D227" si="420">#REF!</f>
        <v>#REF!</v>
      </c>
      <c r="B227" s="103" t="str">
        <f t="shared" si="420"/>
        <v>#REF!</v>
      </c>
      <c r="C227" s="103" t="str">
        <f t="shared" si="420"/>
        <v>#REF!</v>
      </c>
      <c r="D227" s="232" t="str">
        <f t="shared" si="420"/>
        <v>#REF!</v>
      </c>
      <c r="E227" s="96"/>
      <c r="F227" s="96"/>
      <c r="G227" s="97"/>
      <c r="H227" s="103" t="str">
        <f t="shared" si="60"/>
        <v>#REF!</v>
      </c>
      <c r="I227" s="2"/>
      <c r="J227" s="2"/>
      <c r="K227" s="2"/>
      <c r="L227" s="2"/>
      <c r="M227" s="2"/>
      <c r="N227" s="2"/>
      <c r="O227" s="2"/>
      <c r="P227" s="2"/>
      <c r="Q227" s="2"/>
      <c r="R227" s="2"/>
      <c r="S227" s="2"/>
      <c r="T227" s="2"/>
      <c r="U227" s="288"/>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2"/>
      <c r="NY227" s="2"/>
      <c r="NZ227" s="2"/>
      <c r="OA227" s="2"/>
      <c r="OB227" s="2"/>
      <c r="OC227" s="2"/>
      <c r="OD227" s="2"/>
      <c r="OE227" s="2"/>
      <c r="OF227" s="2"/>
      <c r="OG227" s="2"/>
      <c r="OH227" s="2"/>
      <c r="OI227" s="2"/>
      <c r="OJ227" s="2"/>
      <c r="OK227" s="2"/>
      <c r="OL227" s="2"/>
      <c r="OM227" s="2"/>
      <c r="ON227" s="2"/>
      <c r="OO227" s="2"/>
      <c r="OP227" s="2"/>
      <c r="OQ227" s="2"/>
      <c r="OR227" s="2"/>
      <c r="OS227" s="2"/>
      <c r="OT227" s="2"/>
      <c r="OU227" s="2"/>
      <c r="OV227" s="2"/>
      <c r="OW227" s="2"/>
      <c r="OX227" s="2"/>
      <c r="OY227" s="2"/>
      <c r="OZ227" s="2"/>
      <c r="PA227" s="2"/>
      <c r="PB227" s="2"/>
      <c r="PC227" s="2"/>
      <c r="PD227" s="2"/>
      <c r="PE227" s="2"/>
      <c r="PF227" s="2"/>
      <c r="PG227" s="2"/>
      <c r="PH227" s="2"/>
      <c r="PI227" s="2"/>
      <c r="PJ227" s="2"/>
      <c r="PK227" s="2"/>
      <c r="PL227" s="2"/>
      <c r="PM227" s="2"/>
      <c r="PN227" s="2"/>
      <c r="PO227" s="2"/>
      <c r="PP227" s="2"/>
      <c r="PQ227" s="2"/>
      <c r="PR227" s="2"/>
      <c r="PS227" s="2"/>
      <c r="PT227" s="2"/>
      <c r="PU227" s="2"/>
      <c r="PV227" s="2"/>
      <c r="PW227" s="2"/>
      <c r="PX227" s="2"/>
      <c r="PY227" s="2"/>
      <c r="PZ227" s="2"/>
      <c r="QA227" s="2"/>
      <c r="QB227" s="2"/>
      <c r="QC227" s="2"/>
      <c r="QD227" s="2"/>
      <c r="QE227" s="2"/>
      <c r="QF227" s="2"/>
      <c r="QG227" s="2"/>
      <c r="QH227" s="2"/>
      <c r="QI227" s="2"/>
      <c r="QJ227" s="2"/>
      <c r="QK227" s="2"/>
      <c r="QL227" s="2"/>
      <c r="QM227" s="2"/>
      <c r="QN227" s="2"/>
      <c r="QO227" s="2"/>
      <c r="QP227" s="2"/>
      <c r="QQ227" s="2"/>
      <c r="QR227" s="2"/>
      <c r="QS227" s="2"/>
      <c r="QT227" s="2"/>
      <c r="QU227" s="2"/>
      <c r="QV227" s="2"/>
      <c r="QW227" s="2"/>
      <c r="QX227" s="2"/>
      <c r="QY227" s="2"/>
      <c r="QZ227" s="2"/>
      <c r="RA227" s="2"/>
      <c r="RB227" s="2"/>
      <c r="RC227" s="2"/>
      <c r="RD227" s="2"/>
      <c r="RE227" s="2"/>
      <c r="RF227" s="2"/>
      <c r="RG227" s="2"/>
      <c r="RH227" s="2"/>
      <c r="RI227" s="2"/>
      <c r="RJ227" s="2"/>
      <c r="RK227" s="2"/>
      <c r="RL227" s="2"/>
      <c r="RM227" s="2"/>
      <c r="RN227" s="2"/>
      <c r="RO227" s="2"/>
      <c r="RP227" s="2"/>
      <c r="RQ227" s="2"/>
      <c r="RR227" s="2"/>
      <c r="RS227" s="2"/>
      <c r="RT227" s="2"/>
      <c r="RU227" s="2"/>
      <c r="RV227" s="2"/>
      <c r="RW227" s="2"/>
      <c r="RX227" s="2"/>
      <c r="RY227" s="2"/>
      <c r="RZ227" s="2"/>
      <c r="SA227" s="2"/>
      <c r="SB227" s="2"/>
      <c r="SC227" s="2"/>
      <c r="SD227" s="2"/>
      <c r="SE227" s="2"/>
      <c r="SF227" s="2"/>
      <c r="SG227" s="2"/>
      <c r="SH227" s="2"/>
      <c r="SI227" s="2"/>
      <c r="SJ227" s="2"/>
      <c r="SK227" s="2"/>
      <c r="SL227" s="2"/>
      <c r="SM227" s="2"/>
      <c r="SN227" s="2"/>
      <c r="SO227" s="2"/>
      <c r="SP227" s="298" t="str">
        <f t="shared" ref="SP227:SQ227" si="421">#REF!</f>
        <v>#REF!</v>
      </c>
      <c r="SQ227" s="298" t="str">
        <f t="shared" si="421"/>
        <v>#REF!</v>
      </c>
    </row>
    <row r="228" ht="15.75" hidden="1" customHeight="1">
      <c r="A228" s="101" t="str">
        <f t="shared" ref="A228:D228" si="422">#REF!</f>
        <v>#REF!</v>
      </c>
      <c r="B228" s="103" t="str">
        <f t="shared" si="422"/>
        <v>#REF!</v>
      </c>
      <c r="C228" s="103" t="str">
        <f t="shared" si="422"/>
        <v>#REF!</v>
      </c>
      <c r="D228" s="232" t="str">
        <f t="shared" si="422"/>
        <v>#REF!</v>
      </c>
      <c r="E228" s="96"/>
      <c r="F228" s="96"/>
      <c r="G228" s="97"/>
      <c r="H228" s="103" t="str">
        <f t="shared" si="60"/>
        <v>#REF!</v>
      </c>
      <c r="I228" s="2"/>
      <c r="J228" s="2"/>
      <c r="K228" s="2"/>
      <c r="L228" s="2"/>
      <c r="M228" s="2"/>
      <c r="N228" s="2"/>
      <c r="O228" s="2"/>
      <c r="P228" s="2"/>
      <c r="Q228" s="2"/>
      <c r="R228" s="2"/>
      <c r="S228" s="2"/>
      <c r="T228" s="2"/>
      <c r="U228" s="288"/>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2"/>
      <c r="NY228" s="2"/>
      <c r="NZ228" s="2"/>
      <c r="OA228" s="2"/>
      <c r="OB228" s="2"/>
      <c r="OC228" s="2"/>
      <c r="OD228" s="2"/>
      <c r="OE228" s="2"/>
      <c r="OF228" s="2"/>
      <c r="OG228" s="2"/>
      <c r="OH228" s="2"/>
      <c r="OI228" s="2"/>
      <c r="OJ228" s="2"/>
      <c r="OK228" s="2"/>
      <c r="OL228" s="2"/>
      <c r="OM228" s="2"/>
      <c r="ON228" s="2"/>
      <c r="OO228" s="2"/>
      <c r="OP228" s="2"/>
      <c r="OQ228" s="2"/>
      <c r="OR228" s="2"/>
      <c r="OS228" s="2"/>
      <c r="OT228" s="2"/>
      <c r="OU228" s="2"/>
      <c r="OV228" s="2"/>
      <c r="OW228" s="2"/>
      <c r="OX228" s="2"/>
      <c r="OY228" s="2"/>
      <c r="OZ228" s="2"/>
      <c r="PA228" s="2"/>
      <c r="PB228" s="2"/>
      <c r="PC228" s="2"/>
      <c r="PD228" s="2"/>
      <c r="PE228" s="2"/>
      <c r="PF228" s="2"/>
      <c r="PG228" s="2"/>
      <c r="PH228" s="2"/>
      <c r="PI228" s="2"/>
      <c r="PJ228" s="2"/>
      <c r="PK228" s="2"/>
      <c r="PL228" s="2"/>
      <c r="PM228" s="2"/>
      <c r="PN228" s="2"/>
      <c r="PO228" s="2"/>
      <c r="PP228" s="2"/>
      <c r="PQ228" s="2"/>
      <c r="PR228" s="2"/>
      <c r="PS228" s="2"/>
      <c r="PT228" s="2"/>
      <c r="PU228" s="2"/>
      <c r="PV228" s="2"/>
      <c r="PW228" s="2"/>
      <c r="PX228" s="2"/>
      <c r="PY228" s="2"/>
      <c r="PZ228" s="2"/>
      <c r="QA228" s="2"/>
      <c r="QB228" s="2"/>
      <c r="QC228" s="2"/>
      <c r="QD228" s="2"/>
      <c r="QE228" s="2"/>
      <c r="QF228" s="2"/>
      <c r="QG228" s="2"/>
      <c r="QH228" s="2"/>
      <c r="QI228" s="2"/>
      <c r="QJ228" s="2"/>
      <c r="QK228" s="2"/>
      <c r="QL228" s="2"/>
      <c r="QM228" s="2"/>
      <c r="QN228" s="2"/>
      <c r="QO228" s="2"/>
      <c r="QP228" s="2"/>
      <c r="QQ228" s="2"/>
      <c r="QR228" s="2"/>
      <c r="QS228" s="2"/>
      <c r="QT228" s="2"/>
      <c r="QU228" s="2"/>
      <c r="QV228" s="2"/>
      <c r="QW228" s="2"/>
      <c r="QX228" s="2"/>
      <c r="QY228" s="2"/>
      <c r="QZ228" s="2"/>
      <c r="RA228" s="2"/>
      <c r="RB228" s="2"/>
      <c r="RC228" s="2"/>
      <c r="RD228" s="2"/>
      <c r="RE228" s="2"/>
      <c r="RF228" s="2"/>
      <c r="RG228" s="2"/>
      <c r="RH228" s="2"/>
      <c r="RI228" s="2"/>
      <c r="RJ228" s="2"/>
      <c r="RK228" s="2"/>
      <c r="RL228" s="2"/>
      <c r="RM228" s="2"/>
      <c r="RN228" s="2"/>
      <c r="RO228" s="2"/>
      <c r="RP228" s="2"/>
      <c r="RQ228" s="2"/>
      <c r="RR228" s="2"/>
      <c r="RS228" s="2"/>
      <c r="RT228" s="2"/>
      <c r="RU228" s="2"/>
      <c r="RV228" s="2"/>
      <c r="RW228" s="2"/>
      <c r="RX228" s="2"/>
      <c r="RY228" s="2"/>
      <c r="RZ228" s="2"/>
      <c r="SA228" s="2"/>
      <c r="SB228" s="2"/>
      <c r="SC228" s="2"/>
      <c r="SD228" s="2"/>
      <c r="SE228" s="2"/>
      <c r="SF228" s="2"/>
      <c r="SG228" s="2"/>
      <c r="SH228" s="2"/>
      <c r="SI228" s="2"/>
      <c r="SJ228" s="2"/>
      <c r="SK228" s="2"/>
      <c r="SL228" s="2"/>
      <c r="SM228" s="2"/>
      <c r="SN228" s="2"/>
      <c r="SO228" s="2"/>
      <c r="SP228" s="298" t="str">
        <f t="shared" ref="SP228:SQ228" si="423">#REF!</f>
        <v>#REF!</v>
      </c>
      <c r="SQ228" s="298" t="str">
        <f t="shared" si="423"/>
        <v>#REF!</v>
      </c>
    </row>
    <row r="229" ht="17.25" hidden="1" customHeight="1">
      <c r="A229" s="101" t="str">
        <f t="shared" ref="A229:D229" si="424">#REF!</f>
        <v>#REF!</v>
      </c>
      <c r="B229" s="103" t="str">
        <f t="shared" si="424"/>
        <v>#REF!</v>
      </c>
      <c r="C229" s="103" t="str">
        <f t="shared" si="424"/>
        <v>#REF!</v>
      </c>
      <c r="D229" s="232" t="str">
        <f t="shared" si="424"/>
        <v>#REF!</v>
      </c>
      <c r="E229" s="96"/>
      <c r="F229" s="96"/>
      <c r="G229" s="97"/>
      <c r="H229" s="103" t="str">
        <f t="shared" si="60"/>
        <v>#REF!</v>
      </c>
      <c r="I229" s="2"/>
      <c r="J229" s="2"/>
      <c r="K229" s="2"/>
      <c r="L229" s="2"/>
      <c r="M229" s="2"/>
      <c r="N229" s="2"/>
      <c r="O229" s="2"/>
      <c r="P229" s="2"/>
      <c r="Q229" s="2"/>
      <c r="R229" s="2"/>
      <c r="S229" s="2"/>
      <c r="T229" s="2"/>
      <c r="U229" s="288"/>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2"/>
      <c r="NY229" s="2"/>
      <c r="NZ229" s="2"/>
      <c r="OA229" s="2"/>
      <c r="OB229" s="2"/>
      <c r="OC229" s="2"/>
      <c r="OD229" s="2"/>
      <c r="OE229" s="2"/>
      <c r="OF229" s="2"/>
      <c r="OG229" s="2"/>
      <c r="OH229" s="2"/>
      <c r="OI229" s="2"/>
      <c r="OJ229" s="2"/>
      <c r="OK229" s="2"/>
      <c r="OL229" s="2"/>
      <c r="OM229" s="2"/>
      <c r="ON229" s="2"/>
      <c r="OO229" s="2"/>
      <c r="OP229" s="2"/>
      <c r="OQ229" s="2"/>
      <c r="OR229" s="2"/>
      <c r="OS229" s="2"/>
      <c r="OT229" s="2"/>
      <c r="OU229" s="2"/>
      <c r="OV229" s="2"/>
      <c r="OW229" s="2"/>
      <c r="OX229" s="2"/>
      <c r="OY229" s="2"/>
      <c r="OZ229" s="2"/>
      <c r="PA229" s="2"/>
      <c r="PB229" s="2"/>
      <c r="PC229" s="2"/>
      <c r="PD229" s="2"/>
      <c r="PE229" s="2"/>
      <c r="PF229" s="2"/>
      <c r="PG229" s="2"/>
      <c r="PH229" s="2"/>
      <c r="PI229" s="2"/>
      <c r="PJ229" s="2"/>
      <c r="PK229" s="2"/>
      <c r="PL229" s="2"/>
      <c r="PM229" s="2"/>
      <c r="PN229" s="2"/>
      <c r="PO229" s="2"/>
      <c r="PP229" s="2"/>
      <c r="PQ229" s="2"/>
      <c r="PR229" s="2"/>
      <c r="PS229" s="2"/>
      <c r="PT229" s="2"/>
      <c r="PU229" s="2"/>
      <c r="PV229" s="2"/>
      <c r="PW229" s="2"/>
      <c r="PX229" s="2"/>
      <c r="PY229" s="2"/>
      <c r="PZ229" s="2"/>
      <c r="QA229" s="2"/>
      <c r="QB229" s="2"/>
      <c r="QC229" s="2"/>
      <c r="QD229" s="2"/>
      <c r="QE229" s="2"/>
      <c r="QF229" s="2"/>
      <c r="QG229" s="2"/>
      <c r="QH229" s="2"/>
      <c r="QI229" s="2"/>
      <c r="QJ229" s="2"/>
      <c r="QK229" s="2"/>
      <c r="QL229" s="2"/>
      <c r="QM229" s="2"/>
      <c r="QN229" s="2"/>
      <c r="QO229" s="2"/>
      <c r="QP229" s="2"/>
      <c r="QQ229" s="2"/>
      <c r="QR229" s="2"/>
      <c r="QS229" s="2"/>
      <c r="QT229" s="2"/>
      <c r="QU229" s="2"/>
      <c r="QV229" s="2"/>
      <c r="QW229" s="2"/>
      <c r="QX229" s="2"/>
      <c r="QY229" s="2"/>
      <c r="QZ229" s="2"/>
      <c r="RA229" s="2"/>
      <c r="RB229" s="2"/>
      <c r="RC229" s="2"/>
      <c r="RD229" s="2"/>
      <c r="RE229" s="2"/>
      <c r="RF229" s="2"/>
      <c r="RG229" s="2"/>
      <c r="RH229" s="2"/>
      <c r="RI229" s="2"/>
      <c r="RJ229" s="2"/>
      <c r="RK229" s="2"/>
      <c r="RL229" s="2"/>
      <c r="RM229" s="2"/>
      <c r="RN229" s="2"/>
      <c r="RO229" s="2"/>
      <c r="RP229" s="2"/>
      <c r="RQ229" s="2"/>
      <c r="RR229" s="2"/>
      <c r="RS229" s="2"/>
      <c r="RT229" s="2"/>
      <c r="RU229" s="2"/>
      <c r="RV229" s="2"/>
      <c r="RW229" s="2"/>
      <c r="RX229" s="2"/>
      <c r="RY229" s="2"/>
      <c r="RZ229" s="2"/>
      <c r="SA229" s="2"/>
      <c r="SB229" s="2"/>
      <c r="SC229" s="2"/>
      <c r="SD229" s="2"/>
      <c r="SE229" s="2"/>
      <c r="SF229" s="2"/>
      <c r="SG229" s="2"/>
      <c r="SH229" s="2"/>
      <c r="SI229" s="2"/>
      <c r="SJ229" s="2"/>
      <c r="SK229" s="2"/>
      <c r="SL229" s="2"/>
      <c r="SM229" s="2"/>
      <c r="SN229" s="2"/>
      <c r="SO229" s="2"/>
      <c r="SP229" s="298" t="str">
        <f t="shared" ref="SP229:SQ229" si="425">#REF!</f>
        <v>#REF!</v>
      </c>
      <c r="SQ229" s="298" t="str">
        <f t="shared" si="425"/>
        <v>#REF!</v>
      </c>
    </row>
    <row r="230" ht="17.25" customHeight="1">
      <c r="A230" s="2"/>
      <c r="B230" s="2"/>
      <c r="C230" s="2"/>
      <c r="D230" s="2"/>
      <c r="E230" s="2"/>
      <c r="F230" s="2"/>
      <c r="G230" s="2"/>
      <c r="H230" s="2"/>
      <c r="I230" s="2"/>
      <c r="J230" s="2"/>
      <c r="K230" s="2"/>
      <c r="L230" s="2"/>
      <c r="M230" s="2"/>
      <c r="N230" s="2"/>
      <c r="O230" s="2"/>
      <c r="P230" s="2"/>
      <c r="Q230" s="2"/>
      <c r="R230" s="2"/>
      <c r="S230" s="2"/>
      <c r="T230" s="2"/>
      <c r="U230" s="288"/>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2"/>
      <c r="NY230" s="2"/>
      <c r="NZ230" s="2"/>
      <c r="OA230" s="2"/>
      <c r="OB230" s="2"/>
      <c r="OC230" s="2"/>
      <c r="OD230" s="2"/>
      <c r="OE230" s="2"/>
      <c r="OF230" s="2"/>
      <c r="OG230" s="2"/>
      <c r="OH230" s="2"/>
      <c r="OI230" s="2"/>
      <c r="OJ230" s="2"/>
      <c r="OK230" s="2"/>
      <c r="OL230" s="2"/>
      <c r="OM230" s="2"/>
      <c r="ON230" s="2"/>
      <c r="OO230" s="2"/>
      <c r="OP230" s="2"/>
      <c r="OQ230" s="2"/>
      <c r="OR230" s="2"/>
      <c r="OS230" s="2"/>
      <c r="OT230" s="2"/>
      <c r="OU230" s="2"/>
      <c r="OV230" s="2"/>
      <c r="OW230" s="2"/>
      <c r="OX230" s="2"/>
      <c r="OY230" s="2"/>
      <c r="OZ230" s="2"/>
      <c r="PA230" s="2"/>
      <c r="PB230" s="2"/>
      <c r="PC230" s="2"/>
      <c r="PD230" s="2"/>
      <c r="PE230" s="2"/>
      <c r="PF230" s="2"/>
      <c r="PG230" s="2"/>
      <c r="PH230" s="2"/>
      <c r="PI230" s="2"/>
      <c r="PJ230" s="2"/>
      <c r="PK230" s="2"/>
      <c r="PL230" s="2"/>
      <c r="PM230" s="2"/>
      <c r="PN230" s="2"/>
      <c r="PO230" s="2"/>
      <c r="PP230" s="2"/>
      <c r="PQ230" s="2"/>
      <c r="PR230" s="2"/>
      <c r="PS230" s="2"/>
      <c r="PT230" s="2"/>
      <c r="PU230" s="2"/>
      <c r="PV230" s="2"/>
      <c r="PW230" s="2"/>
      <c r="PX230" s="2"/>
      <c r="PY230" s="2"/>
      <c r="PZ230" s="2"/>
      <c r="QA230" s="2"/>
      <c r="QB230" s="2"/>
      <c r="QC230" s="2"/>
      <c r="QD230" s="2"/>
      <c r="QE230" s="2"/>
      <c r="QF230" s="2"/>
      <c r="QG230" s="2"/>
      <c r="QH230" s="2"/>
      <c r="QI230" s="2"/>
      <c r="QJ230" s="2"/>
      <c r="QK230" s="2"/>
      <c r="QL230" s="2"/>
      <c r="QM230" s="2"/>
      <c r="QN230" s="2"/>
      <c r="QO230" s="2"/>
      <c r="QP230" s="2"/>
      <c r="QQ230" s="2"/>
      <c r="QR230" s="2"/>
      <c r="QS230" s="2"/>
      <c r="QT230" s="2"/>
      <c r="QU230" s="2"/>
      <c r="QV230" s="2"/>
      <c r="QW230" s="2"/>
      <c r="QX230" s="2"/>
      <c r="QY230" s="2"/>
      <c r="QZ230" s="2"/>
      <c r="RA230" s="2"/>
      <c r="RB230" s="2"/>
      <c r="RC230" s="2"/>
      <c r="RD230" s="2"/>
      <c r="RE230" s="2"/>
      <c r="RF230" s="2"/>
      <c r="RG230" s="2"/>
      <c r="RH230" s="2"/>
      <c r="RI230" s="2"/>
      <c r="RJ230" s="2"/>
      <c r="RK230" s="2"/>
      <c r="RL230" s="2"/>
      <c r="RM230" s="2"/>
      <c r="RN230" s="2"/>
      <c r="RO230" s="2"/>
      <c r="RP230" s="2"/>
      <c r="RQ230" s="2"/>
      <c r="RR230" s="2"/>
      <c r="RS230" s="2"/>
      <c r="RT230" s="2"/>
      <c r="RU230" s="2"/>
      <c r="RV230" s="2"/>
      <c r="RW230" s="2"/>
      <c r="RX230" s="2"/>
      <c r="RY230" s="2"/>
      <c r="RZ230" s="2"/>
      <c r="SA230" s="2"/>
      <c r="SB230" s="2"/>
      <c r="SC230" s="2"/>
      <c r="SD230" s="2"/>
      <c r="SE230" s="2"/>
      <c r="SF230" s="2"/>
      <c r="SG230" s="2"/>
      <c r="SH230" s="2"/>
      <c r="SI230" s="2"/>
      <c r="SJ230" s="2"/>
      <c r="SK230" s="2"/>
      <c r="SL230" s="2"/>
      <c r="SM230" s="2"/>
      <c r="SN230" s="2"/>
      <c r="SO230" s="2"/>
      <c r="SP230" s="298"/>
      <c r="SQ230" s="298"/>
    </row>
    <row r="231" ht="17.25" customHeight="1">
      <c r="A231" s="2"/>
      <c r="B231" s="2"/>
      <c r="C231" s="2"/>
      <c r="D231" s="2"/>
      <c r="E231" s="2"/>
      <c r="F231" s="2"/>
      <c r="G231" s="2"/>
      <c r="H231" s="2"/>
      <c r="I231" s="2"/>
      <c r="J231" s="2"/>
      <c r="K231" s="2"/>
      <c r="L231" s="2"/>
      <c r="M231" s="2"/>
      <c r="N231" s="2"/>
      <c r="O231" s="2"/>
      <c r="P231" s="2"/>
      <c r="Q231" s="2"/>
      <c r="R231" s="2"/>
      <c r="S231" s="2"/>
      <c r="T231" s="2"/>
      <c r="U231" s="288"/>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2"/>
      <c r="NY231" s="2"/>
      <c r="NZ231" s="2"/>
      <c r="OA231" s="2"/>
      <c r="OB231" s="2"/>
      <c r="OC231" s="2"/>
      <c r="OD231" s="2"/>
      <c r="OE231" s="2"/>
      <c r="OF231" s="2"/>
      <c r="OG231" s="2"/>
      <c r="OH231" s="2"/>
      <c r="OI231" s="2"/>
      <c r="OJ231" s="2"/>
      <c r="OK231" s="2"/>
      <c r="OL231" s="2"/>
      <c r="OM231" s="2"/>
      <c r="ON231" s="2"/>
      <c r="OO231" s="2"/>
      <c r="OP231" s="2"/>
      <c r="OQ231" s="2"/>
      <c r="OR231" s="2"/>
      <c r="OS231" s="2"/>
      <c r="OT231" s="2"/>
      <c r="OU231" s="2"/>
      <c r="OV231" s="2"/>
      <c r="OW231" s="2"/>
      <c r="OX231" s="2"/>
      <c r="OY231" s="2"/>
      <c r="OZ231" s="2"/>
      <c r="PA231" s="2"/>
      <c r="PB231" s="2"/>
      <c r="PC231" s="2"/>
      <c r="PD231" s="2"/>
      <c r="PE231" s="2"/>
      <c r="PF231" s="2"/>
      <c r="PG231" s="2"/>
      <c r="PH231" s="2"/>
      <c r="PI231" s="2"/>
      <c r="PJ231" s="2"/>
      <c r="PK231" s="2"/>
      <c r="PL231" s="2"/>
      <c r="PM231" s="2"/>
      <c r="PN231" s="2"/>
      <c r="PO231" s="2"/>
      <c r="PP231" s="2"/>
      <c r="PQ231" s="2"/>
      <c r="PR231" s="2"/>
      <c r="PS231" s="2"/>
      <c r="PT231" s="2"/>
      <c r="PU231" s="2"/>
      <c r="PV231" s="2"/>
      <c r="PW231" s="2"/>
      <c r="PX231" s="2"/>
      <c r="PY231" s="2"/>
      <c r="PZ231" s="2"/>
      <c r="QA231" s="2"/>
      <c r="QB231" s="2"/>
      <c r="QC231" s="2"/>
      <c r="QD231" s="2"/>
      <c r="QE231" s="2"/>
      <c r="QF231" s="2"/>
      <c r="QG231" s="2"/>
      <c r="QH231" s="2"/>
      <c r="QI231" s="2"/>
      <c r="QJ231" s="2"/>
      <c r="QK231" s="2"/>
      <c r="QL231" s="2"/>
      <c r="QM231" s="2"/>
      <c r="QN231" s="2"/>
      <c r="QO231" s="2"/>
      <c r="QP231" s="2"/>
      <c r="QQ231" s="2"/>
      <c r="QR231" s="2"/>
      <c r="QS231" s="2"/>
      <c r="QT231" s="2"/>
      <c r="QU231" s="2"/>
      <c r="QV231" s="2"/>
      <c r="QW231" s="2"/>
      <c r="QX231" s="2"/>
      <c r="QY231" s="2"/>
      <c r="QZ231" s="2"/>
      <c r="RA231" s="2"/>
      <c r="RB231" s="2"/>
      <c r="RC231" s="2"/>
      <c r="RD231" s="2"/>
      <c r="RE231" s="2"/>
      <c r="RF231" s="2"/>
      <c r="RG231" s="2"/>
      <c r="RH231" s="2"/>
      <c r="RI231" s="2"/>
      <c r="RJ231" s="2"/>
      <c r="RK231" s="2"/>
      <c r="RL231" s="2"/>
      <c r="RM231" s="2"/>
      <c r="RN231" s="2"/>
      <c r="RO231" s="2"/>
      <c r="RP231" s="2"/>
      <c r="RQ231" s="2"/>
      <c r="RR231" s="2"/>
      <c r="RS231" s="2"/>
      <c r="RT231" s="2"/>
      <c r="RU231" s="2"/>
      <c r="RV231" s="2"/>
      <c r="RW231" s="2"/>
      <c r="RX231" s="2"/>
      <c r="RY231" s="2"/>
      <c r="RZ231" s="2"/>
      <c r="SA231" s="2"/>
      <c r="SB231" s="2"/>
      <c r="SC231" s="2"/>
      <c r="SD231" s="2"/>
      <c r="SE231" s="2"/>
      <c r="SF231" s="2"/>
      <c r="SG231" s="2"/>
      <c r="SH231" s="2"/>
      <c r="SI231" s="2"/>
      <c r="SJ231" s="2"/>
      <c r="SK231" s="2"/>
      <c r="SL231" s="2"/>
      <c r="SM231" s="2"/>
      <c r="SN231" s="2"/>
      <c r="SO231" s="2"/>
      <c r="SP231" s="298"/>
      <c r="SQ231" s="298"/>
    </row>
    <row r="232" ht="15.75" customHeight="1">
      <c r="A232" s="2"/>
      <c r="B232" s="2"/>
      <c r="C232" s="2"/>
      <c r="D232" s="2"/>
      <c r="E232" s="2"/>
      <c r="F232" s="2"/>
      <c r="G232" s="2"/>
      <c r="H232" s="2"/>
      <c r="I232" s="2"/>
      <c r="J232" s="2"/>
      <c r="K232" s="2"/>
      <c r="L232" s="2"/>
      <c r="M232" s="2"/>
      <c r="N232" s="2"/>
      <c r="O232" s="2"/>
      <c r="P232" s="2"/>
      <c r="Q232" s="2"/>
      <c r="R232" s="2"/>
      <c r="S232" s="2"/>
      <c r="T232" s="2"/>
      <c r="U232" s="288"/>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2"/>
      <c r="NY232" s="2"/>
      <c r="NZ232" s="2"/>
      <c r="OA232" s="2"/>
      <c r="OB232" s="2"/>
      <c r="OC232" s="2"/>
      <c r="OD232" s="2"/>
      <c r="OE232" s="2"/>
      <c r="OF232" s="2"/>
      <c r="OG232" s="2"/>
      <c r="OH232" s="2"/>
      <c r="OI232" s="2"/>
      <c r="OJ232" s="2"/>
      <c r="OK232" s="2"/>
      <c r="OL232" s="2"/>
      <c r="OM232" s="2"/>
      <c r="ON232" s="2"/>
      <c r="OO232" s="2"/>
      <c r="OP232" s="2"/>
      <c r="OQ232" s="2"/>
      <c r="OR232" s="2"/>
      <c r="OS232" s="2"/>
      <c r="OT232" s="2"/>
      <c r="OU232" s="2"/>
      <c r="OV232" s="2"/>
      <c r="OW232" s="2"/>
      <c r="OX232" s="2"/>
      <c r="OY232" s="2"/>
      <c r="OZ232" s="2"/>
      <c r="PA232" s="2"/>
      <c r="PB232" s="2"/>
      <c r="PC232" s="2"/>
      <c r="PD232" s="2"/>
      <c r="PE232" s="2"/>
      <c r="PF232" s="2"/>
      <c r="PG232" s="2"/>
      <c r="PH232" s="2"/>
      <c r="PI232" s="2"/>
      <c r="PJ232" s="2"/>
      <c r="PK232" s="2"/>
      <c r="PL232" s="2"/>
      <c r="PM232" s="2"/>
      <c r="PN232" s="2"/>
      <c r="PO232" s="2"/>
      <c r="PP232" s="2"/>
      <c r="PQ232" s="2"/>
      <c r="PR232" s="2"/>
      <c r="PS232" s="2"/>
      <c r="PT232" s="2"/>
      <c r="PU232" s="2"/>
      <c r="PV232" s="2"/>
      <c r="PW232" s="2"/>
      <c r="PX232" s="2"/>
      <c r="PY232" s="2"/>
      <c r="PZ232" s="2"/>
      <c r="QA232" s="2"/>
      <c r="QB232" s="2"/>
      <c r="QC232" s="2"/>
      <c r="QD232" s="2"/>
      <c r="QE232" s="2"/>
      <c r="QF232" s="2"/>
      <c r="QG232" s="2"/>
      <c r="QH232" s="2"/>
      <c r="QI232" s="2"/>
      <c r="QJ232" s="2"/>
      <c r="QK232" s="2"/>
      <c r="QL232" s="2"/>
      <c r="QM232" s="2"/>
      <c r="QN232" s="2"/>
      <c r="QO232" s="2"/>
      <c r="QP232" s="2"/>
      <c r="QQ232" s="2"/>
      <c r="QR232" s="2"/>
      <c r="QS232" s="2"/>
      <c r="QT232" s="2"/>
      <c r="QU232" s="2"/>
      <c r="QV232" s="2"/>
      <c r="QW232" s="2"/>
      <c r="QX232" s="2"/>
      <c r="QY232" s="2"/>
      <c r="QZ232" s="2"/>
      <c r="RA232" s="2"/>
      <c r="RB232" s="2"/>
      <c r="RC232" s="2"/>
      <c r="RD232" s="2"/>
      <c r="RE232" s="2"/>
      <c r="RF232" s="2"/>
      <c r="RG232" s="2"/>
      <c r="RH232" s="2"/>
      <c r="RI232" s="2"/>
      <c r="RJ232" s="2"/>
      <c r="RK232" s="2"/>
      <c r="RL232" s="2"/>
      <c r="RM232" s="2"/>
      <c r="RN232" s="2"/>
      <c r="RO232" s="2"/>
      <c r="RP232" s="2"/>
      <c r="RQ232" s="2"/>
      <c r="RR232" s="2"/>
      <c r="RS232" s="2"/>
      <c r="RT232" s="2"/>
      <c r="RU232" s="2"/>
      <c r="RV232" s="2"/>
      <c r="RW232" s="2"/>
      <c r="RX232" s="2"/>
      <c r="RY232" s="2"/>
      <c r="RZ232" s="2"/>
      <c r="SA232" s="2"/>
      <c r="SB232" s="2"/>
      <c r="SC232" s="2"/>
      <c r="SD232" s="2"/>
      <c r="SE232" s="2"/>
      <c r="SF232" s="2"/>
      <c r="SG232" s="2"/>
      <c r="SH232" s="2"/>
      <c r="SI232" s="2"/>
      <c r="SJ232" s="2"/>
      <c r="SK232" s="2"/>
      <c r="SL232" s="2"/>
      <c r="SM232" s="2"/>
      <c r="SN232" s="2"/>
      <c r="SO232" s="2"/>
      <c r="SP232" s="298"/>
      <c r="SQ232" s="298"/>
    </row>
    <row r="233" ht="15.75" customHeight="1">
      <c r="A233" s="2"/>
      <c r="B233" s="2"/>
      <c r="C233" s="2"/>
      <c r="D233" s="2"/>
      <c r="E233" s="2"/>
      <c r="F233" s="2"/>
      <c r="G233" s="2"/>
      <c r="H233" s="2"/>
      <c r="I233" s="2"/>
      <c r="J233" s="2"/>
      <c r="K233" s="2"/>
      <c r="L233" s="2"/>
      <c r="M233" s="2"/>
      <c r="N233" s="2"/>
      <c r="O233" s="2"/>
      <c r="P233" s="2"/>
      <c r="Q233" s="2"/>
      <c r="R233" s="2"/>
      <c r="S233" s="2"/>
      <c r="T233" s="2"/>
      <c r="U233" s="288"/>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2"/>
      <c r="NY233" s="2"/>
      <c r="NZ233" s="2"/>
      <c r="OA233" s="2"/>
      <c r="OB233" s="2"/>
      <c r="OC233" s="2"/>
      <c r="OD233" s="2"/>
      <c r="OE233" s="2"/>
      <c r="OF233" s="2"/>
      <c r="OG233" s="2"/>
      <c r="OH233" s="2"/>
      <c r="OI233" s="2"/>
      <c r="OJ233" s="2"/>
      <c r="OK233" s="2"/>
      <c r="OL233" s="2"/>
      <c r="OM233" s="2"/>
      <c r="ON233" s="2"/>
      <c r="OO233" s="2"/>
      <c r="OP233" s="2"/>
      <c r="OQ233" s="2"/>
      <c r="OR233" s="2"/>
      <c r="OS233" s="2"/>
      <c r="OT233" s="2"/>
      <c r="OU233" s="2"/>
      <c r="OV233" s="2"/>
      <c r="OW233" s="2"/>
      <c r="OX233" s="2"/>
      <c r="OY233" s="2"/>
      <c r="OZ233" s="2"/>
      <c r="PA233" s="2"/>
      <c r="PB233" s="2"/>
      <c r="PC233" s="2"/>
      <c r="PD233" s="2"/>
      <c r="PE233" s="2"/>
      <c r="PF233" s="2"/>
      <c r="PG233" s="2"/>
      <c r="PH233" s="2"/>
      <c r="PI233" s="2"/>
      <c r="PJ233" s="2"/>
      <c r="PK233" s="2"/>
      <c r="PL233" s="2"/>
      <c r="PM233" s="2"/>
      <c r="PN233" s="2"/>
      <c r="PO233" s="2"/>
      <c r="PP233" s="2"/>
      <c r="PQ233" s="2"/>
      <c r="PR233" s="2"/>
      <c r="PS233" s="2"/>
      <c r="PT233" s="2"/>
      <c r="PU233" s="2"/>
      <c r="PV233" s="2"/>
      <c r="PW233" s="2"/>
      <c r="PX233" s="2"/>
      <c r="PY233" s="2"/>
      <c r="PZ233" s="2"/>
      <c r="QA233" s="2"/>
      <c r="QB233" s="2"/>
      <c r="QC233" s="2"/>
      <c r="QD233" s="2"/>
      <c r="QE233" s="2"/>
      <c r="QF233" s="2"/>
      <c r="QG233" s="2"/>
      <c r="QH233" s="2"/>
      <c r="QI233" s="2"/>
      <c r="QJ233" s="2"/>
      <c r="QK233" s="2"/>
      <c r="QL233" s="2"/>
      <c r="QM233" s="2"/>
      <c r="QN233" s="2"/>
      <c r="QO233" s="2"/>
      <c r="QP233" s="2"/>
      <c r="QQ233" s="2"/>
      <c r="QR233" s="2"/>
      <c r="QS233" s="2"/>
      <c r="QT233" s="2"/>
      <c r="QU233" s="2"/>
      <c r="QV233" s="2"/>
      <c r="QW233" s="2"/>
      <c r="QX233" s="2"/>
      <c r="QY233" s="2"/>
      <c r="QZ233" s="2"/>
      <c r="RA233" s="2"/>
      <c r="RB233" s="2"/>
      <c r="RC233" s="2"/>
      <c r="RD233" s="2"/>
      <c r="RE233" s="2"/>
      <c r="RF233" s="2"/>
      <c r="RG233" s="2"/>
      <c r="RH233" s="2"/>
      <c r="RI233" s="2"/>
      <c r="RJ233" s="2"/>
      <c r="RK233" s="2"/>
      <c r="RL233" s="2"/>
      <c r="RM233" s="2"/>
      <c r="RN233" s="2"/>
      <c r="RO233" s="2"/>
      <c r="RP233" s="2"/>
      <c r="RQ233" s="2"/>
      <c r="RR233" s="2"/>
      <c r="RS233" s="2"/>
      <c r="RT233" s="2"/>
      <c r="RU233" s="2"/>
      <c r="RV233" s="2"/>
      <c r="RW233" s="2"/>
      <c r="RX233" s="2"/>
      <c r="RY233" s="2"/>
      <c r="RZ233" s="2"/>
      <c r="SA233" s="2"/>
      <c r="SB233" s="2"/>
      <c r="SC233" s="2"/>
      <c r="SD233" s="2"/>
      <c r="SE233" s="2"/>
      <c r="SF233" s="2"/>
      <c r="SG233" s="2"/>
      <c r="SH233" s="2"/>
      <c r="SI233" s="2"/>
      <c r="SJ233" s="2"/>
      <c r="SK233" s="2"/>
      <c r="SL233" s="2"/>
      <c r="SM233" s="2"/>
      <c r="SN233" s="2"/>
      <c r="SO233" s="2"/>
      <c r="SP233" s="298"/>
      <c r="SQ233" s="298"/>
    </row>
    <row r="234" ht="15.75" customHeight="1">
      <c r="A234" s="2"/>
      <c r="B234" s="2"/>
      <c r="C234" s="2"/>
      <c r="D234" s="2"/>
      <c r="E234" s="2"/>
      <c r="F234" s="2"/>
      <c r="G234" s="2"/>
      <c r="H234" s="2"/>
      <c r="I234" s="2"/>
      <c r="J234" s="2"/>
      <c r="K234" s="2"/>
      <c r="L234" s="2"/>
      <c r="M234" s="2"/>
      <c r="N234" s="2"/>
      <c r="O234" s="2"/>
      <c r="P234" s="2"/>
      <c r="Q234" s="2"/>
      <c r="R234" s="2"/>
      <c r="S234" s="2"/>
      <c r="T234" s="2"/>
      <c r="U234" s="288"/>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2"/>
      <c r="NY234" s="2"/>
      <c r="NZ234" s="2"/>
      <c r="OA234" s="2"/>
      <c r="OB234" s="2"/>
      <c r="OC234" s="2"/>
      <c r="OD234" s="2"/>
      <c r="OE234" s="2"/>
      <c r="OF234" s="2"/>
      <c r="OG234" s="2"/>
      <c r="OH234" s="2"/>
      <c r="OI234" s="2"/>
      <c r="OJ234" s="2"/>
      <c r="OK234" s="2"/>
      <c r="OL234" s="2"/>
      <c r="OM234" s="2"/>
      <c r="ON234" s="2"/>
      <c r="OO234" s="2"/>
      <c r="OP234" s="2"/>
      <c r="OQ234" s="2"/>
      <c r="OR234" s="2"/>
      <c r="OS234" s="2"/>
      <c r="OT234" s="2"/>
      <c r="OU234" s="2"/>
      <c r="OV234" s="2"/>
      <c r="OW234" s="2"/>
      <c r="OX234" s="2"/>
      <c r="OY234" s="2"/>
      <c r="OZ234" s="2"/>
      <c r="PA234" s="2"/>
      <c r="PB234" s="2"/>
      <c r="PC234" s="2"/>
      <c r="PD234" s="2"/>
      <c r="PE234" s="2"/>
      <c r="PF234" s="2"/>
      <c r="PG234" s="2"/>
      <c r="PH234" s="2"/>
      <c r="PI234" s="2"/>
      <c r="PJ234" s="2"/>
      <c r="PK234" s="2"/>
      <c r="PL234" s="2"/>
      <c r="PM234" s="2"/>
      <c r="PN234" s="2"/>
      <c r="PO234" s="2"/>
      <c r="PP234" s="2"/>
      <c r="PQ234" s="2"/>
      <c r="PR234" s="2"/>
      <c r="PS234" s="2"/>
      <c r="PT234" s="2"/>
      <c r="PU234" s="2"/>
      <c r="PV234" s="2"/>
      <c r="PW234" s="2"/>
      <c r="PX234" s="2"/>
      <c r="PY234" s="2"/>
      <c r="PZ234" s="2"/>
      <c r="QA234" s="2"/>
      <c r="QB234" s="2"/>
      <c r="QC234" s="2"/>
      <c r="QD234" s="2"/>
      <c r="QE234" s="2"/>
      <c r="QF234" s="2"/>
      <c r="QG234" s="2"/>
      <c r="QH234" s="2"/>
      <c r="QI234" s="2"/>
      <c r="QJ234" s="2"/>
      <c r="QK234" s="2"/>
      <c r="QL234" s="2"/>
      <c r="QM234" s="2"/>
      <c r="QN234" s="2"/>
      <c r="QO234" s="2"/>
      <c r="QP234" s="2"/>
      <c r="QQ234" s="2"/>
      <c r="QR234" s="2"/>
      <c r="QS234" s="2"/>
      <c r="QT234" s="2"/>
      <c r="QU234" s="2"/>
      <c r="QV234" s="2"/>
      <c r="QW234" s="2"/>
      <c r="QX234" s="2"/>
      <c r="QY234" s="2"/>
      <c r="QZ234" s="2"/>
      <c r="RA234" s="2"/>
      <c r="RB234" s="2"/>
      <c r="RC234" s="2"/>
      <c r="RD234" s="2"/>
      <c r="RE234" s="2"/>
      <c r="RF234" s="2"/>
      <c r="RG234" s="2"/>
      <c r="RH234" s="2"/>
      <c r="RI234" s="2"/>
      <c r="RJ234" s="2"/>
      <c r="RK234" s="2"/>
      <c r="RL234" s="2"/>
      <c r="RM234" s="2"/>
      <c r="RN234" s="2"/>
      <c r="RO234" s="2"/>
      <c r="RP234" s="2"/>
      <c r="RQ234" s="2"/>
      <c r="RR234" s="2"/>
      <c r="RS234" s="2"/>
      <c r="RT234" s="2"/>
      <c r="RU234" s="2"/>
      <c r="RV234" s="2"/>
      <c r="RW234" s="2"/>
      <c r="RX234" s="2"/>
      <c r="RY234" s="2"/>
      <c r="RZ234" s="2"/>
      <c r="SA234" s="2"/>
      <c r="SB234" s="2"/>
      <c r="SC234" s="2"/>
      <c r="SD234" s="2"/>
      <c r="SE234" s="2"/>
      <c r="SF234" s="2"/>
      <c r="SG234" s="2"/>
      <c r="SH234" s="2"/>
      <c r="SI234" s="2"/>
      <c r="SJ234" s="2"/>
      <c r="SK234" s="2"/>
      <c r="SL234" s="2"/>
      <c r="SM234" s="2"/>
      <c r="SN234" s="2"/>
      <c r="SO234" s="2"/>
      <c r="SP234" s="298"/>
      <c r="SQ234" s="298"/>
    </row>
    <row r="235" ht="15.75" customHeight="1">
      <c r="A235" s="2"/>
      <c r="B235" s="2"/>
      <c r="C235" s="2"/>
      <c r="D235" s="2"/>
      <c r="E235" s="2"/>
      <c r="F235" s="2"/>
      <c r="G235" s="2"/>
      <c r="H235" s="2"/>
      <c r="I235" s="2"/>
      <c r="J235" s="2"/>
      <c r="K235" s="2"/>
      <c r="L235" s="2"/>
      <c r="M235" s="2"/>
      <c r="N235" s="2"/>
      <c r="O235" s="2"/>
      <c r="P235" s="2"/>
      <c r="Q235" s="2"/>
      <c r="R235" s="2"/>
      <c r="S235" s="2"/>
      <c r="T235" s="2"/>
      <c r="U235" s="288"/>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2"/>
      <c r="NY235" s="2"/>
      <c r="NZ235" s="2"/>
      <c r="OA235" s="2"/>
      <c r="OB235" s="2"/>
      <c r="OC235" s="2"/>
      <c r="OD235" s="2"/>
      <c r="OE235" s="2"/>
      <c r="OF235" s="2"/>
      <c r="OG235" s="2"/>
      <c r="OH235" s="2"/>
      <c r="OI235" s="2"/>
      <c r="OJ235" s="2"/>
      <c r="OK235" s="2"/>
      <c r="OL235" s="2"/>
      <c r="OM235" s="2"/>
      <c r="ON235" s="2"/>
      <c r="OO235" s="2"/>
      <c r="OP235" s="2"/>
      <c r="OQ235" s="2"/>
      <c r="OR235" s="2"/>
      <c r="OS235" s="2"/>
      <c r="OT235" s="2"/>
      <c r="OU235" s="2"/>
      <c r="OV235" s="2"/>
      <c r="OW235" s="2"/>
      <c r="OX235" s="2"/>
      <c r="OY235" s="2"/>
      <c r="OZ235" s="2"/>
      <c r="PA235" s="2"/>
      <c r="PB235" s="2"/>
      <c r="PC235" s="2"/>
      <c r="PD235" s="2"/>
      <c r="PE235" s="2"/>
      <c r="PF235" s="2"/>
      <c r="PG235" s="2"/>
      <c r="PH235" s="2"/>
      <c r="PI235" s="2"/>
      <c r="PJ235" s="2"/>
      <c r="PK235" s="2"/>
      <c r="PL235" s="2"/>
      <c r="PM235" s="2"/>
      <c r="PN235" s="2"/>
      <c r="PO235" s="2"/>
      <c r="PP235" s="2"/>
      <c r="PQ235" s="2"/>
      <c r="PR235" s="2"/>
      <c r="PS235" s="2"/>
      <c r="PT235" s="2"/>
      <c r="PU235" s="2"/>
      <c r="PV235" s="2"/>
      <c r="PW235" s="2"/>
      <c r="PX235" s="2"/>
      <c r="PY235" s="2"/>
      <c r="PZ235" s="2"/>
      <c r="QA235" s="2"/>
      <c r="QB235" s="2"/>
      <c r="QC235" s="2"/>
      <c r="QD235" s="2"/>
      <c r="QE235" s="2"/>
      <c r="QF235" s="2"/>
      <c r="QG235" s="2"/>
      <c r="QH235" s="2"/>
      <c r="QI235" s="2"/>
      <c r="QJ235" s="2"/>
      <c r="QK235" s="2"/>
      <c r="QL235" s="2"/>
      <c r="QM235" s="2"/>
      <c r="QN235" s="2"/>
      <c r="QO235" s="2"/>
      <c r="QP235" s="2"/>
      <c r="QQ235" s="2"/>
      <c r="QR235" s="2"/>
      <c r="QS235" s="2"/>
      <c r="QT235" s="2"/>
      <c r="QU235" s="2"/>
      <c r="QV235" s="2"/>
      <c r="QW235" s="2"/>
      <c r="QX235" s="2"/>
      <c r="QY235" s="2"/>
      <c r="QZ235" s="2"/>
      <c r="RA235" s="2"/>
      <c r="RB235" s="2"/>
      <c r="RC235" s="2"/>
      <c r="RD235" s="2"/>
      <c r="RE235" s="2"/>
      <c r="RF235" s="2"/>
      <c r="RG235" s="2"/>
      <c r="RH235" s="2"/>
      <c r="RI235" s="2"/>
      <c r="RJ235" s="2"/>
      <c r="RK235" s="2"/>
      <c r="RL235" s="2"/>
      <c r="RM235" s="2"/>
      <c r="RN235" s="2"/>
      <c r="RO235" s="2"/>
      <c r="RP235" s="2"/>
      <c r="RQ235" s="2"/>
      <c r="RR235" s="2"/>
      <c r="RS235" s="2"/>
      <c r="RT235" s="2"/>
      <c r="RU235" s="2"/>
      <c r="RV235" s="2"/>
      <c r="RW235" s="2"/>
      <c r="RX235" s="2"/>
      <c r="RY235" s="2"/>
      <c r="RZ235" s="2"/>
      <c r="SA235" s="2"/>
      <c r="SB235" s="2"/>
      <c r="SC235" s="2"/>
      <c r="SD235" s="2"/>
      <c r="SE235" s="2"/>
      <c r="SF235" s="2"/>
      <c r="SG235" s="2"/>
      <c r="SH235" s="2"/>
      <c r="SI235" s="2"/>
      <c r="SJ235" s="2"/>
      <c r="SK235" s="2"/>
      <c r="SL235" s="2"/>
      <c r="SM235" s="2"/>
      <c r="SN235" s="2"/>
      <c r="SO235" s="2"/>
      <c r="SP235" s="298"/>
      <c r="SQ235" s="298"/>
    </row>
    <row r="236" ht="15.75" customHeight="1">
      <c r="A236" s="2"/>
      <c r="B236" s="2"/>
      <c r="C236" s="2"/>
      <c r="D236" s="2"/>
      <c r="E236" s="2"/>
      <c r="F236" s="2"/>
      <c r="G236" s="2"/>
      <c r="H236" s="2"/>
      <c r="I236" s="2"/>
      <c r="J236" s="2"/>
      <c r="K236" s="2"/>
      <c r="L236" s="2"/>
      <c r="M236" s="2"/>
      <c r="N236" s="2"/>
      <c r="O236" s="2"/>
      <c r="P236" s="2"/>
      <c r="Q236" s="2"/>
      <c r="R236" s="2"/>
      <c r="S236" s="2"/>
      <c r="T236" s="2"/>
      <c r="U236" s="288"/>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2"/>
      <c r="NY236" s="2"/>
      <c r="NZ236" s="2"/>
      <c r="OA236" s="2"/>
      <c r="OB236" s="2"/>
      <c r="OC236" s="2"/>
      <c r="OD236" s="2"/>
      <c r="OE236" s="2"/>
      <c r="OF236" s="2"/>
      <c r="OG236" s="2"/>
      <c r="OH236" s="2"/>
      <c r="OI236" s="2"/>
      <c r="OJ236" s="2"/>
      <c r="OK236" s="2"/>
      <c r="OL236" s="2"/>
      <c r="OM236" s="2"/>
      <c r="ON236" s="2"/>
      <c r="OO236" s="2"/>
      <c r="OP236" s="2"/>
      <c r="OQ236" s="2"/>
      <c r="OR236" s="2"/>
      <c r="OS236" s="2"/>
      <c r="OT236" s="2"/>
      <c r="OU236" s="2"/>
      <c r="OV236" s="2"/>
      <c r="OW236" s="2"/>
      <c r="OX236" s="2"/>
      <c r="OY236" s="2"/>
      <c r="OZ236" s="2"/>
      <c r="PA236" s="2"/>
      <c r="PB236" s="2"/>
      <c r="PC236" s="2"/>
      <c r="PD236" s="2"/>
      <c r="PE236" s="2"/>
      <c r="PF236" s="2"/>
      <c r="PG236" s="2"/>
      <c r="PH236" s="2"/>
      <c r="PI236" s="2"/>
      <c r="PJ236" s="2"/>
      <c r="PK236" s="2"/>
      <c r="PL236" s="2"/>
      <c r="PM236" s="2"/>
      <c r="PN236" s="2"/>
      <c r="PO236" s="2"/>
      <c r="PP236" s="2"/>
      <c r="PQ236" s="2"/>
      <c r="PR236" s="2"/>
      <c r="PS236" s="2"/>
      <c r="PT236" s="2"/>
      <c r="PU236" s="2"/>
      <c r="PV236" s="2"/>
      <c r="PW236" s="2"/>
      <c r="PX236" s="2"/>
      <c r="PY236" s="2"/>
      <c r="PZ236" s="2"/>
      <c r="QA236" s="2"/>
      <c r="QB236" s="2"/>
      <c r="QC236" s="2"/>
      <c r="QD236" s="2"/>
      <c r="QE236" s="2"/>
      <c r="QF236" s="2"/>
      <c r="QG236" s="2"/>
      <c r="QH236" s="2"/>
      <c r="QI236" s="2"/>
      <c r="QJ236" s="2"/>
      <c r="QK236" s="2"/>
      <c r="QL236" s="2"/>
      <c r="QM236" s="2"/>
      <c r="QN236" s="2"/>
      <c r="QO236" s="2"/>
      <c r="QP236" s="2"/>
      <c r="QQ236" s="2"/>
      <c r="QR236" s="2"/>
      <c r="QS236" s="2"/>
      <c r="QT236" s="2"/>
      <c r="QU236" s="2"/>
      <c r="QV236" s="2"/>
      <c r="QW236" s="2"/>
      <c r="QX236" s="2"/>
      <c r="QY236" s="2"/>
      <c r="QZ236" s="2"/>
      <c r="RA236" s="2"/>
      <c r="RB236" s="2"/>
      <c r="RC236" s="2"/>
      <c r="RD236" s="2"/>
      <c r="RE236" s="2"/>
      <c r="RF236" s="2"/>
      <c r="RG236" s="2"/>
      <c r="RH236" s="2"/>
      <c r="RI236" s="2"/>
      <c r="RJ236" s="2"/>
      <c r="RK236" s="2"/>
      <c r="RL236" s="2"/>
      <c r="RM236" s="2"/>
      <c r="RN236" s="2"/>
      <c r="RO236" s="2"/>
      <c r="RP236" s="2"/>
      <c r="RQ236" s="2"/>
      <c r="RR236" s="2"/>
      <c r="RS236" s="2"/>
      <c r="RT236" s="2"/>
      <c r="RU236" s="2"/>
      <c r="RV236" s="2"/>
      <c r="RW236" s="2"/>
      <c r="RX236" s="2"/>
      <c r="RY236" s="2"/>
      <c r="RZ236" s="2"/>
      <c r="SA236" s="2"/>
      <c r="SB236" s="2"/>
      <c r="SC236" s="2"/>
      <c r="SD236" s="2"/>
      <c r="SE236" s="2"/>
      <c r="SF236" s="2"/>
      <c r="SG236" s="2"/>
      <c r="SH236" s="2"/>
      <c r="SI236" s="2"/>
      <c r="SJ236" s="2"/>
      <c r="SK236" s="2"/>
      <c r="SL236" s="2"/>
      <c r="SM236" s="2"/>
      <c r="SN236" s="2"/>
      <c r="SO236" s="2"/>
      <c r="SP236" s="298"/>
      <c r="SQ236" s="298"/>
    </row>
    <row r="237" ht="15.75" customHeight="1">
      <c r="A237" s="2"/>
      <c r="B237" s="2"/>
      <c r="C237" s="2"/>
      <c r="D237" s="2"/>
      <c r="E237" s="2"/>
      <c r="F237" s="2"/>
      <c r="G237" s="2"/>
      <c r="H237" s="2"/>
      <c r="I237" s="2"/>
      <c r="J237" s="2"/>
      <c r="K237" s="2"/>
      <c r="L237" s="2"/>
      <c r="M237" s="2"/>
      <c r="N237" s="2"/>
      <c r="O237" s="2"/>
      <c r="P237" s="2"/>
      <c r="Q237" s="2"/>
      <c r="R237" s="2"/>
      <c r="S237" s="2"/>
      <c r="T237" s="2"/>
      <c r="U237" s="288"/>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2"/>
      <c r="NY237" s="2"/>
      <c r="NZ237" s="2"/>
      <c r="OA237" s="2"/>
      <c r="OB237" s="2"/>
      <c r="OC237" s="2"/>
      <c r="OD237" s="2"/>
      <c r="OE237" s="2"/>
      <c r="OF237" s="2"/>
      <c r="OG237" s="2"/>
      <c r="OH237" s="2"/>
      <c r="OI237" s="2"/>
      <c r="OJ237" s="2"/>
      <c r="OK237" s="2"/>
      <c r="OL237" s="2"/>
      <c r="OM237" s="2"/>
      <c r="ON237" s="2"/>
      <c r="OO237" s="2"/>
      <c r="OP237" s="2"/>
      <c r="OQ237" s="2"/>
      <c r="OR237" s="2"/>
      <c r="OS237" s="2"/>
      <c r="OT237" s="2"/>
      <c r="OU237" s="2"/>
      <c r="OV237" s="2"/>
      <c r="OW237" s="2"/>
      <c r="OX237" s="2"/>
      <c r="OY237" s="2"/>
      <c r="OZ237" s="2"/>
      <c r="PA237" s="2"/>
      <c r="PB237" s="2"/>
      <c r="PC237" s="2"/>
      <c r="PD237" s="2"/>
      <c r="PE237" s="2"/>
      <c r="PF237" s="2"/>
      <c r="PG237" s="2"/>
      <c r="PH237" s="2"/>
      <c r="PI237" s="2"/>
      <c r="PJ237" s="2"/>
      <c r="PK237" s="2"/>
      <c r="PL237" s="2"/>
      <c r="PM237" s="2"/>
      <c r="PN237" s="2"/>
      <c r="PO237" s="2"/>
      <c r="PP237" s="2"/>
      <c r="PQ237" s="2"/>
      <c r="PR237" s="2"/>
      <c r="PS237" s="2"/>
      <c r="PT237" s="2"/>
      <c r="PU237" s="2"/>
      <c r="PV237" s="2"/>
      <c r="PW237" s="2"/>
      <c r="PX237" s="2"/>
      <c r="PY237" s="2"/>
      <c r="PZ237" s="2"/>
      <c r="QA237" s="2"/>
      <c r="QB237" s="2"/>
      <c r="QC237" s="2"/>
      <c r="QD237" s="2"/>
      <c r="QE237" s="2"/>
      <c r="QF237" s="2"/>
      <c r="QG237" s="2"/>
      <c r="QH237" s="2"/>
      <c r="QI237" s="2"/>
      <c r="QJ237" s="2"/>
      <c r="QK237" s="2"/>
      <c r="QL237" s="2"/>
      <c r="QM237" s="2"/>
      <c r="QN237" s="2"/>
      <c r="QO237" s="2"/>
      <c r="QP237" s="2"/>
      <c r="QQ237" s="2"/>
      <c r="QR237" s="2"/>
      <c r="QS237" s="2"/>
      <c r="QT237" s="2"/>
      <c r="QU237" s="2"/>
      <c r="QV237" s="2"/>
      <c r="QW237" s="2"/>
      <c r="QX237" s="2"/>
      <c r="QY237" s="2"/>
      <c r="QZ237" s="2"/>
      <c r="RA237" s="2"/>
      <c r="RB237" s="2"/>
      <c r="RC237" s="2"/>
      <c r="RD237" s="2"/>
      <c r="RE237" s="2"/>
      <c r="RF237" s="2"/>
      <c r="RG237" s="2"/>
      <c r="RH237" s="2"/>
      <c r="RI237" s="2"/>
      <c r="RJ237" s="2"/>
      <c r="RK237" s="2"/>
      <c r="RL237" s="2"/>
      <c r="RM237" s="2"/>
      <c r="RN237" s="2"/>
      <c r="RO237" s="2"/>
      <c r="RP237" s="2"/>
      <c r="RQ237" s="2"/>
      <c r="RR237" s="2"/>
      <c r="RS237" s="2"/>
      <c r="RT237" s="2"/>
      <c r="RU237" s="2"/>
      <c r="RV237" s="2"/>
      <c r="RW237" s="2"/>
      <c r="RX237" s="2"/>
      <c r="RY237" s="2"/>
      <c r="RZ237" s="2"/>
      <c r="SA237" s="2"/>
      <c r="SB237" s="2"/>
      <c r="SC237" s="2"/>
      <c r="SD237" s="2"/>
      <c r="SE237" s="2"/>
      <c r="SF237" s="2"/>
      <c r="SG237" s="2"/>
      <c r="SH237" s="2"/>
      <c r="SI237" s="2"/>
      <c r="SJ237" s="2"/>
      <c r="SK237" s="2"/>
      <c r="SL237" s="2"/>
      <c r="SM237" s="2"/>
      <c r="SN237" s="2"/>
      <c r="SO237" s="2"/>
      <c r="SP237" s="298"/>
      <c r="SQ237" s="298"/>
    </row>
    <row r="238" ht="15.75" customHeight="1">
      <c r="A238" s="2"/>
      <c r="B238" s="2"/>
      <c r="C238" s="2"/>
      <c r="D238" s="2"/>
      <c r="E238" s="2"/>
      <c r="F238" s="2"/>
      <c r="G238" s="2"/>
      <c r="H238" s="2"/>
      <c r="I238" s="2"/>
      <c r="J238" s="2"/>
      <c r="K238" s="2"/>
      <c r="L238" s="2"/>
      <c r="M238" s="2"/>
      <c r="N238" s="2"/>
      <c r="O238" s="2"/>
      <c r="P238" s="2"/>
      <c r="Q238" s="2"/>
      <c r="R238" s="2"/>
      <c r="S238" s="2"/>
      <c r="T238" s="2"/>
      <c r="U238" s="288"/>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2"/>
      <c r="NY238" s="2"/>
      <c r="NZ238" s="2"/>
      <c r="OA238" s="2"/>
      <c r="OB238" s="2"/>
      <c r="OC238" s="2"/>
      <c r="OD238" s="2"/>
      <c r="OE238" s="2"/>
      <c r="OF238" s="2"/>
      <c r="OG238" s="2"/>
      <c r="OH238" s="2"/>
      <c r="OI238" s="2"/>
      <c r="OJ238" s="2"/>
      <c r="OK238" s="2"/>
      <c r="OL238" s="2"/>
      <c r="OM238" s="2"/>
      <c r="ON238" s="2"/>
      <c r="OO238" s="2"/>
      <c r="OP238" s="2"/>
      <c r="OQ238" s="2"/>
      <c r="OR238" s="2"/>
      <c r="OS238" s="2"/>
      <c r="OT238" s="2"/>
      <c r="OU238" s="2"/>
      <c r="OV238" s="2"/>
      <c r="OW238" s="2"/>
      <c r="OX238" s="2"/>
      <c r="OY238" s="2"/>
      <c r="OZ238" s="2"/>
      <c r="PA238" s="2"/>
      <c r="PB238" s="2"/>
      <c r="PC238" s="2"/>
      <c r="PD238" s="2"/>
      <c r="PE238" s="2"/>
      <c r="PF238" s="2"/>
      <c r="PG238" s="2"/>
      <c r="PH238" s="2"/>
      <c r="PI238" s="2"/>
      <c r="PJ238" s="2"/>
      <c r="PK238" s="2"/>
      <c r="PL238" s="2"/>
      <c r="PM238" s="2"/>
      <c r="PN238" s="2"/>
      <c r="PO238" s="2"/>
      <c r="PP238" s="2"/>
      <c r="PQ238" s="2"/>
      <c r="PR238" s="2"/>
      <c r="PS238" s="2"/>
      <c r="PT238" s="2"/>
      <c r="PU238" s="2"/>
      <c r="PV238" s="2"/>
      <c r="PW238" s="2"/>
      <c r="PX238" s="2"/>
      <c r="PY238" s="2"/>
      <c r="PZ238" s="2"/>
      <c r="QA238" s="2"/>
      <c r="QB238" s="2"/>
      <c r="QC238" s="2"/>
      <c r="QD238" s="2"/>
      <c r="QE238" s="2"/>
      <c r="QF238" s="2"/>
      <c r="QG238" s="2"/>
      <c r="QH238" s="2"/>
      <c r="QI238" s="2"/>
      <c r="QJ238" s="2"/>
      <c r="QK238" s="2"/>
      <c r="QL238" s="2"/>
      <c r="QM238" s="2"/>
      <c r="QN238" s="2"/>
      <c r="QO238" s="2"/>
      <c r="QP238" s="2"/>
      <c r="QQ238" s="2"/>
      <c r="QR238" s="2"/>
      <c r="QS238" s="2"/>
      <c r="QT238" s="2"/>
      <c r="QU238" s="2"/>
      <c r="QV238" s="2"/>
      <c r="QW238" s="2"/>
      <c r="QX238" s="2"/>
      <c r="QY238" s="2"/>
      <c r="QZ238" s="2"/>
      <c r="RA238" s="2"/>
      <c r="RB238" s="2"/>
      <c r="RC238" s="2"/>
      <c r="RD238" s="2"/>
      <c r="RE238" s="2"/>
      <c r="RF238" s="2"/>
      <c r="RG238" s="2"/>
      <c r="RH238" s="2"/>
      <c r="RI238" s="2"/>
      <c r="RJ238" s="2"/>
      <c r="RK238" s="2"/>
      <c r="RL238" s="2"/>
      <c r="RM238" s="2"/>
      <c r="RN238" s="2"/>
      <c r="RO238" s="2"/>
      <c r="RP238" s="2"/>
      <c r="RQ238" s="2"/>
      <c r="RR238" s="2"/>
      <c r="RS238" s="2"/>
      <c r="RT238" s="2"/>
      <c r="RU238" s="2"/>
      <c r="RV238" s="2"/>
      <c r="RW238" s="2"/>
      <c r="RX238" s="2"/>
      <c r="RY238" s="2"/>
      <c r="RZ238" s="2"/>
      <c r="SA238" s="2"/>
      <c r="SB238" s="2"/>
      <c r="SC238" s="2"/>
      <c r="SD238" s="2"/>
      <c r="SE238" s="2"/>
      <c r="SF238" s="2"/>
      <c r="SG238" s="2"/>
      <c r="SH238" s="2"/>
      <c r="SI238" s="2"/>
      <c r="SJ238" s="2"/>
      <c r="SK238" s="2"/>
      <c r="SL238" s="2"/>
      <c r="SM238" s="2"/>
      <c r="SN238" s="2"/>
      <c r="SO238" s="2"/>
      <c r="SP238" s="298"/>
      <c r="SQ238" s="298"/>
    </row>
    <row r="239" ht="15.75" customHeight="1">
      <c r="A239" s="2"/>
      <c r="B239" s="2"/>
      <c r="C239" s="2"/>
      <c r="D239" s="2"/>
      <c r="E239" s="2"/>
      <c r="F239" s="2"/>
      <c r="G239" s="2"/>
      <c r="H239" s="2"/>
      <c r="I239" s="2"/>
      <c r="J239" s="2"/>
      <c r="K239" s="2"/>
      <c r="L239" s="2"/>
      <c r="M239" s="2"/>
      <c r="N239" s="2"/>
      <c r="O239" s="2"/>
      <c r="P239" s="2"/>
      <c r="Q239" s="2"/>
      <c r="R239" s="2"/>
      <c r="S239" s="2"/>
      <c r="T239" s="2"/>
      <c r="U239" s="288"/>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2"/>
      <c r="NY239" s="2"/>
      <c r="NZ239" s="2"/>
      <c r="OA239" s="2"/>
      <c r="OB239" s="2"/>
      <c r="OC239" s="2"/>
      <c r="OD239" s="2"/>
      <c r="OE239" s="2"/>
      <c r="OF239" s="2"/>
      <c r="OG239" s="2"/>
      <c r="OH239" s="2"/>
      <c r="OI239" s="2"/>
      <c r="OJ239" s="2"/>
      <c r="OK239" s="2"/>
      <c r="OL239" s="2"/>
      <c r="OM239" s="2"/>
      <c r="ON239" s="2"/>
      <c r="OO239" s="2"/>
      <c r="OP239" s="2"/>
      <c r="OQ239" s="2"/>
      <c r="OR239" s="2"/>
      <c r="OS239" s="2"/>
      <c r="OT239" s="2"/>
      <c r="OU239" s="2"/>
      <c r="OV239" s="2"/>
      <c r="OW239" s="2"/>
      <c r="OX239" s="2"/>
      <c r="OY239" s="2"/>
      <c r="OZ239" s="2"/>
      <c r="PA239" s="2"/>
      <c r="PB239" s="2"/>
      <c r="PC239" s="2"/>
      <c r="PD239" s="2"/>
      <c r="PE239" s="2"/>
      <c r="PF239" s="2"/>
      <c r="PG239" s="2"/>
      <c r="PH239" s="2"/>
      <c r="PI239" s="2"/>
      <c r="PJ239" s="2"/>
      <c r="PK239" s="2"/>
      <c r="PL239" s="2"/>
      <c r="PM239" s="2"/>
      <c r="PN239" s="2"/>
      <c r="PO239" s="2"/>
      <c r="PP239" s="2"/>
      <c r="PQ239" s="2"/>
      <c r="PR239" s="2"/>
      <c r="PS239" s="2"/>
      <c r="PT239" s="2"/>
      <c r="PU239" s="2"/>
      <c r="PV239" s="2"/>
      <c r="PW239" s="2"/>
      <c r="PX239" s="2"/>
      <c r="PY239" s="2"/>
      <c r="PZ239" s="2"/>
      <c r="QA239" s="2"/>
      <c r="QB239" s="2"/>
      <c r="QC239" s="2"/>
      <c r="QD239" s="2"/>
      <c r="QE239" s="2"/>
      <c r="QF239" s="2"/>
      <c r="QG239" s="2"/>
      <c r="QH239" s="2"/>
      <c r="QI239" s="2"/>
      <c r="QJ239" s="2"/>
      <c r="QK239" s="2"/>
      <c r="QL239" s="2"/>
      <c r="QM239" s="2"/>
      <c r="QN239" s="2"/>
      <c r="QO239" s="2"/>
      <c r="QP239" s="2"/>
      <c r="QQ239" s="2"/>
      <c r="QR239" s="2"/>
      <c r="QS239" s="2"/>
      <c r="QT239" s="2"/>
      <c r="QU239" s="2"/>
      <c r="QV239" s="2"/>
      <c r="QW239" s="2"/>
      <c r="QX239" s="2"/>
      <c r="QY239" s="2"/>
      <c r="QZ239" s="2"/>
      <c r="RA239" s="2"/>
      <c r="RB239" s="2"/>
      <c r="RC239" s="2"/>
      <c r="RD239" s="2"/>
      <c r="RE239" s="2"/>
      <c r="RF239" s="2"/>
      <c r="RG239" s="2"/>
      <c r="RH239" s="2"/>
      <c r="RI239" s="2"/>
      <c r="RJ239" s="2"/>
      <c r="RK239" s="2"/>
      <c r="RL239" s="2"/>
      <c r="RM239" s="2"/>
      <c r="RN239" s="2"/>
      <c r="RO239" s="2"/>
      <c r="RP239" s="2"/>
      <c r="RQ239" s="2"/>
      <c r="RR239" s="2"/>
      <c r="RS239" s="2"/>
      <c r="RT239" s="2"/>
      <c r="RU239" s="2"/>
      <c r="RV239" s="2"/>
      <c r="RW239" s="2"/>
      <c r="RX239" s="2"/>
      <c r="RY239" s="2"/>
      <c r="RZ239" s="2"/>
      <c r="SA239" s="2"/>
      <c r="SB239" s="2"/>
      <c r="SC239" s="2"/>
      <c r="SD239" s="2"/>
      <c r="SE239" s="2"/>
      <c r="SF239" s="2"/>
      <c r="SG239" s="2"/>
      <c r="SH239" s="2"/>
      <c r="SI239" s="2"/>
      <c r="SJ239" s="2"/>
      <c r="SK239" s="2"/>
      <c r="SL239" s="2"/>
      <c r="SM239" s="2"/>
      <c r="SN239" s="2"/>
      <c r="SO239" s="2"/>
      <c r="SP239" s="298"/>
      <c r="SQ239" s="298"/>
    </row>
    <row r="240" ht="15.75" customHeight="1">
      <c r="A240" s="2"/>
      <c r="B240" s="2"/>
      <c r="C240" s="2"/>
      <c r="D240" s="2"/>
      <c r="E240" s="2"/>
      <c r="F240" s="2"/>
      <c r="G240" s="2"/>
      <c r="H240" s="2"/>
      <c r="I240" s="2"/>
      <c r="J240" s="2"/>
      <c r="K240" s="2"/>
      <c r="L240" s="2"/>
      <c r="M240" s="2"/>
      <c r="N240" s="2"/>
      <c r="O240" s="2"/>
      <c r="P240" s="2"/>
      <c r="Q240" s="2"/>
      <c r="R240" s="2"/>
      <c r="S240" s="2"/>
      <c r="T240" s="2"/>
      <c r="U240" s="288"/>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2"/>
      <c r="NY240" s="2"/>
      <c r="NZ240" s="2"/>
      <c r="OA240" s="2"/>
      <c r="OB240" s="2"/>
      <c r="OC240" s="2"/>
      <c r="OD240" s="2"/>
      <c r="OE240" s="2"/>
      <c r="OF240" s="2"/>
      <c r="OG240" s="2"/>
      <c r="OH240" s="2"/>
      <c r="OI240" s="2"/>
      <c r="OJ240" s="2"/>
      <c r="OK240" s="2"/>
      <c r="OL240" s="2"/>
      <c r="OM240" s="2"/>
      <c r="ON240" s="2"/>
      <c r="OO240" s="2"/>
      <c r="OP240" s="2"/>
      <c r="OQ240" s="2"/>
      <c r="OR240" s="2"/>
      <c r="OS240" s="2"/>
      <c r="OT240" s="2"/>
      <c r="OU240" s="2"/>
      <c r="OV240" s="2"/>
      <c r="OW240" s="2"/>
      <c r="OX240" s="2"/>
      <c r="OY240" s="2"/>
      <c r="OZ240" s="2"/>
      <c r="PA240" s="2"/>
      <c r="PB240" s="2"/>
      <c r="PC240" s="2"/>
      <c r="PD240" s="2"/>
      <c r="PE240" s="2"/>
      <c r="PF240" s="2"/>
      <c r="PG240" s="2"/>
      <c r="PH240" s="2"/>
      <c r="PI240" s="2"/>
      <c r="PJ240" s="2"/>
      <c r="PK240" s="2"/>
      <c r="PL240" s="2"/>
      <c r="PM240" s="2"/>
      <c r="PN240" s="2"/>
      <c r="PO240" s="2"/>
      <c r="PP240" s="2"/>
      <c r="PQ240" s="2"/>
      <c r="PR240" s="2"/>
      <c r="PS240" s="2"/>
      <c r="PT240" s="2"/>
      <c r="PU240" s="2"/>
      <c r="PV240" s="2"/>
      <c r="PW240" s="2"/>
      <c r="PX240" s="2"/>
      <c r="PY240" s="2"/>
      <c r="PZ240" s="2"/>
      <c r="QA240" s="2"/>
      <c r="QB240" s="2"/>
      <c r="QC240" s="2"/>
      <c r="QD240" s="2"/>
      <c r="QE240" s="2"/>
      <c r="QF240" s="2"/>
      <c r="QG240" s="2"/>
      <c r="QH240" s="2"/>
      <c r="QI240" s="2"/>
      <c r="QJ240" s="2"/>
      <c r="QK240" s="2"/>
      <c r="QL240" s="2"/>
      <c r="QM240" s="2"/>
      <c r="QN240" s="2"/>
      <c r="QO240" s="2"/>
      <c r="QP240" s="2"/>
      <c r="QQ240" s="2"/>
      <c r="QR240" s="2"/>
      <c r="QS240" s="2"/>
      <c r="QT240" s="2"/>
      <c r="QU240" s="2"/>
      <c r="QV240" s="2"/>
      <c r="QW240" s="2"/>
      <c r="QX240" s="2"/>
      <c r="QY240" s="2"/>
      <c r="QZ240" s="2"/>
      <c r="RA240" s="2"/>
      <c r="RB240" s="2"/>
      <c r="RC240" s="2"/>
      <c r="RD240" s="2"/>
      <c r="RE240" s="2"/>
      <c r="RF240" s="2"/>
      <c r="RG240" s="2"/>
      <c r="RH240" s="2"/>
      <c r="RI240" s="2"/>
      <c r="RJ240" s="2"/>
      <c r="RK240" s="2"/>
      <c r="RL240" s="2"/>
      <c r="RM240" s="2"/>
      <c r="RN240" s="2"/>
      <c r="RO240" s="2"/>
      <c r="RP240" s="2"/>
      <c r="RQ240" s="2"/>
      <c r="RR240" s="2"/>
      <c r="RS240" s="2"/>
      <c r="RT240" s="2"/>
      <c r="RU240" s="2"/>
      <c r="RV240" s="2"/>
      <c r="RW240" s="2"/>
      <c r="RX240" s="2"/>
      <c r="RY240" s="2"/>
      <c r="RZ240" s="2"/>
      <c r="SA240" s="2"/>
      <c r="SB240" s="2"/>
      <c r="SC240" s="2"/>
      <c r="SD240" s="2"/>
      <c r="SE240" s="2"/>
      <c r="SF240" s="2"/>
      <c r="SG240" s="2"/>
      <c r="SH240" s="2"/>
      <c r="SI240" s="2"/>
      <c r="SJ240" s="2"/>
      <c r="SK240" s="2"/>
      <c r="SL240" s="2"/>
      <c r="SM240" s="2"/>
      <c r="SN240" s="2"/>
      <c r="SO240" s="2"/>
      <c r="SP240" s="298"/>
      <c r="SQ240" s="298"/>
    </row>
    <row r="241" ht="15.75" customHeight="1">
      <c r="A241" s="2"/>
      <c r="B241" s="2"/>
      <c r="C241" s="2"/>
      <c r="D241" s="2"/>
      <c r="E241" s="2"/>
      <c r="F241" s="2"/>
      <c r="G241" s="2"/>
      <c r="H241" s="2"/>
      <c r="I241" s="2"/>
      <c r="J241" s="2"/>
      <c r="K241" s="2"/>
      <c r="L241" s="2"/>
      <c r="M241" s="2"/>
      <c r="N241" s="2"/>
      <c r="O241" s="2"/>
      <c r="P241" s="2"/>
      <c r="Q241" s="2"/>
      <c r="R241" s="2"/>
      <c r="S241" s="2"/>
      <c r="T241" s="2"/>
      <c r="U241" s="288"/>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2"/>
      <c r="NY241" s="2"/>
      <c r="NZ241" s="2"/>
      <c r="OA241" s="2"/>
      <c r="OB241" s="2"/>
      <c r="OC241" s="2"/>
      <c r="OD241" s="2"/>
      <c r="OE241" s="2"/>
      <c r="OF241" s="2"/>
      <c r="OG241" s="2"/>
      <c r="OH241" s="2"/>
      <c r="OI241" s="2"/>
      <c r="OJ241" s="2"/>
      <c r="OK241" s="2"/>
      <c r="OL241" s="2"/>
      <c r="OM241" s="2"/>
      <c r="ON241" s="2"/>
      <c r="OO241" s="2"/>
      <c r="OP241" s="2"/>
      <c r="OQ241" s="2"/>
      <c r="OR241" s="2"/>
      <c r="OS241" s="2"/>
      <c r="OT241" s="2"/>
      <c r="OU241" s="2"/>
      <c r="OV241" s="2"/>
      <c r="OW241" s="2"/>
      <c r="OX241" s="2"/>
      <c r="OY241" s="2"/>
      <c r="OZ241" s="2"/>
      <c r="PA241" s="2"/>
      <c r="PB241" s="2"/>
      <c r="PC241" s="2"/>
      <c r="PD241" s="2"/>
      <c r="PE241" s="2"/>
      <c r="PF241" s="2"/>
      <c r="PG241" s="2"/>
      <c r="PH241" s="2"/>
      <c r="PI241" s="2"/>
      <c r="PJ241" s="2"/>
      <c r="PK241" s="2"/>
      <c r="PL241" s="2"/>
      <c r="PM241" s="2"/>
      <c r="PN241" s="2"/>
      <c r="PO241" s="2"/>
      <c r="PP241" s="2"/>
      <c r="PQ241" s="2"/>
      <c r="PR241" s="2"/>
      <c r="PS241" s="2"/>
      <c r="PT241" s="2"/>
      <c r="PU241" s="2"/>
      <c r="PV241" s="2"/>
      <c r="PW241" s="2"/>
      <c r="PX241" s="2"/>
      <c r="PY241" s="2"/>
      <c r="PZ241" s="2"/>
      <c r="QA241" s="2"/>
      <c r="QB241" s="2"/>
      <c r="QC241" s="2"/>
      <c r="QD241" s="2"/>
      <c r="QE241" s="2"/>
      <c r="QF241" s="2"/>
      <c r="QG241" s="2"/>
      <c r="QH241" s="2"/>
      <c r="QI241" s="2"/>
      <c r="QJ241" s="2"/>
      <c r="QK241" s="2"/>
      <c r="QL241" s="2"/>
      <c r="QM241" s="2"/>
      <c r="QN241" s="2"/>
      <c r="QO241" s="2"/>
      <c r="QP241" s="2"/>
      <c r="QQ241" s="2"/>
      <c r="QR241" s="2"/>
      <c r="QS241" s="2"/>
      <c r="QT241" s="2"/>
      <c r="QU241" s="2"/>
      <c r="QV241" s="2"/>
      <c r="QW241" s="2"/>
      <c r="QX241" s="2"/>
      <c r="QY241" s="2"/>
      <c r="QZ241" s="2"/>
      <c r="RA241" s="2"/>
      <c r="RB241" s="2"/>
      <c r="RC241" s="2"/>
      <c r="RD241" s="2"/>
      <c r="RE241" s="2"/>
      <c r="RF241" s="2"/>
      <c r="RG241" s="2"/>
      <c r="RH241" s="2"/>
      <c r="RI241" s="2"/>
      <c r="RJ241" s="2"/>
      <c r="RK241" s="2"/>
      <c r="RL241" s="2"/>
      <c r="RM241" s="2"/>
      <c r="RN241" s="2"/>
      <c r="RO241" s="2"/>
      <c r="RP241" s="2"/>
      <c r="RQ241" s="2"/>
      <c r="RR241" s="2"/>
      <c r="RS241" s="2"/>
      <c r="RT241" s="2"/>
      <c r="RU241" s="2"/>
      <c r="RV241" s="2"/>
      <c r="RW241" s="2"/>
      <c r="RX241" s="2"/>
      <c r="RY241" s="2"/>
      <c r="RZ241" s="2"/>
      <c r="SA241" s="2"/>
      <c r="SB241" s="2"/>
      <c r="SC241" s="2"/>
      <c r="SD241" s="2"/>
      <c r="SE241" s="2"/>
      <c r="SF241" s="2"/>
      <c r="SG241" s="2"/>
      <c r="SH241" s="2"/>
      <c r="SI241" s="2"/>
      <c r="SJ241" s="2"/>
      <c r="SK241" s="2"/>
      <c r="SL241" s="2"/>
      <c r="SM241" s="2"/>
      <c r="SN241" s="2"/>
      <c r="SO241" s="2"/>
      <c r="SP241" s="298"/>
      <c r="SQ241" s="298"/>
    </row>
    <row r="242" ht="15.75" customHeight="1">
      <c r="A242" s="2"/>
      <c r="B242" s="2"/>
      <c r="C242" s="2"/>
      <c r="D242" s="2"/>
      <c r="E242" s="2"/>
      <c r="F242" s="2"/>
      <c r="G242" s="2"/>
      <c r="H242" s="2"/>
      <c r="I242" s="2"/>
      <c r="J242" s="2"/>
      <c r="K242" s="2"/>
      <c r="L242" s="2"/>
      <c r="M242" s="2"/>
      <c r="N242" s="2"/>
      <c r="O242" s="2"/>
      <c r="P242" s="2"/>
      <c r="Q242" s="2"/>
      <c r="R242" s="2"/>
      <c r="S242" s="2"/>
      <c r="T242" s="2"/>
      <c r="U242" s="288"/>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2"/>
      <c r="NY242" s="2"/>
      <c r="NZ242" s="2"/>
      <c r="OA242" s="2"/>
      <c r="OB242" s="2"/>
      <c r="OC242" s="2"/>
      <c r="OD242" s="2"/>
      <c r="OE242" s="2"/>
      <c r="OF242" s="2"/>
      <c r="OG242" s="2"/>
      <c r="OH242" s="2"/>
      <c r="OI242" s="2"/>
      <c r="OJ242" s="2"/>
      <c r="OK242" s="2"/>
      <c r="OL242" s="2"/>
      <c r="OM242" s="2"/>
      <c r="ON242" s="2"/>
      <c r="OO242" s="2"/>
      <c r="OP242" s="2"/>
      <c r="OQ242" s="2"/>
      <c r="OR242" s="2"/>
      <c r="OS242" s="2"/>
      <c r="OT242" s="2"/>
      <c r="OU242" s="2"/>
      <c r="OV242" s="2"/>
      <c r="OW242" s="2"/>
      <c r="OX242" s="2"/>
      <c r="OY242" s="2"/>
      <c r="OZ242" s="2"/>
      <c r="PA242" s="2"/>
      <c r="PB242" s="2"/>
      <c r="PC242" s="2"/>
      <c r="PD242" s="2"/>
      <c r="PE242" s="2"/>
      <c r="PF242" s="2"/>
      <c r="PG242" s="2"/>
      <c r="PH242" s="2"/>
      <c r="PI242" s="2"/>
      <c r="PJ242" s="2"/>
      <c r="PK242" s="2"/>
      <c r="PL242" s="2"/>
      <c r="PM242" s="2"/>
      <c r="PN242" s="2"/>
      <c r="PO242" s="2"/>
      <c r="PP242" s="2"/>
      <c r="PQ242" s="2"/>
      <c r="PR242" s="2"/>
      <c r="PS242" s="2"/>
      <c r="PT242" s="2"/>
      <c r="PU242" s="2"/>
      <c r="PV242" s="2"/>
      <c r="PW242" s="2"/>
      <c r="PX242" s="2"/>
      <c r="PY242" s="2"/>
      <c r="PZ242" s="2"/>
      <c r="QA242" s="2"/>
      <c r="QB242" s="2"/>
      <c r="QC242" s="2"/>
      <c r="QD242" s="2"/>
      <c r="QE242" s="2"/>
      <c r="QF242" s="2"/>
      <c r="QG242" s="2"/>
      <c r="QH242" s="2"/>
      <c r="QI242" s="2"/>
      <c r="QJ242" s="2"/>
      <c r="QK242" s="2"/>
      <c r="QL242" s="2"/>
      <c r="QM242" s="2"/>
      <c r="QN242" s="2"/>
      <c r="QO242" s="2"/>
      <c r="QP242" s="2"/>
      <c r="QQ242" s="2"/>
      <c r="QR242" s="2"/>
      <c r="QS242" s="2"/>
      <c r="QT242" s="2"/>
      <c r="QU242" s="2"/>
      <c r="QV242" s="2"/>
      <c r="QW242" s="2"/>
      <c r="QX242" s="2"/>
      <c r="QY242" s="2"/>
      <c r="QZ242" s="2"/>
      <c r="RA242" s="2"/>
      <c r="RB242" s="2"/>
      <c r="RC242" s="2"/>
      <c r="RD242" s="2"/>
      <c r="RE242" s="2"/>
      <c r="RF242" s="2"/>
      <c r="RG242" s="2"/>
      <c r="RH242" s="2"/>
      <c r="RI242" s="2"/>
      <c r="RJ242" s="2"/>
      <c r="RK242" s="2"/>
      <c r="RL242" s="2"/>
      <c r="RM242" s="2"/>
      <c r="RN242" s="2"/>
      <c r="RO242" s="2"/>
      <c r="RP242" s="2"/>
      <c r="RQ242" s="2"/>
      <c r="RR242" s="2"/>
      <c r="RS242" s="2"/>
      <c r="RT242" s="2"/>
      <c r="RU242" s="2"/>
      <c r="RV242" s="2"/>
      <c r="RW242" s="2"/>
      <c r="RX242" s="2"/>
      <c r="RY242" s="2"/>
      <c r="RZ242" s="2"/>
      <c r="SA242" s="2"/>
      <c r="SB242" s="2"/>
      <c r="SC242" s="2"/>
      <c r="SD242" s="2"/>
      <c r="SE242" s="2"/>
      <c r="SF242" s="2"/>
      <c r="SG242" s="2"/>
      <c r="SH242" s="2"/>
      <c r="SI242" s="2"/>
      <c r="SJ242" s="2"/>
      <c r="SK242" s="2"/>
      <c r="SL242" s="2"/>
      <c r="SM242" s="2"/>
      <c r="SN242" s="2"/>
      <c r="SO242" s="2"/>
      <c r="SP242" s="298"/>
      <c r="SQ242" s="298"/>
    </row>
    <row r="243" ht="15.75" customHeight="1">
      <c r="A243" s="2"/>
      <c r="B243" s="2"/>
      <c r="C243" s="2"/>
      <c r="D243" s="2"/>
      <c r="E243" s="2"/>
      <c r="F243" s="2"/>
      <c r="G243" s="2"/>
      <c r="H243" s="2"/>
      <c r="I243" s="2"/>
      <c r="J243" s="2"/>
      <c r="K243" s="2"/>
      <c r="L243" s="2"/>
      <c r="M243" s="2"/>
      <c r="N243" s="2"/>
      <c r="O243" s="2"/>
      <c r="P243" s="2"/>
      <c r="Q243" s="2"/>
      <c r="R243" s="2"/>
      <c r="S243" s="2"/>
      <c r="T243" s="2"/>
      <c r="U243" s="288"/>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2"/>
      <c r="NY243" s="2"/>
      <c r="NZ243" s="2"/>
      <c r="OA243" s="2"/>
      <c r="OB243" s="2"/>
      <c r="OC243" s="2"/>
      <c r="OD243" s="2"/>
      <c r="OE243" s="2"/>
      <c r="OF243" s="2"/>
      <c r="OG243" s="2"/>
      <c r="OH243" s="2"/>
      <c r="OI243" s="2"/>
      <c r="OJ243" s="2"/>
      <c r="OK243" s="2"/>
      <c r="OL243" s="2"/>
      <c r="OM243" s="2"/>
      <c r="ON243" s="2"/>
      <c r="OO243" s="2"/>
      <c r="OP243" s="2"/>
      <c r="OQ243" s="2"/>
      <c r="OR243" s="2"/>
      <c r="OS243" s="2"/>
      <c r="OT243" s="2"/>
      <c r="OU243" s="2"/>
      <c r="OV243" s="2"/>
      <c r="OW243" s="2"/>
      <c r="OX243" s="2"/>
      <c r="OY243" s="2"/>
      <c r="OZ243" s="2"/>
      <c r="PA243" s="2"/>
      <c r="PB243" s="2"/>
      <c r="PC243" s="2"/>
      <c r="PD243" s="2"/>
      <c r="PE243" s="2"/>
      <c r="PF243" s="2"/>
      <c r="PG243" s="2"/>
      <c r="PH243" s="2"/>
      <c r="PI243" s="2"/>
      <c r="PJ243" s="2"/>
      <c r="PK243" s="2"/>
      <c r="PL243" s="2"/>
      <c r="PM243" s="2"/>
      <c r="PN243" s="2"/>
      <c r="PO243" s="2"/>
      <c r="PP243" s="2"/>
      <c r="PQ243" s="2"/>
      <c r="PR243" s="2"/>
      <c r="PS243" s="2"/>
      <c r="PT243" s="2"/>
      <c r="PU243" s="2"/>
      <c r="PV243" s="2"/>
      <c r="PW243" s="2"/>
      <c r="PX243" s="2"/>
      <c r="PY243" s="2"/>
      <c r="PZ243" s="2"/>
      <c r="QA243" s="2"/>
      <c r="QB243" s="2"/>
      <c r="QC243" s="2"/>
      <c r="QD243" s="2"/>
      <c r="QE243" s="2"/>
      <c r="QF243" s="2"/>
      <c r="QG243" s="2"/>
      <c r="QH243" s="2"/>
      <c r="QI243" s="2"/>
      <c r="QJ243" s="2"/>
      <c r="QK243" s="2"/>
      <c r="QL243" s="2"/>
      <c r="QM243" s="2"/>
      <c r="QN243" s="2"/>
      <c r="QO243" s="2"/>
      <c r="QP243" s="2"/>
      <c r="QQ243" s="2"/>
      <c r="QR243" s="2"/>
      <c r="QS243" s="2"/>
      <c r="QT243" s="2"/>
      <c r="QU243" s="2"/>
      <c r="QV243" s="2"/>
      <c r="QW243" s="2"/>
      <c r="QX243" s="2"/>
      <c r="QY243" s="2"/>
      <c r="QZ243" s="2"/>
      <c r="RA243" s="2"/>
      <c r="RB243" s="2"/>
      <c r="RC243" s="2"/>
      <c r="RD243" s="2"/>
      <c r="RE243" s="2"/>
      <c r="RF243" s="2"/>
      <c r="RG243" s="2"/>
      <c r="RH243" s="2"/>
      <c r="RI243" s="2"/>
      <c r="RJ243" s="2"/>
      <c r="RK243" s="2"/>
      <c r="RL243" s="2"/>
      <c r="RM243" s="2"/>
      <c r="RN243" s="2"/>
      <c r="RO243" s="2"/>
      <c r="RP243" s="2"/>
      <c r="RQ243" s="2"/>
      <c r="RR243" s="2"/>
      <c r="RS243" s="2"/>
      <c r="RT243" s="2"/>
      <c r="RU243" s="2"/>
      <c r="RV243" s="2"/>
      <c r="RW243" s="2"/>
      <c r="RX243" s="2"/>
      <c r="RY243" s="2"/>
      <c r="RZ243" s="2"/>
      <c r="SA243" s="2"/>
      <c r="SB243" s="2"/>
      <c r="SC243" s="2"/>
      <c r="SD243" s="2"/>
      <c r="SE243" s="2"/>
      <c r="SF243" s="2"/>
      <c r="SG243" s="2"/>
      <c r="SH243" s="2"/>
      <c r="SI243" s="2"/>
      <c r="SJ243" s="2"/>
      <c r="SK243" s="2"/>
      <c r="SL243" s="2"/>
      <c r="SM243" s="2"/>
      <c r="SN243" s="2"/>
      <c r="SO243" s="2"/>
      <c r="SP243" s="298"/>
      <c r="SQ243" s="298"/>
    </row>
    <row r="244" ht="15.75" customHeight="1">
      <c r="A244" s="2"/>
      <c r="B244" s="2"/>
      <c r="C244" s="2"/>
      <c r="D244" s="2"/>
      <c r="E244" s="2"/>
      <c r="F244" s="2"/>
      <c r="G244" s="2"/>
      <c r="H244" s="2"/>
      <c r="I244" s="2"/>
      <c r="J244" s="2"/>
      <c r="K244" s="2"/>
      <c r="L244" s="2"/>
      <c r="M244" s="2"/>
      <c r="N244" s="2"/>
      <c r="O244" s="2"/>
      <c r="P244" s="2"/>
      <c r="Q244" s="2"/>
      <c r="R244" s="2"/>
      <c r="S244" s="2"/>
      <c r="T244" s="2"/>
      <c r="U244" s="288"/>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2"/>
      <c r="NY244" s="2"/>
      <c r="NZ244" s="2"/>
      <c r="OA244" s="2"/>
      <c r="OB244" s="2"/>
      <c r="OC244" s="2"/>
      <c r="OD244" s="2"/>
      <c r="OE244" s="2"/>
      <c r="OF244" s="2"/>
      <c r="OG244" s="2"/>
      <c r="OH244" s="2"/>
      <c r="OI244" s="2"/>
      <c r="OJ244" s="2"/>
      <c r="OK244" s="2"/>
      <c r="OL244" s="2"/>
      <c r="OM244" s="2"/>
      <c r="ON244" s="2"/>
      <c r="OO244" s="2"/>
      <c r="OP244" s="2"/>
      <c r="OQ244" s="2"/>
      <c r="OR244" s="2"/>
      <c r="OS244" s="2"/>
      <c r="OT244" s="2"/>
      <c r="OU244" s="2"/>
      <c r="OV244" s="2"/>
      <c r="OW244" s="2"/>
      <c r="OX244" s="2"/>
      <c r="OY244" s="2"/>
      <c r="OZ244" s="2"/>
      <c r="PA244" s="2"/>
      <c r="PB244" s="2"/>
      <c r="PC244" s="2"/>
      <c r="PD244" s="2"/>
      <c r="PE244" s="2"/>
      <c r="PF244" s="2"/>
      <c r="PG244" s="2"/>
      <c r="PH244" s="2"/>
      <c r="PI244" s="2"/>
      <c r="PJ244" s="2"/>
      <c r="PK244" s="2"/>
      <c r="PL244" s="2"/>
      <c r="PM244" s="2"/>
      <c r="PN244" s="2"/>
      <c r="PO244" s="2"/>
      <c r="PP244" s="2"/>
      <c r="PQ244" s="2"/>
      <c r="PR244" s="2"/>
      <c r="PS244" s="2"/>
      <c r="PT244" s="2"/>
      <c r="PU244" s="2"/>
      <c r="PV244" s="2"/>
      <c r="PW244" s="2"/>
      <c r="PX244" s="2"/>
      <c r="PY244" s="2"/>
      <c r="PZ244" s="2"/>
      <c r="QA244" s="2"/>
      <c r="QB244" s="2"/>
      <c r="QC244" s="2"/>
      <c r="QD244" s="2"/>
      <c r="QE244" s="2"/>
      <c r="QF244" s="2"/>
      <c r="QG244" s="2"/>
      <c r="QH244" s="2"/>
      <c r="QI244" s="2"/>
      <c r="QJ244" s="2"/>
      <c r="QK244" s="2"/>
      <c r="QL244" s="2"/>
      <c r="QM244" s="2"/>
      <c r="QN244" s="2"/>
      <c r="QO244" s="2"/>
      <c r="QP244" s="2"/>
      <c r="QQ244" s="2"/>
      <c r="QR244" s="2"/>
      <c r="QS244" s="2"/>
      <c r="QT244" s="2"/>
      <c r="QU244" s="2"/>
      <c r="QV244" s="2"/>
      <c r="QW244" s="2"/>
      <c r="QX244" s="2"/>
      <c r="QY244" s="2"/>
      <c r="QZ244" s="2"/>
      <c r="RA244" s="2"/>
      <c r="RB244" s="2"/>
      <c r="RC244" s="2"/>
      <c r="RD244" s="2"/>
      <c r="RE244" s="2"/>
      <c r="RF244" s="2"/>
      <c r="RG244" s="2"/>
      <c r="RH244" s="2"/>
      <c r="RI244" s="2"/>
      <c r="RJ244" s="2"/>
      <c r="RK244" s="2"/>
      <c r="RL244" s="2"/>
      <c r="RM244" s="2"/>
      <c r="RN244" s="2"/>
      <c r="RO244" s="2"/>
      <c r="RP244" s="2"/>
      <c r="RQ244" s="2"/>
      <c r="RR244" s="2"/>
      <c r="RS244" s="2"/>
      <c r="RT244" s="2"/>
      <c r="RU244" s="2"/>
      <c r="RV244" s="2"/>
      <c r="RW244" s="2"/>
      <c r="RX244" s="2"/>
      <c r="RY244" s="2"/>
      <c r="RZ244" s="2"/>
      <c r="SA244" s="2"/>
      <c r="SB244" s="2"/>
      <c r="SC244" s="2"/>
      <c r="SD244" s="2"/>
      <c r="SE244" s="2"/>
      <c r="SF244" s="2"/>
      <c r="SG244" s="2"/>
      <c r="SH244" s="2"/>
      <c r="SI244" s="2"/>
      <c r="SJ244" s="2"/>
      <c r="SK244" s="2"/>
      <c r="SL244" s="2"/>
      <c r="SM244" s="2"/>
      <c r="SN244" s="2"/>
      <c r="SO244" s="2"/>
      <c r="SP244" s="298"/>
      <c r="SQ244" s="298"/>
    </row>
    <row r="245" ht="15.75" customHeight="1">
      <c r="A245" s="2"/>
      <c r="B245" s="2"/>
      <c r="C245" s="2"/>
      <c r="D245" s="2"/>
      <c r="E245" s="2"/>
      <c r="F245" s="2"/>
      <c r="G245" s="2"/>
      <c r="H245" s="2"/>
      <c r="I245" s="2"/>
      <c r="J245" s="2"/>
      <c r="K245" s="2"/>
      <c r="L245" s="2"/>
      <c r="M245" s="2"/>
      <c r="N245" s="2"/>
      <c r="O245" s="2"/>
      <c r="P245" s="2"/>
      <c r="Q245" s="2"/>
      <c r="R245" s="2"/>
      <c r="S245" s="2"/>
      <c r="T245" s="2"/>
      <c r="U245" s="288"/>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2"/>
      <c r="NY245" s="2"/>
      <c r="NZ245" s="2"/>
      <c r="OA245" s="2"/>
      <c r="OB245" s="2"/>
      <c r="OC245" s="2"/>
      <c r="OD245" s="2"/>
      <c r="OE245" s="2"/>
      <c r="OF245" s="2"/>
      <c r="OG245" s="2"/>
      <c r="OH245" s="2"/>
      <c r="OI245" s="2"/>
      <c r="OJ245" s="2"/>
      <c r="OK245" s="2"/>
      <c r="OL245" s="2"/>
      <c r="OM245" s="2"/>
      <c r="ON245" s="2"/>
      <c r="OO245" s="2"/>
      <c r="OP245" s="2"/>
      <c r="OQ245" s="2"/>
      <c r="OR245" s="2"/>
      <c r="OS245" s="2"/>
      <c r="OT245" s="2"/>
      <c r="OU245" s="2"/>
      <c r="OV245" s="2"/>
      <c r="OW245" s="2"/>
      <c r="OX245" s="2"/>
      <c r="OY245" s="2"/>
      <c r="OZ245" s="2"/>
      <c r="PA245" s="2"/>
      <c r="PB245" s="2"/>
      <c r="PC245" s="2"/>
      <c r="PD245" s="2"/>
      <c r="PE245" s="2"/>
      <c r="PF245" s="2"/>
      <c r="PG245" s="2"/>
      <c r="PH245" s="2"/>
      <c r="PI245" s="2"/>
      <c r="PJ245" s="2"/>
      <c r="PK245" s="2"/>
      <c r="PL245" s="2"/>
      <c r="PM245" s="2"/>
      <c r="PN245" s="2"/>
      <c r="PO245" s="2"/>
      <c r="PP245" s="2"/>
      <c r="PQ245" s="2"/>
      <c r="PR245" s="2"/>
      <c r="PS245" s="2"/>
      <c r="PT245" s="2"/>
      <c r="PU245" s="2"/>
      <c r="PV245" s="2"/>
      <c r="PW245" s="2"/>
      <c r="PX245" s="2"/>
      <c r="PY245" s="2"/>
      <c r="PZ245" s="2"/>
      <c r="QA245" s="2"/>
      <c r="QB245" s="2"/>
      <c r="QC245" s="2"/>
      <c r="QD245" s="2"/>
      <c r="QE245" s="2"/>
      <c r="QF245" s="2"/>
      <c r="QG245" s="2"/>
      <c r="QH245" s="2"/>
      <c r="QI245" s="2"/>
      <c r="QJ245" s="2"/>
      <c r="QK245" s="2"/>
      <c r="QL245" s="2"/>
      <c r="QM245" s="2"/>
      <c r="QN245" s="2"/>
      <c r="QO245" s="2"/>
      <c r="QP245" s="2"/>
      <c r="QQ245" s="2"/>
      <c r="QR245" s="2"/>
      <c r="QS245" s="2"/>
      <c r="QT245" s="2"/>
      <c r="QU245" s="2"/>
      <c r="QV245" s="2"/>
      <c r="QW245" s="2"/>
      <c r="QX245" s="2"/>
      <c r="QY245" s="2"/>
      <c r="QZ245" s="2"/>
      <c r="RA245" s="2"/>
      <c r="RB245" s="2"/>
      <c r="RC245" s="2"/>
      <c r="RD245" s="2"/>
      <c r="RE245" s="2"/>
      <c r="RF245" s="2"/>
      <c r="RG245" s="2"/>
      <c r="RH245" s="2"/>
      <c r="RI245" s="2"/>
      <c r="RJ245" s="2"/>
      <c r="RK245" s="2"/>
      <c r="RL245" s="2"/>
      <c r="RM245" s="2"/>
      <c r="RN245" s="2"/>
      <c r="RO245" s="2"/>
      <c r="RP245" s="2"/>
      <c r="RQ245" s="2"/>
      <c r="RR245" s="2"/>
      <c r="RS245" s="2"/>
      <c r="RT245" s="2"/>
      <c r="RU245" s="2"/>
      <c r="RV245" s="2"/>
      <c r="RW245" s="2"/>
      <c r="RX245" s="2"/>
      <c r="RY245" s="2"/>
      <c r="RZ245" s="2"/>
      <c r="SA245" s="2"/>
      <c r="SB245" s="2"/>
      <c r="SC245" s="2"/>
      <c r="SD245" s="2"/>
      <c r="SE245" s="2"/>
      <c r="SF245" s="2"/>
      <c r="SG245" s="2"/>
      <c r="SH245" s="2"/>
      <c r="SI245" s="2"/>
      <c r="SJ245" s="2"/>
      <c r="SK245" s="2"/>
      <c r="SL245" s="2"/>
      <c r="SM245" s="2"/>
      <c r="SN245" s="2"/>
      <c r="SO245" s="2"/>
      <c r="SP245" s="298"/>
      <c r="SQ245" s="298"/>
    </row>
    <row r="246" ht="15.75" customHeight="1">
      <c r="A246" s="2"/>
      <c r="B246" s="2"/>
      <c r="C246" s="2"/>
      <c r="D246" s="2"/>
      <c r="E246" s="2"/>
      <c r="F246" s="2"/>
      <c r="G246" s="2"/>
      <c r="H246" s="2"/>
      <c r="I246" s="2"/>
      <c r="J246" s="2"/>
      <c r="K246" s="2"/>
      <c r="L246" s="2"/>
      <c r="M246" s="2"/>
      <c r="N246" s="2"/>
      <c r="O246" s="2"/>
      <c r="P246" s="2"/>
      <c r="Q246" s="2"/>
      <c r="R246" s="2"/>
      <c r="S246" s="2"/>
      <c r="T246" s="2"/>
      <c r="U246" s="288"/>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2"/>
      <c r="NY246" s="2"/>
      <c r="NZ246" s="2"/>
      <c r="OA246" s="2"/>
      <c r="OB246" s="2"/>
      <c r="OC246" s="2"/>
      <c r="OD246" s="2"/>
      <c r="OE246" s="2"/>
      <c r="OF246" s="2"/>
      <c r="OG246" s="2"/>
      <c r="OH246" s="2"/>
      <c r="OI246" s="2"/>
      <c r="OJ246" s="2"/>
      <c r="OK246" s="2"/>
      <c r="OL246" s="2"/>
      <c r="OM246" s="2"/>
      <c r="ON246" s="2"/>
      <c r="OO246" s="2"/>
      <c r="OP246" s="2"/>
      <c r="OQ246" s="2"/>
      <c r="OR246" s="2"/>
      <c r="OS246" s="2"/>
      <c r="OT246" s="2"/>
      <c r="OU246" s="2"/>
      <c r="OV246" s="2"/>
      <c r="OW246" s="2"/>
      <c r="OX246" s="2"/>
      <c r="OY246" s="2"/>
      <c r="OZ246" s="2"/>
      <c r="PA246" s="2"/>
      <c r="PB246" s="2"/>
      <c r="PC246" s="2"/>
      <c r="PD246" s="2"/>
      <c r="PE246" s="2"/>
      <c r="PF246" s="2"/>
      <c r="PG246" s="2"/>
      <c r="PH246" s="2"/>
      <c r="PI246" s="2"/>
      <c r="PJ246" s="2"/>
      <c r="PK246" s="2"/>
      <c r="PL246" s="2"/>
      <c r="PM246" s="2"/>
      <c r="PN246" s="2"/>
      <c r="PO246" s="2"/>
      <c r="PP246" s="2"/>
      <c r="PQ246" s="2"/>
      <c r="PR246" s="2"/>
      <c r="PS246" s="2"/>
      <c r="PT246" s="2"/>
      <c r="PU246" s="2"/>
      <c r="PV246" s="2"/>
      <c r="PW246" s="2"/>
      <c r="PX246" s="2"/>
      <c r="PY246" s="2"/>
      <c r="PZ246" s="2"/>
      <c r="QA246" s="2"/>
      <c r="QB246" s="2"/>
      <c r="QC246" s="2"/>
      <c r="QD246" s="2"/>
      <c r="QE246" s="2"/>
      <c r="QF246" s="2"/>
      <c r="QG246" s="2"/>
      <c r="QH246" s="2"/>
      <c r="QI246" s="2"/>
      <c r="QJ246" s="2"/>
      <c r="QK246" s="2"/>
      <c r="QL246" s="2"/>
      <c r="QM246" s="2"/>
      <c r="QN246" s="2"/>
      <c r="QO246" s="2"/>
      <c r="QP246" s="2"/>
      <c r="QQ246" s="2"/>
      <c r="QR246" s="2"/>
      <c r="QS246" s="2"/>
      <c r="QT246" s="2"/>
      <c r="QU246" s="2"/>
      <c r="QV246" s="2"/>
      <c r="QW246" s="2"/>
      <c r="QX246" s="2"/>
      <c r="QY246" s="2"/>
      <c r="QZ246" s="2"/>
      <c r="RA246" s="2"/>
      <c r="RB246" s="2"/>
      <c r="RC246" s="2"/>
      <c r="RD246" s="2"/>
      <c r="RE246" s="2"/>
      <c r="RF246" s="2"/>
      <c r="RG246" s="2"/>
      <c r="RH246" s="2"/>
      <c r="RI246" s="2"/>
      <c r="RJ246" s="2"/>
      <c r="RK246" s="2"/>
      <c r="RL246" s="2"/>
      <c r="RM246" s="2"/>
      <c r="RN246" s="2"/>
      <c r="RO246" s="2"/>
      <c r="RP246" s="2"/>
      <c r="RQ246" s="2"/>
      <c r="RR246" s="2"/>
      <c r="RS246" s="2"/>
      <c r="RT246" s="2"/>
      <c r="RU246" s="2"/>
      <c r="RV246" s="2"/>
      <c r="RW246" s="2"/>
      <c r="RX246" s="2"/>
      <c r="RY246" s="2"/>
      <c r="RZ246" s="2"/>
      <c r="SA246" s="2"/>
      <c r="SB246" s="2"/>
      <c r="SC246" s="2"/>
      <c r="SD246" s="2"/>
      <c r="SE246" s="2"/>
      <c r="SF246" s="2"/>
      <c r="SG246" s="2"/>
      <c r="SH246" s="2"/>
      <c r="SI246" s="2"/>
      <c r="SJ246" s="2"/>
      <c r="SK246" s="2"/>
      <c r="SL246" s="2"/>
      <c r="SM246" s="2"/>
      <c r="SN246" s="2"/>
      <c r="SO246" s="2"/>
      <c r="SP246" s="298"/>
      <c r="SQ246" s="298"/>
    </row>
    <row r="247" ht="15.75" customHeight="1">
      <c r="A247" s="2"/>
      <c r="B247" s="2"/>
      <c r="C247" s="2"/>
      <c r="D247" s="2"/>
      <c r="E247" s="2"/>
      <c r="F247" s="2"/>
      <c r="G247" s="2"/>
      <c r="H247" s="2"/>
      <c r="I247" s="2"/>
      <c r="J247" s="2"/>
      <c r="K247" s="2"/>
      <c r="L247" s="2"/>
      <c r="M247" s="2"/>
      <c r="N247" s="2"/>
      <c r="O247" s="2"/>
      <c r="P247" s="2"/>
      <c r="Q247" s="2"/>
      <c r="R247" s="2"/>
      <c r="S247" s="2"/>
      <c r="T247" s="2"/>
      <c r="U247" s="288"/>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2"/>
      <c r="NY247" s="2"/>
      <c r="NZ247" s="2"/>
      <c r="OA247" s="2"/>
      <c r="OB247" s="2"/>
      <c r="OC247" s="2"/>
      <c r="OD247" s="2"/>
      <c r="OE247" s="2"/>
      <c r="OF247" s="2"/>
      <c r="OG247" s="2"/>
      <c r="OH247" s="2"/>
      <c r="OI247" s="2"/>
      <c r="OJ247" s="2"/>
      <c r="OK247" s="2"/>
      <c r="OL247" s="2"/>
      <c r="OM247" s="2"/>
      <c r="ON247" s="2"/>
      <c r="OO247" s="2"/>
      <c r="OP247" s="2"/>
      <c r="OQ247" s="2"/>
      <c r="OR247" s="2"/>
      <c r="OS247" s="2"/>
      <c r="OT247" s="2"/>
      <c r="OU247" s="2"/>
      <c r="OV247" s="2"/>
      <c r="OW247" s="2"/>
      <c r="OX247" s="2"/>
      <c r="OY247" s="2"/>
      <c r="OZ247" s="2"/>
      <c r="PA247" s="2"/>
      <c r="PB247" s="2"/>
      <c r="PC247" s="2"/>
      <c r="PD247" s="2"/>
      <c r="PE247" s="2"/>
      <c r="PF247" s="2"/>
      <c r="PG247" s="2"/>
      <c r="PH247" s="2"/>
      <c r="PI247" s="2"/>
      <c r="PJ247" s="2"/>
      <c r="PK247" s="2"/>
      <c r="PL247" s="2"/>
      <c r="PM247" s="2"/>
      <c r="PN247" s="2"/>
      <c r="PO247" s="2"/>
      <c r="PP247" s="2"/>
      <c r="PQ247" s="2"/>
      <c r="PR247" s="2"/>
      <c r="PS247" s="2"/>
      <c r="PT247" s="2"/>
      <c r="PU247" s="2"/>
      <c r="PV247" s="2"/>
      <c r="PW247" s="2"/>
      <c r="PX247" s="2"/>
      <c r="PY247" s="2"/>
      <c r="PZ247" s="2"/>
      <c r="QA247" s="2"/>
      <c r="QB247" s="2"/>
      <c r="QC247" s="2"/>
      <c r="QD247" s="2"/>
      <c r="QE247" s="2"/>
      <c r="QF247" s="2"/>
      <c r="QG247" s="2"/>
      <c r="QH247" s="2"/>
      <c r="QI247" s="2"/>
      <c r="QJ247" s="2"/>
      <c r="QK247" s="2"/>
      <c r="QL247" s="2"/>
      <c r="QM247" s="2"/>
      <c r="QN247" s="2"/>
      <c r="QO247" s="2"/>
      <c r="QP247" s="2"/>
      <c r="QQ247" s="2"/>
      <c r="QR247" s="2"/>
      <c r="QS247" s="2"/>
      <c r="QT247" s="2"/>
      <c r="QU247" s="2"/>
      <c r="QV247" s="2"/>
      <c r="QW247" s="2"/>
      <c r="QX247" s="2"/>
      <c r="QY247" s="2"/>
      <c r="QZ247" s="2"/>
      <c r="RA247" s="2"/>
      <c r="RB247" s="2"/>
      <c r="RC247" s="2"/>
      <c r="RD247" s="2"/>
      <c r="RE247" s="2"/>
      <c r="RF247" s="2"/>
      <c r="RG247" s="2"/>
      <c r="RH247" s="2"/>
      <c r="RI247" s="2"/>
      <c r="RJ247" s="2"/>
      <c r="RK247" s="2"/>
      <c r="RL247" s="2"/>
      <c r="RM247" s="2"/>
      <c r="RN247" s="2"/>
      <c r="RO247" s="2"/>
      <c r="RP247" s="2"/>
      <c r="RQ247" s="2"/>
      <c r="RR247" s="2"/>
      <c r="RS247" s="2"/>
      <c r="RT247" s="2"/>
      <c r="RU247" s="2"/>
      <c r="RV247" s="2"/>
      <c r="RW247" s="2"/>
      <c r="RX247" s="2"/>
      <c r="RY247" s="2"/>
      <c r="RZ247" s="2"/>
      <c r="SA247" s="2"/>
      <c r="SB247" s="2"/>
      <c r="SC247" s="2"/>
      <c r="SD247" s="2"/>
      <c r="SE247" s="2"/>
      <c r="SF247" s="2"/>
      <c r="SG247" s="2"/>
      <c r="SH247" s="2"/>
      <c r="SI247" s="2"/>
      <c r="SJ247" s="2"/>
      <c r="SK247" s="2"/>
      <c r="SL247" s="2"/>
      <c r="SM247" s="2"/>
      <c r="SN247" s="2"/>
      <c r="SO247" s="2"/>
      <c r="SP247" s="298"/>
      <c r="SQ247" s="298"/>
    </row>
    <row r="248" ht="15.75" customHeight="1">
      <c r="A248" s="2"/>
      <c r="B248" s="2"/>
      <c r="C248" s="2"/>
      <c r="D248" s="2"/>
      <c r="E248" s="2"/>
      <c r="F248" s="2"/>
      <c r="G248" s="2"/>
      <c r="H248" s="2"/>
      <c r="I248" s="2"/>
      <c r="J248" s="2"/>
      <c r="K248" s="2"/>
      <c r="L248" s="2"/>
      <c r="M248" s="2"/>
      <c r="N248" s="2"/>
      <c r="O248" s="2"/>
      <c r="P248" s="2"/>
      <c r="Q248" s="2"/>
      <c r="R248" s="2"/>
      <c r="S248" s="2"/>
      <c r="T248" s="2"/>
      <c r="U248" s="288"/>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2"/>
      <c r="NY248" s="2"/>
      <c r="NZ248" s="2"/>
      <c r="OA248" s="2"/>
      <c r="OB248" s="2"/>
      <c r="OC248" s="2"/>
      <c r="OD248" s="2"/>
      <c r="OE248" s="2"/>
      <c r="OF248" s="2"/>
      <c r="OG248" s="2"/>
      <c r="OH248" s="2"/>
      <c r="OI248" s="2"/>
      <c r="OJ248" s="2"/>
      <c r="OK248" s="2"/>
      <c r="OL248" s="2"/>
      <c r="OM248" s="2"/>
      <c r="ON248" s="2"/>
      <c r="OO248" s="2"/>
      <c r="OP248" s="2"/>
      <c r="OQ248" s="2"/>
      <c r="OR248" s="2"/>
      <c r="OS248" s="2"/>
      <c r="OT248" s="2"/>
      <c r="OU248" s="2"/>
      <c r="OV248" s="2"/>
      <c r="OW248" s="2"/>
      <c r="OX248" s="2"/>
      <c r="OY248" s="2"/>
      <c r="OZ248" s="2"/>
      <c r="PA248" s="2"/>
      <c r="PB248" s="2"/>
      <c r="PC248" s="2"/>
      <c r="PD248" s="2"/>
      <c r="PE248" s="2"/>
      <c r="PF248" s="2"/>
      <c r="PG248" s="2"/>
      <c r="PH248" s="2"/>
      <c r="PI248" s="2"/>
      <c r="PJ248" s="2"/>
      <c r="PK248" s="2"/>
      <c r="PL248" s="2"/>
      <c r="PM248" s="2"/>
      <c r="PN248" s="2"/>
      <c r="PO248" s="2"/>
      <c r="PP248" s="2"/>
      <c r="PQ248" s="2"/>
      <c r="PR248" s="2"/>
      <c r="PS248" s="2"/>
      <c r="PT248" s="2"/>
      <c r="PU248" s="2"/>
      <c r="PV248" s="2"/>
      <c r="PW248" s="2"/>
      <c r="PX248" s="2"/>
      <c r="PY248" s="2"/>
      <c r="PZ248" s="2"/>
      <c r="QA248" s="2"/>
      <c r="QB248" s="2"/>
      <c r="QC248" s="2"/>
      <c r="QD248" s="2"/>
      <c r="QE248" s="2"/>
      <c r="QF248" s="2"/>
      <c r="QG248" s="2"/>
      <c r="QH248" s="2"/>
      <c r="QI248" s="2"/>
      <c r="QJ248" s="2"/>
      <c r="QK248" s="2"/>
      <c r="QL248" s="2"/>
      <c r="QM248" s="2"/>
      <c r="QN248" s="2"/>
      <c r="QO248" s="2"/>
      <c r="QP248" s="2"/>
      <c r="QQ248" s="2"/>
      <c r="QR248" s="2"/>
      <c r="QS248" s="2"/>
      <c r="QT248" s="2"/>
      <c r="QU248" s="2"/>
      <c r="QV248" s="2"/>
      <c r="QW248" s="2"/>
      <c r="QX248" s="2"/>
      <c r="QY248" s="2"/>
      <c r="QZ248" s="2"/>
      <c r="RA248" s="2"/>
      <c r="RB248" s="2"/>
      <c r="RC248" s="2"/>
      <c r="RD248" s="2"/>
      <c r="RE248" s="2"/>
      <c r="RF248" s="2"/>
      <c r="RG248" s="2"/>
      <c r="RH248" s="2"/>
      <c r="RI248" s="2"/>
      <c r="RJ248" s="2"/>
      <c r="RK248" s="2"/>
      <c r="RL248" s="2"/>
      <c r="RM248" s="2"/>
      <c r="RN248" s="2"/>
      <c r="RO248" s="2"/>
      <c r="RP248" s="2"/>
      <c r="RQ248" s="2"/>
      <c r="RR248" s="2"/>
      <c r="RS248" s="2"/>
      <c r="RT248" s="2"/>
      <c r="RU248" s="2"/>
      <c r="RV248" s="2"/>
      <c r="RW248" s="2"/>
      <c r="RX248" s="2"/>
      <c r="RY248" s="2"/>
      <c r="RZ248" s="2"/>
      <c r="SA248" s="2"/>
      <c r="SB248" s="2"/>
      <c r="SC248" s="2"/>
      <c r="SD248" s="2"/>
      <c r="SE248" s="2"/>
      <c r="SF248" s="2"/>
      <c r="SG248" s="2"/>
      <c r="SH248" s="2"/>
      <c r="SI248" s="2"/>
      <c r="SJ248" s="2"/>
      <c r="SK248" s="2"/>
      <c r="SL248" s="2"/>
      <c r="SM248" s="2"/>
      <c r="SN248" s="2"/>
      <c r="SO248" s="2"/>
      <c r="SP248" s="298"/>
      <c r="SQ248" s="298"/>
    </row>
    <row r="249" ht="15.75" customHeight="1">
      <c r="A249" s="2"/>
      <c r="B249" s="2"/>
      <c r="C249" s="2"/>
      <c r="D249" s="2"/>
      <c r="E249" s="2"/>
      <c r="F249" s="2"/>
      <c r="G249" s="2"/>
      <c r="H249" s="2"/>
      <c r="I249" s="2"/>
      <c r="J249" s="2"/>
      <c r="K249" s="2"/>
      <c r="L249" s="2"/>
      <c r="M249" s="2"/>
      <c r="N249" s="2"/>
      <c r="O249" s="2"/>
      <c r="P249" s="2"/>
      <c r="Q249" s="2"/>
      <c r="R249" s="2"/>
      <c r="S249" s="2"/>
      <c r="T249" s="2"/>
      <c r="U249" s="288"/>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2"/>
      <c r="NY249" s="2"/>
      <c r="NZ249" s="2"/>
      <c r="OA249" s="2"/>
      <c r="OB249" s="2"/>
      <c r="OC249" s="2"/>
      <c r="OD249" s="2"/>
      <c r="OE249" s="2"/>
      <c r="OF249" s="2"/>
      <c r="OG249" s="2"/>
      <c r="OH249" s="2"/>
      <c r="OI249" s="2"/>
      <c r="OJ249" s="2"/>
      <c r="OK249" s="2"/>
      <c r="OL249" s="2"/>
      <c r="OM249" s="2"/>
      <c r="ON249" s="2"/>
      <c r="OO249" s="2"/>
      <c r="OP249" s="2"/>
      <c r="OQ249" s="2"/>
      <c r="OR249" s="2"/>
      <c r="OS249" s="2"/>
      <c r="OT249" s="2"/>
      <c r="OU249" s="2"/>
      <c r="OV249" s="2"/>
      <c r="OW249" s="2"/>
      <c r="OX249" s="2"/>
      <c r="OY249" s="2"/>
      <c r="OZ249" s="2"/>
      <c r="PA249" s="2"/>
      <c r="PB249" s="2"/>
      <c r="PC249" s="2"/>
      <c r="PD249" s="2"/>
      <c r="PE249" s="2"/>
      <c r="PF249" s="2"/>
      <c r="PG249" s="2"/>
      <c r="PH249" s="2"/>
      <c r="PI249" s="2"/>
      <c r="PJ249" s="2"/>
      <c r="PK249" s="2"/>
      <c r="PL249" s="2"/>
      <c r="PM249" s="2"/>
      <c r="PN249" s="2"/>
      <c r="PO249" s="2"/>
      <c r="PP249" s="2"/>
      <c r="PQ249" s="2"/>
      <c r="PR249" s="2"/>
      <c r="PS249" s="2"/>
      <c r="PT249" s="2"/>
      <c r="PU249" s="2"/>
      <c r="PV249" s="2"/>
      <c r="PW249" s="2"/>
      <c r="PX249" s="2"/>
      <c r="PY249" s="2"/>
      <c r="PZ249" s="2"/>
      <c r="QA249" s="2"/>
      <c r="QB249" s="2"/>
      <c r="QC249" s="2"/>
      <c r="QD249" s="2"/>
      <c r="QE249" s="2"/>
      <c r="QF249" s="2"/>
      <c r="QG249" s="2"/>
      <c r="QH249" s="2"/>
      <c r="QI249" s="2"/>
      <c r="QJ249" s="2"/>
      <c r="QK249" s="2"/>
      <c r="QL249" s="2"/>
      <c r="QM249" s="2"/>
      <c r="QN249" s="2"/>
      <c r="QO249" s="2"/>
      <c r="QP249" s="2"/>
      <c r="QQ249" s="2"/>
      <c r="QR249" s="2"/>
      <c r="QS249" s="2"/>
      <c r="QT249" s="2"/>
      <c r="QU249" s="2"/>
      <c r="QV249" s="2"/>
      <c r="QW249" s="2"/>
      <c r="QX249" s="2"/>
      <c r="QY249" s="2"/>
      <c r="QZ249" s="2"/>
      <c r="RA249" s="2"/>
      <c r="RB249" s="2"/>
      <c r="RC249" s="2"/>
      <c r="RD249" s="2"/>
      <c r="RE249" s="2"/>
      <c r="RF249" s="2"/>
      <c r="RG249" s="2"/>
      <c r="RH249" s="2"/>
      <c r="RI249" s="2"/>
      <c r="RJ249" s="2"/>
      <c r="RK249" s="2"/>
      <c r="RL249" s="2"/>
      <c r="RM249" s="2"/>
      <c r="RN249" s="2"/>
      <c r="RO249" s="2"/>
      <c r="RP249" s="2"/>
      <c r="RQ249" s="2"/>
      <c r="RR249" s="2"/>
      <c r="RS249" s="2"/>
      <c r="RT249" s="2"/>
      <c r="RU249" s="2"/>
      <c r="RV249" s="2"/>
      <c r="RW249" s="2"/>
      <c r="RX249" s="2"/>
      <c r="RY249" s="2"/>
      <c r="RZ249" s="2"/>
      <c r="SA249" s="2"/>
      <c r="SB249" s="2"/>
      <c r="SC249" s="2"/>
      <c r="SD249" s="2"/>
      <c r="SE249" s="2"/>
      <c r="SF249" s="2"/>
      <c r="SG249" s="2"/>
      <c r="SH249" s="2"/>
      <c r="SI249" s="2"/>
      <c r="SJ249" s="2"/>
      <c r="SK249" s="2"/>
      <c r="SL249" s="2"/>
      <c r="SM249" s="2"/>
      <c r="SN249" s="2"/>
      <c r="SO249" s="2"/>
      <c r="SP249" s="298"/>
      <c r="SQ249" s="298"/>
    </row>
    <row r="250" ht="15.75" customHeight="1">
      <c r="A250" s="2"/>
      <c r="B250" s="2"/>
      <c r="C250" s="2"/>
      <c r="D250" s="2"/>
      <c r="E250" s="2"/>
      <c r="F250" s="2"/>
      <c r="G250" s="2"/>
      <c r="H250" s="2"/>
      <c r="I250" s="2"/>
      <c r="J250" s="2"/>
      <c r="K250" s="2"/>
      <c r="L250" s="2"/>
      <c r="M250" s="2"/>
      <c r="N250" s="2"/>
      <c r="O250" s="2"/>
      <c r="P250" s="2"/>
      <c r="Q250" s="2"/>
      <c r="R250" s="2"/>
      <c r="S250" s="2"/>
      <c r="T250" s="2"/>
      <c r="U250" s="288"/>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2"/>
      <c r="NY250" s="2"/>
      <c r="NZ250" s="2"/>
      <c r="OA250" s="2"/>
      <c r="OB250" s="2"/>
      <c r="OC250" s="2"/>
      <c r="OD250" s="2"/>
      <c r="OE250" s="2"/>
      <c r="OF250" s="2"/>
      <c r="OG250" s="2"/>
      <c r="OH250" s="2"/>
      <c r="OI250" s="2"/>
      <c r="OJ250" s="2"/>
      <c r="OK250" s="2"/>
      <c r="OL250" s="2"/>
      <c r="OM250" s="2"/>
      <c r="ON250" s="2"/>
      <c r="OO250" s="2"/>
      <c r="OP250" s="2"/>
      <c r="OQ250" s="2"/>
      <c r="OR250" s="2"/>
      <c r="OS250" s="2"/>
      <c r="OT250" s="2"/>
      <c r="OU250" s="2"/>
      <c r="OV250" s="2"/>
      <c r="OW250" s="2"/>
      <c r="OX250" s="2"/>
      <c r="OY250" s="2"/>
      <c r="OZ250" s="2"/>
      <c r="PA250" s="2"/>
      <c r="PB250" s="2"/>
      <c r="PC250" s="2"/>
      <c r="PD250" s="2"/>
      <c r="PE250" s="2"/>
      <c r="PF250" s="2"/>
      <c r="PG250" s="2"/>
      <c r="PH250" s="2"/>
      <c r="PI250" s="2"/>
      <c r="PJ250" s="2"/>
      <c r="PK250" s="2"/>
      <c r="PL250" s="2"/>
      <c r="PM250" s="2"/>
      <c r="PN250" s="2"/>
      <c r="PO250" s="2"/>
      <c r="PP250" s="2"/>
      <c r="PQ250" s="2"/>
      <c r="PR250" s="2"/>
      <c r="PS250" s="2"/>
      <c r="PT250" s="2"/>
      <c r="PU250" s="2"/>
      <c r="PV250" s="2"/>
      <c r="PW250" s="2"/>
      <c r="PX250" s="2"/>
      <c r="PY250" s="2"/>
      <c r="PZ250" s="2"/>
      <c r="QA250" s="2"/>
      <c r="QB250" s="2"/>
      <c r="QC250" s="2"/>
      <c r="QD250" s="2"/>
      <c r="QE250" s="2"/>
      <c r="QF250" s="2"/>
      <c r="QG250" s="2"/>
      <c r="QH250" s="2"/>
      <c r="QI250" s="2"/>
      <c r="QJ250" s="2"/>
      <c r="QK250" s="2"/>
      <c r="QL250" s="2"/>
      <c r="QM250" s="2"/>
      <c r="QN250" s="2"/>
      <c r="QO250" s="2"/>
      <c r="QP250" s="2"/>
      <c r="QQ250" s="2"/>
      <c r="QR250" s="2"/>
      <c r="QS250" s="2"/>
      <c r="QT250" s="2"/>
      <c r="QU250" s="2"/>
      <c r="QV250" s="2"/>
      <c r="QW250" s="2"/>
      <c r="QX250" s="2"/>
      <c r="QY250" s="2"/>
      <c r="QZ250" s="2"/>
      <c r="RA250" s="2"/>
      <c r="RB250" s="2"/>
      <c r="RC250" s="2"/>
      <c r="RD250" s="2"/>
      <c r="RE250" s="2"/>
      <c r="RF250" s="2"/>
      <c r="RG250" s="2"/>
      <c r="RH250" s="2"/>
      <c r="RI250" s="2"/>
      <c r="RJ250" s="2"/>
      <c r="RK250" s="2"/>
      <c r="RL250" s="2"/>
      <c r="RM250" s="2"/>
      <c r="RN250" s="2"/>
      <c r="RO250" s="2"/>
      <c r="RP250" s="2"/>
      <c r="RQ250" s="2"/>
      <c r="RR250" s="2"/>
      <c r="RS250" s="2"/>
      <c r="RT250" s="2"/>
      <c r="RU250" s="2"/>
      <c r="RV250" s="2"/>
      <c r="RW250" s="2"/>
      <c r="RX250" s="2"/>
      <c r="RY250" s="2"/>
      <c r="RZ250" s="2"/>
      <c r="SA250" s="2"/>
      <c r="SB250" s="2"/>
      <c r="SC250" s="2"/>
      <c r="SD250" s="2"/>
      <c r="SE250" s="2"/>
      <c r="SF250" s="2"/>
      <c r="SG250" s="2"/>
      <c r="SH250" s="2"/>
      <c r="SI250" s="2"/>
      <c r="SJ250" s="2"/>
      <c r="SK250" s="2"/>
      <c r="SL250" s="2"/>
      <c r="SM250" s="2"/>
      <c r="SN250" s="2"/>
      <c r="SO250" s="2"/>
      <c r="SP250" s="298"/>
      <c r="SQ250" s="298"/>
    </row>
    <row r="251" ht="15.75" customHeight="1">
      <c r="A251" s="2"/>
      <c r="B251" s="2"/>
      <c r="C251" s="2"/>
      <c r="D251" s="2"/>
      <c r="E251" s="2"/>
      <c r="F251" s="2"/>
      <c r="G251" s="2"/>
      <c r="H251" s="2"/>
      <c r="I251" s="2"/>
      <c r="J251" s="2"/>
      <c r="K251" s="2"/>
      <c r="L251" s="2"/>
      <c r="M251" s="2"/>
      <c r="N251" s="2"/>
      <c r="O251" s="2"/>
      <c r="P251" s="2"/>
      <c r="Q251" s="2"/>
      <c r="R251" s="2"/>
      <c r="S251" s="2"/>
      <c r="T251" s="2"/>
      <c r="U251" s="288"/>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2"/>
      <c r="NY251" s="2"/>
      <c r="NZ251" s="2"/>
      <c r="OA251" s="2"/>
      <c r="OB251" s="2"/>
      <c r="OC251" s="2"/>
      <c r="OD251" s="2"/>
      <c r="OE251" s="2"/>
      <c r="OF251" s="2"/>
      <c r="OG251" s="2"/>
      <c r="OH251" s="2"/>
      <c r="OI251" s="2"/>
      <c r="OJ251" s="2"/>
      <c r="OK251" s="2"/>
      <c r="OL251" s="2"/>
      <c r="OM251" s="2"/>
      <c r="ON251" s="2"/>
      <c r="OO251" s="2"/>
      <c r="OP251" s="2"/>
      <c r="OQ251" s="2"/>
      <c r="OR251" s="2"/>
      <c r="OS251" s="2"/>
      <c r="OT251" s="2"/>
      <c r="OU251" s="2"/>
      <c r="OV251" s="2"/>
      <c r="OW251" s="2"/>
      <c r="OX251" s="2"/>
      <c r="OY251" s="2"/>
      <c r="OZ251" s="2"/>
      <c r="PA251" s="2"/>
      <c r="PB251" s="2"/>
      <c r="PC251" s="2"/>
      <c r="PD251" s="2"/>
      <c r="PE251" s="2"/>
      <c r="PF251" s="2"/>
      <c r="PG251" s="2"/>
      <c r="PH251" s="2"/>
      <c r="PI251" s="2"/>
      <c r="PJ251" s="2"/>
      <c r="PK251" s="2"/>
      <c r="PL251" s="2"/>
      <c r="PM251" s="2"/>
      <c r="PN251" s="2"/>
      <c r="PO251" s="2"/>
      <c r="PP251" s="2"/>
      <c r="PQ251" s="2"/>
      <c r="PR251" s="2"/>
      <c r="PS251" s="2"/>
      <c r="PT251" s="2"/>
      <c r="PU251" s="2"/>
      <c r="PV251" s="2"/>
      <c r="PW251" s="2"/>
      <c r="PX251" s="2"/>
      <c r="PY251" s="2"/>
      <c r="PZ251" s="2"/>
      <c r="QA251" s="2"/>
      <c r="QB251" s="2"/>
      <c r="QC251" s="2"/>
      <c r="QD251" s="2"/>
      <c r="QE251" s="2"/>
      <c r="QF251" s="2"/>
      <c r="QG251" s="2"/>
      <c r="QH251" s="2"/>
      <c r="QI251" s="2"/>
      <c r="QJ251" s="2"/>
      <c r="QK251" s="2"/>
      <c r="QL251" s="2"/>
      <c r="QM251" s="2"/>
      <c r="QN251" s="2"/>
      <c r="QO251" s="2"/>
      <c r="QP251" s="2"/>
      <c r="QQ251" s="2"/>
      <c r="QR251" s="2"/>
      <c r="QS251" s="2"/>
      <c r="QT251" s="2"/>
      <c r="QU251" s="2"/>
      <c r="QV251" s="2"/>
      <c r="QW251" s="2"/>
      <c r="QX251" s="2"/>
      <c r="QY251" s="2"/>
      <c r="QZ251" s="2"/>
      <c r="RA251" s="2"/>
      <c r="RB251" s="2"/>
      <c r="RC251" s="2"/>
      <c r="RD251" s="2"/>
      <c r="RE251" s="2"/>
      <c r="RF251" s="2"/>
      <c r="RG251" s="2"/>
      <c r="RH251" s="2"/>
      <c r="RI251" s="2"/>
      <c r="RJ251" s="2"/>
      <c r="RK251" s="2"/>
      <c r="RL251" s="2"/>
      <c r="RM251" s="2"/>
      <c r="RN251" s="2"/>
      <c r="RO251" s="2"/>
      <c r="RP251" s="2"/>
      <c r="RQ251" s="2"/>
      <c r="RR251" s="2"/>
      <c r="RS251" s="2"/>
      <c r="RT251" s="2"/>
      <c r="RU251" s="2"/>
      <c r="RV251" s="2"/>
      <c r="RW251" s="2"/>
      <c r="RX251" s="2"/>
      <c r="RY251" s="2"/>
      <c r="RZ251" s="2"/>
      <c r="SA251" s="2"/>
      <c r="SB251" s="2"/>
      <c r="SC251" s="2"/>
      <c r="SD251" s="2"/>
      <c r="SE251" s="2"/>
      <c r="SF251" s="2"/>
      <c r="SG251" s="2"/>
      <c r="SH251" s="2"/>
      <c r="SI251" s="2"/>
      <c r="SJ251" s="2"/>
      <c r="SK251" s="2"/>
      <c r="SL251" s="2"/>
      <c r="SM251" s="2"/>
      <c r="SN251" s="2"/>
      <c r="SO251" s="2"/>
      <c r="SP251" s="298"/>
      <c r="SQ251" s="298"/>
    </row>
    <row r="252" ht="15.75" customHeight="1">
      <c r="A252" s="2"/>
      <c r="B252" s="2"/>
      <c r="C252" s="2"/>
      <c r="D252" s="2"/>
      <c r="E252" s="2"/>
      <c r="F252" s="2"/>
      <c r="G252" s="2"/>
      <c r="H252" s="2"/>
      <c r="I252" s="2"/>
      <c r="J252" s="2"/>
      <c r="K252" s="2"/>
      <c r="L252" s="2"/>
      <c r="M252" s="2"/>
      <c r="N252" s="2"/>
      <c r="O252" s="2"/>
      <c r="P252" s="2"/>
      <c r="Q252" s="2"/>
      <c r="R252" s="2"/>
      <c r="S252" s="2"/>
      <c r="T252" s="2"/>
      <c r="U252" s="288"/>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2"/>
      <c r="NY252" s="2"/>
      <c r="NZ252" s="2"/>
      <c r="OA252" s="2"/>
      <c r="OB252" s="2"/>
      <c r="OC252" s="2"/>
      <c r="OD252" s="2"/>
      <c r="OE252" s="2"/>
      <c r="OF252" s="2"/>
      <c r="OG252" s="2"/>
      <c r="OH252" s="2"/>
      <c r="OI252" s="2"/>
      <c r="OJ252" s="2"/>
      <c r="OK252" s="2"/>
      <c r="OL252" s="2"/>
      <c r="OM252" s="2"/>
      <c r="ON252" s="2"/>
      <c r="OO252" s="2"/>
      <c r="OP252" s="2"/>
      <c r="OQ252" s="2"/>
      <c r="OR252" s="2"/>
      <c r="OS252" s="2"/>
      <c r="OT252" s="2"/>
      <c r="OU252" s="2"/>
      <c r="OV252" s="2"/>
      <c r="OW252" s="2"/>
      <c r="OX252" s="2"/>
      <c r="OY252" s="2"/>
      <c r="OZ252" s="2"/>
      <c r="PA252" s="2"/>
      <c r="PB252" s="2"/>
      <c r="PC252" s="2"/>
      <c r="PD252" s="2"/>
      <c r="PE252" s="2"/>
      <c r="PF252" s="2"/>
      <c r="PG252" s="2"/>
      <c r="PH252" s="2"/>
      <c r="PI252" s="2"/>
      <c r="PJ252" s="2"/>
      <c r="PK252" s="2"/>
      <c r="PL252" s="2"/>
      <c r="PM252" s="2"/>
      <c r="PN252" s="2"/>
      <c r="PO252" s="2"/>
      <c r="PP252" s="2"/>
      <c r="PQ252" s="2"/>
      <c r="PR252" s="2"/>
      <c r="PS252" s="2"/>
      <c r="PT252" s="2"/>
      <c r="PU252" s="2"/>
      <c r="PV252" s="2"/>
      <c r="PW252" s="2"/>
      <c r="PX252" s="2"/>
      <c r="PY252" s="2"/>
      <c r="PZ252" s="2"/>
      <c r="QA252" s="2"/>
      <c r="QB252" s="2"/>
      <c r="QC252" s="2"/>
      <c r="QD252" s="2"/>
      <c r="QE252" s="2"/>
      <c r="QF252" s="2"/>
      <c r="QG252" s="2"/>
      <c r="QH252" s="2"/>
      <c r="QI252" s="2"/>
      <c r="QJ252" s="2"/>
      <c r="QK252" s="2"/>
      <c r="QL252" s="2"/>
      <c r="QM252" s="2"/>
      <c r="QN252" s="2"/>
      <c r="QO252" s="2"/>
      <c r="QP252" s="2"/>
      <c r="QQ252" s="2"/>
      <c r="QR252" s="2"/>
      <c r="QS252" s="2"/>
      <c r="QT252" s="2"/>
      <c r="QU252" s="2"/>
      <c r="QV252" s="2"/>
      <c r="QW252" s="2"/>
      <c r="QX252" s="2"/>
      <c r="QY252" s="2"/>
      <c r="QZ252" s="2"/>
      <c r="RA252" s="2"/>
      <c r="RB252" s="2"/>
      <c r="RC252" s="2"/>
      <c r="RD252" s="2"/>
      <c r="RE252" s="2"/>
      <c r="RF252" s="2"/>
      <c r="RG252" s="2"/>
      <c r="RH252" s="2"/>
      <c r="RI252" s="2"/>
      <c r="RJ252" s="2"/>
      <c r="RK252" s="2"/>
      <c r="RL252" s="2"/>
      <c r="RM252" s="2"/>
      <c r="RN252" s="2"/>
      <c r="RO252" s="2"/>
      <c r="RP252" s="2"/>
      <c r="RQ252" s="2"/>
      <c r="RR252" s="2"/>
      <c r="RS252" s="2"/>
      <c r="RT252" s="2"/>
      <c r="RU252" s="2"/>
      <c r="RV252" s="2"/>
      <c r="RW252" s="2"/>
      <c r="RX252" s="2"/>
      <c r="RY252" s="2"/>
      <c r="RZ252" s="2"/>
      <c r="SA252" s="2"/>
      <c r="SB252" s="2"/>
      <c r="SC252" s="2"/>
      <c r="SD252" s="2"/>
      <c r="SE252" s="2"/>
      <c r="SF252" s="2"/>
      <c r="SG252" s="2"/>
      <c r="SH252" s="2"/>
      <c r="SI252" s="2"/>
      <c r="SJ252" s="2"/>
      <c r="SK252" s="2"/>
      <c r="SL252" s="2"/>
      <c r="SM252" s="2"/>
      <c r="SN252" s="2"/>
      <c r="SO252" s="2"/>
      <c r="SP252" s="298"/>
      <c r="SQ252" s="298"/>
    </row>
    <row r="253" ht="15.75" customHeight="1">
      <c r="A253" s="2"/>
      <c r="B253" s="2"/>
      <c r="C253" s="2"/>
      <c r="D253" s="2"/>
      <c r="E253" s="2"/>
      <c r="F253" s="2"/>
      <c r="G253" s="2"/>
      <c r="H253" s="2"/>
      <c r="I253" s="2"/>
      <c r="J253" s="2"/>
      <c r="K253" s="2"/>
      <c r="L253" s="2"/>
      <c r="M253" s="2"/>
      <c r="N253" s="2"/>
      <c r="O253" s="2"/>
      <c r="P253" s="2"/>
      <c r="Q253" s="2"/>
      <c r="R253" s="2"/>
      <c r="S253" s="2"/>
      <c r="T253" s="2"/>
      <c r="U253" s="288"/>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2"/>
      <c r="NY253" s="2"/>
      <c r="NZ253" s="2"/>
      <c r="OA253" s="2"/>
      <c r="OB253" s="2"/>
      <c r="OC253" s="2"/>
      <c r="OD253" s="2"/>
      <c r="OE253" s="2"/>
      <c r="OF253" s="2"/>
      <c r="OG253" s="2"/>
      <c r="OH253" s="2"/>
      <c r="OI253" s="2"/>
      <c r="OJ253" s="2"/>
      <c r="OK253" s="2"/>
      <c r="OL253" s="2"/>
      <c r="OM253" s="2"/>
      <c r="ON253" s="2"/>
      <c r="OO253" s="2"/>
      <c r="OP253" s="2"/>
      <c r="OQ253" s="2"/>
      <c r="OR253" s="2"/>
      <c r="OS253" s="2"/>
      <c r="OT253" s="2"/>
      <c r="OU253" s="2"/>
      <c r="OV253" s="2"/>
      <c r="OW253" s="2"/>
      <c r="OX253" s="2"/>
      <c r="OY253" s="2"/>
      <c r="OZ253" s="2"/>
      <c r="PA253" s="2"/>
      <c r="PB253" s="2"/>
      <c r="PC253" s="2"/>
      <c r="PD253" s="2"/>
      <c r="PE253" s="2"/>
      <c r="PF253" s="2"/>
      <c r="PG253" s="2"/>
      <c r="PH253" s="2"/>
      <c r="PI253" s="2"/>
      <c r="PJ253" s="2"/>
      <c r="PK253" s="2"/>
      <c r="PL253" s="2"/>
      <c r="PM253" s="2"/>
      <c r="PN253" s="2"/>
      <c r="PO253" s="2"/>
      <c r="PP253" s="2"/>
      <c r="PQ253" s="2"/>
      <c r="PR253" s="2"/>
      <c r="PS253" s="2"/>
      <c r="PT253" s="2"/>
      <c r="PU253" s="2"/>
      <c r="PV253" s="2"/>
      <c r="PW253" s="2"/>
      <c r="PX253" s="2"/>
      <c r="PY253" s="2"/>
      <c r="PZ253" s="2"/>
      <c r="QA253" s="2"/>
      <c r="QB253" s="2"/>
      <c r="QC253" s="2"/>
      <c r="QD253" s="2"/>
      <c r="QE253" s="2"/>
      <c r="QF253" s="2"/>
      <c r="QG253" s="2"/>
      <c r="QH253" s="2"/>
      <c r="QI253" s="2"/>
      <c r="QJ253" s="2"/>
      <c r="QK253" s="2"/>
      <c r="QL253" s="2"/>
      <c r="QM253" s="2"/>
      <c r="QN253" s="2"/>
      <c r="QO253" s="2"/>
      <c r="QP253" s="2"/>
      <c r="QQ253" s="2"/>
      <c r="QR253" s="2"/>
      <c r="QS253" s="2"/>
      <c r="QT253" s="2"/>
      <c r="QU253" s="2"/>
      <c r="QV253" s="2"/>
      <c r="QW253" s="2"/>
      <c r="QX253" s="2"/>
      <c r="QY253" s="2"/>
      <c r="QZ253" s="2"/>
      <c r="RA253" s="2"/>
      <c r="RB253" s="2"/>
      <c r="RC253" s="2"/>
      <c r="RD253" s="2"/>
      <c r="RE253" s="2"/>
      <c r="RF253" s="2"/>
      <c r="RG253" s="2"/>
      <c r="RH253" s="2"/>
      <c r="RI253" s="2"/>
      <c r="RJ253" s="2"/>
      <c r="RK253" s="2"/>
      <c r="RL253" s="2"/>
      <c r="RM253" s="2"/>
      <c r="RN253" s="2"/>
      <c r="RO253" s="2"/>
      <c r="RP253" s="2"/>
      <c r="RQ253" s="2"/>
      <c r="RR253" s="2"/>
      <c r="RS253" s="2"/>
      <c r="RT253" s="2"/>
      <c r="RU253" s="2"/>
      <c r="RV253" s="2"/>
      <c r="RW253" s="2"/>
      <c r="RX253" s="2"/>
      <c r="RY253" s="2"/>
      <c r="RZ253" s="2"/>
      <c r="SA253" s="2"/>
      <c r="SB253" s="2"/>
      <c r="SC253" s="2"/>
      <c r="SD253" s="2"/>
      <c r="SE253" s="2"/>
      <c r="SF253" s="2"/>
      <c r="SG253" s="2"/>
      <c r="SH253" s="2"/>
      <c r="SI253" s="2"/>
      <c r="SJ253" s="2"/>
      <c r="SK253" s="2"/>
      <c r="SL253" s="2"/>
      <c r="SM253" s="2"/>
      <c r="SN253" s="2"/>
      <c r="SO253" s="2"/>
      <c r="SP253" s="298"/>
      <c r="SQ253" s="298"/>
    </row>
    <row r="254" ht="15.75" customHeight="1">
      <c r="A254" s="2"/>
      <c r="B254" s="2"/>
      <c r="C254" s="2"/>
      <c r="D254" s="2"/>
      <c r="E254" s="2"/>
      <c r="F254" s="2"/>
      <c r="G254" s="2"/>
      <c r="H254" s="2"/>
      <c r="I254" s="2"/>
      <c r="J254" s="2"/>
      <c r="K254" s="2"/>
      <c r="L254" s="2"/>
      <c r="M254" s="2"/>
      <c r="N254" s="2"/>
      <c r="O254" s="2"/>
      <c r="P254" s="2"/>
      <c r="Q254" s="2"/>
      <c r="R254" s="2"/>
      <c r="S254" s="2"/>
      <c r="T254" s="2"/>
      <c r="U254" s="288"/>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2"/>
      <c r="NY254" s="2"/>
      <c r="NZ254" s="2"/>
      <c r="OA254" s="2"/>
      <c r="OB254" s="2"/>
      <c r="OC254" s="2"/>
      <c r="OD254" s="2"/>
      <c r="OE254" s="2"/>
      <c r="OF254" s="2"/>
      <c r="OG254" s="2"/>
      <c r="OH254" s="2"/>
      <c r="OI254" s="2"/>
      <c r="OJ254" s="2"/>
      <c r="OK254" s="2"/>
      <c r="OL254" s="2"/>
      <c r="OM254" s="2"/>
      <c r="ON254" s="2"/>
      <c r="OO254" s="2"/>
      <c r="OP254" s="2"/>
      <c r="OQ254" s="2"/>
      <c r="OR254" s="2"/>
      <c r="OS254" s="2"/>
      <c r="OT254" s="2"/>
      <c r="OU254" s="2"/>
      <c r="OV254" s="2"/>
      <c r="OW254" s="2"/>
      <c r="OX254" s="2"/>
      <c r="OY254" s="2"/>
      <c r="OZ254" s="2"/>
      <c r="PA254" s="2"/>
      <c r="PB254" s="2"/>
      <c r="PC254" s="2"/>
      <c r="PD254" s="2"/>
      <c r="PE254" s="2"/>
      <c r="PF254" s="2"/>
      <c r="PG254" s="2"/>
      <c r="PH254" s="2"/>
      <c r="PI254" s="2"/>
      <c r="PJ254" s="2"/>
      <c r="PK254" s="2"/>
      <c r="PL254" s="2"/>
      <c r="PM254" s="2"/>
      <c r="PN254" s="2"/>
      <c r="PO254" s="2"/>
      <c r="PP254" s="2"/>
      <c r="PQ254" s="2"/>
      <c r="PR254" s="2"/>
      <c r="PS254" s="2"/>
      <c r="PT254" s="2"/>
      <c r="PU254" s="2"/>
      <c r="PV254" s="2"/>
      <c r="PW254" s="2"/>
      <c r="PX254" s="2"/>
      <c r="PY254" s="2"/>
      <c r="PZ254" s="2"/>
      <c r="QA254" s="2"/>
      <c r="QB254" s="2"/>
      <c r="QC254" s="2"/>
      <c r="QD254" s="2"/>
      <c r="QE254" s="2"/>
      <c r="QF254" s="2"/>
      <c r="QG254" s="2"/>
      <c r="QH254" s="2"/>
      <c r="QI254" s="2"/>
      <c r="QJ254" s="2"/>
      <c r="QK254" s="2"/>
      <c r="QL254" s="2"/>
      <c r="QM254" s="2"/>
      <c r="QN254" s="2"/>
      <c r="QO254" s="2"/>
      <c r="QP254" s="2"/>
      <c r="QQ254" s="2"/>
      <c r="QR254" s="2"/>
      <c r="QS254" s="2"/>
      <c r="QT254" s="2"/>
      <c r="QU254" s="2"/>
      <c r="QV254" s="2"/>
      <c r="QW254" s="2"/>
      <c r="QX254" s="2"/>
      <c r="QY254" s="2"/>
      <c r="QZ254" s="2"/>
      <c r="RA254" s="2"/>
      <c r="RB254" s="2"/>
      <c r="RC254" s="2"/>
      <c r="RD254" s="2"/>
      <c r="RE254" s="2"/>
      <c r="RF254" s="2"/>
      <c r="RG254" s="2"/>
      <c r="RH254" s="2"/>
      <c r="RI254" s="2"/>
      <c r="RJ254" s="2"/>
      <c r="RK254" s="2"/>
      <c r="RL254" s="2"/>
      <c r="RM254" s="2"/>
      <c r="RN254" s="2"/>
      <c r="RO254" s="2"/>
      <c r="RP254" s="2"/>
      <c r="RQ254" s="2"/>
      <c r="RR254" s="2"/>
      <c r="RS254" s="2"/>
      <c r="RT254" s="2"/>
      <c r="RU254" s="2"/>
      <c r="RV254" s="2"/>
      <c r="RW254" s="2"/>
      <c r="RX254" s="2"/>
      <c r="RY254" s="2"/>
      <c r="RZ254" s="2"/>
      <c r="SA254" s="2"/>
      <c r="SB254" s="2"/>
      <c r="SC254" s="2"/>
      <c r="SD254" s="2"/>
      <c r="SE254" s="2"/>
      <c r="SF254" s="2"/>
      <c r="SG254" s="2"/>
      <c r="SH254" s="2"/>
      <c r="SI254" s="2"/>
      <c r="SJ254" s="2"/>
      <c r="SK254" s="2"/>
      <c r="SL254" s="2"/>
      <c r="SM254" s="2"/>
      <c r="SN254" s="2"/>
      <c r="SO254" s="2"/>
      <c r="SP254" s="298"/>
      <c r="SQ254" s="298"/>
    </row>
    <row r="255" ht="15.75" customHeight="1">
      <c r="A255" s="2"/>
      <c r="B255" s="2"/>
      <c r="C255" s="2"/>
      <c r="D255" s="2"/>
      <c r="E255" s="2"/>
      <c r="F255" s="2"/>
      <c r="G255" s="2"/>
      <c r="H255" s="2"/>
      <c r="I255" s="2"/>
      <c r="J255" s="2"/>
      <c r="K255" s="2"/>
      <c r="L255" s="2"/>
      <c r="M255" s="2"/>
      <c r="N255" s="2"/>
      <c r="O255" s="2"/>
      <c r="P255" s="2"/>
      <c r="Q255" s="2"/>
      <c r="R255" s="2"/>
      <c r="S255" s="2"/>
      <c r="T255" s="2"/>
      <c r="U255" s="288"/>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2"/>
      <c r="NY255" s="2"/>
      <c r="NZ255" s="2"/>
      <c r="OA255" s="2"/>
      <c r="OB255" s="2"/>
      <c r="OC255" s="2"/>
      <c r="OD255" s="2"/>
      <c r="OE255" s="2"/>
      <c r="OF255" s="2"/>
      <c r="OG255" s="2"/>
      <c r="OH255" s="2"/>
      <c r="OI255" s="2"/>
      <c r="OJ255" s="2"/>
      <c r="OK255" s="2"/>
      <c r="OL255" s="2"/>
      <c r="OM255" s="2"/>
      <c r="ON255" s="2"/>
      <c r="OO255" s="2"/>
      <c r="OP255" s="2"/>
      <c r="OQ255" s="2"/>
      <c r="OR255" s="2"/>
      <c r="OS255" s="2"/>
      <c r="OT255" s="2"/>
      <c r="OU255" s="2"/>
      <c r="OV255" s="2"/>
      <c r="OW255" s="2"/>
      <c r="OX255" s="2"/>
      <c r="OY255" s="2"/>
      <c r="OZ255" s="2"/>
      <c r="PA255" s="2"/>
      <c r="PB255" s="2"/>
      <c r="PC255" s="2"/>
      <c r="PD255" s="2"/>
      <c r="PE255" s="2"/>
      <c r="PF255" s="2"/>
      <c r="PG255" s="2"/>
      <c r="PH255" s="2"/>
      <c r="PI255" s="2"/>
      <c r="PJ255" s="2"/>
      <c r="PK255" s="2"/>
      <c r="PL255" s="2"/>
      <c r="PM255" s="2"/>
      <c r="PN255" s="2"/>
      <c r="PO255" s="2"/>
      <c r="PP255" s="2"/>
      <c r="PQ255" s="2"/>
      <c r="PR255" s="2"/>
      <c r="PS255" s="2"/>
      <c r="PT255" s="2"/>
      <c r="PU255" s="2"/>
      <c r="PV255" s="2"/>
      <c r="PW255" s="2"/>
      <c r="PX255" s="2"/>
      <c r="PY255" s="2"/>
      <c r="PZ255" s="2"/>
      <c r="QA255" s="2"/>
      <c r="QB255" s="2"/>
      <c r="QC255" s="2"/>
      <c r="QD255" s="2"/>
      <c r="QE255" s="2"/>
      <c r="QF255" s="2"/>
      <c r="QG255" s="2"/>
      <c r="QH255" s="2"/>
      <c r="QI255" s="2"/>
      <c r="QJ255" s="2"/>
      <c r="QK255" s="2"/>
      <c r="QL255" s="2"/>
      <c r="QM255" s="2"/>
      <c r="QN255" s="2"/>
      <c r="QO255" s="2"/>
      <c r="QP255" s="2"/>
      <c r="QQ255" s="2"/>
      <c r="QR255" s="2"/>
      <c r="QS255" s="2"/>
      <c r="QT255" s="2"/>
      <c r="QU255" s="2"/>
      <c r="QV255" s="2"/>
      <c r="QW255" s="2"/>
      <c r="QX255" s="2"/>
      <c r="QY255" s="2"/>
      <c r="QZ255" s="2"/>
      <c r="RA255" s="2"/>
      <c r="RB255" s="2"/>
      <c r="RC255" s="2"/>
      <c r="RD255" s="2"/>
      <c r="RE255" s="2"/>
      <c r="RF255" s="2"/>
      <c r="RG255" s="2"/>
      <c r="RH255" s="2"/>
      <c r="RI255" s="2"/>
      <c r="RJ255" s="2"/>
      <c r="RK255" s="2"/>
      <c r="RL255" s="2"/>
      <c r="RM255" s="2"/>
      <c r="RN255" s="2"/>
      <c r="RO255" s="2"/>
      <c r="RP255" s="2"/>
      <c r="RQ255" s="2"/>
      <c r="RR255" s="2"/>
      <c r="RS255" s="2"/>
      <c r="RT255" s="2"/>
      <c r="RU255" s="2"/>
      <c r="RV255" s="2"/>
      <c r="RW255" s="2"/>
      <c r="RX255" s="2"/>
      <c r="RY255" s="2"/>
      <c r="RZ255" s="2"/>
      <c r="SA255" s="2"/>
      <c r="SB255" s="2"/>
      <c r="SC255" s="2"/>
      <c r="SD255" s="2"/>
      <c r="SE255" s="2"/>
      <c r="SF255" s="2"/>
      <c r="SG255" s="2"/>
      <c r="SH255" s="2"/>
      <c r="SI255" s="2"/>
      <c r="SJ255" s="2"/>
      <c r="SK255" s="2"/>
      <c r="SL255" s="2"/>
      <c r="SM255" s="2"/>
      <c r="SN255" s="2"/>
      <c r="SO255" s="2"/>
      <c r="SP255" s="298"/>
      <c r="SQ255" s="298"/>
    </row>
    <row r="256" ht="15.75" customHeight="1">
      <c r="A256" s="2"/>
      <c r="B256" s="2"/>
      <c r="C256" s="2"/>
      <c r="D256" s="2"/>
      <c r="E256" s="2"/>
      <c r="F256" s="2"/>
      <c r="G256" s="2"/>
      <c r="H256" s="2"/>
      <c r="I256" s="2"/>
      <c r="J256" s="2"/>
      <c r="K256" s="2"/>
      <c r="L256" s="2"/>
      <c r="M256" s="2"/>
      <c r="N256" s="2"/>
      <c r="O256" s="2"/>
      <c r="P256" s="2"/>
      <c r="Q256" s="2"/>
      <c r="R256" s="2"/>
      <c r="S256" s="2"/>
      <c r="T256" s="2"/>
      <c r="U256" s="288"/>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2"/>
      <c r="NY256" s="2"/>
      <c r="NZ256" s="2"/>
      <c r="OA256" s="2"/>
      <c r="OB256" s="2"/>
      <c r="OC256" s="2"/>
      <c r="OD256" s="2"/>
      <c r="OE256" s="2"/>
      <c r="OF256" s="2"/>
      <c r="OG256" s="2"/>
      <c r="OH256" s="2"/>
      <c r="OI256" s="2"/>
      <c r="OJ256" s="2"/>
      <c r="OK256" s="2"/>
      <c r="OL256" s="2"/>
      <c r="OM256" s="2"/>
      <c r="ON256" s="2"/>
      <c r="OO256" s="2"/>
      <c r="OP256" s="2"/>
      <c r="OQ256" s="2"/>
      <c r="OR256" s="2"/>
      <c r="OS256" s="2"/>
      <c r="OT256" s="2"/>
      <c r="OU256" s="2"/>
      <c r="OV256" s="2"/>
      <c r="OW256" s="2"/>
      <c r="OX256" s="2"/>
      <c r="OY256" s="2"/>
      <c r="OZ256" s="2"/>
      <c r="PA256" s="2"/>
      <c r="PB256" s="2"/>
      <c r="PC256" s="2"/>
      <c r="PD256" s="2"/>
      <c r="PE256" s="2"/>
      <c r="PF256" s="2"/>
      <c r="PG256" s="2"/>
      <c r="PH256" s="2"/>
      <c r="PI256" s="2"/>
      <c r="PJ256" s="2"/>
      <c r="PK256" s="2"/>
      <c r="PL256" s="2"/>
      <c r="PM256" s="2"/>
      <c r="PN256" s="2"/>
      <c r="PO256" s="2"/>
      <c r="PP256" s="2"/>
      <c r="PQ256" s="2"/>
      <c r="PR256" s="2"/>
      <c r="PS256" s="2"/>
      <c r="PT256" s="2"/>
      <c r="PU256" s="2"/>
      <c r="PV256" s="2"/>
      <c r="PW256" s="2"/>
      <c r="PX256" s="2"/>
      <c r="PY256" s="2"/>
      <c r="PZ256" s="2"/>
      <c r="QA256" s="2"/>
      <c r="QB256" s="2"/>
      <c r="QC256" s="2"/>
      <c r="QD256" s="2"/>
      <c r="QE256" s="2"/>
      <c r="QF256" s="2"/>
      <c r="QG256" s="2"/>
      <c r="QH256" s="2"/>
      <c r="QI256" s="2"/>
      <c r="QJ256" s="2"/>
      <c r="QK256" s="2"/>
      <c r="QL256" s="2"/>
      <c r="QM256" s="2"/>
      <c r="QN256" s="2"/>
      <c r="QO256" s="2"/>
      <c r="QP256" s="2"/>
      <c r="QQ256" s="2"/>
      <c r="QR256" s="2"/>
      <c r="QS256" s="2"/>
      <c r="QT256" s="2"/>
      <c r="QU256" s="2"/>
      <c r="QV256" s="2"/>
      <c r="QW256" s="2"/>
      <c r="QX256" s="2"/>
      <c r="QY256" s="2"/>
      <c r="QZ256" s="2"/>
      <c r="RA256" s="2"/>
      <c r="RB256" s="2"/>
      <c r="RC256" s="2"/>
      <c r="RD256" s="2"/>
      <c r="RE256" s="2"/>
      <c r="RF256" s="2"/>
      <c r="RG256" s="2"/>
      <c r="RH256" s="2"/>
      <c r="RI256" s="2"/>
      <c r="RJ256" s="2"/>
      <c r="RK256" s="2"/>
      <c r="RL256" s="2"/>
      <c r="RM256" s="2"/>
      <c r="RN256" s="2"/>
      <c r="RO256" s="2"/>
      <c r="RP256" s="2"/>
      <c r="RQ256" s="2"/>
      <c r="RR256" s="2"/>
      <c r="RS256" s="2"/>
      <c r="RT256" s="2"/>
      <c r="RU256" s="2"/>
      <c r="RV256" s="2"/>
      <c r="RW256" s="2"/>
      <c r="RX256" s="2"/>
      <c r="RY256" s="2"/>
      <c r="RZ256" s="2"/>
      <c r="SA256" s="2"/>
      <c r="SB256" s="2"/>
      <c r="SC256" s="2"/>
      <c r="SD256" s="2"/>
      <c r="SE256" s="2"/>
      <c r="SF256" s="2"/>
      <c r="SG256" s="2"/>
      <c r="SH256" s="2"/>
      <c r="SI256" s="2"/>
      <c r="SJ256" s="2"/>
      <c r="SK256" s="2"/>
      <c r="SL256" s="2"/>
      <c r="SM256" s="2"/>
      <c r="SN256" s="2"/>
      <c r="SO256" s="2"/>
      <c r="SP256" s="298"/>
      <c r="SQ256" s="298"/>
    </row>
    <row r="257" ht="15.75" customHeight="1">
      <c r="A257" s="2"/>
      <c r="B257" s="2"/>
      <c r="C257" s="2"/>
      <c r="D257" s="2"/>
      <c r="E257" s="2"/>
      <c r="F257" s="2"/>
      <c r="G257" s="2"/>
      <c r="H257" s="2"/>
      <c r="I257" s="2"/>
      <c r="J257" s="2"/>
      <c r="K257" s="2"/>
      <c r="L257" s="2"/>
      <c r="M257" s="2"/>
      <c r="N257" s="2"/>
      <c r="O257" s="2"/>
      <c r="P257" s="2"/>
      <c r="Q257" s="2"/>
      <c r="R257" s="2"/>
      <c r="S257" s="2"/>
      <c r="T257" s="2"/>
      <c r="U257" s="288"/>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2"/>
      <c r="NY257" s="2"/>
      <c r="NZ257" s="2"/>
      <c r="OA257" s="2"/>
      <c r="OB257" s="2"/>
      <c r="OC257" s="2"/>
      <c r="OD257" s="2"/>
      <c r="OE257" s="2"/>
      <c r="OF257" s="2"/>
      <c r="OG257" s="2"/>
      <c r="OH257" s="2"/>
      <c r="OI257" s="2"/>
      <c r="OJ257" s="2"/>
      <c r="OK257" s="2"/>
      <c r="OL257" s="2"/>
      <c r="OM257" s="2"/>
      <c r="ON257" s="2"/>
      <c r="OO257" s="2"/>
      <c r="OP257" s="2"/>
      <c r="OQ257" s="2"/>
      <c r="OR257" s="2"/>
      <c r="OS257" s="2"/>
      <c r="OT257" s="2"/>
      <c r="OU257" s="2"/>
      <c r="OV257" s="2"/>
      <c r="OW257" s="2"/>
      <c r="OX257" s="2"/>
      <c r="OY257" s="2"/>
      <c r="OZ257" s="2"/>
      <c r="PA257" s="2"/>
      <c r="PB257" s="2"/>
      <c r="PC257" s="2"/>
      <c r="PD257" s="2"/>
      <c r="PE257" s="2"/>
      <c r="PF257" s="2"/>
      <c r="PG257" s="2"/>
      <c r="PH257" s="2"/>
      <c r="PI257" s="2"/>
      <c r="PJ257" s="2"/>
      <c r="PK257" s="2"/>
      <c r="PL257" s="2"/>
      <c r="PM257" s="2"/>
      <c r="PN257" s="2"/>
      <c r="PO257" s="2"/>
      <c r="PP257" s="2"/>
      <c r="PQ257" s="2"/>
      <c r="PR257" s="2"/>
      <c r="PS257" s="2"/>
      <c r="PT257" s="2"/>
      <c r="PU257" s="2"/>
      <c r="PV257" s="2"/>
      <c r="PW257" s="2"/>
      <c r="PX257" s="2"/>
      <c r="PY257" s="2"/>
      <c r="PZ257" s="2"/>
      <c r="QA257" s="2"/>
      <c r="QB257" s="2"/>
      <c r="QC257" s="2"/>
      <c r="QD257" s="2"/>
      <c r="QE257" s="2"/>
      <c r="QF257" s="2"/>
      <c r="QG257" s="2"/>
      <c r="QH257" s="2"/>
      <c r="QI257" s="2"/>
      <c r="QJ257" s="2"/>
      <c r="QK257" s="2"/>
      <c r="QL257" s="2"/>
      <c r="QM257" s="2"/>
      <c r="QN257" s="2"/>
      <c r="QO257" s="2"/>
      <c r="QP257" s="2"/>
      <c r="QQ257" s="2"/>
      <c r="QR257" s="2"/>
      <c r="QS257" s="2"/>
      <c r="QT257" s="2"/>
      <c r="QU257" s="2"/>
      <c r="QV257" s="2"/>
      <c r="QW257" s="2"/>
      <c r="QX257" s="2"/>
      <c r="QY257" s="2"/>
      <c r="QZ257" s="2"/>
      <c r="RA257" s="2"/>
      <c r="RB257" s="2"/>
      <c r="RC257" s="2"/>
      <c r="RD257" s="2"/>
      <c r="RE257" s="2"/>
      <c r="RF257" s="2"/>
      <c r="RG257" s="2"/>
      <c r="RH257" s="2"/>
      <c r="RI257" s="2"/>
      <c r="RJ257" s="2"/>
      <c r="RK257" s="2"/>
      <c r="RL257" s="2"/>
      <c r="RM257" s="2"/>
      <c r="RN257" s="2"/>
      <c r="RO257" s="2"/>
      <c r="RP257" s="2"/>
      <c r="RQ257" s="2"/>
      <c r="RR257" s="2"/>
      <c r="RS257" s="2"/>
      <c r="RT257" s="2"/>
      <c r="RU257" s="2"/>
      <c r="RV257" s="2"/>
      <c r="RW257" s="2"/>
      <c r="RX257" s="2"/>
      <c r="RY257" s="2"/>
      <c r="RZ257" s="2"/>
      <c r="SA257" s="2"/>
      <c r="SB257" s="2"/>
      <c r="SC257" s="2"/>
      <c r="SD257" s="2"/>
      <c r="SE257" s="2"/>
      <c r="SF257" s="2"/>
      <c r="SG257" s="2"/>
      <c r="SH257" s="2"/>
      <c r="SI257" s="2"/>
      <c r="SJ257" s="2"/>
      <c r="SK257" s="2"/>
      <c r="SL257" s="2"/>
      <c r="SM257" s="2"/>
      <c r="SN257" s="2"/>
      <c r="SO257" s="2"/>
      <c r="SP257" s="298"/>
      <c r="SQ257" s="298"/>
    </row>
    <row r="258" ht="15.75" customHeight="1">
      <c r="A258" s="2"/>
      <c r="B258" s="2"/>
      <c r="C258" s="2"/>
      <c r="D258" s="2"/>
      <c r="E258" s="2"/>
      <c r="F258" s="2"/>
      <c r="G258" s="2"/>
      <c r="H258" s="2"/>
      <c r="I258" s="2"/>
      <c r="J258" s="2"/>
      <c r="K258" s="2"/>
      <c r="L258" s="2"/>
      <c r="M258" s="2"/>
      <c r="N258" s="2"/>
      <c r="O258" s="2"/>
      <c r="P258" s="2"/>
      <c r="Q258" s="2"/>
      <c r="R258" s="2"/>
      <c r="S258" s="2"/>
      <c r="T258" s="2"/>
      <c r="U258" s="288"/>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2"/>
      <c r="NY258" s="2"/>
      <c r="NZ258" s="2"/>
      <c r="OA258" s="2"/>
      <c r="OB258" s="2"/>
      <c r="OC258" s="2"/>
      <c r="OD258" s="2"/>
      <c r="OE258" s="2"/>
      <c r="OF258" s="2"/>
      <c r="OG258" s="2"/>
      <c r="OH258" s="2"/>
      <c r="OI258" s="2"/>
      <c r="OJ258" s="2"/>
      <c r="OK258" s="2"/>
      <c r="OL258" s="2"/>
      <c r="OM258" s="2"/>
      <c r="ON258" s="2"/>
      <c r="OO258" s="2"/>
      <c r="OP258" s="2"/>
      <c r="OQ258" s="2"/>
      <c r="OR258" s="2"/>
      <c r="OS258" s="2"/>
      <c r="OT258" s="2"/>
      <c r="OU258" s="2"/>
      <c r="OV258" s="2"/>
      <c r="OW258" s="2"/>
      <c r="OX258" s="2"/>
      <c r="OY258" s="2"/>
      <c r="OZ258" s="2"/>
      <c r="PA258" s="2"/>
      <c r="PB258" s="2"/>
      <c r="PC258" s="2"/>
      <c r="PD258" s="2"/>
      <c r="PE258" s="2"/>
      <c r="PF258" s="2"/>
      <c r="PG258" s="2"/>
      <c r="PH258" s="2"/>
      <c r="PI258" s="2"/>
      <c r="PJ258" s="2"/>
      <c r="PK258" s="2"/>
      <c r="PL258" s="2"/>
      <c r="PM258" s="2"/>
      <c r="PN258" s="2"/>
      <c r="PO258" s="2"/>
      <c r="PP258" s="2"/>
      <c r="PQ258" s="2"/>
      <c r="PR258" s="2"/>
      <c r="PS258" s="2"/>
      <c r="PT258" s="2"/>
      <c r="PU258" s="2"/>
      <c r="PV258" s="2"/>
      <c r="PW258" s="2"/>
      <c r="PX258" s="2"/>
      <c r="PY258" s="2"/>
      <c r="PZ258" s="2"/>
      <c r="QA258" s="2"/>
      <c r="QB258" s="2"/>
      <c r="QC258" s="2"/>
      <c r="QD258" s="2"/>
      <c r="QE258" s="2"/>
      <c r="QF258" s="2"/>
      <c r="QG258" s="2"/>
      <c r="QH258" s="2"/>
      <c r="QI258" s="2"/>
      <c r="QJ258" s="2"/>
      <c r="QK258" s="2"/>
      <c r="QL258" s="2"/>
      <c r="QM258" s="2"/>
      <c r="QN258" s="2"/>
      <c r="QO258" s="2"/>
      <c r="QP258" s="2"/>
      <c r="QQ258" s="2"/>
      <c r="QR258" s="2"/>
      <c r="QS258" s="2"/>
      <c r="QT258" s="2"/>
      <c r="QU258" s="2"/>
      <c r="QV258" s="2"/>
      <c r="QW258" s="2"/>
      <c r="QX258" s="2"/>
      <c r="QY258" s="2"/>
      <c r="QZ258" s="2"/>
      <c r="RA258" s="2"/>
      <c r="RB258" s="2"/>
      <c r="RC258" s="2"/>
      <c r="RD258" s="2"/>
      <c r="RE258" s="2"/>
      <c r="RF258" s="2"/>
      <c r="RG258" s="2"/>
      <c r="RH258" s="2"/>
      <c r="RI258" s="2"/>
      <c r="RJ258" s="2"/>
      <c r="RK258" s="2"/>
      <c r="RL258" s="2"/>
      <c r="RM258" s="2"/>
      <c r="RN258" s="2"/>
      <c r="RO258" s="2"/>
      <c r="RP258" s="2"/>
      <c r="RQ258" s="2"/>
      <c r="RR258" s="2"/>
      <c r="RS258" s="2"/>
      <c r="RT258" s="2"/>
      <c r="RU258" s="2"/>
      <c r="RV258" s="2"/>
      <c r="RW258" s="2"/>
      <c r="RX258" s="2"/>
      <c r="RY258" s="2"/>
      <c r="RZ258" s="2"/>
      <c r="SA258" s="2"/>
      <c r="SB258" s="2"/>
      <c r="SC258" s="2"/>
      <c r="SD258" s="2"/>
      <c r="SE258" s="2"/>
      <c r="SF258" s="2"/>
      <c r="SG258" s="2"/>
      <c r="SH258" s="2"/>
      <c r="SI258" s="2"/>
      <c r="SJ258" s="2"/>
      <c r="SK258" s="2"/>
      <c r="SL258" s="2"/>
      <c r="SM258" s="2"/>
      <c r="SN258" s="2"/>
      <c r="SO258" s="2"/>
      <c r="SP258" s="298"/>
      <c r="SQ258" s="298"/>
    </row>
    <row r="259" ht="15.75" customHeight="1">
      <c r="A259" s="2"/>
      <c r="B259" s="2"/>
      <c r="C259" s="2"/>
      <c r="D259" s="2"/>
      <c r="E259" s="2"/>
      <c r="F259" s="2"/>
      <c r="G259" s="2"/>
      <c r="H259" s="2"/>
      <c r="I259" s="2"/>
      <c r="J259" s="2"/>
      <c r="K259" s="2"/>
      <c r="L259" s="2"/>
      <c r="M259" s="2"/>
      <c r="N259" s="2"/>
      <c r="O259" s="2"/>
      <c r="P259" s="2"/>
      <c r="Q259" s="2"/>
      <c r="R259" s="2"/>
      <c r="S259" s="2"/>
      <c r="T259" s="2"/>
      <c r="U259" s="288"/>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2"/>
      <c r="NY259" s="2"/>
      <c r="NZ259" s="2"/>
      <c r="OA259" s="2"/>
      <c r="OB259" s="2"/>
      <c r="OC259" s="2"/>
      <c r="OD259" s="2"/>
      <c r="OE259" s="2"/>
      <c r="OF259" s="2"/>
      <c r="OG259" s="2"/>
      <c r="OH259" s="2"/>
      <c r="OI259" s="2"/>
      <c r="OJ259" s="2"/>
      <c r="OK259" s="2"/>
      <c r="OL259" s="2"/>
      <c r="OM259" s="2"/>
      <c r="ON259" s="2"/>
      <c r="OO259" s="2"/>
      <c r="OP259" s="2"/>
      <c r="OQ259" s="2"/>
      <c r="OR259" s="2"/>
      <c r="OS259" s="2"/>
      <c r="OT259" s="2"/>
      <c r="OU259" s="2"/>
      <c r="OV259" s="2"/>
      <c r="OW259" s="2"/>
      <c r="OX259" s="2"/>
      <c r="OY259" s="2"/>
      <c r="OZ259" s="2"/>
      <c r="PA259" s="2"/>
      <c r="PB259" s="2"/>
      <c r="PC259" s="2"/>
      <c r="PD259" s="2"/>
      <c r="PE259" s="2"/>
      <c r="PF259" s="2"/>
      <c r="PG259" s="2"/>
      <c r="PH259" s="2"/>
      <c r="PI259" s="2"/>
      <c r="PJ259" s="2"/>
      <c r="PK259" s="2"/>
      <c r="PL259" s="2"/>
      <c r="PM259" s="2"/>
      <c r="PN259" s="2"/>
      <c r="PO259" s="2"/>
      <c r="PP259" s="2"/>
      <c r="PQ259" s="2"/>
      <c r="PR259" s="2"/>
      <c r="PS259" s="2"/>
      <c r="PT259" s="2"/>
      <c r="PU259" s="2"/>
      <c r="PV259" s="2"/>
      <c r="PW259" s="2"/>
      <c r="PX259" s="2"/>
      <c r="PY259" s="2"/>
      <c r="PZ259" s="2"/>
      <c r="QA259" s="2"/>
      <c r="QB259" s="2"/>
      <c r="QC259" s="2"/>
      <c r="QD259" s="2"/>
      <c r="QE259" s="2"/>
      <c r="QF259" s="2"/>
      <c r="QG259" s="2"/>
      <c r="QH259" s="2"/>
      <c r="QI259" s="2"/>
      <c r="QJ259" s="2"/>
      <c r="QK259" s="2"/>
      <c r="QL259" s="2"/>
      <c r="QM259" s="2"/>
      <c r="QN259" s="2"/>
      <c r="QO259" s="2"/>
      <c r="QP259" s="2"/>
      <c r="QQ259" s="2"/>
      <c r="QR259" s="2"/>
      <c r="QS259" s="2"/>
      <c r="QT259" s="2"/>
      <c r="QU259" s="2"/>
      <c r="QV259" s="2"/>
      <c r="QW259" s="2"/>
      <c r="QX259" s="2"/>
      <c r="QY259" s="2"/>
      <c r="QZ259" s="2"/>
      <c r="RA259" s="2"/>
      <c r="RB259" s="2"/>
      <c r="RC259" s="2"/>
      <c r="RD259" s="2"/>
      <c r="RE259" s="2"/>
      <c r="RF259" s="2"/>
      <c r="RG259" s="2"/>
      <c r="RH259" s="2"/>
      <c r="RI259" s="2"/>
      <c r="RJ259" s="2"/>
      <c r="RK259" s="2"/>
      <c r="RL259" s="2"/>
      <c r="RM259" s="2"/>
      <c r="RN259" s="2"/>
      <c r="RO259" s="2"/>
      <c r="RP259" s="2"/>
      <c r="RQ259" s="2"/>
      <c r="RR259" s="2"/>
      <c r="RS259" s="2"/>
      <c r="RT259" s="2"/>
      <c r="RU259" s="2"/>
      <c r="RV259" s="2"/>
      <c r="RW259" s="2"/>
      <c r="RX259" s="2"/>
      <c r="RY259" s="2"/>
      <c r="RZ259" s="2"/>
      <c r="SA259" s="2"/>
      <c r="SB259" s="2"/>
      <c r="SC259" s="2"/>
      <c r="SD259" s="2"/>
      <c r="SE259" s="2"/>
      <c r="SF259" s="2"/>
      <c r="SG259" s="2"/>
      <c r="SH259" s="2"/>
      <c r="SI259" s="2"/>
      <c r="SJ259" s="2"/>
      <c r="SK259" s="2"/>
      <c r="SL259" s="2"/>
      <c r="SM259" s="2"/>
      <c r="SN259" s="2"/>
      <c r="SO259" s="2"/>
      <c r="SP259" s="298"/>
      <c r="SQ259" s="298"/>
    </row>
    <row r="260" ht="15.75" customHeight="1">
      <c r="A260" s="2"/>
      <c r="B260" s="2"/>
      <c r="C260" s="2"/>
      <c r="D260" s="2"/>
      <c r="E260" s="2"/>
      <c r="F260" s="2"/>
      <c r="G260" s="2"/>
      <c r="H260" s="2"/>
      <c r="I260" s="2"/>
      <c r="J260" s="2"/>
      <c r="K260" s="2"/>
      <c r="L260" s="2"/>
      <c r="M260" s="2"/>
      <c r="N260" s="2"/>
      <c r="O260" s="2"/>
      <c r="P260" s="2"/>
      <c r="Q260" s="2"/>
      <c r="R260" s="2"/>
      <c r="S260" s="2"/>
      <c r="T260" s="2"/>
      <c r="U260" s="288"/>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2"/>
      <c r="NY260" s="2"/>
      <c r="NZ260" s="2"/>
      <c r="OA260" s="2"/>
      <c r="OB260" s="2"/>
      <c r="OC260" s="2"/>
      <c r="OD260" s="2"/>
      <c r="OE260" s="2"/>
      <c r="OF260" s="2"/>
      <c r="OG260" s="2"/>
      <c r="OH260" s="2"/>
      <c r="OI260" s="2"/>
      <c r="OJ260" s="2"/>
      <c r="OK260" s="2"/>
      <c r="OL260" s="2"/>
      <c r="OM260" s="2"/>
      <c r="ON260" s="2"/>
      <c r="OO260" s="2"/>
      <c r="OP260" s="2"/>
      <c r="OQ260" s="2"/>
      <c r="OR260" s="2"/>
      <c r="OS260" s="2"/>
      <c r="OT260" s="2"/>
      <c r="OU260" s="2"/>
      <c r="OV260" s="2"/>
      <c r="OW260" s="2"/>
      <c r="OX260" s="2"/>
      <c r="OY260" s="2"/>
      <c r="OZ260" s="2"/>
      <c r="PA260" s="2"/>
      <c r="PB260" s="2"/>
      <c r="PC260" s="2"/>
      <c r="PD260" s="2"/>
      <c r="PE260" s="2"/>
      <c r="PF260" s="2"/>
      <c r="PG260" s="2"/>
      <c r="PH260" s="2"/>
      <c r="PI260" s="2"/>
      <c r="PJ260" s="2"/>
      <c r="PK260" s="2"/>
      <c r="PL260" s="2"/>
      <c r="PM260" s="2"/>
      <c r="PN260" s="2"/>
      <c r="PO260" s="2"/>
      <c r="PP260" s="2"/>
      <c r="PQ260" s="2"/>
      <c r="PR260" s="2"/>
      <c r="PS260" s="2"/>
      <c r="PT260" s="2"/>
      <c r="PU260" s="2"/>
      <c r="PV260" s="2"/>
      <c r="PW260" s="2"/>
      <c r="PX260" s="2"/>
      <c r="PY260" s="2"/>
      <c r="PZ260" s="2"/>
      <c r="QA260" s="2"/>
      <c r="QB260" s="2"/>
      <c r="QC260" s="2"/>
      <c r="QD260" s="2"/>
      <c r="QE260" s="2"/>
      <c r="QF260" s="2"/>
      <c r="QG260" s="2"/>
      <c r="QH260" s="2"/>
      <c r="QI260" s="2"/>
      <c r="QJ260" s="2"/>
      <c r="QK260" s="2"/>
      <c r="QL260" s="2"/>
      <c r="QM260" s="2"/>
      <c r="QN260" s="2"/>
      <c r="QO260" s="2"/>
      <c r="QP260" s="2"/>
      <c r="QQ260" s="2"/>
      <c r="QR260" s="2"/>
      <c r="QS260" s="2"/>
      <c r="QT260" s="2"/>
      <c r="QU260" s="2"/>
      <c r="QV260" s="2"/>
      <c r="QW260" s="2"/>
      <c r="QX260" s="2"/>
      <c r="QY260" s="2"/>
      <c r="QZ260" s="2"/>
      <c r="RA260" s="2"/>
      <c r="RB260" s="2"/>
      <c r="RC260" s="2"/>
      <c r="RD260" s="2"/>
      <c r="RE260" s="2"/>
      <c r="RF260" s="2"/>
      <c r="RG260" s="2"/>
      <c r="RH260" s="2"/>
      <c r="RI260" s="2"/>
      <c r="RJ260" s="2"/>
      <c r="RK260" s="2"/>
      <c r="RL260" s="2"/>
      <c r="RM260" s="2"/>
      <c r="RN260" s="2"/>
      <c r="RO260" s="2"/>
      <c r="RP260" s="2"/>
      <c r="RQ260" s="2"/>
      <c r="RR260" s="2"/>
      <c r="RS260" s="2"/>
      <c r="RT260" s="2"/>
      <c r="RU260" s="2"/>
      <c r="RV260" s="2"/>
      <c r="RW260" s="2"/>
      <c r="RX260" s="2"/>
      <c r="RY260" s="2"/>
      <c r="RZ260" s="2"/>
      <c r="SA260" s="2"/>
      <c r="SB260" s="2"/>
      <c r="SC260" s="2"/>
      <c r="SD260" s="2"/>
      <c r="SE260" s="2"/>
      <c r="SF260" s="2"/>
      <c r="SG260" s="2"/>
      <c r="SH260" s="2"/>
      <c r="SI260" s="2"/>
      <c r="SJ260" s="2"/>
      <c r="SK260" s="2"/>
      <c r="SL260" s="2"/>
      <c r="SM260" s="2"/>
      <c r="SN260" s="2"/>
      <c r="SO260" s="2"/>
      <c r="SP260" s="298"/>
      <c r="SQ260" s="298"/>
    </row>
    <row r="261" ht="15.75" customHeight="1">
      <c r="A261" s="2"/>
      <c r="B261" s="2"/>
      <c r="C261" s="2"/>
      <c r="D261" s="2"/>
      <c r="E261" s="2"/>
      <c r="F261" s="2"/>
      <c r="G261" s="2"/>
      <c r="H261" s="2"/>
      <c r="I261" s="2"/>
      <c r="J261" s="2"/>
      <c r="K261" s="2"/>
      <c r="L261" s="2"/>
      <c r="M261" s="2"/>
      <c r="N261" s="2"/>
      <c r="O261" s="2"/>
      <c r="P261" s="2"/>
      <c r="Q261" s="2"/>
      <c r="R261" s="2"/>
      <c r="S261" s="2"/>
      <c r="T261" s="2"/>
      <c r="U261" s="288"/>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2"/>
      <c r="NY261" s="2"/>
      <c r="NZ261" s="2"/>
      <c r="OA261" s="2"/>
      <c r="OB261" s="2"/>
      <c r="OC261" s="2"/>
      <c r="OD261" s="2"/>
      <c r="OE261" s="2"/>
      <c r="OF261" s="2"/>
      <c r="OG261" s="2"/>
      <c r="OH261" s="2"/>
      <c r="OI261" s="2"/>
      <c r="OJ261" s="2"/>
      <c r="OK261" s="2"/>
      <c r="OL261" s="2"/>
      <c r="OM261" s="2"/>
      <c r="ON261" s="2"/>
      <c r="OO261" s="2"/>
      <c r="OP261" s="2"/>
      <c r="OQ261" s="2"/>
      <c r="OR261" s="2"/>
      <c r="OS261" s="2"/>
      <c r="OT261" s="2"/>
      <c r="OU261" s="2"/>
      <c r="OV261" s="2"/>
      <c r="OW261" s="2"/>
      <c r="OX261" s="2"/>
      <c r="OY261" s="2"/>
      <c r="OZ261" s="2"/>
      <c r="PA261" s="2"/>
      <c r="PB261" s="2"/>
      <c r="PC261" s="2"/>
      <c r="PD261" s="2"/>
      <c r="PE261" s="2"/>
      <c r="PF261" s="2"/>
      <c r="PG261" s="2"/>
      <c r="PH261" s="2"/>
      <c r="PI261" s="2"/>
      <c r="PJ261" s="2"/>
      <c r="PK261" s="2"/>
      <c r="PL261" s="2"/>
      <c r="PM261" s="2"/>
      <c r="PN261" s="2"/>
      <c r="PO261" s="2"/>
      <c r="PP261" s="2"/>
      <c r="PQ261" s="2"/>
      <c r="PR261" s="2"/>
      <c r="PS261" s="2"/>
      <c r="PT261" s="2"/>
      <c r="PU261" s="2"/>
      <c r="PV261" s="2"/>
      <c r="PW261" s="2"/>
      <c r="PX261" s="2"/>
      <c r="PY261" s="2"/>
      <c r="PZ261" s="2"/>
      <c r="QA261" s="2"/>
      <c r="QB261" s="2"/>
      <c r="QC261" s="2"/>
      <c r="QD261" s="2"/>
      <c r="QE261" s="2"/>
      <c r="QF261" s="2"/>
      <c r="QG261" s="2"/>
      <c r="QH261" s="2"/>
      <c r="QI261" s="2"/>
      <c r="QJ261" s="2"/>
      <c r="QK261" s="2"/>
      <c r="QL261" s="2"/>
      <c r="QM261" s="2"/>
      <c r="QN261" s="2"/>
      <c r="QO261" s="2"/>
      <c r="QP261" s="2"/>
      <c r="QQ261" s="2"/>
      <c r="QR261" s="2"/>
      <c r="QS261" s="2"/>
      <c r="QT261" s="2"/>
      <c r="QU261" s="2"/>
      <c r="QV261" s="2"/>
      <c r="QW261" s="2"/>
      <c r="QX261" s="2"/>
      <c r="QY261" s="2"/>
      <c r="QZ261" s="2"/>
      <c r="RA261" s="2"/>
      <c r="RB261" s="2"/>
      <c r="RC261" s="2"/>
      <c r="RD261" s="2"/>
      <c r="RE261" s="2"/>
      <c r="RF261" s="2"/>
      <c r="RG261" s="2"/>
      <c r="RH261" s="2"/>
      <c r="RI261" s="2"/>
      <c r="RJ261" s="2"/>
      <c r="RK261" s="2"/>
      <c r="RL261" s="2"/>
      <c r="RM261" s="2"/>
      <c r="RN261" s="2"/>
      <c r="RO261" s="2"/>
      <c r="RP261" s="2"/>
      <c r="RQ261" s="2"/>
      <c r="RR261" s="2"/>
      <c r="RS261" s="2"/>
      <c r="RT261" s="2"/>
      <c r="RU261" s="2"/>
      <c r="RV261" s="2"/>
      <c r="RW261" s="2"/>
      <c r="RX261" s="2"/>
      <c r="RY261" s="2"/>
      <c r="RZ261" s="2"/>
      <c r="SA261" s="2"/>
      <c r="SB261" s="2"/>
      <c r="SC261" s="2"/>
      <c r="SD261" s="2"/>
      <c r="SE261" s="2"/>
      <c r="SF261" s="2"/>
      <c r="SG261" s="2"/>
      <c r="SH261" s="2"/>
      <c r="SI261" s="2"/>
      <c r="SJ261" s="2"/>
      <c r="SK261" s="2"/>
      <c r="SL261" s="2"/>
      <c r="SM261" s="2"/>
      <c r="SN261" s="2"/>
      <c r="SO261" s="2"/>
      <c r="SP261" s="298"/>
      <c r="SQ261" s="298"/>
    </row>
    <row r="262" ht="15.75" customHeight="1">
      <c r="A262" s="2"/>
      <c r="B262" s="2"/>
      <c r="C262" s="2"/>
      <c r="D262" s="2"/>
      <c r="E262" s="2"/>
      <c r="F262" s="2"/>
      <c r="G262" s="2"/>
      <c r="H262" s="2"/>
      <c r="I262" s="2"/>
      <c r="J262" s="2"/>
      <c r="K262" s="2"/>
      <c r="L262" s="2"/>
      <c r="M262" s="2"/>
      <c r="N262" s="2"/>
      <c r="O262" s="2"/>
      <c r="P262" s="2"/>
      <c r="Q262" s="2"/>
      <c r="R262" s="2"/>
      <c r="S262" s="2"/>
      <c r="T262" s="2"/>
      <c r="U262" s="288"/>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c r="NT262" s="2"/>
      <c r="NU262" s="2"/>
      <c r="NV262" s="2"/>
      <c r="NW262" s="2"/>
      <c r="NX262" s="2"/>
      <c r="NY262" s="2"/>
      <c r="NZ262" s="2"/>
      <c r="OA262" s="2"/>
      <c r="OB262" s="2"/>
      <c r="OC262" s="2"/>
      <c r="OD262" s="2"/>
      <c r="OE262" s="2"/>
      <c r="OF262" s="2"/>
      <c r="OG262" s="2"/>
      <c r="OH262" s="2"/>
      <c r="OI262" s="2"/>
      <c r="OJ262" s="2"/>
      <c r="OK262" s="2"/>
      <c r="OL262" s="2"/>
      <c r="OM262" s="2"/>
      <c r="ON262" s="2"/>
      <c r="OO262" s="2"/>
      <c r="OP262" s="2"/>
      <c r="OQ262" s="2"/>
      <c r="OR262" s="2"/>
      <c r="OS262" s="2"/>
      <c r="OT262" s="2"/>
      <c r="OU262" s="2"/>
      <c r="OV262" s="2"/>
      <c r="OW262" s="2"/>
      <c r="OX262" s="2"/>
      <c r="OY262" s="2"/>
      <c r="OZ262" s="2"/>
      <c r="PA262" s="2"/>
      <c r="PB262" s="2"/>
      <c r="PC262" s="2"/>
      <c r="PD262" s="2"/>
      <c r="PE262" s="2"/>
      <c r="PF262" s="2"/>
      <c r="PG262" s="2"/>
      <c r="PH262" s="2"/>
      <c r="PI262" s="2"/>
      <c r="PJ262" s="2"/>
      <c r="PK262" s="2"/>
      <c r="PL262" s="2"/>
      <c r="PM262" s="2"/>
      <c r="PN262" s="2"/>
      <c r="PO262" s="2"/>
      <c r="PP262" s="2"/>
      <c r="PQ262" s="2"/>
      <c r="PR262" s="2"/>
      <c r="PS262" s="2"/>
      <c r="PT262" s="2"/>
      <c r="PU262" s="2"/>
      <c r="PV262" s="2"/>
      <c r="PW262" s="2"/>
      <c r="PX262" s="2"/>
      <c r="PY262" s="2"/>
      <c r="PZ262" s="2"/>
      <c r="QA262" s="2"/>
      <c r="QB262" s="2"/>
      <c r="QC262" s="2"/>
      <c r="QD262" s="2"/>
      <c r="QE262" s="2"/>
      <c r="QF262" s="2"/>
      <c r="QG262" s="2"/>
      <c r="QH262" s="2"/>
      <c r="QI262" s="2"/>
      <c r="QJ262" s="2"/>
      <c r="QK262" s="2"/>
      <c r="QL262" s="2"/>
      <c r="QM262" s="2"/>
      <c r="QN262" s="2"/>
      <c r="QO262" s="2"/>
      <c r="QP262" s="2"/>
      <c r="QQ262" s="2"/>
      <c r="QR262" s="2"/>
      <c r="QS262" s="2"/>
      <c r="QT262" s="2"/>
      <c r="QU262" s="2"/>
      <c r="QV262" s="2"/>
      <c r="QW262" s="2"/>
      <c r="QX262" s="2"/>
      <c r="QY262" s="2"/>
      <c r="QZ262" s="2"/>
      <c r="RA262" s="2"/>
      <c r="RB262" s="2"/>
      <c r="RC262" s="2"/>
      <c r="RD262" s="2"/>
      <c r="RE262" s="2"/>
      <c r="RF262" s="2"/>
      <c r="RG262" s="2"/>
      <c r="RH262" s="2"/>
      <c r="RI262" s="2"/>
      <c r="RJ262" s="2"/>
      <c r="RK262" s="2"/>
      <c r="RL262" s="2"/>
      <c r="RM262" s="2"/>
      <c r="RN262" s="2"/>
      <c r="RO262" s="2"/>
      <c r="RP262" s="2"/>
      <c r="RQ262" s="2"/>
      <c r="RR262" s="2"/>
      <c r="RS262" s="2"/>
      <c r="RT262" s="2"/>
      <c r="RU262" s="2"/>
      <c r="RV262" s="2"/>
      <c r="RW262" s="2"/>
      <c r="RX262" s="2"/>
      <c r="RY262" s="2"/>
      <c r="RZ262" s="2"/>
      <c r="SA262" s="2"/>
      <c r="SB262" s="2"/>
      <c r="SC262" s="2"/>
      <c r="SD262" s="2"/>
      <c r="SE262" s="2"/>
      <c r="SF262" s="2"/>
      <c r="SG262" s="2"/>
      <c r="SH262" s="2"/>
      <c r="SI262" s="2"/>
      <c r="SJ262" s="2"/>
      <c r="SK262" s="2"/>
      <c r="SL262" s="2"/>
      <c r="SM262" s="2"/>
      <c r="SN262" s="2"/>
      <c r="SO262" s="2"/>
      <c r="SP262" s="298"/>
      <c r="SQ262" s="298"/>
    </row>
    <row r="263" ht="15.75" customHeight="1">
      <c r="A263" s="2"/>
      <c r="B263" s="2"/>
      <c r="C263" s="2"/>
      <c r="D263" s="2"/>
      <c r="E263" s="2"/>
      <c r="F263" s="2"/>
      <c r="G263" s="2"/>
      <c r="H263" s="2"/>
      <c r="I263" s="2"/>
      <c r="J263" s="2"/>
      <c r="K263" s="2"/>
      <c r="L263" s="2"/>
      <c r="M263" s="2"/>
      <c r="N263" s="2"/>
      <c r="O263" s="2"/>
      <c r="P263" s="2"/>
      <c r="Q263" s="2"/>
      <c r="R263" s="2"/>
      <c r="S263" s="2"/>
      <c r="T263" s="2"/>
      <c r="U263" s="288"/>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c r="NT263" s="2"/>
      <c r="NU263" s="2"/>
      <c r="NV263" s="2"/>
      <c r="NW263" s="2"/>
      <c r="NX263" s="2"/>
      <c r="NY263" s="2"/>
      <c r="NZ263" s="2"/>
      <c r="OA263" s="2"/>
      <c r="OB263" s="2"/>
      <c r="OC263" s="2"/>
      <c r="OD263" s="2"/>
      <c r="OE263" s="2"/>
      <c r="OF263" s="2"/>
      <c r="OG263" s="2"/>
      <c r="OH263" s="2"/>
      <c r="OI263" s="2"/>
      <c r="OJ263" s="2"/>
      <c r="OK263" s="2"/>
      <c r="OL263" s="2"/>
      <c r="OM263" s="2"/>
      <c r="ON263" s="2"/>
      <c r="OO263" s="2"/>
      <c r="OP263" s="2"/>
      <c r="OQ263" s="2"/>
      <c r="OR263" s="2"/>
      <c r="OS263" s="2"/>
      <c r="OT263" s="2"/>
      <c r="OU263" s="2"/>
      <c r="OV263" s="2"/>
      <c r="OW263" s="2"/>
      <c r="OX263" s="2"/>
      <c r="OY263" s="2"/>
      <c r="OZ263" s="2"/>
      <c r="PA263" s="2"/>
      <c r="PB263" s="2"/>
      <c r="PC263" s="2"/>
      <c r="PD263" s="2"/>
      <c r="PE263" s="2"/>
      <c r="PF263" s="2"/>
      <c r="PG263" s="2"/>
      <c r="PH263" s="2"/>
      <c r="PI263" s="2"/>
      <c r="PJ263" s="2"/>
      <c r="PK263" s="2"/>
      <c r="PL263" s="2"/>
      <c r="PM263" s="2"/>
      <c r="PN263" s="2"/>
      <c r="PO263" s="2"/>
      <c r="PP263" s="2"/>
      <c r="PQ263" s="2"/>
      <c r="PR263" s="2"/>
      <c r="PS263" s="2"/>
      <c r="PT263" s="2"/>
      <c r="PU263" s="2"/>
      <c r="PV263" s="2"/>
      <c r="PW263" s="2"/>
      <c r="PX263" s="2"/>
      <c r="PY263" s="2"/>
      <c r="PZ263" s="2"/>
      <c r="QA263" s="2"/>
      <c r="QB263" s="2"/>
      <c r="QC263" s="2"/>
      <c r="QD263" s="2"/>
      <c r="QE263" s="2"/>
      <c r="QF263" s="2"/>
      <c r="QG263" s="2"/>
      <c r="QH263" s="2"/>
      <c r="QI263" s="2"/>
      <c r="QJ263" s="2"/>
      <c r="QK263" s="2"/>
      <c r="QL263" s="2"/>
      <c r="QM263" s="2"/>
      <c r="QN263" s="2"/>
      <c r="QO263" s="2"/>
      <c r="QP263" s="2"/>
      <c r="QQ263" s="2"/>
      <c r="QR263" s="2"/>
      <c r="QS263" s="2"/>
      <c r="QT263" s="2"/>
      <c r="QU263" s="2"/>
      <c r="QV263" s="2"/>
      <c r="QW263" s="2"/>
      <c r="QX263" s="2"/>
      <c r="QY263" s="2"/>
      <c r="QZ263" s="2"/>
      <c r="RA263" s="2"/>
      <c r="RB263" s="2"/>
      <c r="RC263" s="2"/>
      <c r="RD263" s="2"/>
      <c r="RE263" s="2"/>
      <c r="RF263" s="2"/>
      <c r="RG263" s="2"/>
      <c r="RH263" s="2"/>
      <c r="RI263" s="2"/>
      <c r="RJ263" s="2"/>
      <c r="RK263" s="2"/>
      <c r="RL263" s="2"/>
      <c r="RM263" s="2"/>
      <c r="RN263" s="2"/>
      <c r="RO263" s="2"/>
      <c r="RP263" s="2"/>
      <c r="RQ263" s="2"/>
      <c r="RR263" s="2"/>
      <c r="RS263" s="2"/>
      <c r="RT263" s="2"/>
      <c r="RU263" s="2"/>
      <c r="RV263" s="2"/>
      <c r="RW263" s="2"/>
      <c r="RX263" s="2"/>
      <c r="RY263" s="2"/>
      <c r="RZ263" s="2"/>
      <c r="SA263" s="2"/>
      <c r="SB263" s="2"/>
      <c r="SC263" s="2"/>
      <c r="SD263" s="2"/>
      <c r="SE263" s="2"/>
      <c r="SF263" s="2"/>
      <c r="SG263" s="2"/>
      <c r="SH263" s="2"/>
      <c r="SI263" s="2"/>
      <c r="SJ263" s="2"/>
      <c r="SK263" s="2"/>
      <c r="SL263" s="2"/>
      <c r="SM263" s="2"/>
      <c r="SN263" s="2"/>
      <c r="SO263" s="2"/>
      <c r="SP263" s="298"/>
      <c r="SQ263" s="298"/>
    </row>
    <row r="264" ht="15.75" customHeight="1">
      <c r="A264" s="2"/>
      <c r="B264" s="2"/>
      <c r="C264" s="2"/>
      <c r="D264" s="2"/>
      <c r="E264" s="2"/>
      <c r="F264" s="2"/>
      <c r="G264" s="2"/>
      <c r="H264" s="2"/>
      <c r="I264" s="2"/>
      <c r="J264" s="2"/>
      <c r="K264" s="2"/>
      <c r="L264" s="2"/>
      <c r="M264" s="2"/>
      <c r="N264" s="2"/>
      <c r="O264" s="2"/>
      <c r="P264" s="2"/>
      <c r="Q264" s="2"/>
      <c r="R264" s="2"/>
      <c r="S264" s="2"/>
      <c r="T264" s="2"/>
      <c r="U264" s="288"/>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c r="NT264" s="2"/>
      <c r="NU264" s="2"/>
      <c r="NV264" s="2"/>
      <c r="NW264" s="2"/>
      <c r="NX264" s="2"/>
      <c r="NY264" s="2"/>
      <c r="NZ264" s="2"/>
      <c r="OA264" s="2"/>
      <c r="OB264" s="2"/>
      <c r="OC264" s="2"/>
      <c r="OD264" s="2"/>
      <c r="OE264" s="2"/>
      <c r="OF264" s="2"/>
      <c r="OG264" s="2"/>
      <c r="OH264" s="2"/>
      <c r="OI264" s="2"/>
      <c r="OJ264" s="2"/>
      <c r="OK264" s="2"/>
      <c r="OL264" s="2"/>
      <c r="OM264" s="2"/>
      <c r="ON264" s="2"/>
      <c r="OO264" s="2"/>
      <c r="OP264" s="2"/>
      <c r="OQ264" s="2"/>
      <c r="OR264" s="2"/>
      <c r="OS264" s="2"/>
      <c r="OT264" s="2"/>
      <c r="OU264" s="2"/>
      <c r="OV264" s="2"/>
      <c r="OW264" s="2"/>
      <c r="OX264" s="2"/>
      <c r="OY264" s="2"/>
      <c r="OZ264" s="2"/>
      <c r="PA264" s="2"/>
      <c r="PB264" s="2"/>
      <c r="PC264" s="2"/>
      <c r="PD264" s="2"/>
      <c r="PE264" s="2"/>
      <c r="PF264" s="2"/>
      <c r="PG264" s="2"/>
      <c r="PH264" s="2"/>
      <c r="PI264" s="2"/>
      <c r="PJ264" s="2"/>
      <c r="PK264" s="2"/>
      <c r="PL264" s="2"/>
      <c r="PM264" s="2"/>
      <c r="PN264" s="2"/>
      <c r="PO264" s="2"/>
      <c r="PP264" s="2"/>
      <c r="PQ264" s="2"/>
      <c r="PR264" s="2"/>
      <c r="PS264" s="2"/>
      <c r="PT264" s="2"/>
      <c r="PU264" s="2"/>
      <c r="PV264" s="2"/>
      <c r="PW264" s="2"/>
      <c r="PX264" s="2"/>
      <c r="PY264" s="2"/>
      <c r="PZ264" s="2"/>
      <c r="QA264" s="2"/>
      <c r="QB264" s="2"/>
      <c r="QC264" s="2"/>
      <c r="QD264" s="2"/>
      <c r="QE264" s="2"/>
      <c r="QF264" s="2"/>
      <c r="QG264" s="2"/>
      <c r="QH264" s="2"/>
      <c r="QI264" s="2"/>
      <c r="QJ264" s="2"/>
      <c r="QK264" s="2"/>
      <c r="QL264" s="2"/>
      <c r="QM264" s="2"/>
      <c r="QN264" s="2"/>
      <c r="QO264" s="2"/>
      <c r="QP264" s="2"/>
      <c r="QQ264" s="2"/>
      <c r="QR264" s="2"/>
      <c r="QS264" s="2"/>
      <c r="QT264" s="2"/>
      <c r="QU264" s="2"/>
      <c r="QV264" s="2"/>
      <c r="QW264" s="2"/>
      <c r="QX264" s="2"/>
      <c r="QY264" s="2"/>
      <c r="QZ264" s="2"/>
      <c r="RA264" s="2"/>
      <c r="RB264" s="2"/>
      <c r="RC264" s="2"/>
      <c r="RD264" s="2"/>
      <c r="RE264" s="2"/>
      <c r="RF264" s="2"/>
      <c r="RG264" s="2"/>
      <c r="RH264" s="2"/>
      <c r="RI264" s="2"/>
      <c r="RJ264" s="2"/>
      <c r="RK264" s="2"/>
      <c r="RL264" s="2"/>
      <c r="RM264" s="2"/>
      <c r="RN264" s="2"/>
      <c r="RO264" s="2"/>
      <c r="RP264" s="2"/>
      <c r="RQ264" s="2"/>
      <c r="RR264" s="2"/>
      <c r="RS264" s="2"/>
      <c r="RT264" s="2"/>
      <c r="RU264" s="2"/>
      <c r="RV264" s="2"/>
      <c r="RW264" s="2"/>
      <c r="RX264" s="2"/>
      <c r="RY264" s="2"/>
      <c r="RZ264" s="2"/>
      <c r="SA264" s="2"/>
      <c r="SB264" s="2"/>
      <c r="SC264" s="2"/>
      <c r="SD264" s="2"/>
      <c r="SE264" s="2"/>
      <c r="SF264" s="2"/>
      <c r="SG264" s="2"/>
      <c r="SH264" s="2"/>
      <c r="SI264" s="2"/>
      <c r="SJ264" s="2"/>
      <c r="SK264" s="2"/>
      <c r="SL264" s="2"/>
      <c r="SM264" s="2"/>
      <c r="SN264" s="2"/>
      <c r="SO264" s="2"/>
      <c r="SP264" s="298"/>
      <c r="SQ264" s="298"/>
    </row>
    <row r="265" ht="15.75" customHeight="1">
      <c r="A265" s="2"/>
      <c r="B265" s="2"/>
      <c r="C265" s="2"/>
      <c r="D265" s="2"/>
      <c r="E265" s="2"/>
      <c r="F265" s="2"/>
      <c r="G265" s="2"/>
      <c r="H265" s="2"/>
      <c r="I265" s="2"/>
      <c r="J265" s="2"/>
      <c r="K265" s="2"/>
      <c r="L265" s="2"/>
      <c r="M265" s="2"/>
      <c r="N265" s="2"/>
      <c r="O265" s="2"/>
      <c r="P265" s="2"/>
      <c r="Q265" s="2"/>
      <c r="R265" s="2"/>
      <c r="S265" s="2"/>
      <c r="T265" s="2"/>
      <c r="U265" s="288"/>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c r="NT265" s="2"/>
      <c r="NU265" s="2"/>
      <c r="NV265" s="2"/>
      <c r="NW265" s="2"/>
      <c r="NX265" s="2"/>
      <c r="NY265" s="2"/>
      <c r="NZ265" s="2"/>
      <c r="OA265" s="2"/>
      <c r="OB265" s="2"/>
      <c r="OC265" s="2"/>
      <c r="OD265" s="2"/>
      <c r="OE265" s="2"/>
      <c r="OF265" s="2"/>
      <c r="OG265" s="2"/>
      <c r="OH265" s="2"/>
      <c r="OI265" s="2"/>
      <c r="OJ265" s="2"/>
      <c r="OK265" s="2"/>
      <c r="OL265" s="2"/>
      <c r="OM265" s="2"/>
      <c r="ON265" s="2"/>
      <c r="OO265" s="2"/>
      <c r="OP265" s="2"/>
      <c r="OQ265" s="2"/>
      <c r="OR265" s="2"/>
      <c r="OS265" s="2"/>
      <c r="OT265" s="2"/>
      <c r="OU265" s="2"/>
      <c r="OV265" s="2"/>
      <c r="OW265" s="2"/>
      <c r="OX265" s="2"/>
      <c r="OY265" s="2"/>
      <c r="OZ265" s="2"/>
      <c r="PA265" s="2"/>
      <c r="PB265" s="2"/>
      <c r="PC265" s="2"/>
      <c r="PD265" s="2"/>
      <c r="PE265" s="2"/>
      <c r="PF265" s="2"/>
      <c r="PG265" s="2"/>
      <c r="PH265" s="2"/>
      <c r="PI265" s="2"/>
      <c r="PJ265" s="2"/>
      <c r="PK265" s="2"/>
      <c r="PL265" s="2"/>
      <c r="PM265" s="2"/>
      <c r="PN265" s="2"/>
      <c r="PO265" s="2"/>
      <c r="PP265" s="2"/>
      <c r="PQ265" s="2"/>
      <c r="PR265" s="2"/>
      <c r="PS265" s="2"/>
      <c r="PT265" s="2"/>
      <c r="PU265" s="2"/>
      <c r="PV265" s="2"/>
      <c r="PW265" s="2"/>
      <c r="PX265" s="2"/>
      <c r="PY265" s="2"/>
      <c r="PZ265" s="2"/>
      <c r="QA265" s="2"/>
      <c r="QB265" s="2"/>
      <c r="QC265" s="2"/>
      <c r="QD265" s="2"/>
      <c r="QE265" s="2"/>
      <c r="QF265" s="2"/>
      <c r="QG265" s="2"/>
      <c r="QH265" s="2"/>
      <c r="QI265" s="2"/>
      <c r="QJ265" s="2"/>
      <c r="QK265" s="2"/>
      <c r="QL265" s="2"/>
      <c r="QM265" s="2"/>
      <c r="QN265" s="2"/>
      <c r="QO265" s="2"/>
      <c r="QP265" s="2"/>
      <c r="QQ265" s="2"/>
      <c r="QR265" s="2"/>
      <c r="QS265" s="2"/>
      <c r="QT265" s="2"/>
      <c r="QU265" s="2"/>
      <c r="QV265" s="2"/>
      <c r="QW265" s="2"/>
      <c r="QX265" s="2"/>
      <c r="QY265" s="2"/>
      <c r="QZ265" s="2"/>
      <c r="RA265" s="2"/>
      <c r="RB265" s="2"/>
      <c r="RC265" s="2"/>
      <c r="RD265" s="2"/>
      <c r="RE265" s="2"/>
      <c r="RF265" s="2"/>
      <c r="RG265" s="2"/>
      <c r="RH265" s="2"/>
      <c r="RI265" s="2"/>
      <c r="RJ265" s="2"/>
      <c r="RK265" s="2"/>
      <c r="RL265" s="2"/>
      <c r="RM265" s="2"/>
      <c r="RN265" s="2"/>
      <c r="RO265" s="2"/>
      <c r="RP265" s="2"/>
      <c r="RQ265" s="2"/>
      <c r="RR265" s="2"/>
      <c r="RS265" s="2"/>
      <c r="RT265" s="2"/>
      <c r="RU265" s="2"/>
      <c r="RV265" s="2"/>
      <c r="RW265" s="2"/>
      <c r="RX265" s="2"/>
      <c r="RY265" s="2"/>
      <c r="RZ265" s="2"/>
      <c r="SA265" s="2"/>
      <c r="SB265" s="2"/>
      <c r="SC265" s="2"/>
      <c r="SD265" s="2"/>
      <c r="SE265" s="2"/>
      <c r="SF265" s="2"/>
      <c r="SG265" s="2"/>
      <c r="SH265" s="2"/>
      <c r="SI265" s="2"/>
      <c r="SJ265" s="2"/>
      <c r="SK265" s="2"/>
      <c r="SL265" s="2"/>
      <c r="SM265" s="2"/>
      <c r="SN265" s="2"/>
      <c r="SO265" s="2"/>
      <c r="SP265" s="298"/>
      <c r="SQ265" s="298"/>
    </row>
    <row r="266" ht="15.75" customHeight="1">
      <c r="A266" s="2"/>
      <c r="B266" s="2"/>
      <c r="C266" s="2"/>
      <c r="D266" s="2"/>
      <c r="E266" s="2"/>
      <c r="F266" s="2"/>
      <c r="G266" s="2"/>
      <c r="H266" s="2"/>
      <c r="I266" s="2"/>
      <c r="J266" s="2"/>
      <c r="K266" s="2"/>
      <c r="L266" s="2"/>
      <c r="M266" s="2"/>
      <c r="N266" s="2"/>
      <c r="O266" s="2"/>
      <c r="P266" s="2"/>
      <c r="Q266" s="2"/>
      <c r="R266" s="2"/>
      <c r="S266" s="2"/>
      <c r="T266" s="2"/>
      <c r="U266" s="288"/>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c r="NT266" s="2"/>
      <c r="NU266" s="2"/>
      <c r="NV266" s="2"/>
      <c r="NW266" s="2"/>
      <c r="NX266" s="2"/>
      <c r="NY266" s="2"/>
      <c r="NZ266" s="2"/>
      <c r="OA266" s="2"/>
      <c r="OB266" s="2"/>
      <c r="OC266" s="2"/>
      <c r="OD266" s="2"/>
      <c r="OE266" s="2"/>
      <c r="OF266" s="2"/>
      <c r="OG266" s="2"/>
      <c r="OH266" s="2"/>
      <c r="OI266" s="2"/>
      <c r="OJ266" s="2"/>
      <c r="OK266" s="2"/>
      <c r="OL266" s="2"/>
      <c r="OM266" s="2"/>
      <c r="ON266" s="2"/>
      <c r="OO266" s="2"/>
      <c r="OP266" s="2"/>
      <c r="OQ266" s="2"/>
      <c r="OR266" s="2"/>
      <c r="OS266" s="2"/>
      <c r="OT266" s="2"/>
      <c r="OU266" s="2"/>
      <c r="OV266" s="2"/>
      <c r="OW266" s="2"/>
      <c r="OX266" s="2"/>
      <c r="OY266" s="2"/>
      <c r="OZ266" s="2"/>
      <c r="PA266" s="2"/>
      <c r="PB266" s="2"/>
      <c r="PC266" s="2"/>
      <c r="PD266" s="2"/>
      <c r="PE266" s="2"/>
      <c r="PF266" s="2"/>
      <c r="PG266" s="2"/>
      <c r="PH266" s="2"/>
      <c r="PI266" s="2"/>
      <c r="PJ266" s="2"/>
      <c r="PK266" s="2"/>
      <c r="PL266" s="2"/>
      <c r="PM266" s="2"/>
      <c r="PN266" s="2"/>
      <c r="PO266" s="2"/>
      <c r="PP266" s="2"/>
      <c r="PQ266" s="2"/>
      <c r="PR266" s="2"/>
      <c r="PS266" s="2"/>
      <c r="PT266" s="2"/>
      <c r="PU266" s="2"/>
      <c r="PV266" s="2"/>
      <c r="PW266" s="2"/>
      <c r="PX266" s="2"/>
      <c r="PY266" s="2"/>
      <c r="PZ266" s="2"/>
      <c r="QA266" s="2"/>
      <c r="QB266" s="2"/>
      <c r="QC266" s="2"/>
      <c r="QD266" s="2"/>
      <c r="QE266" s="2"/>
      <c r="QF266" s="2"/>
      <c r="QG266" s="2"/>
      <c r="QH266" s="2"/>
      <c r="QI266" s="2"/>
      <c r="QJ266" s="2"/>
      <c r="QK266" s="2"/>
      <c r="QL266" s="2"/>
      <c r="QM266" s="2"/>
      <c r="QN266" s="2"/>
      <c r="QO266" s="2"/>
      <c r="QP266" s="2"/>
      <c r="QQ266" s="2"/>
      <c r="QR266" s="2"/>
      <c r="QS266" s="2"/>
      <c r="QT266" s="2"/>
      <c r="QU266" s="2"/>
      <c r="QV266" s="2"/>
      <c r="QW266" s="2"/>
      <c r="QX266" s="2"/>
      <c r="QY266" s="2"/>
      <c r="QZ266" s="2"/>
      <c r="RA266" s="2"/>
      <c r="RB266" s="2"/>
      <c r="RC266" s="2"/>
      <c r="RD266" s="2"/>
      <c r="RE266" s="2"/>
      <c r="RF266" s="2"/>
      <c r="RG266" s="2"/>
      <c r="RH266" s="2"/>
      <c r="RI266" s="2"/>
      <c r="RJ266" s="2"/>
      <c r="RK266" s="2"/>
      <c r="RL266" s="2"/>
      <c r="RM266" s="2"/>
      <c r="RN266" s="2"/>
      <c r="RO266" s="2"/>
      <c r="RP266" s="2"/>
      <c r="RQ266" s="2"/>
      <c r="RR266" s="2"/>
      <c r="RS266" s="2"/>
      <c r="RT266" s="2"/>
      <c r="RU266" s="2"/>
      <c r="RV266" s="2"/>
      <c r="RW266" s="2"/>
      <c r="RX266" s="2"/>
      <c r="RY266" s="2"/>
      <c r="RZ266" s="2"/>
      <c r="SA266" s="2"/>
      <c r="SB266" s="2"/>
      <c r="SC266" s="2"/>
      <c r="SD266" s="2"/>
      <c r="SE266" s="2"/>
      <c r="SF266" s="2"/>
      <c r="SG266" s="2"/>
      <c r="SH266" s="2"/>
      <c r="SI266" s="2"/>
      <c r="SJ266" s="2"/>
      <c r="SK266" s="2"/>
      <c r="SL266" s="2"/>
      <c r="SM266" s="2"/>
      <c r="SN266" s="2"/>
      <c r="SO266" s="2"/>
      <c r="SP266" s="298"/>
      <c r="SQ266" s="298"/>
    </row>
    <row r="267" ht="15.75" customHeight="1">
      <c r="A267" s="2"/>
      <c r="B267" s="2"/>
      <c r="C267" s="2"/>
      <c r="D267" s="2"/>
      <c r="E267" s="2"/>
      <c r="F267" s="2"/>
      <c r="G267" s="2"/>
      <c r="H267" s="2"/>
      <c r="I267" s="2"/>
      <c r="J267" s="2"/>
      <c r="K267" s="2"/>
      <c r="L267" s="2"/>
      <c r="M267" s="2"/>
      <c r="N267" s="2"/>
      <c r="O267" s="2"/>
      <c r="P267" s="2"/>
      <c r="Q267" s="2"/>
      <c r="R267" s="2"/>
      <c r="S267" s="2"/>
      <c r="T267" s="2"/>
      <c r="U267" s="288"/>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c r="LS267" s="2"/>
      <c r="LT267" s="2"/>
      <c r="LU267" s="2"/>
      <c r="LV267" s="2"/>
      <c r="LW267" s="2"/>
      <c r="LX267" s="2"/>
      <c r="LY267" s="2"/>
      <c r="LZ267" s="2"/>
      <c r="MA267" s="2"/>
      <c r="MB267" s="2"/>
      <c r="MC267" s="2"/>
      <c r="MD267" s="2"/>
      <c r="ME267" s="2"/>
      <c r="MF267" s="2"/>
      <c r="MG267" s="2"/>
      <c r="MH267" s="2"/>
      <c r="MI267" s="2"/>
      <c r="MJ267" s="2"/>
      <c r="MK267" s="2"/>
      <c r="ML267" s="2"/>
      <c r="MM267" s="2"/>
      <c r="MN267" s="2"/>
      <c r="MO267" s="2"/>
      <c r="MP267" s="2"/>
      <c r="MQ267" s="2"/>
      <c r="MR267" s="2"/>
      <c r="MS267" s="2"/>
      <c r="MT267" s="2"/>
      <c r="MU267" s="2"/>
      <c r="MV267" s="2"/>
      <c r="MW267" s="2"/>
      <c r="MX267" s="2"/>
      <c r="MY267" s="2"/>
      <c r="MZ267" s="2"/>
      <c r="NA267" s="2"/>
      <c r="NB267" s="2"/>
      <c r="NC267" s="2"/>
      <c r="ND267" s="2"/>
      <c r="NE267" s="2"/>
      <c r="NF267" s="2"/>
      <c r="NG267" s="2"/>
      <c r="NH267" s="2"/>
      <c r="NI267" s="2"/>
      <c r="NJ267" s="2"/>
      <c r="NK267" s="2"/>
      <c r="NL267" s="2"/>
      <c r="NM267" s="2"/>
      <c r="NN267" s="2"/>
      <c r="NO267" s="2"/>
      <c r="NP267" s="2"/>
      <c r="NQ267" s="2"/>
      <c r="NR267" s="2"/>
      <c r="NS267" s="2"/>
      <c r="NT267" s="2"/>
      <c r="NU267" s="2"/>
      <c r="NV267" s="2"/>
      <c r="NW267" s="2"/>
      <c r="NX267" s="2"/>
      <c r="NY267" s="2"/>
      <c r="NZ267" s="2"/>
      <c r="OA267" s="2"/>
      <c r="OB267" s="2"/>
      <c r="OC267" s="2"/>
      <c r="OD267" s="2"/>
      <c r="OE267" s="2"/>
      <c r="OF267" s="2"/>
      <c r="OG267" s="2"/>
      <c r="OH267" s="2"/>
      <c r="OI267" s="2"/>
      <c r="OJ267" s="2"/>
      <c r="OK267" s="2"/>
      <c r="OL267" s="2"/>
      <c r="OM267" s="2"/>
      <c r="ON267" s="2"/>
      <c r="OO267" s="2"/>
      <c r="OP267" s="2"/>
      <c r="OQ267" s="2"/>
      <c r="OR267" s="2"/>
      <c r="OS267" s="2"/>
      <c r="OT267" s="2"/>
      <c r="OU267" s="2"/>
      <c r="OV267" s="2"/>
      <c r="OW267" s="2"/>
      <c r="OX267" s="2"/>
      <c r="OY267" s="2"/>
      <c r="OZ267" s="2"/>
      <c r="PA267" s="2"/>
      <c r="PB267" s="2"/>
      <c r="PC267" s="2"/>
      <c r="PD267" s="2"/>
      <c r="PE267" s="2"/>
      <c r="PF267" s="2"/>
      <c r="PG267" s="2"/>
      <c r="PH267" s="2"/>
      <c r="PI267" s="2"/>
      <c r="PJ267" s="2"/>
      <c r="PK267" s="2"/>
      <c r="PL267" s="2"/>
      <c r="PM267" s="2"/>
      <c r="PN267" s="2"/>
      <c r="PO267" s="2"/>
      <c r="PP267" s="2"/>
      <c r="PQ267" s="2"/>
      <c r="PR267" s="2"/>
      <c r="PS267" s="2"/>
      <c r="PT267" s="2"/>
      <c r="PU267" s="2"/>
      <c r="PV267" s="2"/>
      <c r="PW267" s="2"/>
      <c r="PX267" s="2"/>
      <c r="PY267" s="2"/>
      <c r="PZ267" s="2"/>
      <c r="QA267" s="2"/>
      <c r="QB267" s="2"/>
      <c r="QC267" s="2"/>
      <c r="QD267" s="2"/>
      <c r="QE267" s="2"/>
      <c r="QF267" s="2"/>
      <c r="QG267" s="2"/>
      <c r="QH267" s="2"/>
      <c r="QI267" s="2"/>
      <c r="QJ267" s="2"/>
      <c r="QK267" s="2"/>
      <c r="QL267" s="2"/>
      <c r="QM267" s="2"/>
      <c r="QN267" s="2"/>
      <c r="QO267" s="2"/>
      <c r="QP267" s="2"/>
      <c r="QQ267" s="2"/>
      <c r="QR267" s="2"/>
      <c r="QS267" s="2"/>
      <c r="QT267" s="2"/>
      <c r="QU267" s="2"/>
      <c r="QV267" s="2"/>
      <c r="QW267" s="2"/>
      <c r="QX267" s="2"/>
      <c r="QY267" s="2"/>
      <c r="QZ267" s="2"/>
      <c r="RA267" s="2"/>
      <c r="RB267" s="2"/>
      <c r="RC267" s="2"/>
      <c r="RD267" s="2"/>
      <c r="RE267" s="2"/>
      <c r="RF267" s="2"/>
      <c r="RG267" s="2"/>
      <c r="RH267" s="2"/>
      <c r="RI267" s="2"/>
      <c r="RJ267" s="2"/>
      <c r="RK267" s="2"/>
      <c r="RL267" s="2"/>
      <c r="RM267" s="2"/>
      <c r="RN267" s="2"/>
      <c r="RO267" s="2"/>
      <c r="RP267" s="2"/>
      <c r="RQ267" s="2"/>
      <c r="RR267" s="2"/>
      <c r="RS267" s="2"/>
      <c r="RT267" s="2"/>
      <c r="RU267" s="2"/>
      <c r="RV267" s="2"/>
      <c r="RW267" s="2"/>
      <c r="RX267" s="2"/>
      <c r="RY267" s="2"/>
      <c r="RZ267" s="2"/>
      <c r="SA267" s="2"/>
      <c r="SB267" s="2"/>
      <c r="SC267" s="2"/>
      <c r="SD267" s="2"/>
      <c r="SE267" s="2"/>
      <c r="SF267" s="2"/>
      <c r="SG267" s="2"/>
      <c r="SH267" s="2"/>
      <c r="SI267" s="2"/>
      <c r="SJ267" s="2"/>
      <c r="SK267" s="2"/>
      <c r="SL267" s="2"/>
      <c r="SM267" s="2"/>
      <c r="SN267" s="2"/>
      <c r="SO267" s="2"/>
      <c r="SP267" s="298"/>
      <c r="SQ267" s="298"/>
    </row>
    <row r="268" ht="15.75" customHeight="1">
      <c r="A268" s="2"/>
      <c r="B268" s="2"/>
      <c r="C268" s="2"/>
      <c r="D268" s="2"/>
      <c r="E268" s="2"/>
      <c r="F268" s="2"/>
      <c r="G268" s="2"/>
      <c r="H268" s="2"/>
      <c r="I268" s="2"/>
      <c r="J268" s="2"/>
      <c r="K268" s="2"/>
      <c r="L268" s="2"/>
      <c r="M268" s="2"/>
      <c r="N268" s="2"/>
      <c r="O268" s="2"/>
      <c r="P268" s="2"/>
      <c r="Q268" s="2"/>
      <c r="R268" s="2"/>
      <c r="S268" s="2"/>
      <c r="T268" s="2"/>
      <c r="U268" s="288"/>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c r="LS268" s="2"/>
      <c r="LT268" s="2"/>
      <c r="LU268" s="2"/>
      <c r="LV268" s="2"/>
      <c r="LW268" s="2"/>
      <c r="LX268" s="2"/>
      <c r="LY268" s="2"/>
      <c r="LZ268" s="2"/>
      <c r="MA268" s="2"/>
      <c r="MB268" s="2"/>
      <c r="MC268" s="2"/>
      <c r="MD268" s="2"/>
      <c r="ME268" s="2"/>
      <c r="MF268" s="2"/>
      <c r="MG268" s="2"/>
      <c r="MH268" s="2"/>
      <c r="MI268" s="2"/>
      <c r="MJ268" s="2"/>
      <c r="MK268" s="2"/>
      <c r="ML268" s="2"/>
      <c r="MM268" s="2"/>
      <c r="MN268" s="2"/>
      <c r="MO268" s="2"/>
      <c r="MP268" s="2"/>
      <c r="MQ268" s="2"/>
      <c r="MR268" s="2"/>
      <c r="MS268" s="2"/>
      <c r="MT268" s="2"/>
      <c r="MU268" s="2"/>
      <c r="MV268" s="2"/>
      <c r="MW268" s="2"/>
      <c r="MX268" s="2"/>
      <c r="MY268" s="2"/>
      <c r="MZ268" s="2"/>
      <c r="NA268" s="2"/>
      <c r="NB268" s="2"/>
      <c r="NC268" s="2"/>
      <c r="ND268" s="2"/>
      <c r="NE268" s="2"/>
      <c r="NF268" s="2"/>
      <c r="NG268" s="2"/>
      <c r="NH268" s="2"/>
      <c r="NI268" s="2"/>
      <c r="NJ268" s="2"/>
      <c r="NK268" s="2"/>
      <c r="NL268" s="2"/>
      <c r="NM268" s="2"/>
      <c r="NN268" s="2"/>
      <c r="NO268" s="2"/>
      <c r="NP268" s="2"/>
      <c r="NQ268" s="2"/>
      <c r="NR268" s="2"/>
      <c r="NS268" s="2"/>
      <c r="NT268" s="2"/>
      <c r="NU268" s="2"/>
      <c r="NV268" s="2"/>
      <c r="NW268" s="2"/>
      <c r="NX268" s="2"/>
      <c r="NY268" s="2"/>
      <c r="NZ268" s="2"/>
      <c r="OA268" s="2"/>
      <c r="OB268" s="2"/>
      <c r="OC268" s="2"/>
      <c r="OD268" s="2"/>
      <c r="OE268" s="2"/>
      <c r="OF268" s="2"/>
      <c r="OG268" s="2"/>
      <c r="OH268" s="2"/>
      <c r="OI268" s="2"/>
      <c r="OJ268" s="2"/>
      <c r="OK268" s="2"/>
      <c r="OL268" s="2"/>
      <c r="OM268" s="2"/>
      <c r="ON268" s="2"/>
      <c r="OO268" s="2"/>
      <c r="OP268" s="2"/>
      <c r="OQ268" s="2"/>
      <c r="OR268" s="2"/>
      <c r="OS268" s="2"/>
      <c r="OT268" s="2"/>
      <c r="OU268" s="2"/>
      <c r="OV268" s="2"/>
      <c r="OW268" s="2"/>
      <c r="OX268" s="2"/>
      <c r="OY268" s="2"/>
      <c r="OZ268" s="2"/>
      <c r="PA268" s="2"/>
      <c r="PB268" s="2"/>
      <c r="PC268" s="2"/>
      <c r="PD268" s="2"/>
      <c r="PE268" s="2"/>
      <c r="PF268" s="2"/>
      <c r="PG268" s="2"/>
      <c r="PH268" s="2"/>
      <c r="PI268" s="2"/>
      <c r="PJ268" s="2"/>
      <c r="PK268" s="2"/>
      <c r="PL268" s="2"/>
      <c r="PM268" s="2"/>
      <c r="PN268" s="2"/>
      <c r="PO268" s="2"/>
      <c r="PP268" s="2"/>
      <c r="PQ268" s="2"/>
      <c r="PR268" s="2"/>
      <c r="PS268" s="2"/>
      <c r="PT268" s="2"/>
      <c r="PU268" s="2"/>
      <c r="PV268" s="2"/>
      <c r="PW268" s="2"/>
      <c r="PX268" s="2"/>
      <c r="PY268" s="2"/>
      <c r="PZ268" s="2"/>
      <c r="QA268" s="2"/>
      <c r="QB268" s="2"/>
      <c r="QC268" s="2"/>
      <c r="QD268" s="2"/>
      <c r="QE268" s="2"/>
      <c r="QF268" s="2"/>
      <c r="QG268" s="2"/>
      <c r="QH268" s="2"/>
      <c r="QI268" s="2"/>
      <c r="QJ268" s="2"/>
      <c r="QK268" s="2"/>
      <c r="QL268" s="2"/>
      <c r="QM268" s="2"/>
      <c r="QN268" s="2"/>
      <c r="QO268" s="2"/>
      <c r="QP268" s="2"/>
      <c r="QQ268" s="2"/>
      <c r="QR268" s="2"/>
      <c r="QS268" s="2"/>
      <c r="QT268" s="2"/>
      <c r="QU268" s="2"/>
      <c r="QV268" s="2"/>
      <c r="QW268" s="2"/>
      <c r="QX268" s="2"/>
      <c r="QY268" s="2"/>
      <c r="QZ268" s="2"/>
      <c r="RA268" s="2"/>
      <c r="RB268" s="2"/>
      <c r="RC268" s="2"/>
      <c r="RD268" s="2"/>
      <c r="RE268" s="2"/>
      <c r="RF268" s="2"/>
      <c r="RG268" s="2"/>
      <c r="RH268" s="2"/>
      <c r="RI268" s="2"/>
      <c r="RJ268" s="2"/>
      <c r="RK268" s="2"/>
      <c r="RL268" s="2"/>
      <c r="RM268" s="2"/>
      <c r="RN268" s="2"/>
      <c r="RO268" s="2"/>
      <c r="RP268" s="2"/>
      <c r="RQ268" s="2"/>
      <c r="RR268" s="2"/>
      <c r="RS268" s="2"/>
      <c r="RT268" s="2"/>
      <c r="RU268" s="2"/>
      <c r="RV268" s="2"/>
      <c r="RW268" s="2"/>
      <c r="RX268" s="2"/>
      <c r="RY268" s="2"/>
      <c r="RZ268" s="2"/>
      <c r="SA268" s="2"/>
      <c r="SB268" s="2"/>
      <c r="SC268" s="2"/>
      <c r="SD268" s="2"/>
      <c r="SE268" s="2"/>
      <c r="SF268" s="2"/>
      <c r="SG268" s="2"/>
      <c r="SH268" s="2"/>
      <c r="SI268" s="2"/>
      <c r="SJ268" s="2"/>
      <c r="SK268" s="2"/>
      <c r="SL268" s="2"/>
      <c r="SM268" s="2"/>
      <c r="SN268" s="2"/>
      <c r="SO268" s="2"/>
      <c r="SP268" s="298"/>
      <c r="SQ268" s="298"/>
    </row>
    <row r="269" ht="15.75" customHeight="1">
      <c r="A269" s="2"/>
      <c r="B269" s="2"/>
      <c r="C269" s="2"/>
      <c r="D269" s="2"/>
      <c r="E269" s="2"/>
      <c r="F269" s="2"/>
      <c r="G269" s="2"/>
      <c r="H269" s="2"/>
      <c r="I269" s="2"/>
      <c r="J269" s="2"/>
      <c r="K269" s="2"/>
      <c r="L269" s="2"/>
      <c r="M269" s="2"/>
      <c r="N269" s="2"/>
      <c r="O269" s="2"/>
      <c r="P269" s="2"/>
      <c r="Q269" s="2"/>
      <c r="R269" s="2"/>
      <c r="S269" s="2"/>
      <c r="T269" s="2"/>
      <c r="U269" s="288"/>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c r="LS269" s="2"/>
      <c r="LT269" s="2"/>
      <c r="LU269" s="2"/>
      <c r="LV269" s="2"/>
      <c r="LW269" s="2"/>
      <c r="LX269" s="2"/>
      <c r="LY269" s="2"/>
      <c r="LZ269" s="2"/>
      <c r="MA269" s="2"/>
      <c r="MB269" s="2"/>
      <c r="MC269" s="2"/>
      <c r="MD269" s="2"/>
      <c r="ME269" s="2"/>
      <c r="MF269" s="2"/>
      <c r="MG269" s="2"/>
      <c r="MH269" s="2"/>
      <c r="MI269" s="2"/>
      <c r="MJ269" s="2"/>
      <c r="MK269" s="2"/>
      <c r="ML269" s="2"/>
      <c r="MM269" s="2"/>
      <c r="MN269" s="2"/>
      <c r="MO269" s="2"/>
      <c r="MP269" s="2"/>
      <c r="MQ269" s="2"/>
      <c r="MR269" s="2"/>
      <c r="MS269" s="2"/>
      <c r="MT269" s="2"/>
      <c r="MU269" s="2"/>
      <c r="MV269" s="2"/>
      <c r="MW269" s="2"/>
      <c r="MX269" s="2"/>
      <c r="MY269" s="2"/>
      <c r="MZ269" s="2"/>
      <c r="NA269" s="2"/>
      <c r="NB269" s="2"/>
      <c r="NC269" s="2"/>
      <c r="ND269" s="2"/>
      <c r="NE269" s="2"/>
      <c r="NF269" s="2"/>
      <c r="NG269" s="2"/>
      <c r="NH269" s="2"/>
      <c r="NI269" s="2"/>
      <c r="NJ269" s="2"/>
      <c r="NK269" s="2"/>
      <c r="NL269" s="2"/>
      <c r="NM269" s="2"/>
      <c r="NN269" s="2"/>
      <c r="NO269" s="2"/>
      <c r="NP269" s="2"/>
      <c r="NQ269" s="2"/>
      <c r="NR269" s="2"/>
      <c r="NS269" s="2"/>
      <c r="NT269" s="2"/>
      <c r="NU269" s="2"/>
      <c r="NV269" s="2"/>
      <c r="NW269" s="2"/>
      <c r="NX269" s="2"/>
      <c r="NY269" s="2"/>
      <c r="NZ269" s="2"/>
      <c r="OA269" s="2"/>
      <c r="OB269" s="2"/>
      <c r="OC269" s="2"/>
      <c r="OD269" s="2"/>
      <c r="OE269" s="2"/>
      <c r="OF269" s="2"/>
      <c r="OG269" s="2"/>
      <c r="OH269" s="2"/>
      <c r="OI269" s="2"/>
      <c r="OJ269" s="2"/>
      <c r="OK269" s="2"/>
      <c r="OL269" s="2"/>
      <c r="OM269" s="2"/>
      <c r="ON269" s="2"/>
      <c r="OO269" s="2"/>
      <c r="OP269" s="2"/>
      <c r="OQ269" s="2"/>
      <c r="OR269" s="2"/>
      <c r="OS269" s="2"/>
      <c r="OT269" s="2"/>
      <c r="OU269" s="2"/>
      <c r="OV269" s="2"/>
      <c r="OW269" s="2"/>
      <c r="OX269" s="2"/>
      <c r="OY269" s="2"/>
      <c r="OZ269" s="2"/>
      <c r="PA269" s="2"/>
      <c r="PB269" s="2"/>
      <c r="PC269" s="2"/>
      <c r="PD269" s="2"/>
      <c r="PE269" s="2"/>
      <c r="PF269" s="2"/>
      <c r="PG269" s="2"/>
      <c r="PH269" s="2"/>
      <c r="PI269" s="2"/>
      <c r="PJ269" s="2"/>
      <c r="PK269" s="2"/>
      <c r="PL269" s="2"/>
      <c r="PM269" s="2"/>
      <c r="PN269" s="2"/>
      <c r="PO269" s="2"/>
      <c r="PP269" s="2"/>
      <c r="PQ269" s="2"/>
      <c r="PR269" s="2"/>
      <c r="PS269" s="2"/>
      <c r="PT269" s="2"/>
      <c r="PU269" s="2"/>
      <c r="PV269" s="2"/>
      <c r="PW269" s="2"/>
      <c r="PX269" s="2"/>
      <c r="PY269" s="2"/>
      <c r="PZ269" s="2"/>
      <c r="QA269" s="2"/>
      <c r="QB269" s="2"/>
      <c r="QC269" s="2"/>
      <c r="QD269" s="2"/>
      <c r="QE269" s="2"/>
      <c r="QF269" s="2"/>
      <c r="QG269" s="2"/>
      <c r="QH269" s="2"/>
      <c r="QI269" s="2"/>
      <c r="QJ269" s="2"/>
      <c r="QK269" s="2"/>
      <c r="QL269" s="2"/>
      <c r="QM269" s="2"/>
      <c r="QN269" s="2"/>
      <c r="QO269" s="2"/>
      <c r="QP269" s="2"/>
      <c r="QQ269" s="2"/>
      <c r="QR269" s="2"/>
      <c r="QS269" s="2"/>
      <c r="QT269" s="2"/>
      <c r="QU269" s="2"/>
      <c r="QV269" s="2"/>
      <c r="QW269" s="2"/>
      <c r="QX269" s="2"/>
      <c r="QY269" s="2"/>
      <c r="QZ269" s="2"/>
      <c r="RA269" s="2"/>
      <c r="RB269" s="2"/>
      <c r="RC269" s="2"/>
      <c r="RD269" s="2"/>
      <c r="RE269" s="2"/>
      <c r="RF269" s="2"/>
      <c r="RG269" s="2"/>
      <c r="RH269" s="2"/>
      <c r="RI269" s="2"/>
      <c r="RJ269" s="2"/>
      <c r="RK269" s="2"/>
      <c r="RL269" s="2"/>
      <c r="RM269" s="2"/>
      <c r="RN269" s="2"/>
      <c r="RO269" s="2"/>
      <c r="RP269" s="2"/>
      <c r="RQ269" s="2"/>
      <c r="RR269" s="2"/>
      <c r="RS269" s="2"/>
      <c r="RT269" s="2"/>
      <c r="RU269" s="2"/>
      <c r="RV269" s="2"/>
      <c r="RW269" s="2"/>
      <c r="RX269" s="2"/>
      <c r="RY269" s="2"/>
      <c r="RZ269" s="2"/>
      <c r="SA269" s="2"/>
      <c r="SB269" s="2"/>
      <c r="SC269" s="2"/>
      <c r="SD269" s="2"/>
      <c r="SE269" s="2"/>
      <c r="SF269" s="2"/>
      <c r="SG269" s="2"/>
      <c r="SH269" s="2"/>
      <c r="SI269" s="2"/>
      <c r="SJ269" s="2"/>
      <c r="SK269" s="2"/>
      <c r="SL269" s="2"/>
      <c r="SM269" s="2"/>
      <c r="SN269" s="2"/>
      <c r="SO269" s="2"/>
      <c r="SP269" s="298"/>
      <c r="SQ269" s="298"/>
    </row>
    <row r="270" ht="15.75" customHeight="1">
      <c r="A270" s="2"/>
      <c r="B270" s="2"/>
      <c r="C270" s="2"/>
      <c r="D270" s="2"/>
      <c r="E270" s="2"/>
      <c r="F270" s="2"/>
      <c r="G270" s="2"/>
      <c r="H270" s="2"/>
      <c r="I270" s="2"/>
      <c r="J270" s="2"/>
      <c r="K270" s="2"/>
      <c r="L270" s="2"/>
      <c r="M270" s="2"/>
      <c r="N270" s="2"/>
      <c r="O270" s="2"/>
      <c r="P270" s="2"/>
      <c r="Q270" s="2"/>
      <c r="R270" s="2"/>
      <c r="S270" s="2"/>
      <c r="T270" s="2"/>
      <c r="U270" s="288"/>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c r="NT270" s="2"/>
      <c r="NU270" s="2"/>
      <c r="NV270" s="2"/>
      <c r="NW270" s="2"/>
      <c r="NX270" s="2"/>
      <c r="NY270" s="2"/>
      <c r="NZ270" s="2"/>
      <c r="OA270" s="2"/>
      <c r="OB270" s="2"/>
      <c r="OC270" s="2"/>
      <c r="OD270" s="2"/>
      <c r="OE270" s="2"/>
      <c r="OF270" s="2"/>
      <c r="OG270" s="2"/>
      <c r="OH270" s="2"/>
      <c r="OI270" s="2"/>
      <c r="OJ270" s="2"/>
      <c r="OK270" s="2"/>
      <c r="OL270" s="2"/>
      <c r="OM270" s="2"/>
      <c r="ON270" s="2"/>
      <c r="OO270" s="2"/>
      <c r="OP270" s="2"/>
      <c r="OQ270" s="2"/>
      <c r="OR270" s="2"/>
      <c r="OS270" s="2"/>
      <c r="OT270" s="2"/>
      <c r="OU270" s="2"/>
      <c r="OV270" s="2"/>
      <c r="OW270" s="2"/>
      <c r="OX270" s="2"/>
      <c r="OY270" s="2"/>
      <c r="OZ270" s="2"/>
      <c r="PA270" s="2"/>
      <c r="PB270" s="2"/>
      <c r="PC270" s="2"/>
      <c r="PD270" s="2"/>
      <c r="PE270" s="2"/>
      <c r="PF270" s="2"/>
      <c r="PG270" s="2"/>
      <c r="PH270" s="2"/>
      <c r="PI270" s="2"/>
      <c r="PJ270" s="2"/>
      <c r="PK270" s="2"/>
      <c r="PL270" s="2"/>
      <c r="PM270" s="2"/>
      <c r="PN270" s="2"/>
      <c r="PO270" s="2"/>
      <c r="PP270" s="2"/>
      <c r="PQ270" s="2"/>
      <c r="PR270" s="2"/>
      <c r="PS270" s="2"/>
      <c r="PT270" s="2"/>
      <c r="PU270" s="2"/>
      <c r="PV270" s="2"/>
      <c r="PW270" s="2"/>
      <c r="PX270" s="2"/>
      <c r="PY270" s="2"/>
      <c r="PZ270" s="2"/>
      <c r="QA270" s="2"/>
      <c r="QB270" s="2"/>
      <c r="QC270" s="2"/>
      <c r="QD270" s="2"/>
      <c r="QE270" s="2"/>
      <c r="QF270" s="2"/>
      <c r="QG270" s="2"/>
      <c r="QH270" s="2"/>
      <c r="QI270" s="2"/>
      <c r="QJ270" s="2"/>
      <c r="QK270" s="2"/>
      <c r="QL270" s="2"/>
      <c r="QM270" s="2"/>
      <c r="QN270" s="2"/>
      <c r="QO270" s="2"/>
      <c r="QP270" s="2"/>
      <c r="QQ270" s="2"/>
      <c r="QR270" s="2"/>
      <c r="QS270" s="2"/>
      <c r="QT270" s="2"/>
      <c r="QU270" s="2"/>
      <c r="QV270" s="2"/>
      <c r="QW270" s="2"/>
      <c r="QX270" s="2"/>
      <c r="QY270" s="2"/>
      <c r="QZ270" s="2"/>
      <c r="RA270" s="2"/>
      <c r="RB270" s="2"/>
      <c r="RC270" s="2"/>
      <c r="RD270" s="2"/>
      <c r="RE270" s="2"/>
      <c r="RF270" s="2"/>
      <c r="RG270" s="2"/>
      <c r="RH270" s="2"/>
      <c r="RI270" s="2"/>
      <c r="RJ270" s="2"/>
      <c r="RK270" s="2"/>
      <c r="RL270" s="2"/>
      <c r="RM270" s="2"/>
      <c r="RN270" s="2"/>
      <c r="RO270" s="2"/>
      <c r="RP270" s="2"/>
      <c r="RQ270" s="2"/>
      <c r="RR270" s="2"/>
      <c r="RS270" s="2"/>
      <c r="RT270" s="2"/>
      <c r="RU270" s="2"/>
      <c r="RV270" s="2"/>
      <c r="RW270" s="2"/>
      <c r="RX270" s="2"/>
      <c r="RY270" s="2"/>
      <c r="RZ270" s="2"/>
      <c r="SA270" s="2"/>
      <c r="SB270" s="2"/>
      <c r="SC270" s="2"/>
      <c r="SD270" s="2"/>
      <c r="SE270" s="2"/>
      <c r="SF270" s="2"/>
      <c r="SG270" s="2"/>
      <c r="SH270" s="2"/>
      <c r="SI270" s="2"/>
      <c r="SJ270" s="2"/>
      <c r="SK270" s="2"/>
      <c r="SL270" s="2"/>
      <c r="SM270" s="2"/>
      <c r="SN270" s="2"/>
      <c r="SO270" s="2"/>
      <c r="SP270" s="298"/>
      <c r="SQ270" s="298"/>
    </row>
    <row r="271" ht="15.75" customHeight="1">
      <c r="A271" s="2"/>
      <c r="B271" s="2"/>
      <c r="C271" s="2"/>
      <c r="D271" s="2"/>
      <c r="E271" s="2"/>
      <c r="F271" s="2"/>
      <c r="G271" s="2"/>
      <c r="H271" s="2"/>
      <c r="I271" s="2"/>
      <c r="J271" s="2"/>
      <c r="K271" s="2"/>
      <c r="L271" s="2"/>
      <c r="M271" s="2"/>
      <c r="N271" s="2"/>
      <c r="O271" s="2"/>
      <c r="P271" s="2"/>
      <c r="Q271" s="2"/>
      <c r="R271" s="2"/>
      <c r="S271" s="2"/>
      <c r="T271" s="2"/>
      <c r="U271" s="288"/>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c r="NT271" s="2"/>
      <c r="NU271" s="2"/>
      <c r="NV271" s="2"/>
      <c r="NW271" s="2"/>
      <c r="NX271" s="2"/>
      <c r="NY271" s="2"/>
      <c r="NZ271" s="2"/>
      <c r="OA271" s="2"/>
      <c r="OB271" s="2"/>
      <c r="OC271" s="2"/>
      <c r="OD271" s="2"/>
      <c r="OE271" s="2"/>
      <c r="OF271" s="2"/>
      <c r="OG271" s="2"/>
      <c r="OH271" s="2"/>
      <c r="OI271" s="2"/>
      <c r="OJ271" s="2"/>
      <c r="OK271" s="2"/>
      <c r="OL271" s="2"/>
      <c r="OM271" s="2"/>
      <c r="ON271" s="2"/>
      <c r="OO271" s="2"/>
      <c r="OP271" s="2"/>
      <c r="OQ271" s="2"/>
      <c r="OR271" s="2"/>
      <c r="OS271" s="2"/>
      <c r="OT271" s="2"/>
      <c r="OU271" s="2"/>
      <c r="OV271" s="2"/>
      <c r="OW271" s="2"/>
      <c r="OX271" s="2"/>
      <c r="OY271" s="2"/>
      <c r="OZ271" s="2"/>
      <c r="PA271" s="2"/>
      <c r="PB271" s="2"/>
      <c r="PC271" s="2"/>
      <c r="PD271" s="2"/>
      <c r="PE271" s="2"/>
      <c r="PF271" s="2"/>
      <c r="PG271" s="2"/>
      <c r="PH271" s="2"/>
      <c r="PI271" s="2"/>
      <c r="PJ271" s="2"/>
      <c r="PK271" s="2"/>
      <c r="PL271" s="2"/>
      <c r="PM271" s="2"/>
      <c r="PN271" s="2"/>
      <c r="PO271" s="2"/>
      <c r="PP271" s="2"/>
      <c r="PQ271" s="2"/>
      <c r="PR271" s="2"/>
      <c r="PS271" s="2"/>
      <c r="PT271" s="2"/>
      <c r="PU271" s="2"/>
      <c r="PV271" s="2"/>
      <c r="PW271" s="2"/>
      <c r="PX271" s="2"/>
      <c r="PY271" s="2"/>
      <c r="PZ271" s="2"/>
      <c r="QA271" s="2"/>
      <c r="QB271" s="2"/>
      <c r="QC271" s="2"/>
      <c r="QD271" s="2"/>
      <c r="QE271" s="2"/>
      <c r="QF271" s="2"/>
      <c r="QG271" s="2"/>
      <c r="QH271" s="2"/>
      <c r="QI271" s="2"/>
      <c r="QJ271" s="2"/>
      <c r="QK271" s="2"/>
      <c r="QL271" s="2"/>
      <c r="QM271" s="2"/>
      <c r="QN271" s="2"/>
      <c r="QO271" s="2"/>
      <c r="QP271" s="2"/>
      <c r="QQ271" s="2"/>
      <c r="QR271" s="2"/>
      <c r="QS271" s="2"/>
      <c r="QT271" s="2"/>
      <c r="QU271" s="2"/>
      <c r="QV271" s="2"/>
      <c r="QW271" s="2"/>
      <c r="QX271" s="2"/>
      <c r="QY271" s="2"/>
      <c r="QZ271" s="2"/>
      <c r="RA271" s="2"/>
      <c r="RB271" s="2"/>
      <c r="RC271" s="2"/>
      <c r="RD271" s="2"/>
      <c r="RE271" s="2"/>
      <c r="RF271" s="2"/>
      <c r="RG271" s="2"/>
      <c r="RH271" s="2"/>
      <c r="RI271" s="2"/>
      <c r="RJ271" s="2"/>
      <c r="RK271" s="2"/>
      <c r="RL271" s="2"/>
      <c r="RM271" s="2"/>
      <c r="RN271" s="2"/>
      <c r="RO271" s="2"/>
      <c r="RP271" s="2"/>
      <c r="RQ271" s="2"/>
      <c r="RR271" s="2"/>
      <c r="RS271" s="2"/>
      <c r="RT271" s="2"/>
      <c r="RU271" s="2"/>
      <c r="RV271" s="2"/>
      <c r="RW271" s="2"/>
      <c r="RX271" s="2"/>
      <c r="RY271" s="2"/>
      <c r="RZ271" s="2"/>
      <c r="SA271" s="2"/>
      <c r="SB271" s="2"/>
      <c r="SC271" s="2"/>
      <c r="SD271" s="2"/>
      <c r="SE271" s="2"/>
      <c r="SF271" s="2"/>
      <c r="SG271" s="2"/>
      <c r="SH271" s="2"/>
      <c r="SI271" s="2"/>
      <c r="SJ271" s="2"/>
      <c r="SK271" s="2"/>
      <c r="SL271" s="2"/>
      <c r="SM271" s="2"/>
      <c r="SN271" s="2"/>
      <c r="SO271" s="2"/>
      <c r="SP271" s="298"/>
      <c r="SQ271" s="298"/>
    </row>
    <row r="272" ht="15.75" customHeight="1">
      <c r="A272" s="2"/>
      <c r="B272" s="2"/>
      <c r="C272" s="2"/>
      <c r="D272" s="2"/>
      <c r="E272" s="2"/>
      <c r="F272" s="2"/>
      <c r="G272" s="2"/>
      <c r="H272" s="2"/>
      <c r="I272" s="2"/>
      <c r="J272" s="2"/>
      <c r="K272" s="2"/>
      <c r="L272" s="2"/>
      <c r="M272" s="2"/>
      <c r="N272" s="2"/>
      <c r="O272" s="2"/>
      <c r="P272" s="2"/>
      <c r="Q272" s="2"/>
      <c r="R272" s="2"/>
      <c r="S272" s="2"/>
      <c r="T272" s="2"/>
      <c r="U272" s="288"/>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c r="NF272" s="2"/>
      <c r="NG272" s="2"/>
      <c r="NH272" s="2"/>
      <c r="NI272" s="2"/>
      <c r="NJ272" s="2"/>
      <c r="NK272" s="2"/>
      <c r="NL272" s="2"/>
      <c r="NM272" s="2"/>
      <c r="NN272" s="2"/>
      <c r="NO272" s="2"/>
      <c r="NP272" s="2"/>
      <c r="NQ272" s="2"/>
      <c r="NR272" s="2"/>
      <c r="NS272" s="2"/>
      <c r="NT272" s="2"/>
      <c r="NU272" s="2"/>
      <c r="NV272" s="2"/>
      <c r="NW272" s="2"/>
      <c r="NX272" s="2"/>
      <c r="NY272" s="2"/>
      <c r="NZ272" s="2"/>
      <c r="OA272" s="2"/>
      <c r="OB272" s="2"/>
      <c r="OC272" s="2"/>
      <c r="OD272" s="2"/>
      <c r="OE272" s="2"/>
      <c r="OF272" s="2"/>
      <c r="OG272" s="2"/>
      <c r="OH272" s="2"/>
      <c r="OI272" s="2"/>
      <c r="OJ272" s="2"/>
      <c r="OK272" s="2"/>
      <c r="OL272" s="2"/>
      <c r="OM272" s="2"/>
      <c r="ON272" s="2"/>
      <c r="OO272" s="2"/>
      <c r="OP272" s="2"/>
      <c r="OQ272" s="2"/>
      <c r="OR272" s="2"/>
      <c r="OS272" s="2"/>
      <c r="OT272" s="2"/>
      <c r="OU272" s="2"/>
      <c r="OV272" s="2"/>
      <c r="OW272" s="2"/>
      <c r="OX272" s="2"/>
      <c r="OY272" s="2"/>
      <c r="OZ272" s="2"/>
      <c r="PA272" s="2"/>
      <c r="PB272" s="2"/>
      <c r="PC272" s="2"/>
      <c r="PD272" s="2"/>
      <c r="PE272" s="2"/>
      <c r="PF272" s="2"/>
      <c r="PG272" s="2"/>
      <c r="PH272" s="2"/>
      <c r="PI272" s="2"/>
      <c r="PJ272" s="2"/>
      <c r="PK272" s="2"/>
      <c r="PL272" s="2"/>
      <c r="PM272" s="2"/>
      <c r="PN272" s="2"/>
      <c r="PO272" s="2"/>
      <c r="PP272" s="2"/>
      <c r="PQ272" s="2"/>
      <c r="PR272" s="2"/>
      <c r="PS272" s="2"/>
      <c r="PT272" s="2"/>
      <c r="PU272" s="2"/>
      <c r="PV272" s="2"/>
      <c r="PW272" s="2"/>
      <c r="PX272" s="2"/>
      <c r="PY272" s="2"/>
      <c r="PZ272" s="2"/>
      <c r="QA272" s="2"/>
      <c r="QB272" s="2"/>
      <c r="QC272" s="2"/>
      <c r="QD272" s="2"/>
      <c r="QE272" s="2"/>
      <c r="QF272" s="2"/>
      <c r="QG272" s="2"/>
      <c r="QH272" s="2"/>
      <c r="QI272" s="2"/>
      <c r="QJ272" s="2"/>
      <c r="QK272" s="2"/>
      <c r="QL272" s="2"/>
      <c r="QM272" s="2"/>
      <c r="QN272" s="2"/>
      <c r="QO272" s="2"/>
      <c r="QP272" s="2"/>
      <c r="QQ272" s="2"/>
      <c r="QR272" s="2"/>
      <c r="QS272" s="2"/>
      <c r="QT272" s="2"/>
      <c r="QU272" s="2"/>
      <c r="QV272" s="2"/>
      <c r="QW272" s="2"/>
      <c r="QX272" s="2"/>
      <c r="QY272" s="2"/>
      <c r="QZ272" s="2"/>
      <c r="RA272" s="2"/>
      <c r="RB272" s="2"/>
      <c r="RC272" s="2"/>
      <c r="RD272" s="2"/>
      <c r="RE272" s="2"/>
      <c r="RF272" s="2"/>
      <c r="RG272" s="2"/>
      <c r="RH272" s="2"/>
      <c r="RI272" s="2"/>
      <c r="RJ272" s="2"/>
      <c r="RK272" s="2"/>
      <c r="RL272" s="2"/>
      <c r="RM272" s="2"/>
      <c r="RN272" s="2"/>
      <c r="RO272" s="2"/>
      <c r="RP272" s="2"/>
      <c r="RQ272" s="2"/>
      <c r="RR272" s="2"/>
      <c r="RS272" s="2"/>
      <c r="RT272" s="2"/>
      <c r="RU272" s="2"/>
      <c r="RV272" s="2"/>
      <c r="RW272" s="2"/>
      <c r="RX272" s="2"/>
      <c r="RY272" s="2"/>
      <c r="RZ272" s="2"/>
      <c r="SA272" s="2"/>
      <c r="SB272" s="2"/>
      <c r="SC272" s="2"/>
      <c r="SD272" s="2"/>
      <c r="SE272" s="2"/>
      <c r="SF272" s="2"/>
      <c r="SG272" s="2"/>
      <c r="SH272" s="2"/>
      <c r="SI272" s="2"/>
      <c r="SJ272" s="2"/>
      <c r="SK272" s="2"/>
      <c r="SL272" s="2"/>
      <c r="SM272" s="2"/>
      <c r="SN272" s="2"/>
      <c r="SO272" s="2"/>
      <c r="SP272" s="298"/>
      <c r="SQ272" s="298"/>
    </row>
    <row r="273" ht="15.75" customHeight="1">
      <c r="A273" s="2"/>
      <c r="B273" s="2"/>
      <c r="C273" s="2"/>
      <c r="D273" s="2"/>
      <c r="E273" s="2"/>
      <c r="F273" s="2"/>
      <c r="G273" s="2"/>
      <c r="H273" s="2"/>
      <c r="I273" s="2"/>
      <c r="J273" s="2"/>
      <c r="K273" s="2"/>
      <c r="L273" s="2"/>
      <c r="M273" s="2"/>
      <c r="N273" s="2"/>
      <c r="O273" s="2"/>
      <c r="P273" s="2"/>
      <c r="Q273" s="2"/>
      <c r="R273" s="2"/>
      <c r="S273" s="2"/>
      <c r="T273" s="2"/>
      <c r="U273" s="288"/>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c r="NF273" s="2"/>
      <c r="NG273" s="2"/>
      <c r="NH273" s="2"/>
      <c r="NI273" s="2"/>
      <c r="NJ273" s="2"/>
      <c r="NK273" s="2"/>
      <c r="NL273" s="2"/>
      <c r="NM273" s="2"/>
      <c r="NN273" s="2"/>
      <c r="NO273" s="2"/>
      <c r="NP273" s="2"/>
      <c r="NQ273" s="2"/>
      <c r="NR273" s="2"/>
      <c r="NS273" s="2"/>
      <c r="NT273" s="2"/>
      <c r="NU273" s="2"/>
      <c r="NV273" s="2"/>
      <c r="NW273" s="2"/>
      <c r="NX273" s="2"/>
      <c r="NY273" s="2"/>
      <c r="NZ273" s="2"/>
      <c r="OA273" s="2"/>
      <c r="OB273" s="2"/>
      <c r="OC273" s="2"/>
      <c r="OD273" s="2"/>
      <c r="OE273" s="2"/>
      <c r="OF273" s="2"/>
      <c r="OG273" s="2"/>
      <c r="OH273" s="2"/>
      <c r="OI273" s="2"/>
      <c r="OJ273" s="2"/>
      <c r="OK273" s="2"/>
      <c r="OL273" s="2"/>
      <c r="OM273" s="2"/>
      <c r="ON273" s="2"/>
      <c r="OO273" s="2"/>
      <c r="OP273" s="2"/>
      <c r="OQ273" s="2"/>
      <c r="OR273" s="2"/>
      <c r="OS273" s="2"/>
      <c r="OT273" s="2"/>
      <c r="OU273" s="2"/>
      <c r="OV273" s="2"/>
      <c r="OW273" s="2"/>
      <c r="OX273" s="2"/>
      <c r="OY273" s="2"/>
      <c r="OZ273" s="2"/>
      <c r="PA273" s="2"/>
      <c r="PB273" s="2"/>
      <c r="PC273" s="2"/>
      <c r="PD273" s="2"/>
      <c r="PE273" s="2"/>
      <c r="PF273" s="2"/>
      <c r="PG273" s="2"/>
      <c r="PH273" s="2"/>
      <c r="PI273" s="2"/>
      <c r="PJ273" s="2"/>
      <c r="PK273" s="2"/>
      <c r="PL273" s="2"/>
      <c r="PM273" s="2"/>
      <c r="PN273" s="2"/>
      <c r="PO273" s="2"/>
      <c r="PP273" s="2"/>
      <c r="PQ273" s="2"/>
      <c r="PR273" s="2"/>
      <c r="PS273" s="2"/>
      <c r="PT273" s="2"/>
      <c r="PU273" s="2"/>
      <c r="PV273" s="2"/>
      <c r="PW273" s="2"/>
      <c r="PX273" s="2"/>
      <c r="PY273" s="2"/>
      <c r="PZ273" s="2"/>
      <c r="QA273" s="2"/>
      <c r="QB273" s="2"/>
      <c r="QC273" s="2"/>
      <c r="QD273" s="2"/>
      <c r="QE273" s="2"/>
      <c r="QF273" s="2"/>
      <c r="QG273" s="2"/>
      <c r="QH273" s="2"/>
      <c r="QI273" s="2"/>
      <c r="QJ273" s="2"/>
      <c r="QK273" s="2"/>
      <c r="QL273" s="2"/>
      <c r="QM273" s="2"/>
      <c r="QN273" s="2"/>
      <c r="QO273" s="2"/>
      <c r="QP273" s="2"/>
      <c r="QQ273" s="2"/>
      <c r="QR273" s="2"/>
      <c r="QS273" s="2"/>
      <c r="QT273" s="2"/>
      <c r="QU273" s="2"/>
      <c r="QV273" s="2"/>
      <c r="QW273" s="2"/>
      <c r="QX273" s="2"/>
      <c r="QY273" s="2"/>
      <c r="QZ273" s="2"/>
      <c r="RA273" s="2"/>
      <c r="RB273" s="2"/>
      <c r="RC273" s="2"/>
      <c r="RD273" s="2"/>
      <c r="RE273" s="2"/>
      <c r="RF273" s="2"/>
      <c r="RG273" s="2"/>
      <c r="RH273" s="2"/>
      <c r="RI273" s="2"/>
      <c r="RJ273" s="2"/>
      <c r="RK273" s="2"/>
      <c r="RL273" s="2"/>
      <c r="RM273" s="2"/>
      <c r="RN273" s="2"/>
      <c r="RO273" s="2"/>
      <c r="RP273" s="2"/>
      <c r="RQ273" s="2"/>
      <c r="RR273" s="2"/>
      <c r="RS273" s="2"/>
      <c r="RT273" s="2"/>
      <c r="RU273" s="2"/>
      <c r="RV273" s="2"/>
      <c r="RW273" s="2"/>
      <c r="RX273" s="2"/>
      <c r="RY273" s="2"/>
      <c r="RZ273" s="2"/>
      <c r="SA273" s="2"/>
      <c r="SB273" s="2"/>
      <c r="SC273" s="2"/>
      <c r="SD273" s="2"/>
      <c r="SE273" s="2"/>
      <c r="SF273" s="2"/>
      <c r="SG273" s="2"/>
      <c r="SH273" s="2"/>
      <c r="SI273" s="2"/>
      <c r="SJ273" s="2"/>
      <c r="SK273" s="2"/>
      <c r="SL273" s="2"/>
      <c r="SM273" s="2"/>
      <c r="SN273" s="2"/>
      <c r="SO273" s="2"/>
      <c r="SP273" s="298"/>
      <c r="SQ273" s="298"/>
    </row>
    <row r="274" ht="15.75" customHeight="1">
      <c r="A274" s="2"/>
      <c r="B274" s="2"/>
      <c r="C274" s="2"/>
      <c r="D274" s="2"/>
      <c r="E274" s="2"/>
      <c r="F274" s="2"/>
      <c r="G274" s="2"/>
      <c r="H274" s="2"/>
      <c r="I274" s="2"/>
      <c r="J274" s="2"/>
      <c r="K274" s="2"/>
      <c r="L274" s="2"/>
      <c r="M274" s="2"/>
      <c r="N274" s="2"/>
      <c r="O274" s="2"/>
      <c r="P274" s="2"/>
      <c r="Q274" s="2"/>
      <c r="R274" s="2"/>
      <c r="S274" s="2"/>
      <c r="T274" s="2"/>
      <c r="U274" s="288"/>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c r="NF274" s="2"/>
      <c r="NG274" s="2"/>
      <c r="NH274" s="2"/>
      <c r="NI274" s="2"/>
      <c r="NJ274" s="2"/>
      <c r="NK274" s="2"/>
      <c r="NL274" s="2"/>
      <c r="NM274" s="2"/>
      <c r="NN274" s="2"/>
      <c r="NO274" s="2"/>
      <c r="NP274" s="2"/>
      <c r="NQ274" s="2"/>
      <c r="NR274" s="2"/>
      <c r="NS274" s="2"/>
      <c r="NT274" s="2"/>
      <c r="NU274" s="2"/>
      <c r="NV274" s="2"/>
      <c r="NW274" s="2"/>
      <c r="NX274" s="2"/>
      <c r="NY274" s="2"/>
      <c r="NZ274" s="2"/>
      <c r="OA274" s="2"/>
      <c r="OB274" s="2"/>
      <c r="OC274" s="2"/>
      <c r="OD274" s="2"/>
      <c r="OE274" s="2"/>
      <c r="OF274" s="2"/>
      <c r="OG274" s="2"/>
      <c r="OH274" s="2"/>
      <c r="OI274" s="2"/>
      <c r="OJ274" s="2"/>
      <c r="OK274" s="2"/>
      <c r="OL274" s="2"/>
      <c r="OM274" s="2"/>
      <c r="ON274" s="2"/>
      <c r="OO274" s="2"/>
      <c r="OP274" s="2"/>
      <c r="OQ274" s="2"/>
      <c r="OR274" s="2"/>
      <c r="OS274" s="2"/>
      <c r="OT274" s="2"/>
      <c r="OU274" s="2"/>
      <c r="OV274" s="2"/>
      <c r="OW274" s="2"/>
      <c r="OX274" s="2"/>
      <c r="OY274" s="2"/>
      <c r="OZ274" s="2"/>
      <c r="PA274" s="2"/>
      <c r="PB274" s="2"/>
      <c r="PC274" s="2"/>
      <c r="PD274" s="2"/>
      <c r="PE274" s="2"/>
      <c r="PF274" s="2"/>
      <c r="PG274" s="2"/>
      <c r="PH274" s="2"/>
      <c r="PI274" s="2"/>
      <c r="PJ274" s="2"/>
      <c r="PK274" s="2"/>
      <c r="PL274" s="2"/>
      <c r="PM274" s="2"/>
      <c r="PN274" s="2"/>
      <c r="PO274" s="2"/>
      <c r="PP274" s="2"/>
      <c r="PQ274" s="2"/>
      <c r="PR274" s="2"/>
      <c r="PS274" s="2"/>
      <c r="PT274" s="2"/>
      <c r="PU274" s="2"/>
      <c r="PV274" s="2"/>
      <c r="PW274" s="2"/>
      <c r="PX274" s="2"/>
      <c r="PY274" s="2"/>
      <c r="PZ274" s="2"/>
      <c r="QA274" s="2"/>
      <c r="QB274" s="2"/>
      <c r="QC274" s="2"/>
      <c r="QD274" s="2"/>
      <c r="QE274" s="2"/>
      <c r="QF274" s="2"/>
      <c r="QG274" s="2"/>
      <c r="QH274" s="2"/>
      <c r="QI274" s="2"/>
      <c r="QJ274" s="2"/>
      <c r="QK274" s="2"/>
      <c r="QL274" s="2"/>
      <c r="QM274" s="2"/>
      <c r="QN274" s="2"/>
      <c r="QO274" s="2"/>
      <c r="QP274" s="2"/>
      <c r="QQ274" s="2"/>
      <c r="QR274" s="2"/>
      <c r="QS274" s="2"/>
      <c r="QT274" s="2"/>
      <c r="QU274" s="2"/>
      <c r="QV274" s="2"/>
      <c r="QW274" s="2"/>
      <c r="QX274" s="2"/>
      <c r="QY274" s="2"/>
      <c r="QZ274" s="2"/>
      <c r="RA274" s="2"/>
      <c r="RB274" s="2"/>
      <c r="RC274" s="2"/>
      <c r="RD274" s="2"/>
      <c r="RE274" s="2"/>
      <c r="RF274" s="2"/>
      <c r="RG274" s="2"/>
      <c r="RH274" s="2"/>
      <c r="RI274" s="2"/>
      <c r="RJ274" s="2"/>
      <c r="RK274" s="2"/>
      <c r="RL274" s="2"/>
      <c r="RM274" s="2"/>
      <c r="RN274" s="2"/>
      <c r="RO274" s="2"/>
      <c r="RP274" s="2"/>
      <c r="RQ274" s="2"/>
      <c r="RR274" s="2"/>
      <c r="RS274" s="2"/>
      <c r="RT274" s="2"/>
      <c r="RU274" s="2"/>
      <c r="RV274" s="2"/>
      <c r="RW274" s="2"/>
      <c r="RX274" s="2"/>
      <c r="RY274" s="2"/>
      <c r="RZ274" s="2"/>
      <c r="SA274" s="2"/>
      <c r="SB274" s="2"/>
      <c r="SC274" s="2"/>
      <c r="SD274" s="2"/>
      <c r="SE274" s="2"/>
      <c r="SF274" s="2"/>
      <c r="SG274" s="2"/>
      <c r="SH274" s="2"/>
      <c r="SI274" s="2"/>
      <c r="SJ274" s="2"/>
      <c r="SK274" s="2"/>
      <c r="SL274" s="2"/>
      <c r="SM274" s="2"/>
      <c r="SN274" s="2"/>
      <c r="SO274" s="2"/>
      <c r="SP274" s="298"/>
      <c r="SQ274" s="298"/>
    </row>
    <row r="275" ht="15.75" customHeight="1">
      <c r="A275" s="2"/>
      <c r="B275" s="2"/>
      <c r="C275" s="2"/>
      <c r="D275" s="2"/>
      <c r="E275" s="2"/>
      <c r="F275" s="2"/>
      <c r="G275" s="2"/>
      <c r="H275" s="2"/>
      <c r="I275" s="2"/>
      <c r="J275" s="2"/>
      <c r="K275" s="2"/>
      <c r="L275" s="2"/>
      <c r="M275" s="2"/>
      <c r="N275" s="2"/>
      <c r="O275" s="2"/>
      <c r="P275" s="2"/>
      <c r="Q275" s="2"/>
      <c r="R275" s="2"/>
      <c r="S275" s="2"/>
      <c r="T275" s="2"/>
      <c r="U275" s="288"/>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c r="NT275" s="2"/>
      <c r="NU275" s="2"/>
      <c r="NV275" s="2"/>
      <c r="NW275" s="2"/>
      <c r="NX275" s="2"/>
      <c r="NY275" s="2"/>
      <c r="NZ275" s="2"/>
      <c r="OA275" s="2"/>
      <c r="OB275" s="2"/>
      <c r="OC275" s="2"/>
      <c r="OD275" s="2"/>
      <c r="OE275" s="2"/>
      <c r="OF275" s="2"/>
      <c r="OG275" s="2"/>
      <c r="OH275" s="2"/>
      <c r="OI275" s="2"/>
      <c r="OJ275" s="2"/>
      <c r="OK275" s="2"/>
      <c r="OL275" s="2"/>
      <c r="OM275" s="2"/>
      <c r="ON275" s="2"/>
      <c r="OO275" s="2"/>
      <c r="OP275" s="2"/>
      <c r="OQ275" s="2"/>
      <c r="OR275" s="2"/>
      <c r="OS275" s="2"/>
      <c r="OT275" s="2"/>
      <c r="OU275" s="2"/>
      <c r="OV275" s="2"/>
      <c r="OW275" s="2"/>
      <c r="OX275" s="2"/>
      <c r="OY275" s="2"/>
      <c r="OZ275" s="2"/>
      <c r="PA275" s="2"/>
      <c r="PB275" s="2"/>
      <c r="PC275" s="2"/>
      <c r="PD275" s="2"/>
      <c r="PE275" s="2"/>
      <c r="PF275" s="2"/>
      <c r="PG275" s="2"/>
      <c r="PH275" s="2"/>
      <c r="PI275" s="2"/>
      <c r="PJ275" s="2"/>
      <c r="PK275" s="2"/>
      <c r="PL275" s="2"/>
      <c r="PM275" s="2"/>
      <c r="PN275" s="2"/>
      <c r="PO275" s="2"/>
      <c r="PP275" s="2"/>
      <c r="PQ275" s="2"/>
      <c r="PR275" s="2"/>
      <c r="PS275" s="2"/>
      <c r="PT275" s="2"/>
      <c r="PU275" s="2"/>
      <c r="PV275" s="2"/>
      <c r="PW275" s="2"/>
      <c r="PX275" s="2"/>
      <c r="PY275" s="2"/>
      <c r="PZ275" s="2"/>
      <c r="QA275" s="2"/>
      <c r="QB275" s="2"/>
      <c r="QC275" s="2"/>
      <c r="QD275" s="2"/>
      <c r="QE275" s="2"/>
      <c r="QF275" s="2"/>
      <c r="QG275" s="2"/>
      <c r="QH275" s="2"/>
      <c r="QI275" s="2"/>
      <c r="QJ275" s="2"/>
      <c r="QK275" s="2"/>
      <c r="QL275" s="2"/>
      <c r="QM275" s="2"/>
      <c r="QN275" s="2"/>
      <c r="QO275" s="2"/>
      <c r="QP275" s="2"/>
      <c r="QQ275" s="2"/>
      <c r="QR275" s="2"/>
      <c r="QS275" s="2"/>
      <c r="QT275" s="2"/>
      <c r="QU275" s="2"/>
      <c r="QV275" s="2"/>
      <c r="QW275" s="2"/>
      <c r="QX275" s="2"/>
      <c r="QY275" s="2"/>
      <c r="QZ275" s="2"/>
      <c r="RA275" s="2"/>
      <c r="RB275" s="2"/>
      <c r="RC275" s="2"/>
      <c r="RD275" s="2"/>
      <c r="RE275" s="2"/>
      <c r="RF275" s="2"/>
      <c r="RG275" s="2"/>
      <c r="RH275" s="2"/>
      <c r="RI275" s="2"/>
      <c r="RJ275" s="2"/>
      <c r="RK275" s="2"/>
      <c r="RL275" s="2"/>
      <c r="RM275" s="2"/>
      <c r="RN275" s="2"/>
      <c r="RO275" s="2"/>
      <c r="RP275" s="2"/>
      <c r="RQ275" s="2"/>
      <c r="RR275" s="2"/>
      <c r="RS275" s="2"/>
      <c r="RT275" s="2"/>
      <c r="RU275" s="2"/>
      <c r="RV275" s="2"/>
      <c r="RW275" s="2"/>
      <c r="RX275" s="2"/>
      <c r="RY275" s="2"/>
      <c r="RZ275" s="2"/>
      <c r="SA275" s="2"/>
      <c r="SB275" s="2"/>
      <c r="SC275" s="2"/>
      <c r="SD275" s="2"/>
      <c r="SE275" s="2"/>
      <c r="SF275" s="2"/>
      <c r="SG275" s="2"/>
      <c r="SH275" s="2"/>
      <c r="SI275" s="2"/>
      <c r="SJ275" s="2"/>
      <c r="SK275" s="2"/>
      <c r="SL275" s="2"/>
      <c r="SM275" s="2"/>
      <c r="SN275" s="2"/>
      <c r="SO275" s="2"/>
      <c r="SP275" s="298"/>
      <c r="SQ275" s="298"/>
    </row>
    <row r="276" ht="15.75" customHeight="1">
      <c r="A276" s="2"/>
      <c r="B276" s="2"/>
      <c r="C276" s="2"/>
      <c r="D276" s="2"/>
      <c r="E276" s="2"/>
      <c r="F276" s="2"/>
      <c r="G276" s="2"/>
      <c r="H276" s="2"/>
      <c r="I276" s="2"/>
      <c r="J276" s="2"/>
      <c r="K276" s="2"/>
      <c r="L276" s="2"/>
      <c r="M276" s="2"/>
      <c r="N276" s="2"/>
      <c r="O276" s="2"/>
      <c r="P276" s="2"/>
      <c r="Q276" s="2"/>
      <c r="R276" s="2"/>
      <c r="S276" s="2"/>
      <c r="T276" s="2"/>
      <c r="U276" s="288"/>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c r="NT276" s="2"/>
      <c r="NU276" s="2"/>
      <c r="NV276" s="2"/>
      <c r="NW276" s="2"/>
      <c r="NX276" s="2"/>
      <c r="NY276" s="2"/>
      <c r="NZ276" s="2"/>
      <c r="OA276" s="2"/>
      <c r="OB276" s="2"/>
      <c r="OC276" s="2"/>
      <c r="OD276" s="2"/>
      <c r="OE276" s="2"/>
      <c r="OF276" s="2"/>
      <c r="OG276" s="2"/>
      <c r="OH276" s="2"/>
      <c r="OI276" s="2"/>
      <c r="OJ276" s="2"/>
      <c r="OK276" s="2"/>
      <c r="OL276" s="2"/>
      <c r="OM276" s="2"/>
      <c r="ON276" s="2"/>
      <c r="OO276" s="2"/>
      <c r="OP276" s="2"/>
      <c r="OQ276" s="2"/>
      <c r="OR276" s="2"/>
      <c r="OS276" s="2"/>
      <c r="OT276" s="2"/>
      <c r="OU276" s="2"/>
      <c r="OV276" s="2"/>
      <c r="OW276" s="2"/>
      <c r="OX276" s="2"/>
      <c r="OY276" s="2"/>
      <c r="OZ276" s="2"/>
      <c r="PA276" s="2"/>
      <c r="PB276" s="2"/>
      <c r="PC276" s="2"/>
      <c r="PD276" s="2"/>
      <c r="PE276" s="2"/>
      <c r="PF276" s="2"/>
      <c r="PG276" s="2"/>
      <c r="PH276" s="2"/>
      <c r="PI276" s="2"/>
      <c r="PJ276" s="2"/>
      <c r="PK276" s="2"/>
      <c r="PL276" s="2"/>
      <c r="PM276" s="2"/>
      <c r="PN276" s="2"/>
      <c r="PO276" s="2"/>
      <c r="PP276" s="2"/>
      <c r="PQ276" s="2"/>
      <c r="PR276" s="2"/>
      <c r="PS276" s="2"/>
      <c r="PT276" s="2"/>
      <c r="PU276" s="2"/>
      <c r="PV276" s="2"/>
      <c r="PW276" s="2"/>
      <c r="PX276" s="2"/>
      <c r="PY276" s="2"/>
      <c r="PZ276" s="2"/>
      <c r="QA276" s="2"/>
      <c r="QB276" s="2"/>
      <c r="QC276" s="2"/>
      <c r="QD276" s="2"/>
      <c r="QE276" s="2"/>
      <c r="QF276" s="2"/>
      <c r="QG276" s="2"/>
      <c r="QH276" s="2"/>
      <c r="QI276" s="2"/>
      <c r="QJ276" s="2"/>
      <c r="QK276" s="2"/>
      <c r="QL276" s="2"/>
      <c r="QM276" s="2"/>
      <c r="QN276" s="2"/>
      <c r="QO276" s="2"/>
      <c r="QP276" s="2"/>
      <c r="QQ276" s="2"/>
      <c r="QR276" s="2"/>
      <c r="QS276" s="2"/>
      <c r="QT276" s="2"/>
      <c r="QU276" s="2"/>
      <c r="QV276" s="2"/>
      <c r="QW276" s="2"/>
      <c r="QX276" s="2"/>
      <c r="QY276" s="2"/>
      <c r="QZ276" s="2"/>
      <c r="RA276" s="2"/>
      <c r="RB276" s="2"/>
      <c r="RC276" s="2"/>
      <c r="RD276" s="2"/>
      <c r="RE276" s="2"/>
      <c r="RF276" s="2"/>
      <c r="RG276" s="2"/>
      <c r="RH276" s="2"/>
      <c r="RI276" s="2"/>
      <c r="RJ276" s="2"/>
      <c r="RK276" s="2"/>
      <c r="RL276" s="2"/>
      <c r="RM276" s="2"/>
      <c r="RN276" s="2"/>
      <c r="RO276" s="2"/>
      <c r="RP276" s="2"/>
      <c r="RQ276" s="2"/>
      <c r="RR276" s="2"/>
      <c r="RS276" s="2"/>
      <c r="RT276" s="2"/>
      <c r="RU276" s="2"/>
      <c r="RV276" s="2"/>
      <c r="RW276" s="2"/>
      <c r="RX276" s="2"/>
      <c r="RY276" s="2"/>
      <c r="RZ276" s="2"/>
      <c r="SA276" s="2"/>
      <c r="SB276" s="2"/>
      <c r="SC276" s="2"/>
      <c r="SD276" s="2"/>
      <c r="SE276" s="2"/>
      <c r="SF276" s="2"/>
      <c r="SG276" s="2"/>
      <c r="SH276" s="2"/>
      <c r="SI276" s="2"/>
      <c r="SJ276" s="2"/>
      <c r="SK276" s="2"/>
      <c r="SL276" s="2"/>
      <c r="SM276" s="2"/>
      <c r="SN276" s="2"/>
      <c r="SO276" s="2"/>
      <c r="SP276" s="298"/>
      <c r="SQ276" s="298"/>
    </row>
    <row r="277" ht="15.75" customHeight="1">
      <c r="A277" s="2"/>
      <c r="B277" s="2"/>
      <c r="C277" s="2"/>
      <c r="D277" s="2"/>
      <c r="E277" s="2"/>
      <c r="F277" s="2"/>
      <c r="G277" s="2"/>
      <c r="H277" s="2"/>
      <c r="I277" s="2"/>
      <c r="J277" s="2"/>
      <c r="K277" s="2"/>
      <c r="L277" s="2"/>
      <c r="M277" s="2"/>
      <c r="N277" s="2"/>
      <c r="O277" s="2"/>
      <c r="P277" s="2"/>
      <c r="Q277" s="2"/>
      <c r="R277" s="2"/>
      <c r="S277" s="2"/>
      <c r="T277" s="2"/>
      <c r="U277" s="288"/>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c r="NT277" s="2"/>
      <c r="NU277" s="2"/>
      <c r="NV277" s="2"/>
      <c r="NW277" s="2"/>
      <c r="NX277" s="2"/>
      <c r="NY277" s="2"/>
      <c r="NZ277" s="2"/>
      <c r="OA277" s="2"/>
      <c r="OB277" s="2"/>
      <c r="OC277" s="2"/>
      <c r="OD277" s="2"/>
      <c r="OE277" s="2"/>
      <c r="OF277" s="2"/>
      <c r="OG277" s="2"/>
      <c r="OH277" s="2"/>
      <c r="OI277" s="2"/>
      <c r="OJ277" s="2"/>
      <c r="OK277" s="2"/>
      <c r="OL277" s="2"/>
      <c r="OM277" s="2"/>
      <c r="ON277" s="2"/>
      <c r="OO277" s="2"/>
      <c r="OP277" s="2"/>
      <c r="OQ277" s="2"/>
      <c r="OR277" s="2"/>
      <c r="OS277" s="2"/>
      <c r="OT277" s="2"/>
      <c r="OU277" s="2"/>
      <c r="OV277" s="2"/>
      <c r="OW277" s="2"/>
      <c r="OX277" s="2"/>
      <c r="OY277" s="2"/>
      <c r="OZ277" s="2"/>
      <c r="PA277" s="2"/>
      <c r="PB277" s="2"/>
      <c r="PC277" s="2"/>
      <c r="PD277" s="2"/>
      <c r="PE277" s="2"/>
      <c r="PF277" s="2"/>
      <c r="PG277" s="2"/>
      <c r="PH277" s="2"/>
      <c r="PI277" s="2"/>
      <c r="PJ277" s="2"/>
      <c r="PK277" s="2"/>
      <c r="PL277" s="2"/>
      <c r="PM277" s="2"/>
      <c r="PN277" s="2"/>
      <c r="PO277" s="2"/>
      <c r="PP277" s="2"/>
      <c r="PQ277" s="2"/>
      <c r="PR277" s="2"/>
      <c r="PS277" s="2"/>
      <c r="PT277" s="2"/>
      <c r="PU277" s="2"/>
      <c r="PV277" s="2"/>
      <c r="PW277" s="2"/>
      <c r="PX277" s="2"/>
      <c r="PY277" s="2"/>
      <c r="PZ277" s="2"/>
      <c r="QA277" s="2"/>
      <c r="QB277" s="2"/>
      <c r="QC277" s="2"/>
      <c r="QD277" s="2"/>
      <c r="QE277" s="2"/>
      <c r="QF277" s="2"/>
      <c r="QG277" s="2"/>
      <c r="QH277" s="2"/>
      <c r="QI277" s="2"/>
      <c r="QJ277" s="2"/>
      <c r="QK277" s="2"/>
      <c r="QL277" s="2"/>
      <c r="QM277" s="2"/>
      <c r="QN277" s="2"/>
      <c r="QO277" s="2"/>
      <c r="QP277" s="2"/>
      <c r="QQ277" s="2"/>
      <c r="QR277" s="2"/>
      <c r="QS277" s="2"/>
      <c r="QT277" s="2"/>
      <c r="QU277" s="2"/>
      <c r="QV277" s="2"/>
      <c r="QW277" s="2"/>
      <c r="QX277" s="2"/>
      <c r="QY277" s="2"/>
      <c r="QZ277" s="2"/>
      <c r="RA277" s="2"/>
      <c r="RB277" s="2"/>
      <c r="RC277" s="2"/>
      <c r="RD277" s="2"/>
      <c r="RE277" s="2"/>
      <c r="RF277" s="2"/>
      <c r="RG277" s="2"/>
      <c r="RH277" s="2"/>
      <c r="RI277" s="2"/>
      <c r="RJ277" s="2"/>
      <c r="RK277" s="2"/>
      <c r="RL277" s="2"/>
      <c r="RM277" s="2"/>
      <c r="RN277" s="2"/>
      <c r="RO277" s="2"/>
      <c r="RP277" s="2"/>
      <c r="RQ277" s="2"/>
      <c r="RR277" s="2"/>
      <c r="RS277" s="2"/>
      <c r="RT277" s="2"/>
      <c r="RU277" s="2"/>
      <c r="RV277" s="2"/>
      <c r="RW277" s="2"/>
      <c r="RX277" s="2"/>
      <c r="RY277" s="2"/>
      <c r="RZ277" s="2"/>
      <c r="SA277" s="2"/>
      <c r="SB277" s="2"/>
      <c r="SC277" s="2"/>
      <c r="SD277" s="2"/>
      <c r="SE277" s="2"/>
      <c r="SF277" s="2"/>
      <c r="SG277" s="2"/>
      <c r="SH277" s="2"/>
      <c r="SI277" s="2"/>
      <c r="SJ277" s="2"/>
      <c r="SK277" s="2"/>
      <c r="SL277" s="2"/>
      <c r="SM277" s="2"/>
      <c r="SN277" s="2"/>
      <c r="SO277" s="2"/>
      <c r="SP277" s="298"/>
      <c r="SQ277" s="298"/>
    </row>
    <row r="278" ht="15.75" customHeight="1">
      <c r="A278" s="2"/>
      <c r="B278" s="2"/>
      <c r="C278" s="2"/>
      <c r="D278" s="2"/>
      <c r="E278" s="2"/>
      <c r="F278" s="2"/>
      <c r="G278" s="2"/>
      <c r="H278" s="2"/>
      <c r="I278" s="2"/>
      <c r="J278" s="2"/>
      <c r="K278" s="2"/>
      <c r="L278" s="2"/>
      <c r="M278" s="2"/>
      <c r="N278" s="2"/>
      <c r="O278" s="2"/>
      <c r="P278" s="2"/>
      <c r="Q278" s="2"/>
      <c r="R278" s="2"/>
      <c r="S278" s="2"/>
      <c r="T278" s="2"/>
      <c r="U278" s="288"/>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c r="NT278" s="2"/>
      <c r="NU278" s="2"/>
      <c r="NV278" s="2"/>
      <c r="NW278" s="2"/>
      <c r="NX278" s="2"/>
      <c r="NY278" s="2"/>
      <c r="NZ278" s="2"/>
      <c r="OA278" s="2"/>
      <c r="OB278" s="2"/>
      <c r="OC278" s="2"/>
      <c r="OD278" s="2"/>
      <c r="OE278" s="2"/>
      <c r="OF278" s="2"/>
      <c r="OG278" s="2"/>
      <c r="OH278" s="2"/>
      <c r="OI278" s="2"/>
      <c r="OJ278" s="2"/>
      <c r="OK278" s="2"/>
      <c r="OL278" s="2"/>
      <c r="OM278" s="2"/>
      <c r="ON278" s="2"/>
      <c r="OO278" s="2"/>
      <c r="OP278" s="2"/>
      <c r="OQ278" s="2"/>
      <c r="OR278" s="2"/>
      <c r="OS278" s="2"/>
      <c r="OT278" s="2"/>
      <c r="OU278" s="2"/>
      <c r="OV278" s="2"/>
      <c r="OW278" s="2"/>
      <c r="OX278" s="2"/>
      <c r="OY278" s="2"/>
      <c r="OZ278" s="2"/>
      <c r="PA278" s="2"/>
      <c r="PB278" s="2"/>
      <c r="PC278" s="2"/>
      <c r="PD278" s="2"/>
      <c r="PE278" s="2"/>
      <c r="PF278" s="2"/>
      <c r="PG278" s="2"/>
      <c r="PH278" s="2"/>
      <c r="PI278" s="2"/>
      <c r="PJ278" s="2"/>
      <c r="PK278" s="2"/>
      <c r="PL278" s="2"/>
      <c r="PM278" s="2"/>
      <c r="PN278" s="2"/>
      <c r="PO278" s="2"/>
      <c r="PP278" s="2"/>
      <c r="PQ278" s="2"/>
      <c r="PR278" s="2"/>
      <c r="PS278" s="2"/>
      <c r="PT278" s="2"/>
      <c r="PU278" s="2"/>
      <c r="PV278" s="2"/>
      <c r="PW278" s="2"/>
      <c r="PX278" s="2"/>
      <c r="PY278" s="2"/>
      <c r="PZ278" s="2"/>
      <c r="QA278" s="2"/>
      <c r="QB278" s="2"/>
      <c r="QC278" s="2"/>
      <c r="QD278" s="2"/>
      <c r="QE278" s="2"/>
      <c r="QF278" s="2"/>
      <c r="QG278" s="2"/>
      <c r="QH278" s="2"/>
      <c r="QI278" s="2"/>
      <c r="QJ278" s="2"/>
      <c r="QK278" s="2"/>
      <c r="QL278" s="2"/>
      <c r="QM278" s="2"/>
      <c r="QN278" s="2"/>
      <c r="QO278" s="2"/>
      <c r="QP278" s="2"/>
      <c r="QQ278" s="2"/>
      <c r="QR278" s="2"/>
      <c r="QS278" s="2"/>
      <c r="QT278" s="2"/>
      <c r="QU278" s="2"/>
      <c r="QV278" s="2"/>
      <c r="QW278" s="2"/>
      <c r="QX278" s="2"/>
      <c r="QY278" s="2"/>
      <c r="QZ278" s="2"/>
      <c r="RA278" s="2"/>
      <c r="RB278" s="2"/>
      <c r="RC278" s="2"/>
      <c r="RD278" s="2"/>
      <c r="RE278" s="2"/>
      <c r="RF278" s="2"/>
      <c r="RG278" s="2"/>
      <c r="RH278" s="2"/>
      <c r="RI278" s="2"/>
      <c r="RJ278" s="2"/>
      <c r="RK278" s="2"/>
      <c r="RL278" s="2"/>
      <c r="RM278" s="2"/>
      <c r="RN278" s="2"/>
      <c r="RO278" s="2"/>
      <c r="RP278" s="2"/>
      <c r="RQ278" s="2"/>
      <c r="RR278" s="2"/>
      <c r="RS278" s="2"/>
      <c r="RT278" s="2"/>
      <c r="RU278" s="2"/>
      <c r="RV278" s="2"/>
      <c r="RW278" s="2"/>
      <c r="RX278" s="2"/>
      <c r="RY278" s="2"/>
      <c r="RZ278" s="2"/>
      <c r="SA278" s="2"/>
      <c r="SB278" s="2"/>
      <c r="SC278" s="2"/>
      <c r="SD278" s="2"/>
      <c r="SE278" s="2"/>
      <c r="SF278" s="2"/>
      <c r="SG278" s="2"/>
      <c r="SH278" s="2"/>
      <c r="SI278" s="2"/>
      <c r="SJ278" s="2"/>
      <c r="SK278" s="2"/>
      <c r="SL278" s="2"/>
      <c r="SM278" s="2"/>
      <c r="SN278" s="2"/>
      <c r="SO278" s="2"/>
      <c r="SP278" s="298"/>
      <c r="SQ278" s="298"/>
    </row>
    <row r="279" ht="15.75" customHeight="1">
      <c r="A279" s="2"/>
      <c r="B279" s="2"/>
      <c r="C279" s="2"/>
      <c r="D279" s="2"/>
      <c r="E279" s="2"/>
      <c r="F279" s="2"/>
      <c r="G279" s="2"/>
      <c r="H279" s="2"/>
      <c r="I279" s="2"/>
      <c r="J279" s="2"/>
      <c r="K279" s="2"/>
      <c r="L279" s="2"/>
      <c r="M279" s="2"/>
      <c r="N279" s="2"/>
      <c r="O279" s="2"/>
      <c r="P279" s="2"/>
      <c r="Q279" s="2"/>
      <c r="R279" s="2"/>
      <c r="S279" s="2"/>
      <c r="T279" s="2"/>
      <c r="U279" s="288"/>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c r="NT279" s="2"/>
      <c r="NU279" s="2"/>
      <c r="NV279" s="2"/>
      <c r="NW279" s="2"/>
      <c r="NX279" s="2"/>
      <c r="NY279" s="2"/>
      <c r="NZ279" s="2"/>
      <c r="OA279" s="2"/>
      <c r="OB279" s="2"/>
      <c r="OC279" s="2"/>
      <c r="OD279" s="2"/>
      <c r="OE279" s="2"/>
      <c r="OF279" s="2"/>
      <c r="OG279" s="2"/>
      <c r="OH279" s="2"/>
      <c r="OI279" s="2"/>
      <c r="OJ279" s="2"/>
      <c r="OK279" s="2"/>
      <c r="OL279" s="2"/>
      <c r="OM279" s="2"/>
      <c r="ON279" s="2"/>
      <c r="OO279" s="2"/>
      <c r="OP279" s="2"/>
      <c r="OQ279" s="2"/>
      <c r="OR279" s="2"/>
      <c r="OS279" s="2"/>
      <c r="OT279" s="2"/>
      <c r="OU279" s="2"/>
      <c r="OV279" s="2"/>
      <c r="OW279" s="2"/>
      <c r="OX279" s="2"/>
      <c r="OY279" s="2"/>
      <c r="OZ279" s="2"/>
      <c r="PA279" s="2"/>
      <c r="PB279" s="2"/>
      <c r="PC279" s="2"/>
      <c r="PD279" s="2"/>
      <c r="PE279" s="2"/>
      <c r="PF279" s="2"/>
      <c r="PG279" s="2"/>
      <c r="PH279" s="2"/>
      <c r="PI279" s="2"/>
      <c r="PJ279" s="2"/>
      <c r="PK279" s="2"/>
      <c r="PL279" s="2"/>
      <c r="PM279" s="2"/>
      <c r="PN279" s="2"/>
      <c r="PO279" s="2"/>
      <c r="PP279" s="2"/>
      <c r="PQ279" s="2"/>
      <c r="PR279" s="2"/>
      <c r="PS279" s="2"/>
      <c r="PT279" s="2"/>
      <c r="PU279" s="2"/>
      <c r="PV279" s="2"/>
      <c r="PW279" s="2"/>
      <c r="PX279" s="2"/>
      <c r="PY279" s="2"/>
      <c r="PZ279" s="2"/>
      <c r="QA279" s="2"/>
      <c r="QB279" s="2"/>
      <c r="QC279" s="2"/>
      <c r="QD279" s="2"/>
      <c r="QE279" s="2"/>
      <c r="QF279" s="2"/>
      <c r="QG279" s="2"/>
      <c r="QH279" s="2"/>
      <c r="QI279" s="2"/>
      <c r="QJ279" s="2"/>
      <c r="QK279" s="2"/>
      <c r="QL279" s="2"/>
      <c r="QM279" s="2"/>
      <c r="QN279" s="2"/>
      <c r="QO279" s="2"/>
      <c r="QP279" s="2"/>
      <c r="QQ279" s="2"/>
      <c r="QR279" s="2"/>
      <c r="QS279" s="2"/>
      <c r="QT279" s="2"/>
      <c r="QU279" s="2"/>
      <c r="QV279" s="2"/>
      <c r="QW279" s="2"/>
      <c r="QX279" s="2"/>
      <c r="QY279" s="2"/>
      <c r="QZ279" s="2"/>
      <c r="RA279" s="2"/>
      <c r="RB279" s="2"/>
      <c r="RC279" s="2"/>
      <c r="RD279" s="2"/>
      <c r="RE279" s="2"/>
      <c r="RF279" s="2"/>
      <c r="RG279" s="2"/>
      <c r="RH279" s="2"/>
      <c r="RI279" s="2"/>
      <c r="RJ279" s="2"/>
      <c r="RK279" s="2"/>
      <c r="RL279" s="2"/>
      <c r="RM279" s="2"/>
      <c r="RN279" s="2"/>
      <c r="RO279" s="2"/>
      <c r="RP279" s="2"/>
      <c r="RQ279" s="2"/>
      <c r="RR279" s="2"/>
      <c r="RS279" s="2"/>
      <c r="RT279" s="2"/>
      <c r="RU279" s="2"/>
      <c r="RV279" s="2"/>
      <c r="RW279" s="2"/>
      <c r="RX279" s="2"/>
      <c r="RY279" s="2"/>
      <c r="RZ279" s="2"/>
      <c r="SA279" s="2"/>
      <c r="SB279" s="2"/>
      <c r="SC279" s="2"/>
      <c r="SD279" s="2"/>
      <c r="SE279" s="2"/>
      <c r="SF279" s="2"/>
      <c r="SG279" s="2"/>
      <c r="SH279" s="2"/>
      <c r="SI279" s="2"/>
      <c r="SJ279" s="2"/>
      <c r="SK279" s="2"/>
      <c r="SL279" s="2"/>
      <c r="SM279" s="2"/>
      <c r="SN279" s="2"/>
      <c r="SO279" s="2"/>
      <c r="SP279" s="298"/>
      <c r="SQ279" s="298"/>
    </row>
    <row r="280" ht="15.75" customHeight="1">
      <c r="A280" s="2"/>
      <c r="B280" s="2"/>
      <c r="C280" s="2"/>
      <c r="D280" s="2"/>
      <c r="E280" s="2"/>
      <c r="F280" s="2"/>
      <c r="G280" s="2"/>
      <c r="H280" s="2"/>
      <c r="I280" s="2"/>
      <c r="J280" s="2"/>
      <c r="K280" s="2"/>
      <c r="L280" s="2"/>
      <c r="M280" s="2"/>
      <c r="N280" s="2"/>
      <c r="O280" s="2"/>
      <c r="P280" s="2"/>
      <c r="Q280" s="2"/>
      <c r="R280" s="2"/>
      <c r="S280" s="2"/>
      <c r="T280" s="2"/>
      <c r="U280" s="288"/>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c r="LS280" s="2"/>
      <c r="LT280" s="2"/>
      <c r="LU280" s="2"/>
      <c r="LV280" s="2"/>
      <c r="LW280" s="2"/>
      <c r="LX280" s="2"/>
      <c r="LY280" s="2"/>
      <c r="LZ280" s="2"/>
      <c r="MA280" s="2"/>
      <c r="MB280" s="2"/>
      <c r="MC280" s="2"/>
      <c r="MD280" s="2"/>
      <c r="ME280" s="2"/>
      <c r="MF280" s="2"/>
      <c r="MG280" s="2"/>
      <c r="MH280" s="2"/>
      <c r="MI280" s="2"/>
      <c r="MJ280" s="2"/>
      <c r="MK280" s="2"/>
      <c r="ML280" s="2"/>
      <c r="MM280" s="2"/>
      <c r="MN280" s="2"/>
      <c r="MO280" s="2"/>
      <c r="MP280" s="2"/>
      <c r="MQ280" s="2"/>
      <c r="MR280" s="2"/>
      <c r="MS280" s="2"/>
      <c r="MT280" s="2"/>
      <c r="MU280" s="2"/>
      <c r="MV280" s="2"/>
      <c r="MW280" s="2"/>
      <c r="MX280" s="2"/>
      <c r="MY280" s="2"/>
      <c r="MZ280" s="2"/>
      <c r="NA280" s="2"/>
      <c r="NB280" s="2"/>
      <c r="NC280" s="2"/>
      <c r="ND280" s="2"/>
      <c r="NE280" s="2"/>
      <c r="NF280" s="2"/>
      <c r="NG280" s="2"/>
      <c r="NH280" s="2"/>
      <c r="NI280" s="2"/>
      <c r="NJ280" s="2"/>
      <c r="NK280" s="2"/>
      <c r="NL280" s="2"/>
      <c r="NM280" s="2"/>
      <c r="NN280" s="2"/>
      <c r="NO280" s="2"/>
      <c r="NP280" s="2"/>
      <c r="NQ280" s="2"/>
      <c r="NR280" s="2"/>
      <c r="NS280" s="2"/>
      <c r="NT280" s="2"/>
      <c r="NU280" s="2"/>
      <c r="NV280" s="2"/>
      <c r="NW280" s="2"/>
      <c r="NX280" s="2"/>
      <c r="NY280" s="2"/>
      <c r="NZ280" s="2"/>
      <c r="OA280" s="2"/>
      <c r="OB280" s="2"/>
      <c r="OC280" s="2"/>
      <c r="OD280" s="2"/>
      <c r="OE280" s="2"/>
      <c r="OF280" s="2"/>
      <c r="OG280" s="2"/>
      <c r="OH280" s="2"/>
      <c r="OI280" s="2"/>
      <c r="OJ280" s="2"/>
      <c r="OK280" s="2"/>
      <c r="OL280" s="2"/>
      <c r="OM280" s="2"/>
      <c r="ON280" s="2"/>
      <c r="OO280" s="2"/>
      <c r="OP280" s="2"/>
      <c r="OQ280" s="2"/>
      <c r="OR280" s="2"/>
      <c r="OS280" s="2"/>
      <c r="OT280" s="2"/>
      <c r="OU280" s="2"/>
      <c r="OV280" s="2"/>
      <c r="OW280" s="2"/>
      <c r="OX280" s="2"/>
      <c r="OY280" s="2"/>
      <c r="OZ280" s="2"/>
      <c r="PA280" s="2"/>
      <c r="PB280" s="2"/>
      <c r="PC280" s="2"/>
      <c r="PD280" s="2"/>
      <c r="PE280" s="2"/>
      <c r="PF280" s="2"/>
      <c r="PG280" s="2"/>
      <c r="PH280" s="2"/>
      <c r="PI280" s="2"/>
      <c r="PJ280" s="2"/>
      <c r="PK280" s="2"/>
      <c r="PL280" s="2"/>
      <c r="PM280" s="2"/>
      <c r="PN280" s="2"/>
      <c r="PO280" s="2"/>
      <c r="PP280" s="2"/>
      <c r="PQ280" s="2"/>
      <c r="PR280" s="2"/>
      <c r="PS280" s="2"/>
      <c r="PT280" s="2"/>
      <c r="PU280" s="2"/>
      <c r="PV280" s="2"/>
      <c r="PW280" s="2"/>
      <c r="PX280" s="2"/>
      <c r="PY280" s="2"/>
      <c r="PZ280" s="2"/>
      <c r="QA280" s="2"/>
      <c r="QB280" s="2"/>
      <c r="QC280" s="2"/>
      <c r="QD280" s="2"/>
      <c r="QE280" s="2"/>
      <c r="QF280" s="2"/>
      <c r="QG280" s="2"/>
      <c r="QH280" s="2"/>
      <c r="QI280" s="2"/>
      <c r="QJ280" s="2"/>
      <c r="QK280" s="2"/>
      <c r="QL280" s="2"/>
      <c r="QM280" s="2"/>
      <c r="QN280" s="2"/>
      <c r="QO280" s="2"/>
      <c r="QP280" s="2"/>
      <c r="QQ280" s="2"/>
      <c r="QR280" s="2"/>
      <c r="QS280" s="2"/>
      <c r="QT280" s="2"/>
      <c r="QU280" s="2"/>
      <c r="QV280" s="2"/>
      <c r="QW280" s="2"/>
      <c r="QX280" s="2"/>
      <c r="QY280" s="2"/>
      <c r="QZ280" s="2"/>
      <c r="RA280" s="2"/>
      <c r="RB280" s="2"/>
      <c r="RC280" s="2"/>
      <c r="RD280" s="2"/>
      <c r="RE280" s="2"/>
      <c r="RF280" s="2"/>
      <c r="RG280" s="2"/>
      <c r="RH280" s="2"/>
      <c r="RI280" s="2"/>
      <c r="RJ280" s="2"/>
      <c r="RK280" s="2"/>
      <c r="RL280" s="2"/>
      <c r="RM280" s="2"/>
      <c r="RN280" s="2"/>
      <c r="RO280" s="2"/>
      <c r="RP280" s="2"/>
      <c r="RQ280" s="2"/>
      <c r="RR280" s="2"/>
      <c r="RS280" s="2"/>
      <c r="RT280" s="2"/>
      <c r="RU280" s="2"/>
      <c r="RV280" s="2"/>
      <c r="RW280" s="2"/>
      <c r="RX280" s="2"/>
      <c r="RY280" s="2"/>
      <c r="RZ280" s="2"/>
      <c r="SA280" s="2"/>
      <c r="SB280" s="2"/>
      <c r="SC280" s="2"/>
      <c r="SD280" s="2"/>
      <c r="SE280" s="2"/>
      <c r="SF280" s="2"/>
      <c r="SG280" s="2"/>
      <c r="SH280" s="2"/>
      <c r="SI280" s="2"/>
      <c r="SJ280" s="2"/>
      <c r="SK280" s="2"/>
      <c r="SL280" s="2"/>
      <c r="SM280" s="2"/>
      <c r="SN280" s="2"/>
      <c r="SO280" s="2"/>
      <c r="SP280" s="298"/>
      <c r="SQ280" s="298"/>
    </row>
    <row r="281" ht="15.75" customHeight="1">
      <c r="A281" s="2"/>
      <c r="B281" s="2"/>
      <c r="C281" s="2"/>
      <c r="D281" s="2"/>
      <c r="E281" s="2"/>
      <c r="F281" s="2"/>
      <c r="G281" s="2"/>
      <c r="H281" s="2"/>
      <c r="I281" s="2"/>
      <c r="J281" s="2"/>
      <c r="K281" s="2"/>
      <c r="L281" s="2"/>
      <c r="M281" s="2"/>
      <c r="N281" s="2"/>
      <c r="O281" s="2"/>
      <c r="P281" s="2"/>
      <c r="Q281" s="2"/>
      <c r="R281" s="2"/>
      <c r="S281" s="2"/>
      <c r="T281" s="2"/>
      <c r="U281" s="288"/>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c r="NF281" s="2"/>
      <c r="NG281" s="2"/>
      <c r="NH281" s="2"/>
      <c r="NI281" s="2"/>
      <c r="NJ281" s="2"/>
      <c r="NK281" s="2"/>
      <c r="NL281" s="2"/>
      <c r="NM281" s="2"/>
      <c r="NN281" s="2"/>
      <c r="NO281" s="2"/>
      <c r="NP281" s="2"/>
      <c r="NQ281" s="2"/>
      <c r="NR281" s="2"/>
      <c r="NS281" s="2"/>
      <c r="NT281" s="2"/>
      <c r="NU281" s="2"/>
      <c r="NV281" s="2"/>
      <c r="NW281" s="2"/>
      <c r="NX281" s="2"/>
      <c r="NY281" s="2"/>
      <c r="NZ281" s="2"/>
      <c r="OA281" s="2"/>
      <c r="OB281" s="2"/>
      <c r="OC281" s="2"/>
      <c r="OD281" s="2"/>
      <c r="OE281" s="2"/>
      <c r="OF281" s="2"/>
      <c r="OG281" s="2"/>
      <c r="OH281" s="2"/>
      <c r="OI281" s="2"/>
      <c r="OJ281" s="2"/>
      <c r="OK281" s="2"/>
      <c r="OL281" s="2"/>
      <c r="OM281" s="2"/>
      <c r="ON281" s="2"/>
      <c r="OO281" s="2"/>
      <c r="OP281" s="2"/>
      <c r="OQ281" s="2"/>
      <c r="OR281" s="2"/>
      <c r="OS281" s="2"/>
      <c r="OT281" s="2"/>
      <c r="OU281" s="2"/>
      <c r="OV281" s="2"/>
      <c r="OW281" s="2"/>
      <c r="OX281" s="2"/>
      <c r="OY281" s="2"/>
      <c r="OZ281" s="2"/>
      <c r="PA281" s="2"/>
      <c r="PB281" s="2"/>
      <c r="PC281" s="2"/>
      <c r="PD281" s="2"/>
      <c r="PE281" s="2"/>
      <c r="PF281" s="2"/>
      <c r="PG281" s="2"/>
      <c r="PH281" s="2"/>
      <c r="PI281" s="2"/>
      <c r="PJ281" s="2"/>
      <c r="PK281" s="2"/>
      <c r="PL281" s="2"/>
      <c r="PM281" s="2"/>
      <c r="PN281" s="2"/>
      <c r="PO281" s="2"/>
      <c r="PP281" s="2"/>
      <c r="PQ281" s="2"/>
      <c r="PR281" s="2"/>
      <c r="PS281" s="2"/>
      <c r="PT281" s="2"/>
      <c r="PU281" s="2"/>
      <c r="PV281" s="2"/>
      <c r="PW281" s="2"/>
      <c r="PX281" s="2"/>
      <c r="PY281" s="2"/>
      <c r="PZ281" s="2"/>
      <c r="QA281" s="2"/>
      <c r="QB281" s="2"/>
      <c r="QC281" s="2"/>
      <c r="QD281" s="2"/>
      <c r="QE281" s="2"/>
      <c r="QF281" s="2"/>
      <c r="QG281" s="2"/>
      <c r="QH281" s="2"/>
      <c r="QI281" s="2"/>
      <c r="QJ281" s="2"/>
      <c r="QK281" s="2"/>
      <c r="QL281" s="2"/>
      <c r="QM281" s="2"/>
      <c r="QN281" s="2"/>
      <c r="QO281" s="2"/>
      <c r="QP281" s="2"/>
      <c r="QQ281" s="2"/>
      <c r="QR281" s="2"/>
      <c r="QS281" s="2"/>
      <c r="QT281" s="2"/>
      <c r="QU281" s="2"/>
      <c r="QV281" s="2"/>
      <c r="QW281" s="2"/>
      <c r="QX281" s="2"/>
      <c r="QY281" s="2"/>
      <c r="QZ281" s="2"/>
      <c r="RA281" s="2"/>
      <c r="RB281" s="2"/>
      <c r="RC281" s="2"/>
      <c r="RD281" s="2"/>
      <c r="RE281" s="2"/>
      <c r="RF281" s="2"/>
      <c r="RG281" s="2"/>
      <c r="RH281" s="2"/>
      <c r="RI281" s="2"/>
      <c r="RJ281" s="2"/>
      <c r="RK281" s="2"/>
      <c r="RL281" s="2"/>
      <c r="RM281" s="2"/>
      <c r="RN281" s="2"/>
      <c r="RO281" s="2"/>
      <c r="RP281" s="2"/>
      <c r="RQ281" s="2"/>
      <c r="RR281" s="2"/>
      <c r="RS281" s="2"/>
      <c r="RT281" s="2"/>
      <c r="RU281" s="2"/>
      <c r="RV281" s="2"/>
      <c r="RW281" s="2"/>
      <c r="RX281" s="2"/>
      <c r="RY281" s="2"/>
      <c r="RZ281" s="2"/>
      <c r="SA281" s="2"/>
      <c r="SB281" s="2"/>
      <c r="SC281" s="2"/>
      <c r="SD281" s="2"/>
      <c r="SE281" s="2"/>
      <c r="SF281" s="2"/>
      <c r="SG281" s="2"/>
      <c r="SH281" s="2"/>
      <c r="SI281" s="2"/>
      <c r="SJ281" s="2"/>
      <c r="SK281" s="2"/>
      <c r="SL281" s="2"/>
      <c r="SM281" s="2"/>
      <c r="SN281" s="2"/>
      <c r="SO281" s="2"/>
      <c r="SP281" s="298"/>
      <c r="SQ281" s="298"/>
    </row>
    <row r="282" ht="15.75" customHeight="1">
      <c r="A282" s="2"/>
      <c r="B282" s="2"/>
      <c r="C282" s="2"/>
      <c r="D282" s="2"/>
      <c r="E282" s="2"/>
      <c r="F282" s="2"/>
      <c r="G282" s="2"/>
      <c r="H282" s="2"/>
      <c r="I282" s="2"/>
      <c r="J282" s="2"/>
      <c r="K282" s="2"/>
      <c r="L282" s="2"/>
      <c r="M282" s="2"/>
      <c r="N282" s="2"/>
      <c r="O282" s="2"/>
      <c r="P282" s="2"/>
      <c r="Q282" s="2"/>
      <c r="R282" s="2"/>
      <c r="S282" s="2"/>
      <c r="T282" s="2"/>
      <c r="U282" s="288"/>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c r="NF282" s="2"/>
      <c r="NG282" s="2"/>
      <c r="NH282" s="2"/>
      <c r="NI282" s="2"/>
      <c r="NJ282" s="2"/>
      <c r="NK282" s="2"/>
      <c r="NL282" s="2"/>
      <c r="NM282" s="2"/>
      <c r="NN282" s="2"/>
      <c r="NO282" s="2"/>
      <c r="NP282" s="2"/>
      <c r="NQ282" s="2"/>
      <c r="NR282" s="2"/>
      <c r="NS282" s="2"/>
      <c r="NT282" s="2"/>
      <c r="NU282" s="2"/>
      <c r="NV282" s="2"/>
      <c r="NW282" s="2"/>
      <c r="NX282" s="2"/>
      <c r="NY282" s="2"/>
      <c r="NZ282" s="2"/>
      <c r="OA282" s="2"/>
      <c r="OB282" s="2"/>
      <c r="OC282" s="2"/>
      <c r="OD282" s="2"/>
      <c r="OE282" s="2"/>
      <c r="OF282" s="2"/>
      <c r="OG282" s="2"/>
      <c r="OH282" s="2"/>
      <c r="OI282" s="2"/>
      <c r="OJ282" s="2"/>
      <c r="OK282" s="2"/>
      <c r="OL282" s="2"/>
      <c r="OM282" s="2"/>
      <c r="ON282" s="2"/>
      <c r="OO282" s="2"/>
      <c r="OP282" s="2"/>
      <c r="OQ282" s="2"/>
      <c r="OR282" s="2"/>
      <c r="OS282" s="2"/>
      <c r="OT282" s="2"/>
      <c r="OU282" s="2"/>
      <c r="OV282" s="2"/>
      <c r="OW282" s="2"/>
      <c r="OX282" s="2"/>
      <c r="OY282" s="2"/>
      <c r="OZ282" s="2"/>
      <c r="PA282" s="2"/>
      <c r="PB282" s="2"/>
      <c r="PC282" s="2"/>
      <c r="PD282" s="2"/>
      <c r="PE282" s="2"/>
      <c r="PF282" s="2"/>
      <c r="PG282" s="2"/>
      <c r="PH282" s="2"/>
      <c r="PI282" s="2"/>
      <c r="PJ282" s="2"/>
      <c r="PK282" s="2"/>
      <c r="PL282" s="2"/>
      <c r="PM282" s="2"/>
      <c r="PN282" s="2"/>
      <c r="PO282" s="2"/>
      <c r="PP282" s="2"/>
      <c r="PQ282" s="2"/>
      <c r="PR282" s="2"/>
      <c r="PS282" s="2"/>
      <c r="PT282" s="2"/>
      <c r="PU282" s="2"/>
      <c r="PV282" s="2"/>
      <c r="PW282" s="2"/>
      <c r="PX282" s="2"/>
      <c r="PY282" s="2"/>
      <c r="PZ282" s="2"/>
      <c r="QA282" s="2"/>
      <c r="QB282" s="2"/>
      <c r="QC282" s="2"/>
      <c r="QD282" s="2"/>
      <c r="QE282" s="2"/>
      <c r="QF282" s="2"/>
      <c r="QG282" s="2"/>
      <c r="QH282" s="2"/>
      <c r="QI282" s="2"/>
      <c r="QJ282" s="2"/>
      <c r="QK282" s="2"/>
      <c r="QL282" s="2"/>
      <c r="QM282" s="2"/>
      <c r="QN282" s="2"/>
      <c r="QO282" s="2"/>
      <c r="QP282" s="2"/>
      <c r="QQ282" s="2"/>
      <c r="QR282" s="2"/>
      <c r="QS282" s="2"/>
      <c r="QT282" s="2"/>
      <c r="QU282" s="2"/>
      <c r="QV282" s="2"/>
      <c r="QW282" s="2"/>
      <c r="QX282" s="2"/>
      <c r="QY282" s="2"/>
      <c r="QZ282" s="2"/>
      <c r="RA282" s="2"/>
      <c r="RB282" s="2"/>
      <c r="RC282" s="2"/>
      <c r="RD282" s="2"/>
      <c r="RE282" s="2"/>
      <c r="RF282" s="2"/>
      <c r="RG282" s="2"/>
      <c r="RH282" s="2"/>
      <c r="RI282" s="2"/>
      <c r="RJ282" s="2"/>
      <c r="RK282" s="2"/>
      <c r="RL282" s="2"/>
      <c r="RM282" s="2"/>
      <c r="RN282" s="2"/>
      <c r="RO282" s="2"/>
      <c r="RP282" s="2"/>
      <c r="RQ282" s="2"/>
      <c r="RR282" s="2"/>
      <c r="RS282" s="2"/>
      <c r="RT282" s="2"/>
      <c r="RU282" s="2"/>
      <c r="RV282" s="2"/>
      <c r="RW282" s="2"/>
      <c r="RX282" s="2"/>
      <c r="RY282" s="2"/>
      <c r="RZ282" s="2"/>
      <c r="SA282" s="2"/>
      <c r="SB282" s="2"/>
      <c r="SC282" s="2"/>
      <c r="SD282" s="2"/>
      <c r="SE282" s="2"/>
      <c r="SF282" s="2"/>
      <c r="SG282" s="2"/>
      <c r="SH282" s="2"/>
      <c r="SI282" s="2"/>
      <c r="SJ282" s="2"/>
      <c r="SK282" s="2"/>
      <c r="SL282" s="2"/>
      <c r="SM282" s="2"/>
      <c r="SN282" s="2"/>
      <c r="SO282" s="2"/>
      <c r="SP282" s="298"/>
      <c r="SQ282" s="298"/>
    </row>
    <row r="283" ht="15.75" customHeight="1">
      <c r="A283" s="2"/>
      <c r="B283" s="2"/>
      <c r="C283" s="2"/>
      <c r="D283" s="2"/>
      <c r="E283" s="2"/>
      <c r="F283" s="2"/>
      <c r="G283" s="2"/>
      <c r="H283" s="2"/>
      <c r="I283" s="2"/>
      <c r="J283" s="2"/>
      <c r="K283" s="2"/>
      <c r="L283" s="2"/>
      <c r="M283" s="2"/>
      <c r="N283" s="2"/>
      <c r="O283" s="2"/>
      <c r="P283" s="2"/>
      <c r="Q283" s="2"/>
      <c r="R283" s="2"/>
      <c r="S283" s="2"/>
      <c r="T283" s="2"/>
      <c r="U283" s="288"/>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c r="LS283" s="2"/>
      <c r="LT283" s="2"/>
      <c r="LU283" s="2"/>
      <c r="LV283" s="2"/>
      <c r="LW283" s="2"/>
      <c r="LX283" s="2"/>
      <c r="LY283" s="2"/>
      <c r="LZ283" s="2"/>
      <c r="MA283" s="2"/>
      <c r="MB283" s="2"/>
      <c r="MC283" s="2"/>
      <c r="MD283" s="2"/>
      <c r="ME283" s="2"/>
      <c r="MF283" s="2"/>
      <c r="MG283" s="2"/>
      <c r="MH283" s="2"/>
      <c r="MI283" s="2"/>
      <c r="MJ283" s="2"/>
      <c r="MK283" s="2"/>
      <c r="ML283" s="2"/>
      <c r="MM283" s="2"/>
      <c r="MN283" s="2"/>
      <c r="MO283" s="2"/>
      <c r="MP283" s="2"/>
      <c r="MQ283" s="2"/>
      <c r="MR283" s="2"/>
      <c r="MS283" s="2"/>
      <c r="MT283" s="2"/>
      <c r="MU283" s="2"/>
      <c r="MV283" s="2"/>
      <c r="MW283" s="2"/>
      <c r="MX283" s="2"/>
      <c r="MY283" s="2"/>
      <c r="MZ283" s="2"/>
      <c r="NA283" s="2"/>
      <c r="NB283" s="2"/>
      <c r="NC283" s="2"/>
      <c r="ND283" s="2"/>
      <c r="NE283" s="2"/>
      <c r="NF283" s="2"/>
      <c r="NG283" s="2"/>
      <c r="NH283" s="2"/>
      <c r="NI283" s="2"/>
      <c r="NJ283" s="2"/>
      <c r="NK283" s="2"/>
      <c r="NL283" s="2"/>
      <c r="NM283" s="2"/>
      <c r="NN283" s="2"/>
      <c r="NO283" s="2"/>
      <c r="NP283" s="2"/>
      <c r="NQ283" s="2"/>
      <c r="NR283" s="2"/>
      <c r="NS283" s="2"/>
      <c r="NT283" s="2"/>
      <c r="NU283" s="2"/>
      <c r="NV283" s="2"/>
      <c r="NW283" s="2"/>
      <c r="NX283" s="2"/>
      <c r="NY283" s="2"/>
      <c r="NZ283" s="2"/>
      <c r="OA283" s="2"/>
      <c r="OB283" s="2"/>
      <c r="OC283" s="2"/>
      <c r="OD283" s="2"/>
      <c r="OE283" s="2"/>
      <c r="OF283" s="2"/>
      <c r="OG283" s="2"/>
      <c r="OH283" s="2"/>
      <c r="OI283" s="2"/>
      <c r="OJ283" s="2"/>
      <c r="OK283" s="2"/>
      <c r="OL283" s="2"/>
      <c r="OM283" s="2"/>
      <c r="ON283" s="2"/>
      <c r="OO283" s="2"/>
      <c r="OP283" s="2"/>
      <c r="OQ283" s="2"/>
      <c r="OR283" s="2"/>
      <c r="OS283" s="2"/>
      <c r="OT283" s="2"/>
      <c r="OU283" s="2"/>
      <c r="OV283" s="2"/>
      <c r="OW283" s="2"/>
      <c r="OX283" s="2"/>
      <c r="OY283" s="2"/>
      <c r="OZ283" s="2"/>
      <c r="PA283" s="2"/>
      <c r="PB283" s="2"/>
      <c r="PC283" s="2"/>
      <c r="PD283" s="2"/>
      <c r="PE283" s="2"/>
      <c r="PF283" s="2"/>
      <c r="PG283" s="2"/>
      <c r="PH283" s="2"/>
      <c r="PI283" s="2"/>
      <c r="PJ283" s="2"/>
      <c r="PK283" s="2"/>
      <c r="PL283" s="2"/>
      <c r="PM283" s="2"/>
      <c r="PN283" s="2"/>
      <c r="PO283" s="2"/>
      <c r="PP283" s="2"/>
      <c r="PQ283" s="2"/>
      <c r="PR283" s="2"/>
      <c r="PS283" s="2"/>
      <c r="PT283" s="2"/>
      <c r="PU283" s="2"/>
      <c r="PV283" s="2"/>
      <c r="PW283" s="2"/>
      <c r="PX283" s="2"/>
      <c r="PY283" s="2"/>
      <c r="PZ283" s="2"/>
      <c r="QA283" s="2"/>
      <c r="QB283" s="2"/>
      <c r="QC283" s="2"/>
      <c r="QD283" s="2"/>
      <c r="QE283" s="2"/>
      <c r="QF283" s="2"/>
      <c r="QG283" s="2"/>
      <c r="QH283" s="2"/>
      <c r="QI283" s="2"/>
      <c r="QJ283" s="2"/>
      <c r="QK283" s="2"/>
      <c r="QL283" s="2"/>
      <c r="QM283" s="2"/>
      <c r="QN283" s="2"/>
      <c r="QO283" s="2"/>
      <c r="QP283" s="2"/>
      <c r="QQ283" s="2"/>
      <c r="QR283" s="2"/>
      <c r="QS283" s="2"/>
      <c r="QT283" s="2"/>
      <c r="QU283" s="2"/>
      <c r="QV283" s="2"/>
      <c r="QW283" s="2"/>
      <c r="QX283" s="2"/>
      <c r="QY283" s="2"/>
      <c r="QZ283" s="2"/>
      <c r="RA283" s="2"/>
      <c r="RB283" s="2"/>
      <c r="RC283" s="2"/>
      <c r="RD283" s="2"/>
      <c r="RE283" s="2"/>
      <c r="RF283" s="2"/>
      <c r="RG283" s="2"/>
      <c r="RH283" s="2"/>
      <c r="RI283" s="2"/>
      <c r="RJ283" s="2"/>
      <c r="RK283" s="2"/>
      <c r="RL283" s="2"/>
      <c r="RM283" s="2"/>
      <c r="RN283" s="2"/>
      <c r="RO283" s="2"/>
      <c r="RP283" s="2"/>
      <c r="RQ283" s="2"/>
      <c r="RR283" s="2"/>
      <c r="RS283" s="2"/>
      <c r="RT283" s="2"/>
      <c r="RU283" s="2"/>
      <c r="RV283" s="2"/>
      <c r="RW283" s="2"/>
      <c r="RX283" s="2"/>
      <c r="RY283" s="2"/>
      <c r="RZ283" s="2"/>
      <c r="SA283" s="2"/>
      <c r="SB283" s="2"/>
      <c r="SC283" s="2"/>
      <c r="SD283" s="2"/>
      <c r="SE283" s="2"/>
      <c r="SF283" s="2"/>
      <c r="SG283" s="2"/>
      <c r="SH283" s="2"/>
      <c r="SI283" s="2"/>
      <c r="SJ283" s="2"/>
      <c r="SK283" s="2"/>
      <c r="SL283" s="2"/>
      <c r="SM283" s="2"/>
      <c r="SN283" s="2"/>
      <c r="SO283" s="2"/>
      <c r="SP283" s="298"/>
      <c r="SQ283" s="298"/>
    </row>
    <row r="284" ht="15.75" customHeight="1">
      <c r="A284" s="2"/>
      <c r="B284" s="2"/>
      <c r="C284" s="2"/>
      <c r="D284" s="2"/>
      <c r="E284" s="2"/>
      <c r="F284" s="2"/>
      <c r="G284" s="2"/>
      <c r="H284" s="2"/>
      <c r="I284" s="2"/>
      <c r="J284" s="2"/>
      <c r="K284" s="2"/>
      <c r="L284" s="2"/>
      <c r="M284" s="2"/>
      <c r="N284" s="2"/>
      <c r="O284" s="2"/>
      <c r="P284" s="2"/>
      <c r="Q284" s="2"/>
      <c r="R284" s="2"/>
      <c r="S284" s="2"/>
      <c r="T284" s="2"/>
      <c r="U284" s="288"/>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c r="NF284" s="2"/>
      <c r="NG284" s="2"/>
      <c r="NH284" s="2"/>
      <c r="NI284" s="2"/>
      <c r="NJ284" s="2"/>
      <c r="NK284" s="2"/>
      <c r="NL284" s="2"/>
      <c r="NM284" s="2"/>
      <c r="NN284" s="2"/>
      <c r="NO284" s="2"/>
      <c r="NP284" s="2"/>
      <c r="NQ284" s="2"/>
      <c r="NR284" s="2"/>
      <c r="NS284" s="2"/>
      <c r="NT284" s="2"/>
      <c r="NU284" s="2"/>
      <c r="NV284" s="2"/>
      <c r="NW284" s="2"/>
      <c r="NX284" s="2"/>
      <c r="NY284" s="2"/>
      <c r="NZ284" s="2"/>
      <c r="OA284" s="2"/>
      <c r="OB284" s="2"/>
      <c r="OC284" s="2"/>
      <c r="OD284" s="2"/>
      <c r="OE284" s="2"/>
      <c r="OF284" s="2"/>
      <c r="OG284" s="2"/>
      <c r="OH284" s="2"/>
      <c r="OI284" s="2"/>
      <c r="OJ284" s="2"/>
      <c r="OK284" s="2"/>
      <c r="OL284" s="2"/>
      <c r="OM284" s="2"/>
      <c r="ON284" s="2"/>
      <c r="OO284" s="2"/>
      <c r="OP284" s="2"/>
      <c r="OQ284" s="2"/>
      <c r="OR284" s="2"/>
      <c r="OS284" s="2"/>
      <c r="OT284" s="2"/>
      <c r="OU284" s="2"/>
      <c r="OV284" s="2"/>
      <c r="OW284" s="2"/>
      <c r="OX284" s="2"/>
      <c r="OY284" s="2"/>
      <c r="OZ284" s="2"/>
      <c r="PA284" s="2"/>
      <c r="PB284" s="2"/>
      <c r="PC284" s="2"/>
      <c r="PD284" s="2"/>
      <c r="PE284" s="2"/>
      <c r="PF284" s="2"/>
      <c r="PG284" s="2"/>
      <c r="PH284" s="2"/>
      <c r="PI284" s="2"/>
      <c r="PJ284" s="2"/>
      <c r="PK284" s="2"/>
      <c r="PL284" s="2"/>
      <c r="PM284" s="2"/>
      <c r="PN284" s="2"/>
      <c r="PO284" s="2"/>
      <c r="PP284" s="2"/>
      <c r="PQ284" s="2"/>
      <c r="PR284" s="2"/>
      <c r="PS284" s="2"/>
      <c r="PT284" s="2"/>
      <c r="PU284" s="2"/>
      <c r="PV284" s="2"/>
      <c r="PW284" s="2"/>
      <c r="PX284" s="2"/>
      <c r="PY284" s="2"/>
      <c r="PZ284" s="2"/>
      <c r="QA284" s="2"/>
      <c r="QB284" s="2"/>
      <c r="QC284" s="2"/>
      <c r="QD284" s="2"/>
      <c r="QE284" s="2"/>
      <c r="QF284" s="2"/>
      <c r="QG284" s="2"/>
      <c r="QH284" s="2"/>
      <c r="QI284" s="2"/>
      <c r="QJ284" s="2"/>
      <c r="QK284" s="2"/>
      <c r="QL284" s="2"/>
      <c r="QM284" s="2"/>
      <c r="QN284" s="2"/>
      <c r="QO284" s="2"/>
      <c r="QP284" s="2"/>
      <c r="QQ284" s="2"/>
      <c r="QR284" s="2"/>
      <c r="QS284" s="2"/>
      <c r="QT284" s="2"/>
      <c r="QU284" s="2"/>
      <c r="QV284" s="2"/>
      <c r="QW284" s="2"/>
      <c r="QX284" s="2"/>
      <c r="QY284" s="2"/>
      <c r="QZ284" s="2"/>
      <c r="RA284" s="2"/>
      <c r="RB284" s="2"/>
      <c r="RC284" s="2"/>
      <c r="RD284" s="2"/>
      <c r="RE284" s="2"/>
      <c r="RF284" s="2"/>
      <c r="RG284" s="2"/>
      <c r="RH284" s="2"/>
      <c r="RI284" s="2"/>
      <c r="RJ284" s="2"/>
      <c r="RK284" s="2"/>
      <c r="RL284" s="2"/>
      <c r="RM284" s="2"/>
      <c r="RN284" s="2"/>
      <c r="RO284" s="2"/>
      <c r="RP284" s="2"/>
      <c r="RQ284" s="2"/>
      <c r="RR284" s="2"/>
      <c r="RS284" s="2"/>
      <c r="RT284" s="2"/>
      <c r="RU284" s="2"/>
      <c r="RV284" s="2"/>
      <c r="RW284" s="2"/>
      <c r="RX284" s="2"/>
      <c r="RY284" s="2"/>
      <c r="RZ284" s="2"/>
      <c r="SA284" s="2"/>
      <c r="SB284" s="2"/>
      <c r="SC284" s="2"/>
      <c r="SD284" s="2"/>
      <c r="SE284" s="2"/>
      <c r="SF284" s="2"/>
      <c r="SG284" s="2"/>
      <c r="SH284" s="2"/>
      <c r="SI284" s="2"/>
      <c r="SJ284" s="2"/>
      <c r="SK284" s="2"/>
      <c r="SL284" s="2"/>
      <c r="SM284" s="2"/>
      <c r="SN284" s="2"/>
      <c r="SO284" s="2"/>
      <c r="SP284" s="298"/>
      <c r="SQ284" s="298"/>
    </row>
    <row r="285" ht="15.75" customHeight="1">
      <c r="A285" s="2"/>
      <c r="B285" s="2"/>
      <c r="C285" s="2"/>
      <c r="D285" s="2"/>
      <c r="E285" s="2"/>
      <c r="F285" s="2"/>
      <c r="G285" s="2"/>
      <c r="H285" s="2"/>
      <c r="I285" s="2"/>
      <c r="J285" s="2"/>
      <c r="K285" s="2"/>
      <c r="L285" s="2"/>
      <c r="M285" s="2"/>
      <c r="N285" s="2"/>
      <c r="O285" s="2"/>
      <c r="P285" s="2"/>
      <c r="Q285" s="2"/>
      <c r="R285" s="2"/>
      <c r="S285" s="2"/>
      <c r="T285" s="2"/>
      <c r="U285" s="288"/>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c r="NF285" s="2"/>
      <c r="NG285" s="2"/>
      <c r="NH285" s="2"/>
      <c r="NI285" s="2"/>
      <c r="NJ285" s="2"/>
      <c r="NK285" s="2"/>
      <c r="NL285" s="2"/>
      <c r="NM285" s="2"/>
      <c r="NN285" s="2"/>
      <c r="NO285" s="2"/>
      <c r="NP285" s="2"/>
      <c r="NQ285" s="2"/>
      <c r="NR285" s="2"/>
      <c r="NS285" s="2"/>
      <c r="NT285" s="2"/>
      <c r="NU285" s="2"/>
      <c r="NV285" s="2"/>
      <c r="NW285" s="2"/>
      <c r="NX285" s="2"/>
      <c r="NY285" s="2"/>
      <c r="NZ285" s="2"/>
      <c r="OA285" s="2"/>
      <c r="OB285" s="2"/>
      <c r="OC285" s="2"/>
      <c r="OD285" s="2"/>
      <c r="OE285" s="2"/>
      <c r="OF285" s="2"/>
      <c r="OG285" s="2"/>
      <c r="OH285" s="2"/>
      <c r="OI285" s="2"/>
      <c r="OJ285" s="2"/>
      <c r="OK285" s="2"/>
      <c r="OL285" s="2"/>
      <c r="OM285" s="2"/>
      <c r="ON285" s="2"/>
      <c r="OO285" s="2"/>
      <c r="OP285" s="2"/>
      <c r="OQ285" s="2"/>
      <c r="OR285" s="2"/>
      <c r="OS285" s="2"/>
      <c r="OT285" s="2"/>
      <c r="OU285" s="2"/>
      <c r="OV285" s="2"/>
      <c r="OW285" s="2"/>
      <c r="OX285" s="2"/>
      <c r="OY285" s="2"/>
      <c r="OZ285" s="2"/>
      <c r="PA285" s="2"/>
      <c r="PB285" s="2"/>
      <c r="PC285" s="2"/>
      <c r="PD285" s="2"/>
      <c r="PE285" s="2"/>
      <c r="PF285" s="2"/>
      <c r="PG285" s="2"/>
      <c r="PH285" s="2"/>
      <c r="PI285" s="2"/>
      <c r="PJ285" s="2"/>
      <c r="PK285" s="2"/>
      <c r="PL285" s="2"/>
      <c r="PM285" s="2"/>
      <c r="PN285" s="2"/>
      <c r="PO285" s="2"/>
      <c r="PP285" s="2"/>
      <c r="PQ285" s="2"/>
      <c r="PR285" s="2"/>
      <c r="PS285" s="2"/>
      <c r="PT285" s="2"/>
      <c r="PU285" s="2"/>
      <c r="PV285" s="2"/>
      <c r="PW285" s="2"/>
      <c r="PX285" s="2"/>
      <c r="PY285" s="2"/>
      <c r="PZ285" s="2"/>
      <c r="QA285" s="2"/>
      <c r="QB285" s="2"/>
      <c r="QC285" s="2"/>
      <c r="QD285" s="2"/>
      <c r="QE285" s="2"/>
      <c r="QF285" s="2"/>
      <c r="QG285" s="2"/>
      <c r="QH285" s="2"/>
      <c r="QI285" s="2"/>
      <c r="QJ285" s="2"/>
      <c r="QK285" s="2"/>
      <c r="QL285" s="2"/>
      <c r="QM285" s="2"/>
      <c r="QN285" s="2"/>
      <c r="QO285" s="2"/>
      <c r="QP285" s="2"/>
      <c r="QQ285" s="2"/>
      <c r="QR285" s="2"/>
      <c r="QS285" s="2"/>
      <c r="QT285" s="2"/>
      <c r="QU285" s="2"/>
      <c r="QV285" s="2"/>
      <c r="QW285" s="2"/>
      <c r="QX285" s="2"/>
      <c r="QY285" s="2"/>
      <c r="QZ285" s="2"/>
      <c r="RA285" s="2"/>
      <c r="RB285" s="2"/>
      <c r="RC285" s="2"/>
      <c r="RD285" s="2"/>
      <c r="RE285" s="2"/>
      <c r="RF285" s="2"/>
      <c r="RG285" s="2"/>
      <c r="RH285" s="2"/>
      <c r="RI285" s="2"/>
      <c r="RJ285" s="2"/>
      <c r="RK285" s="2"/>
      <c r="RL285" s="2"/>
      <c r="RM285" s="2"/>
      <c r="RN285" s="2"/>
      <c r="RO285" s="2"/>
      <c r="RP285" s="2"/>
      <c r="RQ285" s="2"/>
      <c r="RR285" s="2"/>
      <c r="RS285" s="2"/>
      <c r="RT285" s="2"/>
      <c r="RU285" s="2"/>
      <c r="RV285" s="2"/>
      <c r="RW285" s="2"/>
      <c r="RX285" s="2"/>
      <c r="RY285" s="2"/>
      <c r="RZ285" s="2"/>
      <c r="SA285" s="2"/>
      <c r="SB285" s="2"/>
      <c r="SC285" s="2"/>
      <c r="SD285" s="2"/>
      <c r="SE285" s="2"/>
      <c r="SF285" s="2"/>
      <c r="SG285" s="2"/>
      <c r="SH285" s="2"/>
      <c r="SI285" s="2"/>
      <c r="SJ285" s="2"/>
      <c r="SK285" s="2"/>
      <c r="SL285" s="2"/>
      <c r="SM285" s="2"/>
      <c r="SN285" s="2"/>
      <c r="SO285" s="2"/>
      <c r="SP285" s="298"/>
      <c r="SQ285" s="298"/>
    </row>
    <row r="286" ht="15.75" customHeight="1">
      <c r="A286" s="2"/>
      <c r="B286" s="2"/>
      <c r="C286" s="2"/>
      <c r="D286" s="2"/>
      <c r="E286" s="2"/>
      <c r="F286" s="2"/>
      <c r="G286" s="2"/>
      <c r="H286" s="2"/>
      <c r="I286" s="2"/>
      <c r="J286" s="2"/>
      <c r="K286" s="2"/>
      <c r="L286" s="2"/>
      <c r="M286" s="2"/>
      <c r="N286" s="2"/>
      <c r="O286" s="2"/>
      <c r="P286" s="2"/>
      <c r="Q286" s="2"/>
      <c r="R286" s="2"/>
      <c r="S286" s="2"/>
      <c r="T286" s="2"/>
      <c r="U286" s="288"/>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c r="NF286" s="2"/>
      <c r="NG286" s="2"/>
      <c r="NH286" s="2"/>
      <c r="NI286" s="2"/>
      <c r="NJ286" s="2"/>
      <c r="NK286" s="2"/>
      <c r="NL286" s="2"/>
      <c r="NM286" s="2"/>
      <c r="NN286" s="2"/>
      <c r="NO286" s="2"/>
      <c r="NP286" s="2"/>
      <c r="NQ286" s="2"/>
      <c r="NR286" s="2"/>
      <c r="NS286" s="2"/>
      <c r="NT286" s="2"/>
      <c r="NU286" s="2"/>
      <c r="NV286" s="2"/>
      <c r="NW286" s="2"/>
      <c r="NX286" s="2"/>
      <c r="NY286" s="2"/>
      <c r="NZ286" s="2"/>
      <c r="OA286" s="2"/>
      <c r="OB286" s="2"/>
      <c r="OC286" s="2"/>
      <c r="OD286" s="2"/>
      <c r="OE286" s="2"/>
      <c r="OF286" s="2"/>
      <c r="OG286" s="2"/>
      <c r="OH286" s="2"/>
      <c r="OI286" s="2"/>
      <c r="OJ286" s="2"/>
      <c r="OK286" s="2"/>
      <c r="OL286" s="2"/>
      <c r="OM286" s="2"/>
      <c r="ON286" s="2"/>
      <c r="OO286" s="2"/>
      <c r="OP286" s="2"/>
      <c r="OQ286" s="2"/>
      <c r="OR286" s="2"/>
      <c r="OS286" s="2"/>
      <c r="OT286" s="2"/>
      <c r="OU286" s="2"/>
      <c r="OV286" s="2"/>
      <c r="OW286" s="2"/>
      <c r="OX286" s="2"/>
      <c r="OY286" s="2"/>
      <c r="OZ286" s="2"/>
      <c r="PA286" s="2"/>
      <c r="PB286" s="2"/>
      <c r="PC286" s="2"/>
      <c r="PD286" s="2"/>
      <c r="PE286" s="2"/>
      <c r="PF286" s="2"/>
      <c r="PG286" s="2"/>
      <c r="PH286" s="2"/>
      <c r="PI286" s="2"/>
      <c r="PJ286" s="2"/>
      <c r="PK286" s="2"/>
      <c r="PL286" s="2"/>
      <c r="PM286" s="2"/>
      <c r="PN286" s="2"/>
      <c r="PO286" s="2"/>
      <c r="PP286" s="2"/>
      <c r="PQ286" s="2"/>
      <c r="PR286" s="2"/>
      <c r="PS286" s="2"/>
      <c r="PT286" s="2"/>
      <c r="PU286" s="2"/>
      <c r="PV286" s="2"/>
      <c r="PW286" s="2"/>
      <c r="PX286" s="2"/>
      <c r="PY286" s="2"/>
      <c r="PZ286" s="2"/>
      <c r="QA286" s="2"/>
      <c r="QB286" s="2"/>
      <c r="QC286" s="2"/>
      <c r="QD286" s="2"/>
      <c r="QE286" s="2"/>
      <c r="QF286" s="2"/>
      <c r="QG286" s="2"/>
      <c r="QH286" s="2"/>
      <c r="QI286" s="2"/>
      <c r="QJ286" s="2"/>
      <c r="QK286" s="2"/>
      <c r="QL286" s="2"/>
      <c r="QM286" s="2"/>
      <c r="QN286" s="2"/>
      <c r="QO286" s="2"/>
      <c r="QP286" s="2"/>
      <c r="QQ286" s="2"/>
      <c r="QR286" s="2"/>
      <c r="QS286" s="2"/>
      <c r="QT286" s="2"/>
      <c r="QU286" s="2"/>
      <c r="QV286" s="2"/>
      <c r="QW286" s="2"/>
      <c r="QX286" s="2"/>
      <c r="QY286" s="2"/>
      <c r="QZ286" s="2"/>
      <c r="RA286" s="2"/>
      <c r="RB286" s="2"/>
      <c r="RC286" s="2"/>
      <c r="RD286" s="2"/>
      <c r="RE286" s="2"/>
      <c r="RF286" s="2"/>
      <c r="RG286" s="2"/>
      <c r="RH286" s="2"/>
      <c r="RI286" s="2"/>
      <c r="RJ286" s="2"/>
      <c r="RK286" s="2"/>
      <c r="RL286" s="2"/>
      <c r="RM286" s="2"/>
      <c r="RN286" s="2"/>
      <c r="RO286" s="2"/>
      <c r="RP286" s="2"/>
      <c r="RQ286" s="2"/>
      <c r="RR286" s="2"/>
      <c r="RS286" s="2"/>
      <c r="RT286" s="2"/>
      <c r="RU286" s="2"/>
      <c r="RV286" s="2"/>
      <c r="RW286" s="2"/>
      <c r="RX286" s="2"/>
      <c r="RY286" s="2"/>
      <c r="RZ286" s="2"/>
      <c r="SA286" s="2"/>
      <c r="SB286" s="2"/>
      <c r="SC286" s="2"/>
      <c r="SD286" s="2"/>
      <c r="SE286" s="2"/>
      <c r="SF286" s="2"/>
      <c r="SG286" s="2"/>
      <c r="SH286" s="2"/>
      <c r="SI286" s="2"/>
      <c r="SJ286" s="2"/>
      <c r="SK286" s="2"/>
      <c r="SL286" s="2"/>
      <c r="SM286" s="2"/>
      <c r="SN286" s="2"/>
      <c r="SO286" s="2"/>
      <c r="SP286" s="298"/>
      <c r="SQ286" s="298"/>
    </row>
    <row r="287" ht="15.75" customHeight="1">
      <c r="A287" s="2"/>
      <c r="B287" s="2"/>
      <c r="C287" s="2"/>
      <c r="D287" s="2"/>
      <c r="E287" s="2"/>
      <c r="F287" s="2"/>
      <c r="G287" s="2"/>
      <c r="H287" s="2"/>
      <c r="I287" s="2"/>
      <c r="J287" s="2"/>
      <c r="K287" s="2"/>
      <c r="L287" s="2"/>
      <c r="M287" s="2"/>
      <c r="N287" s="2"/>
      <c r="O287" s="2"/>
      <c r="P287" s="2"/>
      <c r="Q287" s="2"/>
      <c r="R287" s="2"/>
      <c r="S287" s="2"/>
      <c r="T287" s="2"/>
      <c r="U287" s="288"/>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c r="NF287" s="2"/>
      <c r="NG287" s="2"/>
      <c r="NH287" s="2"/>
      <c r="NI287" s="2"/>
      <c r="NJ287" s="2"/>
      <c r="NK287" s="2"/>
      <c r="NL287" s="2"/>
      <c r="NM287" s="2"/>
      <c r="NN287" s="2"/>
      <c r="NO287" s="2"/>
      <c r="NP287" s="2"/>
      <c r="NQ287" s="2"/>
      <c r="NR287" s="2"/>
      <c r="NS287" s="2"/>
      <c r="NT287" s="2"/>
      <c r="NU287" s="2"/>
      <c r="NV287" s="2"/>
      <c r="NW287" s="2"/>
      <c r="NX287" s="2"/>
      <c r="NY287" s="2"/>
      <c r="NZ287" s="2"/>
      <c r="OA287" s="2"/>
      <c r="OB287" s="2"/>
      <c r="OC287" s="2"/>
      <c r="OD287" s="2"/>
      <c r="OE287" s="2"/>
      <c r="OF287" s="2"/>
      <c r="OG287" s="2"/>
      <c r="OH287" s="2"/>
      <c r="OI287" s="2"/>
      <c r="OJ287" s="2"/>
      <c r="OK287" s="2"/>
      <c r="OL287" s="2"/>
      <c r="OM287" s="2"/>
      <c r="ON287" s="2"/>
      <c r="OO287" s="2"/>
      <c r="OP287" s="2"/>
      <c r="OQ287" s="2"/>
      <c r="OR287" s="2"/>
      <c r="OS287" s="2"/>
      <c r="OT287" s="2"/>
      <c r="OU287" s="2"/>
      <c r="OV287" s="2"/>
      <c r="OW287" s="2"/>
      <c r="OX287" s="2"/>
      <c r="OY287" s="2"/>
      <c r="OZ287" s="2"/>
      <c r="PA287" s="2"/>
      <c r="PB287" s="2"/>
      <c r="PC287" s="2"/>
      <c r="PD287" s="2"/>
      <c r="PE287" s="2"/>
      <c r="PF287" s="2"/>
      <c r="PG287" s="2"/>
      <c r="PH287" s="2"/>
      <c r="PI287" s="2"/>
      <c r="PJ287" s="2"/>
      <c r="PK287" s="2"/>
      <c r="PL287" s="2"/>
      <c r="PM287" s="2"/>
      <c r="PN287" s="2"/>
      <c r="PO287" s="2"/>
      <c r="PP287" s="2"/>
      <c r="PQ287" s="2"/>
      <c r="PR287" s="2"/>
      <c r="PS287" s="2"/>
      <c r="PT287" s="2"/>
      <c r="PU287" s="2"/>
      <c r="PV287" s="2"/>
      <c r="PW287" s="2"/>
      <c r="PX287" s="2"/>
      <c r="PY287" s="2"/>
      <c r="PZ287" s="2"/>
      <c r="QA287" s="2"/>
      <c r="QB287" s="2"/>
      <c r="QC287" s="2"/>
      <c r="QD287" s="2"/>
      <c r="QE287" s="2"/>
      <c r="QF287" s="2"/>
      <c r="QG287" s="2"/>
      <c r="QH287" s="2"/>
      <c r="QI287" s="2"/>
      <c r="QJ287" s="2"/>
      <c r="QK287" s="2"/>
      <c r="QL287" s="2"/>
      <c r="QM287" s="2"/>
      <c r="QN287" s="2"/>
      <c r="QO287" s="2"/>
      <c r="QP287" s="2"/>
      <c r="QQ287" s="2"/>
      <c r="QR287" s="2"/>
      <c r="QS287" s="2"/>
      <c r="QT287" s="2"/>
      <c r="QU287" s="2"/>
      <c r="QV287" s="2"/>
      <c r="QW287" s="2"/>
      <c r="QX287" s="2"/>
      <c r="QY287" s="2"/>
      <c r="QZ287" s="2"/>
      <c r="RA287" s="2"/>
      <c r="RB287" s="2"/>
      <c r="RC287" s="2"/>
      <c r="RD287" s="2"/>
      <c r="RE287" s="2"/>
      <c r="RF287" s="2"/>
      <c r="RG287" s="2"/>
      <c r="RH287" s="2"/>
      <c r="RI287" s="2"/>
      <c r="RJ287" s="2"/>
      <c r="RK287" s="2"/>
      <c r="RL287" s="2"/>
      <c r="RM287" s="2"/>
      <c r="RN287" s="2"/>
      <c r="RO287" s="2"/>
      <c r="RP287" s="2"/>
      <c r="RQ287" s="2"/>
      <c r="RR287" s="2"/>
      <c r="RS287" s="2"/>
      <c r="RT287" s="2"/>
      <c r="RU287" s="2"/>
      <c r="RV287" s="2"/>
      <c r="RW287" s="2"/>
      <c r="RX287" s="2"/>
      <c r="RY287" s="2"/>
      <c r="RZ287" s="2"/>
      <c r="SA287" s="2"/>
      <c r="SB287" s="2"/>
      <c r="SC287" s="2"/>
      <c r="SD287" s="2"/>
      <c r="SE287" s="2"/>
      <c r="SF287" s="2"/>
      <c r="SG287" s="2"/>
      <c r="SH287" s="2"/>
      <c r="SI287" s="2"/>
      <c r="SJ287" s="2"/>
      <c r="SK287" s="2"/>
      <c r="SL287" s="2"/>
      <c r="SM287" s="2"/>
      <c r="SN287" s="2"/>
      <c r="SO287" s="2"/>
      <c r="SP287" s="298"/>
      <c r="SQ287" s="298"/>
    </row>
    <row r="288" ht="15.75" customHeight="1">
      <c r="A288" s="2"/>
      <c r="B288" s="2"/>
      <c r="C288" s="2"/>
      <c r="D288" s="2"/>
      <c r="E288" s="2"/>
      <c r="F288" s="2"/>
      <c r="G288" s="2"/>
      <c r="H288" s="2"/>
      <c r="I288" s="2"/>
      <c r="J288" s="2"/>
      <c r="K288" s="2"/>
      <c r="L288" s="2"/>
      <c r="M288" s="2"/>
      <c r="N288" s="2"/>
      <c r="O288" s="2"/>
      <c r="P288" s="2"/>
      <c r="Q288" s="2"/>
      <c r="R288" s="2"/>
      <c r="S288" s="2"/>
      <c r="T288" s="2"/>
      <c r="U288" s="288"/>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c r="NF288" s="2"/>
      <c r="NG288" s="2"/>
      <c r="NH288" s="2"/>
      <c r="NI288" s="2"/>
      <c r="NJ288" s="2"/>
      <c r="NK288" s="2"/>
      <c r="NL288" s="2"/>
      <c r="NM288" s="2"/>
      <c r="NN288" s="2"/>
      <c r="NO288" s="2"/>
      <c r="NP288" s="2"/>
      <c r="NQ288" s="2"/>
      <c r="NR288" s="2"/>
      <c r="NS288" s="2"/>
      <c r="NT288" s="2"/>
      <c r="NU288" s="2"/>
      <c r="NV288" s="2"/>
      <c r="NW288" s="2"/>
      <c r="NX288" s="2"/>
      <c r="NY288" s="2"/>
      <c r="NZ288" s="2"/>
      <c r="OA288" s="2"/>
      <c r="OB288" s="2"/>
      <c r="OC288" s="2"/>
      <c r="OD288" s="2"/>
      <c r="OE288" s="2"/>
      <c r="OF288" s="2"/>
      <c r="OG288" s="2"/>
      <c r="OH288" s="2"/>
      <c r="OI288" s="2"/>
      <c r="OJ288" s="2"/>
      <c r="OK288" s="2"/>
      <c r="OL288" s="2"/>
      <c r="OM288" s="2"/>
      <c r="ON288" s="2"/>
      <c r="OO288" s="2"/>
      <c r="OP288" s="2"/>
      <c r="OQ288" s="2"/>
      <c r="OR288" s="2"/>
      <c r="OS288" s="2"/>
      <c r="OT288" s="2"/>
      <c r="OU288" s="2"/>
      <c r="OV288" s="2"/>
      <c r="OW288" s="2"/>
      <c r="OX288" s="2"/>
      <c r="OY288" s="2"/>
      <c r="OZ288" s="2"/>
      <c r="PA288" s="2"/>
      <c r="PB288" s="2"/>
      <c r="PC288" s="2"/>
      <c r="PD288" s="2"/>
      <c r="PE288" s="2"/>
      <c r="PF288" s="2"/>
      <c r="PG288" s="2"/>
      <c r="PH288" s="2"/>
      <c r="PI288" s="2"/>
      <c r="PJ288" s="2"/>
      <c r="PK288" s="2"/>
      <c r="PL288" s="2"/>
      <c r="PM288" s="2"/>
      <c r="PN288" s="2"/>
      <c r="PO288" s="2"/>
      <c r="PP288" s="2"/>
      <c r="PQ288" s="2"/>
      <c r="PR288" s="2"/>
      <c r="PS288" s="2"/>
      <c r="PT288" s="2"/>
      <c r="PU288" s="2"/>
      <c r="PV288" s="2"/>
      <c r="PW288" s="2"/>
      <c r="PX288" s="2"/>
      <c r="PY288" s="2"/>
      <c r="PZ288" s="2"/>
      <c r="QA288" s="2"/>
      <c r="QB288" s="2"/>
      <c r="QC288" s="2"/>
      <c r="QD288" s="2"/>
      <c r="QE288" s="2"/>
      <c r="QF288" s="2"/>
      <c r="QG288" s="2"/>
      <c r="QH288" s="2"/>
      <c r="QI288" s="2"/>
      <c r="QJ288" s="2"/>
      <c r="QK288" s="2"/>
      <c r="QL288" s="2"/>
      <c r="QM288" s="2"/>
      <c r="QN288" s="2"/>
      <c r="QO288" s="2"/>
      <c r="QP288" s="2"/>
      <c r="QQ288" s="2"/>
      <c r="QR288" s="2"/>
      <c r="QS288" s="2"/>
      <c r="QT288" s="2"/>
      <c r="QU288" s="2"/>
      <c r="QV288" s="2"/>
      <c r="QW288" s="2"/>
      <c r="QX288" s="2"/>
      <c r="QY288" s="2"/>
      <c r="QZ288" s="2"/>
      <c r="RA288" s="2"/>
      <c r="RB288" s="2"/>
      <c r="RC288" s="2"/>
      <c r="RD288" s="2"/>
      <c r="RE288" s="2"/>
      <c r="RF288" s="2"/>
      <c r="RG288" s="2"/>
      <c r="RH288" s="2"/>
      <c r="RI288" s="2"/>
      <c r="RJ288" s="2"/>
      <c r="RK288" s="2"/>
      <c r="RL288" s="2"/>
      <c r="RM288" s="2"/>
      <c r="RN288" s="2"/>
      <c r="RO288" s="2"/>
      <c r="RP288" s="2"/>
      <c r="RQ288" s="2"/>
      <c r="RR288" s="2"/>
      <c r="RS288" s="2"/>
      <c r="RT288" s="2"/>
      <c r="RU288" s="2"/>
      <c r="RV288" s="2"/>
      <c r="RW288" s="2"/>
      <c r="RX288" s="2"/>
      <c r="RY288" s="2"/>
      <c r="RZ288" s="2"/>
      <c r="SA288" s="2"/>
      <c r="SB288" s="2"/>
      <c r="SC288" s="2"/>
      <c r="SD288" s="2"/>
      <c r="SE288" s="2"/>
      <c r="SF288" s="2"/>
      <c r="SG288" s="2"/>
      <c r="SH288" s="2"/>
      <c r="SI288" s="2"/>
      <c r="SJ288" s="2"/>
      <c r="SK288" s="2"/>
      <c r="SL288" s="2"/>
      <c r="SM288" s="2"/>
      <c r="SN288" s="2"/>
      <c r="SO288" s="2"/>
      <c r="SP288" s="298"/>
      <c r="SQ288" s="298"/>
    </row>
    <row r="289" ht="15.75" customHeight="1">
      <c r="A289" s="2"/>
      <c r="B289" s="2"/>
      <c r="C289" s="2"/>
      <c r="D289" s="2"/>
      <c r="E289" s="2"/>
      <c r="F289" s="2"/>
      <c r="G289" s="2"/>
      <c r="H289" s="2"/>
      <c r="I289" s="2"/>
      <c r="J289" s="2"/>
      <c r="K289" s="2"/>
      <c r="L289" s="2"/>
      <c r="M289" s="2"/>
      <c r="N289" s="2"/>
      <c r="O289" s="2"/>
      <c r="P289" s="2"/>
      <c r="Q289" s="2"/>
      <c r="R289" s="2"/>
      <c r="S289" s="2"/>
      <c r="T289" s="2"/>
      <c r="U289" s="288"/>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c r="NF289" s="2"/>
      <c r="NG289" s="2"/>
      <c r="NH289" s="2"/>
      <c r="NI289" s="2"/>
      <c r="NJ289" s="2"/>
      <c r="NK289" s="2"/>
      <c r="NL289" s="2"/>
      <c r="NM289" s="2"/>
      <c r="NN289" s="2"/>
      <c r="NO289" s="2"/>
      <c r="NP289" s="2"/>
      <c r="NQ289" s="2"/>
      <c r="NR289" s="2"/>
      <c r="NS289" s="2"/>
      <c r="NT289" s="2"/>
      <c r="NU289" s="2"/>
      <c r="NV289" s="2"/>
      <c r="NW289" s="2"/>
      <c r="NX289" s="2"/>
      <c r="NY289" s="2"/>
      <c r="NZ289" s="2"/>
      <c r="OA289" s="2"/>
      <c r="OB289" s="2"/>
      <c r="OC289" s="2"/>
      <c r="OD289" s="2"/>
      <c r="OE289" s="2"/>
      <c r="OF289" s="2"/>
      <c r="OG289" s="2"/>
      <c r="OH289" s="2"/>
      <c r="OI289" s="2"/>
      <c r="OJ289" s="2"/>
      <c r="OK289" s="2"/>
      <c r="OL289" s="2"/>
      <c r="OM289" s="2"/>
      <c r="ON289" s="2"/>
      <c r="OO289" s="2"/>
      <c r="OP289" s="2"/>
      <c r="OQ289" s="2"/>
      <c r="OR289" s="2"/>
      <c r="OS289" s="2"/>
      <c r="OT289" s="2"/>
      <c r="OU289" s="2"/>
      <c r="OV289" s="2"/>
      <c r="OW289" s="2"/>
      <c r="OX289" s="2"/>
      <c r="OY289" s="2"/>
      <c r="OZ289" s="2"/>
      <c r="PA289" s="2"/>
      <c r="PB289" s="2"/>
      <c r="PC289" s="2"/>
      <c r="PD289" s="2"/>
      <c r="PE289" s="2"/>
      <c r="PF289" s="2"/>
      <c r="PG289" s="2"/>
      <c r="PH289" s="2"/>
      <c r="PI289" s="2"/>
      <c r="PJ289" s="2"/>
      <c r="PK289" s="2"/>
      <c r="PL289" s="2"/>
      <c r="PM289" s="2"/>
      <c r="PN289" s="2"/>
      <c r="PO289" s="2"/>
      <c r="PP289" s="2"/>
      <c r="PQ289" s="2"/>
      <c r="PR289" s="2"/>
      <c r="PS289" s="2"/>
      <c r="PT289" s="2"/>
      <c r="PU289" s="2"/>
      <c r="PV289" s="2"/>
      <c r="PW289" s="2"/>
      <c r="PX289" s="2"/>
      <c r="PY289" s="2"/>
      <c r="PZ289" s="2"/>
      <c r="QA289" s="2"/>
      <c r="QB289" s="2"/>
      <c r="QC289" s="2"/>
      <c r="QD289" s="2"/>
      <c r="QE289" s="2"/>
      <c r="QF289" s="2"/>
      <c r="QG289" s="2"/>
      <c r="QH289" s="2"/>
      <c r="QI289" s="2"/>
      <c r="QJ289" s="2"/>
      <c r="QK289" s="2"/>
      <c r="QL289" s="2"/>
      <c r="QM289" s="2"/>
      <c r="QN289" s="2"/>
      <c r="QO289" s="2"/>
      <c r="QP289" s="2"/>
      <c r="QQ289" s="2"/>
      <c r="QR289" s="2"/>
      <c r="QS289" s="2"/>
      <c r="QT289" s="2"/>
      <c r="QU289" s="2"/>
      <c r="QV289" s="2"/>
      <c r="QW289" s="2"/>
      <c r="QX289" s="2"/>
      <c r="QY289" s="2"/>
      <c r="QZ289" s="2"/>
      <c r="RA289" s="2"/>
      <c r="RB289" s="2"/>
      <c r="RC289" s="2"/>
      <c r="RD289" s="2"/>
      <c r="RE289" s="2"/>
      <c r="RF289" s="2"/>
      <c r="RG289" s="2"/>
      <c r="RH289" s="2"/>
      <c r="RI289" s="2"/>
      <c r="RJ289" s="2"/>
      <c r="RK289" s="2"/>
      <c r="RL289" s="2"/>
      <c r="RM289" s="2"/>
      <c r="RN289" s="2"/>
      <c r="RO289" s="2"/>
      <c r="RP289" s="2"/>
      <c r="RQ289" s="2"/>
      <c r="RR289" s="2"/>
      <c r="RS289" s="2"/>
      <c r="RT289" s="2"/>
      <c r="RU289" s="2"/>
      <c r="RV289" s="2"/>
      <c r="RW289" s="2"/>
      <c r="RX289" s="2"/>
      <c r="RY289" s="2"/>
      <c r="RZ289" s="2"/>
      <c r="SA289" s="2"/>
      <c r="SB289" s="2"/>
      <c r="SC289" s="2"/>
      <c r="SD289" s="2"/>
      <c r="SE289" s="2"/>
      <c r="SF289" s="2"/>
      <c r="SG289" s="2"/>
      <c r="SH289" s="2"/>
      <c r="SI289" s="2"/>
      <c r="SJ289" s="2"/>
      <c r="SK289" s="2"/>
      <c r="SL289" s="2"/>
      <c r="SM289" s="2"/>
      <c r="SN289" s="2"/>
      <c r="SO289" s="2"/>
      <c r="SP289" s="298"/>
      <c r="SQ289" s="298"/>
    </row>
    <row r="290" ht="15.75" customHeight="1">
      <c r="A290" s="2"/>
      <c r="B290" s="2"/>
      <c r="C290" s="2"/>
      <c r="D290" s="2"/>
      <c r="E290" s="2"/>
      <c r="F290" s="2"/>
      <c r="G290" s="2"/>
      <c r="H290" s="2"/>
      <c r="I290" s="2"/>
      <c r="J290" s="2"/>
      <c r="K290" s="2"/>
      <c r="L290" s="2"/>
      <c r="M290" s="2"/>
      <c r="N290" s="2"/>
      <c r="O290" s="2"/>
      <c r="P290" s="2"/>
      <c r="Q290" s="2"/>
      <c r="R290" s="2"/>
      <c r="S290" s="2"/>
      <c r="T290" s="2"/>
      <c r="U290" s="288"/>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c r="LS290" s="2"/>
      <c r="LT290" s="2"/>
      <c r="LU290" s="2"/>
      <c r="LV290" s="2"/>
      <c r="LW290" s="2"/>
      <c r="LX290" s="2"/>
      <c r="LY290" s="2"/>
      <c r="LZ290" s="2"/>
      <c r="MA290" s="2"/>
      <c r="MB290" s="2"/>
      <c r="MC290" s="2"/>
      <c r="MD290" s="2"/>
      <c r="ME290" s="2"/>
      <c r="MF290" s="2"/>
      <c r="MG290" s="2"/>
      <c r="MH290" s="2"/>
      <c r="MI290" s="2"/>
      <c r="MJ290" s="2"/>
      <c r="MK290" s="2"/>
      <c r="ML290" s="2"/>
      <c r="MM290" s="2"/>
      <c r="MN290" s="2"/>
      <c r="MO290" s="2"/>
      <c r="MP290" s="2"/>
      <c r="MQ290" s="2"/>
      <c r="MR290" s="2"/>
      <c r="MS290" s="2"/>
      <c r="MT290" s="2"/>
      <c r="MU290" s="2"/>
      <c r="MV290" s="2"/>
      <c r="MW290" s="2"/>
      <c r="MX290" s="2"/>
      <c r="MY290" s="2"/>
      <c r="MZ290" s="2"/>
      <c r="NA290" s="2"/>
      <c r="NB290" s="2"/>
      <c r="NC290" s="2"/>
      <c r="ND290" s="2"/>
      <c r="NE290" s="2"/>
      <c r="NF290" s="2"/>
      <c r="NG290" s="2"/>
      <c r="NH290" s="2"/>
      <c r="NI290" s="2"/>
      <c r="NJ290" s="2"/>
      <c r="NK290" s="2"/>
      <c r="NL290" s="2"/>
      <c r="NM290" s="2"/>
      <c r="NN290" s="2"/>
      <c r="NO290" s="2"/>
      <c r="NP290" s="2"/>
      <c r="NQ290" s="2"/>
      <c r="NR290" s="2"/>
      <c r="NS290" s="2"/>
      <c r="NT290" s="2"/>
      <c r="NU290" s="2"/>
      <c r="NV290" s="2"/>
      <c r="NW290" s="2"/>
      <c r="NX290" s="2"/>
      <c r="NY290" s="2"/>
      <c r="NZ290" s="2"/>
      <c r="OA290" s="2"/>
      <c r="OB290" s="2"/>
      <c r="OC290" s="2"/>
      <c r="OD290" s="2"/>
      <c r="OE290" s="2"/>
      <c r="OF290" s="2"/>
      <c r="OG290" s="2"/>
      <c r="OH290" s="2"/>
      <c r="OI290" s="2"/>
      <c r="OJ290" s="2"/>
      <c r="OK290" s="2"/>
      <c r="OL290" s="2"/>
      <c r="OM290" s="2"/>
      <c r="ON290" s="2"/>
      <c r="OO290" s="2"/>
      <c r="OP290" s="2"/>
      <c r="OQ290" s="2"/>
      <c r="OR290" s="2"/>
      <c r="OS290" s="2"/>
      <c r="OT290" s="2"/>
      <c r="OU290" s="2"/>
      <c r="OV290" s="2"/>
      <c r="OW290" s="2"/>
      <c r="OX290" s="2"/>
      <c r="OY290" s="2"/>
      <c r="OZ290" s="2"/>
      <c r="PA290" s="2"/>
      <c r="PB290" s="2"/>
      <c r="PC290" s="2"/>
      <c r="PD290" s="2"/>
      <c r="PE290" s="2"/>
      <c r="PF290" s="2"/>
      <c r="PG290" s="2"/>
      <c r="PH290" s="2"/>
      <c r="PI290" s="2"/>
      <c r="PJ290" s="2"/>
      <c r="PK290" s="2"/>
      <c r="PL290" s="2"/>
      <c r="PM290" s="2"/>
      <c r="PN290" s="2"/>
      <c r="PO290" s="2"/>
      <c r="PP290" s="2"/>
      <c r="PQ290" s="2"/>
      <c r="PR290" s="2"/>
      <c r="PS290" s="2"/>
      <c r="PT290" s="2"/>
      <c r="PU290" s="2"/>
      <c r="PV290" s="2"/>
      <c r="PW290" s="2"/>
      <c r="PX290" s="2"/>
      <c r="PY290" s="2"/>
      <c r="PZ290" s="2"/>
      <c r="QA290" s="2"/>
      <c r="QB290" s="2"/>
      <c r="QC290" s="2"/>
      <c r="QD290" s="2"/>
      <c r="QE290" s="2"/>
      <c r="QF290" s="2"/>
      <c r="QG290" s="2"/>
      <c r="QH290" s="2"/>
      <c r="QI290" s="2"/>
      <c r="QJ290" s="2"/>
      <c r="QK290" s="2"/>
      <c r="QL290" s="2"/>
      <c r="QM290" s="2"/>
      <c r="QN290" s="2"/>
      <c r="QO290" s="2"/>
      <c r="QP290" s="2"/>
      <c r="QQ290" s="2"/>
      <c r="QR290" s="2"/>
      <c r="QS290" s="2"/>
      <c r="QT290" s="2"/>
      <c r="QU290" s="2"/>
      <c r="QV290" s="2"/>
      <c r="QW290" s="2"/>
      <c r="QX290" s="2"/>
      <c r="QY290" s="2"/>
      <c r="QZ290" s="2"/>
      <c r="RA290" s="2"/>
      <c r="RB290" s="2"/>
      <c r="RC290" s="2"/>
      <c r="RD290" s="2"/>
      <c r="RE290" s="2"/>
      <c r="RF290" s="2"/>
      <c r="RG290" s="2"/>
      <c r="RH290" s="2"/>
      <c r="RI290" s="2"/>
      <c r="RJ290" s="2"/>
      <c r="RK290" s="2"/>
      <c r="RL290" s="2"/>
      <c r="RM290" s="2"/>
      <c r="RN290" s="2"/>
      <c r="RO290" s="2"/>
      <c r="RP290" s="2"/>
      <c r="RQ290" s="2"/>
      <c r="RR290" s="2"/>
      <c r="RS290" s="2"/>
      <c r="RT290" s="2"/>
      <c r="RU290" s="2"/>
      <c r="RV290" s="2"/>
      <c r="RW290" s="2"/>
      <c r="RX290" s="2"/>
      <c r="RY290" s="2"/>
      <c r="RZ290" s="2"/>
      <c r="SA290" s="2"/>
      <c r="SB290" s="2"/>
      <c r="SC290" s="2"/>
      <c r="SD290" s="2"/>
      <c r="SE290" s="2"/>
      <c r="SF290" s="2"/>
      <c r="SG290" s="2"/>
      <c r="SH290" s="2"/>
      <c r="SI290" s="2"/>
      <c r="SJ290" s="2"/>
      <c r="SK290" s="2"/>
      <c r="SL290" s="2"/>
      <c r="SM290" s="2"/>
      <c r="SN290" s="2"/>
      <c r="SO290" s="2"/>
      <c r="SP290" s="298"/>
      <c r="SQ290" s="298"/>
    </row>
    <row r="291" ht="15.75" customHeight="1">
      <c r="A291" s="2"/>
      <c r="B291" s="2"/>
      <c r="C291" s="2"/>
      <c r="D291" s="2"/>
      <c r="E291" s="2"/>
      <c r="F291" s="2"/>
      <c r="G291" s="2"/>
      <c r="H291" s="2"/>
      <c r="I291" s="2"/>
      <c r="J291" s="2"/>
      <c r="K291" s="2"/>
      <c r="L291" s="2"/>
      <c r="M291" s="2"/>
      <c r="N291" s="2"/>
      <c r="O291" s="2"/>
      <c r="P291" s="2"/>
      <c r="Q291" s="2"/>
      <c r="R291" s="2"/>
      <c r="S291" s="2"/>
      <c r="T291" s="2"/>
      <c r="U291" s="288"/>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c r="LS291" s="2"/>
      <c r="LT291" s="2"/>
      <c r="LU291" s="2"/>
      <c r="LV291" s="2"/>
      <c r="LW291" s="2"/>
      <c r="LX291" s="2"/>
      <c r="LY291" s="2"/>
      <c r="LZ291" s="2"/>
      <c r="MA291" s="2"/>
      <c r="MB291" s="2"/>
      <c r="MC291" s="2"/>
      <c r="MD291" s="2"/>
      <c r="ME291" s="2"/>
      <c r="MF291" s="2"/>
      <c r="MG291" s="2"/>
      <c r="MH291" s="2"/>
      <c r="MI291" s="2"/>
      <c r="MJ291" s="2"/>
      <c r="MK291" s="2"/>
      <c r="ML291" s="2"/>
      <c r="MM291" s="2"/>
      <c r="MN291" s="2"/>
      <c r="MO291" s="2"/>
      <c r="MP291" s="2"/>
      <c r="MQ291" s="2"/>
      <c r="MR291" s="2"/>
      <c r="MS291" s="2"/>
      <c r="MT291" s="2"/>
      <c r="MU291" s="2"/>
      <c r="MV291" s="2"/>
      <c r="MW291" s="2"/>
      <c r="MX291" s="2"/>
      <c r="MY291" s="2"/>
      <c r="MZ291" s="2"/>
      <c r="NA291" s="2"/>
      <c r="NB291" s="2"/>
      <c r="NC291" s="2"/>
      <c r="ND291" s="2"/>
      <c r="NE291" s="2"/>
      <c r="NF291" s="2"/>
      <c r="NG291" s="2"/>
      <c r="NH291" s="2"/>
      <c r="NI291" s="2"/>
      <c r="NJ291" s="2"/>
      <c r="NK291" s="2"/>
      <c r="NL291" s="2"/>
      <c r="NM291" s="2"/>
      <c r="NN291" s="2"/>
      <c r="NO291" s="2"/>
      <c r="NP291" s="2"/>
      <c r="NQ291" s="2"/>
      <c r="NR291" s="2"/>
      <c r="NS291" s="2"/>
      <c r="NT291" s="2"/>
      <c r="NU291" s="2"/>
      <c r="NV291" s="2"/>
      <c r="NW291" s="2"/>
      <c r="NX291" s="2"/>
      <c r="NY291" s="2"/>
      <c r="NZ291" s="2"/>
      <c r="OA291" s="2"/>
      <c r="OB291" s="2"/>
      <c r="OC291" s="2"/>
      <c r="OD291" s="2"/>
      <c r="OE291" s="2"/>
      <c r="OF291" s="2"/>
      <c r="OG291" s="2"/>
      <c r="OH291" s="2"/>
      <c r="OI291" s="2"/>
      <c r="OJ291" s="2"/>
      <c r="OK291" s="2"/>
      <c r="OL291" s="2"/>
      <c r="OM291" s="2"/>
      <c r="ON291" s="2"/>
      <c r="OO291" s="2"/>
      <c r="OP291" s="2"/>
      <c r="OQ291" s="2"/>
      <c r="OR291" s="2"/>
      <c r="OS291" s="2"/>
      <c r="OT291" s="2"/>
      <c r="OU291" s="2"/>
      <c r="OV291" s="2"/>
      <c r="OW291" s="2"/>
      <c r="OX291" s="2"/>
      <c r="OY291" s="2"/>
      <c r="OZ291" s="2"/>
      <c r="PA291" s="2"/>
      <c r="PB291" s="2"/>
      <c r="PC291" s="2"/>
      <c r="PD291" s="2"/>
      <c r="PE291" s="2"/>
      <c r="PF291" s="2"/>
      <c r="PG291" s="2"/>
      <c r="PH291" s="2"/>
      <c r="PI291" s="2"/>
      <c r="PJ291" s="2"/>
      <c r="PK291" s="2"/>
      <c r="PL291" s="2"/>
      <c r="PM291" s="2"/>
      <c r="PN291" s="2"/>
      <c r="PO291" s="2"/>
      <c r="PP291" s="2"/>
      <c r="PQ291" s="2"/>
      <c r="PR291" s="2"/>
      <c r="PS291" s="2"/>
      <c r="PT291" s="2"/>
      <c r="PU291" s="2"/>
      <c r="PV291" s="2"/>
      <c r="PW291" s="2"/>
      <c r="PX291" s="2"/>
      <c r="PY291" s="2"/>
      <c r="PZ291" s="2"/>
      <c r="QA291" s="2"/>
      <c r="QB291" s="2"/>
      <c r="QC291" s="2"/>
      <c r="QD291" s="2"/>
      <c r="QE291" s="2"/>
      <c r="QF291" s="2"/>
      <c r="QG291" s="2"/>
      <c r="QH291" s="2"/>
      <c r="QI291" s="2"/>
      <c r="QJ291" s="2"/>
      <c r="QK291" s="2"/>
      <c r="QL291" s="2"/>
      <c r="QM291" s="2"/>
      <c r="QN291" s="2"/>
      <c r="QO291" s="2"/>
      <c r="QP291" s="2"/>
      <c r="QQ291" s="2"/>
      <c r="QR291" s="2"/>
      <c r="QS291" s="2"/>
      <c r="QT291" s="2"/>
      <c r="QU291" s="2"/>
      <c r="QV291" s="2"/>
      <c r="QW291" s="2"/>
      <c r="QX291" s="2"/>
      <c r="QY291" s="2"/>
      <c r="QZ291" s="2"/>
      <c r="RA291" s="2"/>
      <c r="RB291" s="2"/>
      <c r="RC291" s="2"/>
      <c r="RD291" s="2"/>
      <c r="RE291" s="2"/>
      <c r="RF291" s="2"/>
      <c r="RG291" s="2"/>
      <c r="RH291" s="2"/>
      <c r="RI291" s="2"/>
      <c r="RJ291" s="2"/>
      <c r="RK291" s="2"/>
      <c r="RL291" s="2"/>
      <c r="RM291" s="2"/>
      <c r="RN291" s="2"/>
      <c r="RO291" s="2"/>
      <c r="RP291" s="2"/>
      <c r="RQ291" s="2"/>
      <c r="RR291" s="2"/>
      <c r="RS291" s="2"/>
      <c r="RT291" s="2"/>
      <c r="RU291" s="2"/>
      <c r="RV291" s="2"/>
      <c r="RW291" s="2"/>
      <c r="RX291" s="2"/>
      <c r="RY291" s="2"/>
      <c r="RZ291" s="2"/>
      <c r="SA291" s="2"/>
      <c r="SB291" s="2"/>
      <c r="SC291" s="2"/>
      <c r="SD291" s="2"/>
      <c r="SE291" s="2"/>
      <c r="SF291" s="2"/>
      <c r="SG291" s="2"/>
      <c r="SH291" s="2"/>
      <c r="SI291" s="2"/>
      <c r="SJ291" s="2"/>
      <c r="SK291" s="2"/>
      <c r="SL291" s="2"/>
      <c r="SM291" s="2"/>
      <c r="SN291" s="2"/>
      <c r="SO291" s="2"/>
      <c r="SP291" s="298"/>
      <c r="SQ291" s="298"/>
    </row>
    <row r="292" ht="15.75" customHeight="1">
      <c r="A292" s="2"/>
      <c r="B292" s="2"/>
      <c r="C292" s="2"/>
      <c r="D292" s="2"/>
      <c r="E292" s="2"/>
      <c r="F292" s="2"/>
      <c r="G292" s="2"/>
      <c r="H292" s="2"/>
      <c r="I292" s="2"/>
      <c r="J292" s="2"/>
      <c r="K292" s="2"/>
      <c r="L292" s="2"/>
      <c r="M292" s="2"/>
      <c r="N292" s="2"/>
      <c r="O292" s="2"/>
      <c r="P292" s="2"/>
      <c r="Q292" s="2"/>
      <c r="R292" s="2"/>
      <c r="S292" s="2"/>
      <c r="T292" s="2"/>
      <c r="U292" s="288"/>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c r="LS292" s="2"/>
      <c r="LT292" s="2"/>
      <c r="LU292" s="2"/>
      <c r="LV292" s="2"/>
      <c r="LW292" s="2"/>
      <c r="LX292" s="2"/>
      <c r="LY292" s="2"/>
      <c r="LZ292" s="2"/>
      <c r="MA292" s="2"/>
      <c r="MB292" s="2"/>
      <c r="MC292" s="2"/>
      <c r="MD292" s="2"/>
      <c r="ME292" s="2"/>
      <c r="MF292" s="2"/>
      <c r="MG292" s="2"/>
      <c r="MH292" s="2"/>
      <c r="MI292" s="2"/>
      <c r="MJ292" s="2"/>
      <c r="MK292" s="2"/>
      <c r="ML292" s="2"/>
      <c r="MM292" s="2"/>
      <c r="MN292" s="2"/>
      <c r="MO292" s="2"/>
      <c r="MP292" s="2"/>
      <c r="MQ292" s="2"/>
      <c r="MR292" s="2"/>
      <c r="MS292" s="2"/>
      <c r="MT292" s="2"/>
      <c r="MU292" s="2"/>
      <c r="MV292" s="2"/>
      <c r="MW292" s="2"/>
      <c r="MX292" s="2"/>
      <c r="MY292" s="2"/>
      <c r="MZ292" s="2"/>
      <c r="NA292" s="2"/>
      <c r="NB292" s="2"/>
      <c r="NC292" s="2"/>
      <c r="ND292" s="2"/>
      <c r="NE292" s="2"/>
      <c r="NF292" s="2"/>
      <c r="NG292" s="2"/>
      <c r="NH292" s="2"/>
      <c r="NI292" s="2"/>
      <c r="NJ292" s="2"/>
      <c r="NK292" s="2"/>
      <c r="NL292" s="2"/>
      <c r="NM292" s="2"/>
      <c r="NN292" s="2"/>
      <c r="NO292" s="2"/>
      <c r="NP292" s="2"/>
      <c r="NQ292" s="2"/>
      <c r="NR292" s="2"/>
      <c r="NS292" s="2"/>
      <c r="NT292" s="2"/>
      <c r="NU292" s="2"/>
      <c r="NV292" s="2"/>
      <c r="NW292" s="2"/>
      <c r="NX292" s="2"/>
      <c r="NY292" s="2"/>
      <c r="NZ292" s="2"/>
      <c r="OA292" s="2"/>
      <c r="OB292" s="2"/>
      <c r="OC292" s="2"/>
      <c r="OD292" s="2"/>
      <c r="OE292" s="2"/>
      <c r="OF292" s="2"/>
      <c r="OG292" s="2"/>
      <c r="OH292" s="2"/>
      <c r="OI292" s="2"/>
      <c r="OJ292" s="2"/>
      <c r="OK292" s="2"/>
      <c r="OL292" s="2"/>
      <c r="OM292" s="2"/>
      <c r="ON292" s="2"/>
      <c r="OO292" s="2"/>
      <c r="OP292" s="2"/>
      <c r="OQ292" s="2"/>
      <c r="OR292" s="2"/>
      <c r="OS292" s="2"/>
      <c r="OT292" s="2"/>
      <c r="OU292" s="2"/>
      <c r="OV292" s="2"/>
      <c r="OW292" s="2"/>
      <c r="OX292" s="2"/>
      <c r="OY292" s="2"/>
      <c r="OZ292" s="2"/>
      <c r="PA292" s="2"/>
      <c r="PB292" s="2"/>
      <c r="PC292" s="2"/>
      <c r="PD292" s="2"/>
      <c r="PE292" s="2"/>
      <c r="PF292" s="2"/>
      <c r="PG292" s="2"/>
      <c r="PH292" s="2"/>
      <c r="PI292" s="2"/>
      <c r="PJ292" s="2"/>
      <c r="PK292" s="2"/>
      <c r="PL292" s="2"/>
      <c r="PM292" s="2"/>
      <c r="PN292" s="2"/>
      <c r="PO292" s="2"/>
      <c r="PP292" s="2"/>
      <c r="PQ292" s="2"/>
      <c r="PR292" s="2"/>
      <c r="PS292" s="2"/>
      <c r="PT292" s="2"/>
      <c r="PU292" s="2"/>
      <c r="PV292" s="2"/>
      <c r="PW292" s="2"/>
      <c r="PX292" s="2"/>
      <c r="PY292" s="2"/>
      <c r="PZ292" s="2"/>
      <c r="QA292" s="2"/>
      <c r="QB292" s="2"/>
      <c r="QC292" s="2"/>
      <c r="QD292" s="2"/>
      <c r="QE292" s="2"/>
      <c r="QF292" s="2"/>
      <c r="QG292" s="2"/>
      <c r="QH292" s="2"/>
      <c r="QI292" s="2"/>
      <c r="QJ292" s="2"/>
      <c r="QK292" s="2"/>
      <c r="QL292" s="2"/>
      <c r="QM292" s="2"/>
      <c r="QN292" s="2"/>
      <c r="QO292" s="2"/>
      <c r="QP292" s="2"/>
      <c r="QQ292" s="2"/>
      <c r="QR292" s="2"/>
      <c r="QS292" s="2"/>
      <c r="QT292" s="2"/>
      <c r="QU292" s="2"/>
      <c r="QV292" s="2"/>
      <c r="QW292" s="2"/>
      <c r="QX292" s="2"/>
      <c r="QY292" s="2"/>
      <c r="QZ292" s="2"/>
      <c r="RA292" s="2"/>
      <c r="RB292" s="2"/>
      <c r="RC292" s="2"/>
      <c r="RD292" s="2"/>
      <c r="RE292" s="2"/>
      <c r="RF292" s="2"/>
      <c r="RG292" s="2"/>
      <c r="RH292" s="2"/>
      <c r="RI292" s="2"/>
      <c r="RJ292" s="2"/>
      <c r="RK292" s="2"/>
      <c r="RL292" s="2"/>
      <c r="RM292" s="2"/>
      <c r="RN292" s="2"/>
      <c r="RO292" s="2"/>
      <c r="RP292" s="2"/>
      <c r="RQ292" s="2"/>
      <c r="RR292" s="2"/>
      <c r="RS292" s="2"/>
      <c r="RT292" s="2"/>
      <c r="RU292" s="2"/>
      <c r="RV292" s="2"/>
      <c r="RW292" s="2"/>
      <c r="RX292" s="2"/>
      <c r="RY292" s="2"/>
      <c r="RZ292" s="2"/>
      <c r="SA292" s="2"/>
      <c r="SB292" s="2"/>
      <c r="SC292" s="2"/>
      <c r="SD292" s="2"/>
      <c r="SE292" s="2"/>
      <c r="SF292" s="2"/>
      <c r="SG292" s="2"/>
      <c r="SH292" s="2"/>
      <c r="SI292" s="2"/>
      <c r="SJ292" s="2"/>
      <c r="SK292" s="2"/>
      <c r="SL292" s="2"/>
      <c r="SM292" s="2"/>
      <c r="SN292" s="2"/>
      <c r="SO292" s="2"/>
      <c r="SP292" s="298"/>
      <c r="SQ292" s="298"/>
    </row>
    <row r="293" ht="15.75" customHeight="1">
      <c r="A293" s="2"/>
      <c r="B293" s="2"/>
      <c r="C293" s="2"/>
      <c r="D293" s="2"/>
      <c r="E293" s="2"/>
      <c r="F293" s="2"/>
      <c r="G293" s="2"/>
      <c r="H293" s="2"/>
      <c r="I293" s="2"/>
      <c r="J293" s="2"/>
      <c r="K293" s="2"/>
      <c r="L293" s="2"/>
      <c r="M293" s="2"/>
      <c r="N293" s="2"/>
      <c r="O293" s="2"/>
      <c r="P293" s="2"/>
      <c r="Q293" s="2"/>
      <c r="R293" s="2"/>
      <c r="S293" s="2"/>
      <c r="T293" s="2"/>
      <c r="U293" s="288"/>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c r="LS293" s="2"/>
      <c r="LT293" s="2"/>
      <c r="LU293" s="2"/>
      <c r="LV293" s="2"/>
      <c r="LW293" s="2"/>
      <c r="LX293" s="2"/>
      <c r="LY293" s="2"/>
      <c r="LZ293" s="2"/>
      <c r="MA293" s="2"/>
      <c r="MB293" s="2"/>
      <c r="MC293" s="2"/>
      <c r="MD293" s="2"/>
      <c r="ME293" s="2"/>
      <c r="MF293" s="2"/>
      <c r="MG293" s="2"/>
      <c r="MH293" s="2"/>
      <c r="MI293" s="2"/>
      <c r="MJ293" s="2"/>
      <c r="MK293" s="2"/>
      <c r="ML293" s="2"/>
      <c r="MM293" s="2"/>
      <c r="MN293" s="2"/>
      <c r="MO293" s="2"/>
      <c r="MP293" s="2"/>
      <c r="MQ293" s="2"/>
      <c r="MR293" s="2"/>
      <c r="MS293" s="2"/>
      <c r="MT293" s="2"/>
      <c r="MU293" s="2"/>
      <c r="MV293" s="2"/>
      <c r="MW293" s="2"/>
      <c r="MX293" s="2"/>
      <c r="MY293" s="2"/>
      <c r="MZ293" s="2"/>
      <c r="NA293" s="2"/>
      <c r="NB293" s="2"/>
      <c r="NC293" s="2"/>
      <c r="ND293" s="2"/>
      <c r="NE293" s="2"/>
      <c r="NF293" s="2"/>
      <c r="NG293" s="2"/>
      <c r="NH293" s="2"/>
      <c r="NI293" s="2"/>
      <c r="NJ293" s="2"/>
      <c r="NK293" s="2"/>
      <c r="NL293" s="2"/>
      <c r="NM293" s="2"/>
      <c r="NN293" s="2"/>
      <c r="NO293" s="2"/>
      <c r="NP293" s="2"/>
      <c r="NQ293" s="2"/>
      <c r="NR293" s="2"/>
      <c r="NS293" s="2"/>
      <c r="NT293" s="2"/>
      <c r="NU293" s="2"/>
      <c r="NV293" s="2"/>
      <c r="NW293" s="2"/>
      <c r="NX293" s="2"/>
      <c r="NY293" s="2"/>
      <c r="NZ293" s="2"/>
      <c r="OA293" s="2"/>
      <c r="OB293" s="2"/>
      <c r="OC293" s="2"/>
      <c r="OD293" s="2"/>
      <c r="OE293" s="2"/>
      <c r="OF293" s="2"/>
      <c r="OG293" s="2"/>
      <c r="OH293" s="2"/>
      <c r="OI293" s="2"/>
      <c r="OJ293" s="2"/>
      <c r="OK293" s="2"/>
      <c r="OL293" s="2"/>
      <c r="OM293" s="2"/>
      <c r="ON293" s="2"/>
      <c r="OO293" s="2"/>
      <c r="OP293" s="2"/>
      <c r="OQ293" s="2"/>
      <c r="OR293" s="2"/>
      <c r="OS293" s="2"/>
      <c r="OT293" s="2"/>
      <c r="OU293" s="2"/>
      <c r="OV293" s="2"/>
      <c r="OW293" s="2"/>
      <c r="OX293" s="2"/>
      <c r="OY293" s="2"/>
      <c r="OZ293" s="2"/>
      <c r="PA293" s="2"/>
      <c r="PB293" s="2"/>
      <c r="PC293" s="2"/>
      <c r="PD293" s="2"/>
      <c r="PE293" s="2"/>
      <c r="PF293" s="2"/>
      <c r="PG293" s="2"/>
      <c r="PH293" s="2"/>
      <c r="PI293" s="2"/>
      <c r="PJ293" s="2"/>
      <c r="PK293" s="2"/>
      <c r="PL293" s="2"/>
      <c r="PM293" s="2"/>
      <c r="PN293" s="2"/>
      <c r="PO293" s="2"/>
      <c r="PP293" s="2"/>
      <c r="PQ293" s="2"/>
      <c r="PR293" s="2"/>
      <c r="PS293" s="2"/>
      <c r="PT293" s="2"/>
      <c r="PU293" s="2"/>
      <c r="PV293" s="2"/>
      <c r="PW293" s="2"/>
      <c r="PX293" s="2"/>
      <c r="PY293" s="2"/>
      <c r="PZ293" s="2"/>
      <c r="QA293" s="2"/>
      <c r="QB293" s="2"/>
      <c r="QC293" s="2"/>
      <c r="QD293" s="2"/>
      <c r="QE293" s="2"/>
      <c r="QF293" s="2"/>
      <c r="QG293" s="2"/>
      <c r="QH293" s="2"/>
      <c r="QI293" s="2"/>
      <c r="QJ293" s="2"/>
      <c r="QK293" s="2"/>
      <c r="QL293" s="2"/>
      <c r="QM293" s="2"/>
      <c r="QN293" s="2"/>
      <c r="QO293" s="2"/>
      <c r="QP293" s="2"/>
      <c r="QQ293" s="2"/>
      <c r="QR293" s="2"/>
      <c r="QS293" s="2"/>
      <c r="QT293" s="2"/>
      <c r="QU293" s="2"/>
      <c r="QV293" s="2"/>
      <c r="QW293" s="2"/>
      <c r="QX293" s="2"/>
      <c r="QY293" s="2"/>
      <c r="QZ293" s="2"/>
      <c r="RA293" s="2"/>
      <c r="RB293" s="2"/>
      <c r="RC293" s="2"/>
      <c r="RD293" s="2"/>
      <c r="RE293" s="2"/>
      <c r="RF293" s="2"/>
      <c r="RG293" s="2"/>
      <c r="RH293" s="2"/>
      <c r="RI293" s="2"/>
      <c r="RJ293" s="2"/>
      <c r="RK293" s="2"/>
      <c r="RL293" s="2"/>
      <c r="RM293" s="2"/>
      <c r="RN293" s="2"/>
      <c r="RO293" s="2"/>
      <c r="RP293" s="2"/>
      <c r="RQ293" s="2"/>
      <c r="RR293" s="2"/>
      <c r="RS293" s="2"/>
      <c r="RT293" s="2"/>
      <c r="RU293" s="2"/>
      <c r="RV293" s="2"/>
      <c r="RW293" s="2"/>
      <c r="RX293" s="2"/>
      <c r="RY293" s="2"/>
      <c r="RZ293" s="2"/>
      <c r="SA293" s="2"/>
      <c r="SB293" s="2"/>
      <c r="SC293" s="2"/>
      <c r="SD293" s="2"/>
      <c r="SE293" s="2"/>
      <c r="SF293" s="2"/>
      <c r="SG293" s="2"/>
      <c r="SH293" s="2"/>
      <c r="SI293" s="2"/>
      <c r="SJ293" s="2"/>
      <c r="SK293" s="2"/>
      <c r="SL293" s="2"/>
      <c r="SM293" s="2"/>
      <c r="SN293" s="2"/>
      <c r="SO293" s="2"/>
      <c r="SP293" s="298"/>
      <c r="SQ293" s="298"/>
    </row>
    <row r="294" ht="15.75" customHeight="1">
      <c r="A294" s="2"/>
      <c r="B294" s="2"/>
      <c r="C294" s="2"/>
      <c r="D294" s="2"/>
      <c r="E294" s="2"/>
      <c r="F294" s="2"/>
      <c r="G294" s="2"/>
      <c r="H294" s="2"/>
      <c r="I294" s="2"/>
      <c r="J294" s="2"/>
      <c r="K294" s="2"/>
      <c r="L294" s="2"/>
      <c r="M294" s="2"/>
      <c r="N294" s="2"/>
      <c r="O294" s="2"/>
      <c r="P294" s="2"/>
      <c r="Q294" s="2"/>
      <c r="R294" s="2"/>
      <c r="S294" s="2"/>
      <c r="T294" s="2"/>
      <c r="U294" s="288"/>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c r="LS294" s="2"/>
      <c r="LT294" s="2"/>
      <c r="LU294" s="2"/>
      <c r="LV294" s="2"/>
      <c r="LW294" s="2"/>
      <c r="LX294" s="2"/>
      <c r="LY294" s="2"/>
      <c r="LZ294" s="2"/>
      <c r="MA294" s="2"/>
      <c r="MB294" s="2"/>
      <c r="MC294" s="2"/>
      <c r="MD294" s="2"/>
      <c r="ME294" s="2"/>
      <c r="MF294" s="2"/>
      <c r="MG294" s="2"/>
      <c r="MH294" s="2"/>
      <c r="MI294" s="2"/>
      <c r="MJ294" s="2"/>
      <c r="MK294" s="2"/>
      <c r="ML294" s="2"/>
      <c r="MM294" s="2"/>
      <c r="MN294" s="2"/>
      <c r="MO294" s="2"/>
      <c r="MP294" s="2"/>
      <c r="MQ294" s="2"/>
      <c r="MR294" s="2"/>
      <c r="MS294" s="2"/>
      <c r="MT294" s="2"/>
      <c r="MU294" s="2"/>
      <c r="MV294" s="2"/>
      <c r="MW294" s="2"/>
      <c r="MX294" s="2"/>
      <c r="MY294" s="2"/>
      <c r="MZ294" s="2"/>
      <c r="NA294" s="2"/>
      <c r="NB294" s="2"/>
      <c r="NC294" s="2"/>
      <c r="ND294" s="2"/>
      <c r="NE294" s="2"/>
      <c r="NF294" s="2"/>
      <c r="NG294" s="2"/>
      <c r="NH294" s="2"/>
      <c r="NI294" s="2"/>
      <c r="NJ294" s="2"/>
      <c r="NK294" s="2"/>
      <c r="NL294" s="2"/>
      <c r="NM294" s="2"/>
      <c r="NN294" s="2"/>
      <c r="NO294" s="2"/>
      <c r="NP294" s="2"/>
      <c r="NQ294" s="2"/>
      <c r="NR294" s="2"/>
      <c r="NS294" s="2"/>
      <c r="NT294" s="2"/>
      <c r="NU294" s="2"/>
      <c r="NV294" s="2"/>
      <c r="NW294" s="2"/>
      <c r="NX294" s="2"/>
      <c r="NY294" s="2"/>
      <c r="NZ294" s="2"/>
      <c r="OA294" s="2"/>
      <c r="OB294" s="2"/>
      <c r="OC294" s="2"/>
      <c r="OD294" s="2"/>
      <c r="OE294" s="2"/>
      <c r="OF294" s="2"/>
      <c r="OG294" s="2"/>
      <c r="OH294" s="2"/>
      <c r="OI294" s="2"/>
      <c r="OJ294" s="2"/>
      <c r="OK294" s="2"/>
      <c r="OL294" s="2"/>
      <c r="OM294" s="2"/>
      <c r="ON294" s="2"/>
      <c r="OO294" s="2"/>
      <c r="OP294" s="2"/>
      <c r="OQ294" s="2"/>
      <c r="OR294" s="2"/>
      <c r="OS294" s="2"/>
      <c r="OT294" s="2"/>
      <c r="OU294" s="2"/>
      <c r="OV294" s="2"/>
      <c r="OW294" s="2"/>
      <c r="OX294" s="2"/>
      <c r="OY294" s="2"/>
      <c r="OZ294" s="2"/>
      <c r="PA294" s="2"/>
      <c r="PB294" s="2"/>
      <c r="PC294" s="2"/>
      <c r="PD294" s="2"/>
      <c r="PE294" s="2"/>
      <c r="PF294" s="2"/>
      <c r="PG294" s="2"/>
      <c r="PH294" s="2"/>
      <c r="PI294" s="2"/>
      <c r="PJ294" s="2"/>
      <c r="PK294" s="2"/>
      <c r="PL294" s="2"/>
      <c r="PM294" s="2"/>
      <c r="PN294" s="2"/>
      <c r="PO294" s="2"/>
      <c r="PP294" s="2"/>
      <c r="PQ294" s="2"/>
      <c r="PR294" s="2"/>
      <c r="PS294" s="2"/>
      <c r="PT294" s="2"/>
      <c r="PU294" s="2"/>
      <c r="PV294" s="2"/>
      <c r="PW294" s="2"/>
      <c r="PX294" s="2"/>
      <c r="PY294" s="2"/>
      <c r="PZ294" s="2"/>
      <c r="QA294" s="2"/>
      <c r="QB294" s="2"/>
      <c r="QC294" s="2"/>
      <c r="QD294" s="2"/>
      <c r="QE294" s="2"/>
      <c r="QF294" s="2"/>
      <c r="QG294" s="2"/>
      <c r="QH294" s="2"/>
      <c r="QI294" s="2"/>
      <c r="QJ294" s="2"/>
      <c r="QK294" s="2"/>
      <c r="QL294" s="2"/>
      <c r="QM294" s="2"/>
      <c r="QN294" s="2"/>
      <c r="QO294" s="2"/>
      <c r="QP294" s="2"/>
      <c r="QQ294" s="2"/>
      <c r="QR294" s="2"/>
      <c r="QS294" s="2"/>
      <c r="QT294" s="2"/>
      <c r="QU294" s="2"/>
      <c r="QV294" s="2"/>
      <c r="QW294" s="2"/>
      <c r="QX294" s="2"/>
      <c r="QY294" s="2"/>
      <c r="QZ294" s="2"/>
      <c r="RA294" s="2"/>
      <c r="RB294" s="2"/>
      <c r="RC294" s="2"/>
      <c r="RD294" s="2"/>
      <c r="RE294" s="2"/>
      <c r="RF294" s="2"/>
      <c r="RG294" s="2"/>
      <c r="RH294" s="2"/>
      <c r="RI294" s="2"/>
      <c r="RJ294" s="2"/>
      <c r="RK294" s="2"/>
      <c r="RL294" s="2"/>
      <c r="RM294" s="2"/>
      <c r="RN294" s="2"/>
      <c r="RO294" s="2"/>
      <c r="RP294" s="2"/>
      <c r="RQ294" s="2"/>
      <c r="RR294" s="2"/>
      <c r="RS294" s="2"/>
      <c r="RT294" s="2"/>
      <c r="RU294" s="2"/>
      <c r="RV294" s="2"/>
      <c r="RW294" s="2"/>
      <c r="RX294" s="2"/>
      <c r="RY294" s="2"/>
      <c r="RZ294" s="2"/>
      <c r="SA294" s="2"/>
      <c r="SB294" s="2"/>
      <c r="SC294" s="2"/>
      <c r="SD294" s="2"/>
      <c r="SE294" s="2"/>
      <c r="SF294" s="2"/>
      <c r="SG294" s="2"/>
      <c r="SH294" s="2"/>
      <c r="SI294" s="2"/>
      <c r="SJ294" s="2"/>
      <c r="SK294" s="2"/>
      <c r="SL294" s="2"/>
      <c r="SM294" s="2"/>
      <c r="SN294" s="2"/>
      <c r="SO294" s="2"/>
      <c r="SP294" s="298"/>
      <c r="SQ294" s="298"/>
    </row>
    <row r="295" ht="15.75" customHeight="1">
      <c r="A295" s="2"/>
      <c r="B295" s="2"/>
      <c r="C295" s="2"/>
      <c r="D295" s="2"/>
      <c r="E295" s="2"/>
      <c r="F295" s="2"/>
      <c r="G295" s="2"/>
      <c r="H295" s="2"/>
      <c r="I295" s="2"/>
      <c r="J295" s="2"/>
      <c r="K295" s="2"/>
      <c r="L295" s="2"/>
      <c r="M295" s="2"/>
      <c r="N295" s="2"/>
      <c r="O295" s="2"/>
      <c r="P295" s="2"/>
      <c r="Q295" s="2"/>
      <c r="R295" s="2"/>
      <c r="S295" s="2"/>
      <c r="T295" s="2"/>
      <c r="U295" s="288"/>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c r="LS295" s="2"/>
      <c r="LT295" s="2"/>
      <c r="LU295" s="2"/>
      <c r="LV295" s="2"/>
      <c r="LW295" s="2"/>
      <c r="LX295" s="2"/>
      <c r="LY295" s="2"/>
      <c r="LZ295" s="2"/>
      <c r="MA295" s="2"/>
      <c r="MB295" s="2"/>
      <c r="MC295" s="2"/>
      <c r="MD295" s="2"/>
      <c r="ME295" s="2"/>
      <c r="MF295" s="2"/>
      <c r="MG295" s="2"/>
      <c r="MH295" s="2"/>
      <c r="MI295" s="2"/>
      <c r="MJ295" s="2"/>
      <c r="MK295" s="2"/>
      <c r="ML295" s="2"/>
      <c r="MM295" s="2"/>
      <c r="MN295" s="2"/>
      <c r="MO295" s="2"/>
      <c r="MP295" s="2"/>
      <c r="MQ295" s="2"/>
      <c r="MR295" s="2"/>
      <c r="MS295" s="2"/>
      <c r="MT295" s="2"/>
      <c r="MU295" s="2"/>
      <c r="MV295" s="2"/>
      <c r="MW295" s="2"/>
      <c r="MX295" s="2"/>
      <c r="MY295" s="2"/>
      <c r="MZ295" s="2"/>
      <c r="NA295" s="2"/>
      <c r="NB295" s="2"/>
      <c r="NC295" s="2"/>
      <c r="ND295" s="2"/>
      <c r="NE295" s="2"/>
      <c r="NF295" s="2"/>
      <c r="NG295" s="2"/>
      <c r="NH295" s="2"/>
      <c r="NI295" s="2"/>
      <c r="NJ295" s="2"/>
      <c r="NK295" s="2"/>
      <c r="NL295" s="2"/>
      <c r="NM295" s="2"/>
      <c r="NN295" s="2"/>
      <c r="NO295" s="2"/>
      <c r="NP295" s="2"/>
      <c r="NQ295" s="2"/>
      <c r="NR295" s="2"/>
      <c r="NS295" s="2"/>
      <c r="NT295" s="2"/>
      <c r="NU295" s="2"/>
      <c r="NV295" s="2"/>
      <c r="NW295" s="2"/>
      <c r="NX295" s="2"/>
      <c r="NY295" s="2"/>
      <c r="NZ295" s="2"/>
      <c r="OA295" s="2"/>
      <c r="OB295" s="2"/>
      <c r="OC295" s="2"/>
      <c r="OD295" s="2"/>
      <c r="OE295" s="2"/>
      <c r="OF295" s="2"/>
      <c r="OG295" s="2"/>
      <c r="OH295" s="2"/>
      <c r="OI295" s="2"/>
      <c r="OJ295" s="2"/>
      <c r="OK295" s="2"/>
      <c r="OL295" s="2"/>
      <c r="OM295" s="2"/>
      <c r="ON295" s="2"/>
      <c r="OO295" s="2"/>
      <c r="OP295" s="2"/>
      <c r="OQ295" s="2"/>
      <c r="OR295" s="2"/>
      <c r="OS295" s="2"/>
      <c r="OT295" s="2"/>
      <c r="OU295" s="2"/>
      <c r="OV295" s="2"/>
      <c r="OW295" s="2"/>
      <c r="OX295" s="2"/>
      <c r="OY295" s="2"/>
      <c r="OZ295" s="2"/>
      <c r="PA295" s="2"/>
      <c r="PB295" s="2"/>
      <c r="PC295" s="2"/>
      <c r="PD295" s="2"/>
      <c r="PE295" s="2"/>
      <c r="PF295" s="2"/>
      <c r="PG295" s="2"/>
      <c r="PH295" s="2"/>
      <c r="PI295" s="2"/>
      <c r="PJ295" s="2"/>
      <c r="PK295" s="2"/>
      <c r="PL295" s="2"/>
      <c r="PM295" s="2"/>
      <c r="PN295" s="2"/>
      <c r="PO295" s="2"/>
      <c r="PP295" s="2"/>
      <c r="PQ295" s="2"/>
      <c r="PR295" s="2"/>
      <c r="PS295" s="2"/>
      <c r="PT295" s="2"/>
      <c r="PU295" s="2"/>
      <c r="PV295" s="2"/>
      <c r="PW295" s="2"/>
      <c r="PX295" s="2"/>
      <c r="PY295" s="2"/>
      <c r="PZ295" s="2"/>
      <c r="QA295" s="2"/>
      <c r="QB295" s="2"/>
      <c r="QC295" s="2"/>
      <c r="QD295" s="2"/>
      <c r="QE295" s="2"/>
      <c r="QF295" s="2"/>
      <c r="QG295" s="2"/>
      <c r="QH295" s="2"/>
      <c r="QI295" s="2"/>
      <c r="QJ295" s="2"/>
      <c r="QK295" s="2"/>
      <c r="QL295" s="2"/>
      <c r="QM295" s="2"/>
      <c r="QN295" s="2"/>
      <c r="QO295" s="2"/>
      <c r="QP295" s="2"/>
      <c r="QQ295" s="2"/>
      <c r="QR295" s="2"/>
      <c r="QS295" s="2"/>
      <c r="QT295" s="2"/>
      <c r="QU295" s="2"/>
      <c r="QV295" s="2"/>
      <c r="QW295" s="2"/>
      <c r="QX295" s="2"/>
      <c r="QY295" s="2"/>
      <c r="QZ295" s="2"/>
      <c r="RA295" s="2"/>
      <c r="RB295" s="2"/>
      <c r="RC295" s="2"/>
      <c r="RD295" s="2"/>
      <c r="RE295" s="2"/>
      <c r="RF295" s="2"/>
      <c r="RG295" s="2"/>
      <c r="RH295" s="2"/>
      <c r="RI295" s="2"/>
      <c r="RJ295" s="2"/>
      <c r="RK295" s="2"/>
      <c r="RL295" s="2"/>
      <c r="RM295" s="2"/>
      <c r="RN295" s="2"/>
      <c r="RO295" s="2"/>
      <c r="RP295" s="2"/>
      <c r="RQ295" s="2"/>
      <c r="RR295" s="2"/>
      <c r="RS295" s="2"/>
      <c r="RT295" s="2"/>
      <c r="RU295" s="2"/>
      <c r="RV295" s="2"/>
      <c r="RW295" s="2"/>
      <c r="RX295" s="2"/>
      <c r="RY295" s="2"/>
      <c r="RZ295" s="2"/>
      <c r="SA295" s="2"/>
      <c r="SB295" s="2"/>
      <c r="SC295" s="2"/>
      <c r="SD295" s="2"/>
      <c r="SE295" s="2"/>
      <c r="SF295" s="2"/>
      <c r="SG295" s="2"/>
      <c r="SH295" s="2"/>
      <c r="SI295" s="2"/>
      <c r="SJ295" s="2"/>
      <c r="SK295" s="2"/>
      <c r="SL295" s="2"/>
      <c r="SM295" s="2"/>
      <c r="SN295" s="2"/>
      <c r="SO295" s="2"/>
      <c r="SP295" s="298"/>
      <c r="SQ295" s="298"/>
    </row>
    <row r="296" ht="15.75" customHeight="1">
      <c r="A296" s="2"/>
      <c r="B296" s="2"/>
      <c r="C296" s="2"/>
      <c r="D296" s="2"/>
      <c r="E296" s="2"/>
      <c r="F296" s="2"/>
      <c r="G296" s="2"/>
      <c r="H296" s="2"/>
      <c r="I296" s="2"/>
      <c r="J296" s="2"/>
      <c r="K296" s="2"/>
      <c r="L296" s="2"/>
      <c r="M296" s="2"/>
      <c r="N296" s="2"/>
      <c r="O296" s="2"/>
      <c r="P296" s="2"/>
      <c r="Q296" s="2"/>
      <c r="R296" s="2"/>
      <c r="S296" s="2"/>
      <c r="T296" s="2"/>
      <c r="U296" s="288"/>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c r="LS296" s="2"/>
      <c r="LT296" s="2"/>
      <c r="LU296" s="2"/>
      <c r="LV296" s="2"/>
      <c r="LW296" s="2"/>
      <c r="LX296" s="2"/>
      <c r="LY296" s="2"/>
      <c r="LZ296" s="2"/>
      <c r="MA296" s="2"/>
      <c r="MB296" s="2"/>
      <c r="MC296" s="2"/>
      <c r="MD296" s="2"/>
      <c r="ME296" s="2"/>
      <c r="MF296" s="2"/>
      <c r="MG296" s="2"/>
      <c r="MH296" s="2"/>
      <c r="MI296" s="2"/>
      <c r="MJ296" s="2"/>
      <c r="MK296" s="2"/>
      <c r="ML296" s="2"/>
      <c r="MM296" s="2"/>
      <c r="MN296" s="2"/>
      <c r="MO296" s="2"/>
      <c r="MP296" s="2"/>
      <c r="MQ296" s="2"/>
      <c r="MR296" s="2"/>
      <c r="MS296" s="2"/>
      <c r="MT296" s="2"/>
      <c r="MU296" s="2"/>
      <c r="MV296" s="2"/>
      <c r="MW296" s="2"/>
      <c r="MX296" s="2"/>
      <c r="MY296" s="2"/>
      <c r="MZ296" s="2"/>
      <c r="NA296" s="2"/>
      <c r="NB296" s="2"/>
      <c r="NC296" s="2"/>
      <c r="ND296" s="2"/>
      <c r="NE296" s="2"/>
      <c r="NF296" s="2"/>
      <c r="NG296" s="2"/>
      <c r="NH296" s="2"/>
      <c r="NI296" s="2"/>
      <c r="NJ296" s="2"/>
      <c r="NK296" s="2"/>
      <c r="NL296" s="2"/>
      <c r="NM296" s="2"/>
      <c r="NN296" s="2"/>
      <c r="NO296" s="2"/>
      <c r="NP296" s="2"/>
      <c r="NQ296" s="2"/>
      <c r="NR296" s="2"/>
      <c r="NS296" s="2"/>
      <c r="NT296" s="2"/>
      <c r="NU296" s="2"/>
      <c r="NV296" s="2"/>
      <c r="NW296" s="2"/>
      <c r="NX296" s="2"/>
      <c r="NY296" s="2"/>
      <c r="NZ296" s="2"/>
      <c r="OA296" s="2"/>
      <c r="OB296" s="2"/>
      <c r="OC296" s="2"/>
      <c r="OD296" s="2"/>
      <c r="OE296" s="2"/>
      <c r="OF296" s="2"/>
      <c r="OG296" s="2"/>
      <c r="OH296" s="2"/>
      <c r="OI296" s="2"/>
      <c r="OJ296" s="2"/>
      <c r="OK296" s="2"/>
      <c r="OL296" s="2"/>
      <c r="OM296" s="2"/>
      <c r="ON296" s="2"/>
      <c r="OO296" s="2"/>
      <c r="OP296" s="2"/>
      <c r="OQ296" s="2"/>
      <c r="OR296" s="2"/>
      <c r="OS296" s="2"/>
      <c r="OT296" s="2"/>
      <c r="OU296" s="2"/>
      <c r="OV296" s="2"/>
      <c r="OW296" s="2"/>
      <c r="OX296" s="2"/>
      <c r="OY296" s="2"/>
      <c r="OZ296" s="2"/>
      <c r="PA296" s="2"/>
      <c r="PB296" s="2"/>
      <c r="PC296" s="2"/>
      <c r="PD296" s="2"/>
      <c r="PE296" s="2"/>
      <c r="PF296" s="2"/>
      <c r="PG296" s="2"/>
      <c r="PH296" s="2"/>
      <c r="PI296" s="2"/>
      <c r="PJ296" s="2"/>
      <c r="PK296" s="2"/>
      <c r="PL296" s="2"/>
      <c r="PM296" s="2"/>
      <c r="PN296" s="2"/>
      <c r="PO296" s="2"/>
      <c r="PP296" s="2"/>
      <c r="PQ296" s="2"/>
      <c r="PR296" s="2"/>
      <c r="PS296" s="2"/>
      <c r="PT296" s="2"/>
      <c r="PU296" s="2"/>
      <c r="PV296" s="2"/>
      <c r="PW296" s="2"/>
      <c r="PX296" s="2"/>
      <c r="PY296" s="2"/>
      <c r="PZ296" s="2"/>
      <c r="QA296" s="2"/>
      <c r="QB296" s="2"/>
      <c r="QC296" s="2"/>
      <c r="QD296" s="2"/>
      <c r="QE296" s="2"/>
      <c r="QF296" s="2"/>
      <c r="QG296" s="2"/>
      <c r="QH296" s="2"/>
      <c r="QI296" s="2"/>
      <c r="QJ296" s="2"/>
      <c r="QK296" s="2"/>
      <c r="QL296" s="2"/>
      <c r="QM296" s="2"/>
      <c r="QN296" s="2"/>
      <c r="QO296" s="2"/>
      <c r="QP296" s="2"/>
      <c r="QQ296" s="2"/>
      <c r="QR296" s="2"/>
      <c r="QS296" s="2"/>
      <c r="QT296" s="2"/>
      <c r="QU296" s="2"/>
      <c r="QV296" s="2"/>
      <c r="QW296" s="2"/>
      <c r="QX296" s="2"/>
      <c r="QY296" s="2"/>
      <c r="QZ296" s="2"/>
      <c r="RA296" s="2"/>
      <c r="RB296" s="2"/>
      <c r="RC296" s="2"/>
      <c r="RD296" s="2"/>
      <c r="RE296" s="2"/>
      <c r="RF296" s="2"/>
      <c r="RG296" s="2"/>
      <c r="RH296" s="2"/>
      <c r="RI296" s="2"/>
      <c r="RJ296" s="2"/>
      <c r="RK296" s="2"/>
      <c r="RL296" s="2"/>
      <c r="RM296" s="2"/>
      <c r="RN296" s="2"/>
      <c r="RO296" s="2"/>
      <c r="RP296" s="2"/>
      <c r="RQ296" s="2"/>
      <c r="RR296" s="2"/>
      <c r="RS296" s="2"/>
      <c r="RT296" s="2"/>
      <c r="RU296" s="2"/>
      <c r="RV296" s="2"/>
      <c r="RW296" s="2"/>
      <c r="RX296" s="2"/>
      <c r="RY296" s="2"/>
      <c r="RZ296" s="2"/>
      <c r="SA296" s="2"/>
      <c r="SB296" s="2"/>
      <c r="SC296" s="2"/>
      <c r="SD296" s="2"/>
      <c r="SE296" s="2"/>
      <c r="SF296" s="2"/>
      <c r="SG296" s="2"/>
      <c r="SH296" s="2"/>
      <c r="SI296" s="2"/>
      <c r="SJ296" s="2"/>
      <c r="SK296" s="2"/>
      <c r="SL296" s="2"/>
      <c r="SM296" s="2"/>
      <c r="SN296" s="2"/>
      <c r="SO296" s="2"/>
      <c r="SP296" s="298"/>
      <c r="SQ296" s="298"/>
    </row>
    <row r="297" ht="15.75" customHeight="1">
      <c r="A297" s="2"/>
      <c r="B297" s="2"/>
      <c r="C297" s="2"/>
      <c r="D297" s="2"/>
      <c r="E297" s="2"/>
      <c r="F297" s="2"/>
      <c r="G297" s="2"/>
      <c r="H297" s="2"/>
      <c r="I297" s="2"/>
      <c r="J297" s="2"/>
      <c r="K297" s="2"/>
      <c r="L297" s="2"/>
      <c r="M297" s="2"/>
      <c r="N297" s="2"/>
      <c r="O297" s="2"/>
      <c r="P297" s="2"/>
      <c r="Q297" s="2"/>
      <c r="R297" s="2"/>
      <c r="S297" s="2"/>
      <c r="T297" s="2"/>
      <c r="U297" s="288"/>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c r="LS297" s="2"/>
      <c r="LT297" s="2"/>
      <c r="LU297" s="2"/>
      <c r="LV297" s="2"/>
      <c r="LW297" s="2"/>
      <c r="LX297" s="2"/>
      <c r="LY297" s="2"/>
      <c r="LZ297" s="2"/>
      <c r="MA297" s="2"/>
      <c r="MB297" s="2"/>
      <c r="MC297" s="2"/>
      <c r="MD297" s="2"/>
      <c r="ME297" s="2"/>
      <c r="MF297" s="2"/>
      <c r="MG297" s="2"/>
      <c r="MH297" s="2"/>
      <c r="MI297" s="2"/>
      <c r="MJ297" s="2"/>
      <c r="MK297" s="2"/>
      <c r="ML297" s="2"/>
      <c r="MM297" s="2"/>
      <c r="MN297" s="2"/>
      <c r="MO297" s="2"/>
      <c r="MP297" s="2"/>
      <c r="MQ297" s="2"/>
      <c r="MR297" s="2"/>
      <c r="MS297" s="2"/>
      <c r="MT297" s="2"/>
      <c r="MU297" s="2"/>
      <c r="MV297" s="2"/>
      <c r="MW297" s="2"/>
      <c r="MX297" s="2"/>
      <c r="MY297" s="2"/>
      <c r="MZ297" s="2"/>
      <c r="NA297" s="2"/>
      <c r="NB297" s="2"/>
      <c r="NC297" s="2"/>
      <c r="ND297" s="2"/>
      <c r="NE297" s="2"/>
      <c r="NF297" s="2"/>
      <c r="NG297" s="2"/>
      <c r="NH297" s="2"/>
      <c r="NI297" s="2"/>
      <c r="NJ297" s="2"/>
      <c r="NK297" s="2"/>
      <c r="NL297" s="2"/>
      <c r="NM297" s="2"/>
      <c r="NN297" s="2"/>
      <c r="NO297" s="2"/>
      <c r="NP297" s="2"/>
      <c r="NQ297" s="2"/>
      <c r="NR297" s="2"/>
      <c r="NS297" s="2"/>
      <c r="NT297" s="2"/>
      <c r="NU297" s="2"/>
      <c r="NV297" s="2"/>
      <c r="NW297" s="2"/>
      <c r="NX297" s="2"/>
      <c r="NY297" s="2"/>
      <c r="NZ297" s="2"/>
      <c r="OA297" s="2"/>
      <c r="OB297" s="2"/>
      <c r="OC297" s="2"/>
      <c r="OD297" s="2"/>
      <c r="OE297" s="2"/>
      <c r="OF297" s="2"/>
      <c r="OG297" s="2"/>
      <c r="OH297" s="2"/>
      <c r="OI297" s="2"/>
      <c r="OJ297" s="2"/>
      <c r="OK297" s="2"/>
      <c r="OL297" s="2"/>
      <c r="OM297" s="2"/>
      <c r="ON297" s="2"/>
      <c r="OO297" s="2"/>
      <c r="OP297" s="2"/>
      <c r="OQ297" s="2"/>
      <c r="OR297" s="2"/>
      <c r="OS297" s="2"/>
      <c r="OT297" s="2"/>
      <c r="OU297" s="2"/>
      <c r="OV297" s="2"/>
      <c r="OW297" s="2"/>
      <c r="OX297" s="2"/>
      <c r="OY297" s="2"/>
      <c r="OZ297" s="2"/>
      <c r="PA297" s="2"/>
      <c r="PB297" s="2"/>
      <c r="PC297" s="2"/>
      <c r="PD297" s="2"/>
      <c r="PE297" s="2"/>
      <c r="PF297" s="2"/>
      <c r="PG297" s="2"/>
      <c r="PH297" s="2"/>
      <c r="PI297" s="2"/>
      <c r="PJ297" s="2"/>
      <c r="PK297" s="2"/>
      <c r="PL297" s="2"/>
      <c r="PM297" s="2"/>
      <c r="PN297" s="2"/>
      <c r="PO297" s="2"/>
      <c r="PP297" s="2"/>
      <c r="PQ297" s="2"/>
      <c r="PR297" s="2"/>
      <c r="PS297" s="2"/>
      <c r="PT297" s="2"/>
      <c r="PU297" s="2"/>
      <c r="PV297" s="2"/>
      <c r="PW297" s="2"/>
      <c r="PX297" s="2"/>
      <c r="PY297" s="2"/>
      <c r="PZ297" s="2"/>
      <c r="QA297" s="2"/>
      <c r="QB297" s="2"/>
      <c r="QC297" s="2"/>
      <c r="QD297" s="2"/>
      <c r="QE297" s="2"/>
      <c r="QF297" s="2"/>
      <c r="QG297" s="2"/>
      <c r="QH297" s="2"/>
      <c r="QI297" s="2"/>
      <c r="QJ297" s="2"/>
      <c r="QK297" s="2"/>
      <c r="QL297" s="2"/>
      <c r="QM297" s="2"/>
      <c r="QN297" s="2"/>
      <c r="QO297" s="2"/>
      <c r="QP297" s="2"/>
      <c r="QQ297" s="2"/>
      <c r="QR297" s="2"/>
      <c r="QS297" s="2"/>
      <c r="QT297" s="2"/>
      <c r="QU297" s="2"/>
      <c r="QV297" s="2"/>
      <c r="QW297" s="2"/>
      <c r="QX297" s="2"/>
      <c r="QY297" s="2"/>
      <c r="QZ297" s="2"/>
      <c r="RA297" s="2"/>
      <c r="RB297" s="2"/>
      <c r="RC297" s="2"/>
      <c r="RD297" s="2"/>
      <c r="RE297" s="2"/>
      <c r="RF297" s="2"/>
      <c r="RG297" s="2"/>
      <c r="RH297" s="2"/>
      <c r="RI297" s="2"/>
      <c r="RJ297" s="2"/>
      <c r="RK297" s="2"/>
      <c r="RL297" s="2"/>
      <c r="RM297" s="2"/>
      <c r="RN297" s="2"/>
      <c r="RO297" s="2"/>
      <c r="RP297" s="2"/>
      <c r="RQ297" s="2"/>
      <c r="RR297" s="2"/>
      <c r="RS297" s="2"/>
      <c r="RT297" s="2"/>
      <c r="RU297" s="2"/>
      <c r="RV297" s="2"/>
      <c r="RW297" s="2"/>
      <c r="RX297" s="2"/>
      <c r="RY297" s="2"/>
      <c r="RZ297" s="2"/>
      <c r="SA297" s="2"/>
      <c r="SB297" s="2"/>
      <c r="SC297" s="2"/>
      <c r="SD297" s="2"/>
      <c r="SE297" s="2"/>
      <c r="SF297" s="2"/>
      <c r="SG297" s="2"/>
      <c r="SH297" s="2"/>
      <c r="SI297" s="2"/>
      <c r="SJ297" s="2"/>
      <c r="SK297" s="2"/>
      <c r="SL297" s="2"/>
      <c r="SM297" s="2"/>
      <c r="SN297" s="2"/>
      <c r="SO297" s="2"/>
      <c r="SP297" s="298"/>
      <c r="SQ297" s="298"/>
    </row>
    <row r="298" ht="15.75" customHeight="1">
      <c r="A298" s="2"/>
      <c r="B298" s="2"/>
      <c r="C298" s="2"/>
      <c r="D298" s="2"/>
      <c r="E298" s="2"/>
      <c r="F298" s="2"/>
      <c r="G298" s="2"/>
      <c r="H298" s="2"/>
      <c r="I298" s="2"/>
      <c r="J298" s="2"/>
      <c r="K298" s="2"/>
      <c r="L298" s="2"/>
      <c r="M298" s="2"/>
      <c r="N298" s="2"/>
      <c r="O298" s="2"/>
      <c r="P298" s="2"/>
      <c r="Q298" s="2"/>
      <c r="R298" s="2"/>
      <c r="S298" s="2"/>
      <c r="T298" s="2"/>
      <c r="U298" s="288"/>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c r="LS298" s="2"/>
      <c r="LT298" s="2"/>
      <c r="LU298" s="2"/>
      <c r="LV298" s="2"/>
      <c r="LW298" s="2"/>
      <c r="LX298" s="2"/>
      <c r="LY298" s="2"/>
      <c r="LZ298" s="2"/>
      <c r="MA298" s="2"/>
      <c r="MB298" s="2"/>
      <c r="MC298" s="2"/>
      <c r="MD298" s="2"/>
      <c r="ME298" s="2"/>
      <c r="MF298" s="2"/>
      <c r="MG298" s="2"/>
      <c r="MH298" s="2"/>
      <c r="MI298" s="2"/>
      <c r="MJ298" s="2"/>
      <c r="MK298" s="2"/>
      <c r="ML298" s="2"/>
      <c r="MM298" s="2"/>
      <c r="MN298" s="2"/>
      <c r="MO298" s="2"/>
      <c r="MP298" s="2"/>
      <c r="MQ298" s="2"/>
      <c r="MR298" s="2"/>
      <c r="MS298" s="2"/>
      <c r="MT298" s="2"/>
      <c r="MU298" s="2"/>
      <c r="MV298" s="2"/>
      <c r="MW298" s="2"/>
      <c r="MX298" s="2"/>
      <c r="MY298" s="2"/>
      <c r="MZ298" s="2"/>
      <c r="NA298" s="2"/>
      <c r="NB298" s="2"/>
      <c r="NC298" s="2"/>
      <c r="ND298" s="2"/>
      <c r="NE298" s="2"/>
      <c r="NF298" s="2"/>
      <c r="NG298" s="2"/>
      <c r="NH298" s="2"/>
      <c r="NI298" s="2"/>
      <c r="NJ298" s="2"/>
      <c r="NK298" s="2"/>
      <c r="NL298" s="2"/>
      <c r="NM298" s="2"/>
      <c r="NN298" s="2"/>
      <c r="NO298" s="2"/>
      <c r="NP298" s="2"/>
      <c r="NQ298" s="2"/>
      <c r="NR298" s="2"/>
      <c r="NS298" s="2"/>
      <c r="NT298" s="2"/>
      <c r="NU298" s="2"/>
      <c r="NV298" s="2"/>
      <c r="NW298" s="2"/>
      <c r="NX298" s="2"/>
      <c r="NY298" s="2"/>
      <c r="NZ298" s="2"/>
      <c r="OA298" s="2"/>
      <c r="OB298" s="2"/>
      <c r="OC298" s="2"/>
      <c r="OD298" s="2"/>
      <c r="OE298" s="2"/>
      <c r="OF298" s="2"/>
      <c r="OG298" s="2"/>
      <c r="OH298" s="2"/>
      <c r="OI298" s="2"/>
      <c r="OJ298" s="2"/>
      <c r="OK298" s="2"/>
      <c r="OL298" s="2"/>
      <c r="OM298" s="2"/>
      <c r="ON298" s="2"/>
      <c r="OO298" s="2"/>
      <c r="OP298" s="2"/>
      <c r="OQ298" s="2"/>
      <c r="OR298" s="2"/>
      <c r="OS298" s="2"/>
      <c r="OT298" s="2"/>
      <c r="OU298" s="2"/>
      <c r="OV298" s="2"/>
      <c r="OW298" s="2"/>
      <c r="OX298" s="2"/>
      <c r="OY298" s="2"/>
      <c r="OZ298" s="2"/>
      <c r="PA298" s="2"/>
      <c r="PB298" s="2"/>
      <c r="PC298" s="2"/>
      <c r="PD298" s="2"/>
      <c r="PE298" s="2"/>
      <c r="PF298" s="2"/>
      <c r="PG298" s="2"/>
      <c r="PH298" s="2"/>
      <c r="PI298" s="2"/>
      <c r="PJ298" s="2"/>
      <c r="PK298" s="2"/>
      <c r="PL298" s="2"/>
      <c r="PM298" s="2"/>
      <c r="PN298" s="2"/>
      <c r="PO298" s="2"/>
      <c r="PP298" s="2"/>
      <c r="PQ298" s="2"/>
      <c r="PR298" s="2"/>
      <c r="PS298" s="2"/>
      <c r="PT298" s="2"/>
      <c r="PU298" s="2"/>
      <c r="PV298" s="2"/>
      <c r="PW298" s="2"/>
      <c r="PX298" s="2"/>
      <c r="PY298" s="2"/>
      <c r="PZ298" s="2"/>
      <c r="QA298" s="2"/>
      <c r="QB298" s="2"/>
      <c r="QC298" s="2"/>
      <c r="QD298" s="2"/>
      <c r="QE298" s="2"/>
      <c r="QF298" s="2"/>
      <c r="QG298" s="2"/>
      <c r="QH298" s="2"/>
      <c r="QI298" s="2"/>
      <c r="QJ298" s="2"/>
      <c r="QK298" s="2"/>
      <c r="QL298" s="2"/>
      <c r="QM298" s="2"/>
      <c r="QN298" s="2"/>
      <c r="QO298" s="2"/>
      <c r="QP298" s="2"/>
      <c r="QQ298" s="2"/>
      <c r="QR298" s="2"/>
      <c r="QS298" s="2"/>
      <c r="QT298" s="2"/>
      <c r="QU298" s="2"/>
      <c r="QV298" s="2"/>
      <c r="QW298" s="2"/>
      <c r="QX298" s="2"/>
      <c r="QY298" s="2"/>
      <c r="QZ298" s="2"/>
      <c r="RA298" s="2"/>
      <c r="RB298" s="2"/>
      <c r="RC298" s="2"/>
      <c r="RD298" s="2"/>
      <c r="RE298" s="2"/>
      <c r="RF298" s="2"/>
      <c r="RG298" s="2"/>
      <c r="RH298" s="2"/>
      <c r="RI298" s="2"/>
      <c r="RJ298" s="2"/>
      <c r="RK298" s="2"/>
      <c r="RL298" s="2"/>
      <c r="RM298" s="2"/>
      <c r="RN298" s="2"/>
      <c r="RO298" s="2"/>
      <c r="RP298" s="2"/>
      <c r="RQ298" s="2"/>
      <c r="RR298" s="2"/>
      <c r="RS298" s="2"/>
      <c r="RT298" s="2"/>
      <c r="RU298" s="2"/>
      <c r="RV298" s="2"/>
      <c r="RW298" s="2"/>
      <c r="RX298" s="2"/>
      <c r="RY298" s="2"/>
      <c r="RZ298" s="2"/>
      <c r="SA298" s="2"/>
      <c r="SB298" s="2"/>
      <c r="SC298" s="2"/>
      <c r="SD298" s="2"/>
      <c r="SE298" s="2"/>
      <c r="SF298" s="2"/>
      <c r="SG298" s="2"/>
      <c r="SH298" s="2"/>
      <c r="SI298" s="2"/>
      <c r="SJ298" s="2"/>
      <c r="SK298" s="2"/>
      <c r="SL298" s="2"/>
      <c r="SM298" s="2"/>
      <c r="SN298" s="2"/>
      <c r="SO298" s="2"/>
      <c r="SP298" s="298"/>
      <c r="SQ298" s="298"/>
    </row>
    <row r="299" ht="15.75" customHeight="1">
      <c r="A299" s="2"/>
      <c r="B299" s="2"/>
      <c r="C299" s="2"/>
      <c r="D299" s="2"/>
      <c r="E299" s="2"/>
      <c r="F299" s="2"/>
      <c r="G299" s="2"/>
      <c r="H299" s="2"/>
      <c r="I299" s="2"/>
      <c r="J299" s="2"/>
      <c r="K299" s="2"/>
      <c r="L299" s="2"/>
      <c r="M299" s="2"/>
      <c r="N299" s="2"/>
      <c r="O299" s="2"/>
      <c r="P299" s="2"/>
      <c r="Q299" s="2"/>
      <c r="R299" s="2"/>
      <c r="S299" s="2"/>
      <c r="T299" s="2"/>
      <c r="U299" s="288"/>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c r="NF299" s="2"/>
      <c r="NG299" s="2"/>
      <c r="NH299" s="2"/>
      <c r="NI299" s="2"/>
      <c r="NJ299" s="2"/>
      <c r="NK299" s="2"/>
      <c r="NL299" s="2"/>
      <c r="NM299" s="2"/>
      <c r="NN299" s="2"/>
      <c r="NO299" s="2"/>
      <c r="NP299" s="2"/>
      <c r="NQ299" s="2"/>
      <c r="NR299" s="2"/>
      <c r="NS299" s="2"/>
      <c r="NT299" s="2"/>
      <c r="NU299" s="2"/>
      <c r="NV299" s="2"/>
      <c r="NW299" s="2"/>
      <c r="NX299" s="2"/>
      <c r="NY299" s="2"/>
      <c r="NZ299" s="2"/>
      <c r="OA299" s="2"/>
      <c r="OB299" s="2"/>
      <c r="OC299" s="2"/>
      <c r="OD299" s="2"/>
      <c r="OE299" s="2"/>
      <c r="OF299" s="2"/>
      <c r="OG299" s="2"/>
      <c r="OH299" s="2"/>
      <c r="OI299" s="2"/>
      <c r="OJ299" s="2"/>
      <c r="OK299" s="2"/>
      <c r="OL299" s="2"/>
      <c r="OM299" s="2"/>
      <c r="ON299" s="2"/>
      <c r="OO299" s="2"/>
      <c r="OP299" s="2"/>
      <c r="OQ299" s="2"/>
      <c r="OR299" s="2"/>
      <c r="OS299" s="2"/>
      <c r="OT299" s="2"/>
      <c r="OU299" s="2"/>
      <c r="OV299" s="2"/>
      <c r="OW299" s="2"/>
      <c r="OX299" s="2"/>
      <c r="OY299" s="2"/>
      <c r="OZ299" s="2"/>
      <c r="PA299" s="2"/>
      <c r="PB299" s="2"/>
      <c r="PC299" s="2"/>
      <c r="PD299" s="2"/>
      <c r="PE299" s="2"/>
      <c r="PF299" s="2"/>
      <c r="PG299" s="2"/>
      <c r="PH299" s="2"/>
      <c r="PI299" s="2"/>
      <c r="PJ299" s="2"/>
      <c r="PK299" s="2"/>
      <c r="PL299" s="2"/>
      <c r="PM299" s="2"/>
      <c r="PN299" s="2"/>
      <c r="PO299" s="2"/>
      <c r="PP299" s="2"/>
      <c r="PQ299" s="2"/>
      <c r="PR299" s="2"/>
      <c r="PS299" s="2"/>
      <c r="PT299" s="2"/>
      <c r="PU299" s="2"/>
      <c r="PV299" s="2"/>
      <c r="PW299" s="2"/>
      <c r="PX299" s="2"/>
      <c r="PY299" s="2"/>
      <c r="PZ299" s="2"/>
      <c r="QA299" s="2"/>
      <c r="QB299" s="2"/>
      <c r="QC299" s="2"/>
      <c r="QD299" s="2"/>
      <c r="QE299" s="2"/>
      <c r="QF299" s="2"/>
      <c r="QG299" s="2"/>
      <c r="QH299" s="2"/>
      <c r="QI299" s="2"/>
      <c r="QJ299" s="2"/>
      <c r="QK299" s="2"/>
      <c r="QL299" s="2"/>
      <c r="QM299" s="2"/>
      <c r="QN299" s="2"/>
      <c r="QO299" s="2"/>
      <c r="QP299" s="2"/>
      <c r="QQ299" s="2"/>
      <c r="QR299" s="2"/>
      <c r="QS299" s="2"/>
      <c r="QT299" s="2"/>
      <c r="QU299" s="2"/>
      <c r="QV299" s="2"/>
      <c r="QW299" s="2"/>
      <c r="QX299" s="2"/>
      <c r="QY299" s="2"/>
      <c r="QZ299" s="2"/>
      <c r="RA299" s="2"/>
      <c r="RB299" s="2"/>
      <c r="RC299" s="2"/>
      <c r="RD299" s="2"/>
      <c r="RE299" s="2"/>
      <c r="RF299" s="2"/>
      <c r="RG299" s="2"/>
      <c r="RH299" s="2"/>
      <c r="RI299" s="2"/>
      <c r="RJ299" s="2"/>
      <c r="RK299" s="2"/>
      <c r="RL299" s="2"/>
      <c r="RM299" s="2"/>
      <c r="RN299" s="2"/>
      <c r="RO299" s="2"/>
      <c r="RP299" s="2"/>
      <c r="RQ299" s="2"/>
      <c r="RR299" s="2"/>
      <c r="RS299" s="2"/>
      <c r="RT299" s="2"/>
      <c r="RU299" s="2"/>
      <c r="RV299" s="2"/>
      <c r="RW299" s="2"/>
      <c r="RX299" s="2"/>
      <c r="RY299" s="2"/>
      <c r="RZ299" s="2"/>
      <c r="SA299" s="2"/>
      <c r="SB299" s="2"/>
      <c r="SC299" s="2"/>
      <c r="SD299" s="2"/>
      <c r="SE299" s="2"/>
      <c r="SF299" s="2"/>
      <c r="SG299" s="2"/>
      <c r="SH299" s="2"/>
      <c r="SI299" s="2"/>
      <c r="SJ299" s="2"/>
      <c r="SK299" s="2"/>
      <c r="SL299" s="2"/>
      <c r="SM299" s="2"/>
      <c r="SN299" s="2"/>
      <c r="SO299" s="2"/>
      <c r="SP299" s="298"/>
      <c r="SQ299" s="298"/>
    </row>
    <row r="300" ht="15.75" customHeight="1">
      <c r="A300" s="2"/>
      <c r="B300" s="2"/>
      <c r="C300" s="2"/>
      <c r="D300" s="2"/>
      <c r="E300" s="2"/>
      <c r="F300" s="2"/>
      <c r="G300" s="2"/>
      <c r="H300" s="2"/>
      <c r="I300" s="2"/>
      <c r="J300" s="2"/>
      <c r="K300" s="2"/>
      <c r="L300" s="2"/>
      <c r="M300" s="2"/>
      <c r="N300" s="2"/>
      <c r="O300" s="2"/>
      <c r="P300" s="2"/>
      <c r="Q300" s="2"/>
      <c r="R300" s="2"/>
      <c r="S300" s="2"/>
      <c r="T300" s="2"/>
      <c r="U300" s="288"/>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c r="NF300" s="2"/>
      <c r="NG300" s="2"/>
      <c r="NH300" s="2"/>
      <c r="NI300" s="2"/>
      <c r="NJ300" s="2"/>
      <c r="NK300" s="2"/>
      <c r="NL300" s="2"/>
      <c r="NM300" s="2"/>
      <c r="NN300" s="2"/>
      <c r="NO300" s="2"/>
      <c r="NP300" s="2"/>
      <c r="NQ300" s="2"/>
      <c r="NR300" s="2"/>
      <c r="NS300" s="2"/>
      <c r="NT300" s="2"/>
      <c r="NU300" s="2"/>
      <c r="NV300" s="2"/>
      <c r="NW300" s="2"/>
      <c r="NX300" s="2"/>
      <c r="NY300" s="2"/>
      <c r="NZ300" s="2"/>
      <c r="OA300" s="2"/>
      <c r="OB300" s="2"/>
      <c r="OC300" s="2"/>
      <c r="OD300" s="2"/>
      <c r="OE300" s="2"/>
      <c r="OF300" s="2"/>
      <c r="OG300" s="2"/>
      <c r="OH300" s="2"/>
      <c r="OI300" s="2"/>
      <c r="OJ300" s="2"/>
      <c r="OK300" s="2"/>
      <c r="OL300" s="2"/>
      <c r="OM300" s="2"/>
      <c r="ON300" s="2"/>
      <c r="OO300" s="2"/>
      <c r="OP300" s="2"/>
      <c r="OQ300" s="2"/>
      <c r="OR300" s="2"/>
      <c r="OS300" s="2"/>
      <c r="OT300" s="2"/>
      <c r="OU300" s="2"/>
      <c r="OV300" s="2"/>
      <c r="OW300" s="2"/>
      <c r="OX300" s="2"/>
      <c r="OY300" s="2"/>
      <c r="OZ300" s="2"/>
      <c r="PA300" s="2"/>
      <c r="PB300" s="2"/>
      <c r="PC300" s="2"/>
      <c r="PD300" s="2"/>
      <c r="PE300" s="2"/>
      <c r="PF300" s="2"/>
      <c r="PG300" s="2"/>
      <c r="PH300" s="2"/>
      <c r="PI300" s="2"/>
      <c r="PJ300" s="2"/>
      <c r="PK300" s="2"/>
      <c r="PL300" s="2"/>
      <c r="PM300" s="2"/>
      <c r="PN300" s="2"/>
      <c r="PO300" s="2"/>
      <c r="PP300" s="2"/>
      <c r="PQ300" s="2"/>
      <c r="PR300" s="2"/>
      <c r="PS300" s="2"/>
      <c r="PT300" s="2"/>
      <c r="PU300" s="2"/>
      <c r="PV300" s="2"/>
      <c r="PW300" s="2"/>
      <c r="PX300" s="2"/>
      <c r="PY300" s="2"/>
      <c r="PZ300" s="2"/>
      <c r="QA300" s="2"/>
      <c r="QB300" s="2"/>
      <c r="QC300" s="2"/>
      <c r="QD300" s="2"/>
      <c r="QE300" s="2"/>
      <c r="QF300" s="2"/>
      <c r="QG300" s="2"/>
      <c r="QH300" s="2"/>
      <c r="QI300" s="2"/>
      <c r="QJ300" s="2"/>
      <c r="QK300" s="2"/>
      <c r="QL300" s="2"/>
      <c r="QM300" s="2"/>
      <c r="QN300" s="2"/>
      <c r="QO300" s="2"/>
      <c r="QP300" s="2"/>
      <c r="QQ300" s="2"/>
      <c r="QR300" s="2"/>
      <c r="QS300" s="2"/>
      <c r="QT300" s="2"/>
      <c r="QU300" s="2"/>
      <c r="QV300" s="2"/>
      <c r="QW300" s="2"/>
      <c r="QX300" s="2"/>
      <c r="QY300" s="2"/>
      <c r="QZ300" s="2"/>
      <c r="RA300" s="2"/>
      <c r="RB300" s="2"/>
      <c r="RC300" s="2"/>
      <c r="RD300" s="2"/>
      <c r="RE300" s="2"/>
      <c r="RF300" s="2"/>
      <c r="RG300" s="2"/>
      <c r="RH300" s="2"/>
      <c r="RI300" s="2"/>
      <c r="RJ300" s="2"/>
      <c r="RK300" s="2"/>
      <c r="RL300" s="2"/>
      <c r="RM300" s="2"/>
      <c r="RN300" s="2"/>
      <c r="RO300" s="2"/>
      <c r="RP300" s="2"/>
      <c r="RQ300" s="2"/>
      <c r="RR300" s="2"/>
      <c r="RS300" s="2"/>
      <c r="RT300" s="2"/>
      <c r="RU300" s="2"/>
      <c r="RV300" s="2"/>
      <c r="RW300" s="2"/>
      <c r="RX300" s="2"/>
      <c r="RY300" s="2"/>
      <c r="RZ300" s="2"/>
      <c r="SA300" s="2"/>
      <c r="SB300" s="2"/>
      <c r="SC300" s="2"/>
      <c r="SD300" s="2"/>
      <c r="SE300" s="2"/>
      <c r="SF300" s="2"/>
      <c r="SG300" s="2"/>
      <c r="SH300" s="2"/>
      <c r="SI300" s="2"/>
      <c r="SJ300" s="2"/>
      <c r="SK300" s="2"/>
      <c r="SL300" s="2"/>
      <c r="SM300" s="2"/>
      <c r="SN300" s="2"/>
      <c r="SO300" s="2"/>
      <c r="SP300" s="298"/>
      <c r="SQ300" s="298"/>
    </row>
    <row r="301" ht="15.75" customHeight="1">
      <c r="A301" s="2"/>
      <c r="B301" s="2"/>
      <c r="C301" s="2"/>
      <c r="D301" s="2"/>
      <c r="E301" s="2"/>
      <c r="F301" s="2"/>
      <c r="G301" s="2"/>
      <c r="H301" s="2"/>
      <c r="I301" s="2"/>
      <c r="J301" s="2"/>
      <c r="K301" s="2"/>
      <c r="L301" s="2"/>
      <c r="M301" s="2"/>
      <c r="N301" s="2"/>
      <c r="O301" s="2"/>
      <c r="P301" s="2"/>
      <c r="Q301" s="2"/>
      <c r="R301" s="2"/>
      <c r="S301" s="2"/>
      <c r="T301" s="2"/>
      <c r="U301" s="288"/>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c r="NF301" s="2"/>
      <c r="NG301" s="2"/>
      <c r="NH301" s="2"/>
      <c r="NI301" s="2"/>
      <c r="NJ301" s="2"/>
      <c r="NK301" s="2"/>
      <c r="NL301" s="2"/>
      <c r="NM301" s="2"/>
      <c r="NN301" s="2"/>
      <c r="NO301" s="2"/>
      <c r="NP301" s="2"/>
      <c r="NQ301" s="2"/>
      <c r="NR301" s="2"/>
      <c r="NS301" s="2"/>
      <c r="NT301" s="2"/>
      <c r="NU301" s="2"/>
      <c r="NV301" s="2"/>
      <c r="NW301" s="2"/>
      <c r="NX301" s="2"/>
      <c r="NY301" s="2"/>
      <c r="NZ301" s="2"/>
      <c r="OA301" s="2"/>
      <c r="OB301" s="2"/>
      <c r="OC301" s="2"/>
      <c r="OD301" s="2"/>
      <c r="OE301" s="2"/>
      <c r="OF301" s="2"/>
      <c r="OG301" s="2"/>
      <c r="OH301" s="2"/>
      <c r="OI301" s="2"/>
      <c r="OJ301" s="2"/>
      <c r="OK301" s="2"/>
      <c r="OL301" s="2"/>
      <c r="OM301" s="2"/>
      <c r="ON301" s="2"/>
      <c r="OO301" s="2"/>
      <c r="OP301" s="2"/>
      <c r="OQ301" s="2"/>
      <c r="OR301" s="2"/>
      <c r="OS301" s="2"/>
      <c r="OT301" s="2"/>
      <c r="OU301" s="2"/>
      <c r="OV301" s="2"/>
      <c r="OW301" s="2"/>
      <c r="OX301" s="2"/>
      <c r="OY301" s="2"/>
      <c r="OZ301" s="2"/>
      <c r="PA301" s="2"/>
      <c r="PB301" s="2"/>
      <c r="PC301" s="2"/>
      <c r="PD301" s="2"/>
      <c r="PE301" s="2"/>
      <c r="PF301" s="2"/>
      <c r="PG301" s="2"/>
      <c r="PH301" s="2"/>
      <c r="PI301" s="2"/>
      <c r="PJ301" s="2"/>
      <c r="PK301" s="2"/>
      <c r="PL301" s="2"/>
      <c r="PM301" s="2"/>
      <c r="PN301" s="2"/>
      <c r="PO301" s="2"/>
      <c r="PP301" s="2"/>
      <c r="PQ301" s="2"/>
      <c r="PR301" s="2"/>
      <c r="PS301" s="2"/>
      <c r="PT301" s="2"/>
      <c r="PU301" s="2"/>
      <c r="PV301" s="2"/>
      <c r="PW301" s="2"/>
      <c r="PX301" s="2"/>
      <c r="PY301" s="2"/>
      <c r="PZ301" s="2"/>
      <c r="QA301" s="2"/>
      <c r="QB301" s="2"/>
      <c r="QC301" s="2"/>
      <c r="QD301" s="2"/>
      <c r="QE301" s="2"/>
      <c r="QF301" s="2"/>
      <c r="QG301" s="2"/>
      <c r="QH301" s="2"/>
      <c r="QI301" s="2"/>
      <c r="QJ301" s="2"/>
      <c r="QK301" s="2"/>
      <c r="QL301" s="2"/>
      <c r="QM301" s="2"/>
      <c r="QN301" s="2"/>
      <c r="QO301" s="2"/>
      <c r="QP301" s="2"/>
      <c r="QQ301" s="2"/>
      <c r="QR301" s="2"/>
      <c r="QS301" s="2"/>
      <c r="QT301" s="2"/>
      <c r="QU301" s="2"/>
      <c r="QV301" s="2"/>
      <c r="QW301" s="2"/>
      <c r="QX301" s="2"/>
      <c r="QY301" s="2"/>
      <c r="QZ301" s="2"/>
      <c r="RA301" s="2"/>
      <c r="RB301" s="2"/>
      <c r="RC301" s="2"/>
      <c r="RD301" s="2"/>
      <c r="RE301" s="2"/>
      <c r="RF301" s="2"/>
      <c r="RG301" s="2"/>
      <c r="RH301" s="2"/>
      <c r="RI301" s="2"/>
      <c r="RJ301" s="2"/>
      <c r="RK301" s="2"/>
      <c r="RL301" s="2"/>
      <c r="RM301" s="2"/>
      <c r="RN301" s="2"/>
      <c r="RO301" s="2"/>
      <c r="RP301" s="2"/>
      <c r="RQ301" s="2"/>
      <c r="RR301" s="2"/>
      <c r="RS301" s="2"/>
      <c r="RT301" s="2"/>
      <c r="RU301" s="2"/>
      <c r="RV301" s="2"/>
      <c r="RW301" s="2"/>
      <c r="RX301" s="2"/>
      <c r="RY301" s="2"/>
      <c r="RZ301" s="2"/>
      <c r="SA301" s="2"/>
      <c r="SB301" s="2"/>
      <c r="SC301" s="2"/>
      <c r="SD301" s="2"/>
      <c r="SE301" s="2"/>
      <c r="SF301" s="2"/>
      <c r="SG301" s="2"/>
      <c r="SH301" s="2"/>
      <c r="SI301" s="2"/>
      <c r="SJ301" s="2"/>
      <c r="SK301" s="2"/>
      <c r="SL301" s="2"/>
      <c r="SM301" s="2"/>
      <c r="SN301" s="2"/>
      <c r="SO301" s="2"/>
      <c r="SP301" s="298"/>
      <c r="SQ301" s="298"/>
    </row>
    <row r="302" ht="15.75" customHeight="1">
      <c r="A302" s="2"/>
      <c r="B302" s="2"/>
      <c r="C302" s="2"/>
      <c r="D302" s="2"/>
      <c r="E302" s="2"/>
      <c r="F302" s="2"/>
      <c r="G302" s="2"/>
      <c r="H302" s="2"/>
      <c r="I302" s="2"/>
      <c r="J302" s="2"/>
      <c r="K302" s="2"/>
      <c r="L302" s="2"/>
      <c r="M302" s="2"/>
      <c r="N302" s="2"/>
      <c r="O302" s="2"/>
      <c r="P302" s="2"/>
      <c r="Q302" s="2"/>
      <c r="R302" s="2"/>
      <c r="S302" s="2"/>
      <c r="T302" s="2"/>
      <c r="U302" s="288"/>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c r="NF302" s="2"/>
      <c r="NG302" s="2"/>
      <c r="NH302" s="2"/>
      <c r="NI302" s="2"/>
      <c r="NJ302" s="2"/>
      <c r="NK302" s="2"/>
      <c r="NL302" s="2"/>
      <c r="NM302" s="2"/>
      <c r="NN302" s="2"/>
      <c r="NO302" s="2"/>
      <c r="NP302" s="2"/>
      <c r="NQ302" s="2"/>
      <c r="NR302" s="2"/>
      <c r="NS302" s="2"/>
      <c r="NT302" s="2"/>
      <c r="NU302" s="2"/>
      <c r="NV302" s="2"/>
      <c r="NW302" s="2"/>
      <c r="NX302" s="2"/>
      <c r="NY302" s="2"/>
      <c r="NZ302" s="2"/>
      <c r="OA302" s="2"/>
      <c r="OB302" s="2"/>
      <c r="OC302" s="2"/>
      <c r="OD302" s="2"/>
      <c r="OE302" s="2"/>
      <c r="OF302" s="2"/>
      <c r="OG302" s="2"/>
      <c r="OH302" s="2"/>
      <c r="OI302" s="2"/>
      <c r="OJ302" s="2"/>
      <c r="OK302" s="2"/>
      <c r="OL302" s="2"/>
      <c r="OM302" s="2"/>
      <c r="ON302" s="2"/>
      <c r="OO302" s="2"/>
      <c r="OP302" s="2"/>
      <c r="OQ302" s="2"/>
      <c r="OR302" s="2"/>
      <c r="OS302" s="2"/>
      <c r="OT302" s="2"/>
      <c r="OU302" s="2"/>
      <c r="OV302" s="2"/>
      <c r="OW302" s="2"/>
      <c r="OX302" s="2"/>
      <c r="OY302" s="2"/>
      <c r="OZ302" s="2"/>
      <c r="PA302" s="2"/>
      <c r="PB302" s="2"/>
      <c r="PC302" s="2"/>
      <c r="PD302" s="2"/>
      <c r="PE302" s="2"/>
      <c r="PF302" s="2"/>
      <c r="PG302" s="2"/>
      <c r="PH302" s="2"/>
      <c r="PI302" s="2"/>
      <c r="PJ302" s="2"/>
      <c r="PK302" s="2"/>
      <c r="PL302" s="2"/>
      <c r="PM302" s="2"/>
      <c r="PN302" s="2"/>
      <c r="PO302" s="2"/>
      <c r="PP302" s="2"/>
      <c r="PQ302" s="2"/>
      <c r="PR302" s="2"/>
      <c r="PS302" s="2"/>
      <c r="PT302" s="2"/>
      <c r="PU302" s="2"/>
      <c r="PV302" s="2"/>
      <c r="PW302" s="2"/>
      <c r="PX302" s="2"/>
      <c r="PY302" s="2"/>
      <c r="PZ302" s="2"/>
      <c r="QA302" s="2"/>
      <c r="QB302" s="2"/>
      <c r="QC302" s="2"/>
      <c r="QD302" s="2"/>
      <c r="QE302" s="2"/>
      <c r="QF302" s="2"/>
      <c r="QG302" s="2"/>
      <c r="QH302" s="2"/>
      <c r="QI302" s="2"/>
      <c r="QJ302" s="2"/>
      <c r="QK302" s="2"/>
      <c r="QL302" s="2"/>
      <c r="QM302" s="2"/>
      <c r="QN302" s="2"/>
      <c r="QO302" s="2"/>
      <c r="QP302" s="2"/>
      <c r="QQ302" s="2"/>
      <c r="QR302" s="2"/>
      <c r="QS302" s="2"/>
      <c r="QT302" s="2"/>
      <c r="QU302" s="2"/>
      <c r="QV302" s="2"/>
      <c r="QW302" s="2"/>
      <c r="QX302" s="2"/>
      <c r="QY302" s="2"/>
      <c r="QZ302" s="2"/>
      <c r="RA302" s="2"/>
      <c r="RB302" s="2"/>
      <c r="RC302" s="2"/>
      <c r="RD302" s="2"/>
      <c r="RE302" s="2"/>
      <c r="RF302" s="2"/>
      <c r="RG302" s="2"/>
      <c r="RH302" s="2"/>
      <c r="RI302" s="2"/>
      <c r="RJ302" s="2"/>
      <c r="RK302" s="2"/>
      <c r="RL302" s="2"/>
      <c r="RM302" s="2"/>
      <c r="RN302" s="2"/>
      <c r="RO302" s="2"/>
      <c r="RP302" s="2"/>
      <c r="RQ302" s="2"/>
      <c r="RR302" s="2"/>
      <c r="RS302" s="2"/>
      <c r="RT302" s="2"/>
      <c r="RU302" s="2"/>
      <c r="RV302" s="2"/>
      <c r="RW302" s="2"/>
      <c r="RX302" s="2"/>
      <c r="RY302" s="2"/>
      <c r="RZ302" s="2"/>
      <c r="SA302" s="2"/>
      <c r="SB302" s="2"/>
      <c r="SC302" s="2"/>
      <c r="SD302" s="2"/>
      <c r="SE302" s="2"/>
      <c r="SF302" s="2"/>
      <c r="SG302" s="2"/>
      <c r="SH302" s="2"/>
      <c r="SI302" s="2"/>
      <c r="SJ302" s="2"/>
      <c r="SK302" s="2"/>
      <c r="SL302" s="2"/>
      <c r="SM302" s="2"/>
      <c r="SN302" s="2"/>
      <c r="SO302" s="2"/>
      <c r="SP302" s="298"/>
      <c r="SQ302" s="298"/>
    </row>
    <row r="303" ht="15.75" customHeight="1">
      <c r="A303" s="2"/>
      <c r="B303" s="2"/>
      <c r="C303" s="2"/>
      <c r="D303" s="2"/>
      <c r="E303" s="2"/>
      <c r="F303" s="2"/>
      <c r="G303" s="2"/>
      <c r="H303" s="2"/>
      <c r="I303" s="2"/>
      <c r="J303" s="2"/>
      <c r="K303" s="2"/>
      <c r="L303" s="2"/>
      <c r="M303" s="2"/>
      <c r="N303" s="2"/>
      <c r="O303" s="2"/>
      <c r="P303" s="2"/>
      <c r="Q303" s="2"/>
      <c r="R303" s="2"/>
      <c r="S303" s="2"/>
      <c r="T303" s="2"/>
      <c r="U303" s="288"/>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c r="NF303" s="2"/>
      <c r="NG303" s="2"/>
      <c r="NH303" s="2"/>
      <c r="NI303" s="2"/>
      <c r="NJ303" s="2"/>
      <c r="NK303" s="2"/>
      <c r="NL303" s="2"/>
      <c r="NM303" s="2"/>
      <c r="NN303" s="2"/>
      <c r="NO303" s="2"/>
      <c r="NP303" s="2"/>
      <c r="NQ303" s="2"/>
      <c r="NR303" s="2"/>
      <c r="NS303" s="2"/>
      <c r="NT303" s="2"/>
      <c r="NU303" s="2"/>
      <c r="NV303" s="2"/>
      <c r="NW303" s="2"/>
      <c r="NX303" s="2"/>
      <c r="NY303" s="2"/>
      <c r="NZ303" s="2"/>
      <c r="OA303" s="2"/>
      <c r="OB303" s="2"/>
      <c r="OC303" s="2"/>
      <c r="OD303" s="2"/>
      <c r="OE303" s="2"/>
      <c r="OF303" s="2"/>
      <c r="OG303" s="2"/>
      <c r="OH303" s="2"/>
      <c r="OI303" s="2"/>
      <c r="OJ303" s="2"/>
      <c r="OK303" s="2"/>
      <c r="OL303" s="2"/>
      <c r="OM303" s="2"/>
      <c r="ON303" s="2"/>
      <c r="OO303" s="2"/>
      <c r="OP303" s="2"/>
      <c r="OQ303" s="2"/>
      <c r="OR303" s="2"/>
      <c r="OS303" s="2"/>
      <c r="OT303" s="2"/>
      <c r="OU303" s="2"/>
      <c r="OV303" s="2"/>
      <c r="OW303" s="2"/>
      <c r="OX303" s="2"/>
      <c r="OY303" s="2"/>
      <c r="OZ303" s="2"/>
      <c r="PA303" s="2"/>
      <c r="PB303" s="2"/>
      <c r="PC303" s="2"/>
      <c r="PD303" s="2"/>
      <c r="PE303" s="2"/>
      <c r="PF303" s="2"/>
      <c r="PG303" s="2"/>
      <c r="PH303" s="2"/>
      <c r="PI303" s="2"/>
      <c r="PJ303" s="2"/>
      <c r="PK303" s="2"/>
      <c r="PL303" s="2"/>
      <c r="PM303" s="2"/>
      <c r="PN303" s="2"/>
      <c r="PO303" s="2"/>
      <c r="PP303" s="2"/>
      <c r="PQ303" s="2"/>
      <c r="PR303" s="2"/>
      <c r="PS303" s="2"/>
      <c r="PT303" s="2"/>
      <c r="PU303" s="2"/>
      <c r="PV303" s="2"/>
      <c r="PW303" s="2"/>
      <c r="PX303" s="2"/>
      <c r="PY303" s="2"/>
      <c r="PZ303" s="2"/>
      <c r="QA303" s="2"/>
      <c r="QB303" s="2"/>
      <c r="QC303" s="2"/>
      <c r="QD303" s="2"/>
      <c r="QE303" s="2"/>
      <c r="QF303" s="2"/>
      <c r="QG303" s="2"/>
      <c r="QH303" s="2"/>
      <c r="QI303" s="2"/>
      <c r="QJ303" s="2"/>
      <c r="QK303" s="2"/>
      <c r="QL303" s="2"/>
      <c r="QM303" s="2"/>
      <c r="QN303" s="2"/>
      <c r="QO303" s="2"/>
      <c r="QP303" s="2"/>
      <c r="QQ303" s="2"/>
      <c r="QR303" s="2"/>
      <c r="QS303" s="2"/>
      <c r="QT303" s="2"/>
      <c r="QU303" s="2"/>
      <c r="QV303" s="2"/>
      <c r="QW303" s="2"/>
      <c r="QX303" s="2"/>
      <c r="QY303" s="2"/>
      <c r="QZ303" s="2"/>
      <c r="RA303" s="2"/>
      <c r="RB303" s="2"/>
      <c r="RC303" s="2"/>
      <c r="RD303" s="2"/>
      <c r="RE303" s="2"/>
      <c r="RF303" s="2"/>
      <c r="RG303" s="2"/>
      <c r="RH303" s="2"/>
      <c r="RI303" s="2"/>
      <c r="RJ303" s="2"/>
      <c r="RK303" s="2"/>
      <c r="RL303" s="2"/>
      <c r="RM303" s="2"/>
      <c r="RN303" s="2"/>
      <c r="RO303" s="2"/>
      <c r="RP303" s="2"/>
      <c r="RQ303" s="2"/>
      <c r="RR303" s="2"/>
      <c r="RS303" s="2"/>
      <c r="RT303" s="2"/>
      <c r="RU303" s="2"/>
      <c r="RV303" s="2"/>
      <c r="RW303" s="2"/>
      <c r="RX303" s="2"/>
      <c r="RY303" s="2"/>
      <c r="RZ303" s="2"/>
      <c r="SA303" s="2"/>
      <c r="SB303" s="2"/>
      <c r="SC303" s="2"/>
      <c r="SD303" s="2"/>
      <c r="SE303" s="2"/>
      <c r="SF303" s="2"/>
      <c r="SG303" s="2"/>
      <c r="SH303" s="2"/>
      <c r="SI303" s="2"/>
      <c r="SJ303" s="2"/>
      <c r="SK303" s="2"/>
      <c r="SL303" s="2"/>
      <c r="SM303" s="2"/>
      <c r="SN303" s="2"/>
      <c r="SO303" s="2"/>
      <c r="SP303" s="298"/>
      <c r="SQ303" s="298"/>
    </row>
    <row r="304" ht="15.75" customHeight="1">
      <c r="A304" s="2"/>
      <c r="B304" s="2"/>
      <c r="C304" s="2"/>
      <c r="D304" s="2"/>
      <c r="E304" s="2"/>
      <c r="F304" s="2"/>
      <c r="G304" s="2"/>
      <c r="H304" s="2"/>
      <c r="I304" s="2"/>
      <c r="J304" s="2"/>
      <c r="K304" s="2"/>
      <c r="L304" s="2"/>
      <c r="M304" s="2"/>
      <c r="N304" s="2"/>
      <c r="O304" s="2"/>
      <c r="P304" s="2"/>
      <c r="Q304" s="2"/>
      <c r="R304" s="2"/>
      <c r="S304" s="2"/>
      <c r="T304" s="2"/>
      <c r="U304" s="288"/>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c r="NF304" s="2"/>
      <c r="NG304" s="2"/>
      <c r="NH304" s="2"/>
      <c r="NI304" s="2"/>
      <c r="NJ304" s="2"/>
      <c r="NK304" s="2"/>
      <c r="NL304" s="2"/>
      <c r="NM304" s="2"/>
      <c r="NN304" s="2"/>
      <c r="NO304" s="2"/>
      <c r="NP304" s="2"/>
      <c r="NQ304" s="2"/>
      <c r="NR304" s="2"/>
      <c r="NS304" s="2"/>
      <c r="NT304" s="2"/>
      <c r="NU304" s="2"/>
      <c r="NV304" s="2"/>
      <c r="NW304" s="2"/>
      <c r="NX304" s="2"/>
      <c r="NY304" s="2"/>
      <c r="NZ304" s="2"/>
      <c r="OA304" s="2"/>
      <c r="OB304" s="2"/>
      <c r="OC304" s="2"/>
      <c r="OD304" s="2"/>
      <c r="OE304" s="2"/>
      <c r="OF304" s="2"/>
      <c r="OG304" s="2"/>
      <c r="OH304" s="2"/>
      <c r="OI304" s="2"/>
      <c r="OJ304" s="2"/>
      <c r="OK304" s="2"/>
      <c r="OL304" s="2"/>
      <c r="OM304" s="2"/>
      <c r="ON304" s="2"/>
      <c r="OO304" s="2"/>
      <c r="OP304" s="2"/>
      <c r="OQ304" s="2"/>
      <c r="OR304" s="2"/>
      <c r="OS304" s="2"/>
      <c r="OT304" s="2"/>
      <c r="OU304" s="2"/>
      <c r="OV304" s="2"/>
      <c r="OW304" s="2"/>
      <c r="OX304" s="2"/>
      <c r="OY304" s="2"/>
      <c r="OZ304" s="2"/>
      <c r="PA304" s="2"/>
      <c r="PB304" s="2"/>
      <c r="PC304" s="2"/>
      <c r="PD304" s="2"/>
      <c r="PE304" s="2"/>
      <c r="PF304" s="2"/>
      <c r="PG304" s="2"/>
      <c r="PH304" s="2"/>
      <c r="PI304" s="2"/>
      <c r="PJ304" s="2"/>
      <c r="PK304" s="2"/>
      <c r="PL304" s="2"/>
      <c r="PM304" s="2"/>
      <c r="PN304" s="2"/>
      <c r="PO304" s="2"/>
      <c r="PP304" s="2"/>
      <c r="PQ304" s="2"/>
      <c r="PR304" s="2"/>
      <c r="PS304" s="2"/>
      <c r="PT304" s="2"/>
      <c r="PU304" s="2"/>
      <c r="PV304" s="2"/>
      <c r="PW304" s="2"/>
      <c r="PX304" s="2"/>
      <c r="PY304" s="2"/>
      <c r="PZ304" s="2"/>
      <c r="QA304" s="2"/>
      <c r="QB304" s="2"/>
      <c r="QC304" s="2"/>
      <c r="QD304" s="2"/>
      <c r="QE304" s="2"/>
      <c r="QF304" s="2"/>
      <c r="QG304" s="2"/>
      <c r="QH304" s="2"/>
      <c r="QI304" s="2"/>
      <c r="QJ304" s="2"/>
      <c r="QK304" s="2"/>
      <c r="QL304" s="2"/>
      <c r="QM304" s="2"/>
      <c r="QN304" s="2"/>
      <c r="QO304" s="2"/>
      <c r="QP304" s="2"/>
      <c r="QQ304" s="2"/>
      <c r="QR304" s="2"/>
      <c r="QS304" s="2"/>
      <c r="QT304" s="2"/>
      <c r="QU304" s="2"/>
      <c r="QV304" s="2"/>
      <c r="QW304" s="2"/>
      <c r="QX304" s="2"/>
      <c r="QY304" s="2"/>
      <c r="QZ304" s="2"/>
      <c r="RA304" s="2"/>
      <c r="RB304" s="2"/>
      <c r="RC304" s="2"/>
      <c r="RD304" s="2"/>
      <c r="RE304" s="2"/>
      <c r="RF304" s="2"/>
      <c r="RG304" s="2"/>
      <c r="RH304" s="2"/>
      <c r="RI304" s="2"/>
      <c r="RJ304" s="2"/>
      <c r="RK304" s="2"/>
      <c r="RL304" s="2"/>
      <c r="RM304" s="2"/>
      <c r="RN304" s="2"/>
      <c r="RO304" s="2"/>
      <c r="RP304" s="2"/>
      <c r="RQ304" s="2"/>
      <c r="RR304" s="2"/>
      <c r="RS304" s="2"/>
      <c r="RT304" s="2"/>
      <c r="RU304" s="2"/>
      <c r="RV304" s="2"/>
      <c r="RW304" s="2"/>
      <c r="RX304" s="2"/>
      <c r="RY304" s="2"/>
      <c r="RZ304" s="2"/>
      <c r="SA304" s="2"/>
      <c r="SB304" s="2"/>
      <c r="SC304" s="2"/>
      <c r="SD304" s="2"/>
      <c r="SE304" s="2"/>
      <c r="SF304" s="2"/>
      <c r="SG304" s="2"/>
      <c r="SH304" s="2"/>
      <c r="SI304" s="2"/>
      <c r="SJ304" s="2"/>
      <c r="SK304" s="2"/>
      <c r="SL304" s="2"/>
      <c r="SM304" s="2"/>
      <c r="SN304" s="2"/>
      <c r="SO304" s="2"/>
      <c r="SP304" s="298"/>
      <c r="SQ304" s="298"/>
    </row>
    <row r="305" ht="15.75" customHeight="1">
      <c r="A305" s="2"/>
      <c r="B305" s="2"/>
      <c r="C305" s="2"/>
      <c r="D305" s="2"/>
      <c r="E305" s="2"/>
      <c r="F305" s="2"/>
      <c r="G305" s="2"/>
      <c r="H305" s="2"/>
      <c r="I305" s="2"/>
      <c r="J305" s="2"/>
      <c r="K305" s="2"/>
      <c r="L305" s="2"/>
      <c r="M305" s="2"/>
      <c r="N305" s="2"/>
      <c r="O305" s="2"/>
      <c r="P305" s="2"/>
      <c r="Q305" s="2"/>
      <c r="R305" s="2"/>
      <c r="S305" s="2"/>
      <c r="T305" s="2"/>
      <c r="U305" s="288"/>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c r="NF305" s="2"/>
      <c r="NG305" s="2"/>
      <c r="NH305" s="2"/>
      <c r="NI305" s="2"/>
      <c r="NJ305" s="2"/>
      <c r="NK305" s="2"/>
      <c r="NL305" s="2"/>
      <c r="NM305" s="2"/>
      <c r="NN305" s="2"/>
      <c r="NO305" s="2"/>
      <c r="NP305" s="2"/>
      <c r="NQ305" s="2"/>
      <c r="NR305" s="2"/>
      <c r="NS305" s="2"/>
      <c r="NT305" s="2"/>
      <c r="NU305" s="2"/>
      <c r="NV305" s="2"/>
      <c r="NW305" s="2"/>
      <c r="NX305" s="2"/>
      <c r="NY305" s="2"/>
      <c r="NZ305" s="2"/>
      <c r="OA305" s="2"/>
      <c r="OB305" s="2"/>
      <c r="OC305" s="2"/>
      <c r="OD305" s="2"/>
      <c r="OE305" s="2"/>
      <c r="OF305" s="2"/>
      <c r="OG305" s="2"/>
      <c r="OH305" s="2"/>
      <c r="OI305" s="2"/>
      <c r="OJ305" s="2"/>
      <c r="OK305" s="2"/>
      <c r="OL305" s="2"/>
      <c r="OM305" s="2"/>
      <c r="ON305" s="2"/>
      <c r="OO305" s="2"/>
      <c r="OP305" s="2"/>
      <c r="OQ305" s="2"/>
      <c r="OR305" s="2"/>
      <c r="OS305" s="2"/>
      <c r="OT305" s="2"/>
      <c r="OU305" s="2"/>
      <c r="OV305" s="2"/>
      <c r="OW305" s="2"/>
      <c r="OX305" s="2"/>
      <c r="OY305" s="2"/>
      <c r="OZ305" s="2"/>
      <c r="PA305" s="2"/>
      <c r="PB305" s="2"/>
      <c r="PC305" s="2"/>
      <c r="PD305" s="2"/>
      <c r="PE305" s="2"/>
      <c r="PF305" s="2"/>
      <c r="PG305" s="2"/>
      <c r="PH305" s="2"/>
      <c r="PI305" s="2"/>
      <c r="PJ305" s="2"/>
      <c r="PK305" s="2"/>
      <c r="PL305" s="2"/>
      <c r="PM305" s="2"/>
      <c r="PN305" s="2"/>
      <c r="PO305" s="2"/>
      <c r="PP305" s="2"/>
      <c r="PQ305" s="2"/>
      <c r="PR305" s="2"/>
      <c r="PS305" s="2"/>
      <c r="PT305" s="2"/>
      <c r="PU305" s="2"/>
      <c r="PV305" s="2"/>
      <c r="PW305" s="2"/>
      <c r="PX305" s="2"/>
      <c r="PY305" s="2"/>
      <c r="PZ305" s="2"/>
      <c r="QA305" s="2"/>
      <c r="QB305" s="2"/>
      <c r="QC305" s="2"/>
      <c r="QD305" s="2"/>
      <c r="QE305" s="2"/>
      <c r="QF305" s="2"/>
      <c r="QG305" s="2"/>
      <c r="QH305" s="2"/>
      <c r="QI305" s="2"/>
      <c r="QJ305" s="2"/>
      <c r="QK305" s="2"/>
      <c r="QL305" s="2"/>
      <c r="QM305" s="2"/>
      <c r="QN305" s="2"/>
      <c r="QO305" s="2"/>
      <c r="QP305" s="2"/>
      <c r="QQ305" s="2"/>
      <c r="QR305" s="2"/>
      <c r="QS305" s="2"/>
      <c r="QT305" s="2"/>
      <c r="QU305" s="2"/>
      <c r="QV305" s="2"/>
      <c r="QW305" s="2"/>
      <c r="QX305" s="2"/>
      <c r="QY305" s="2"/>
      <c r="QZ305" s="2"/>
      <c r="RA305" s="2"/>
      <c r="RB305" s="2"/>
      <c r="RC305" s="2"/>
      <c r="RD305" s="2"/>
      <c r="RE305" s="2"/>
      <c r="RF305" s="2"/>
      <c r="RG305" s="2"/>
      <c r="RH305" s="2"/>
      <c r="RI305" s="2"/>
      <c r="RJ305" s="2"/>
      <c r="RK305" s="2"/>
      <c r="RL305" s="2"/>
      <c r="RM305" s="2"/>
      <c r="RN305" s="2"/>
      <c r="RO305" s="2"/>
      <c r="RP305" s="2"/>
      <c r="RQ305" s="2"/>
      <c r="RR305" s="2"/>
      <c r="RS305" s="2"/>
      <c r="RT305" s="2"/>
      <c r="RU305" s="2"/>
      <c r="RV305" s="2"/>
      <c r="RW305" s="2"/>
      <c r="RX305" s="2"/>
      <c r="RY305" s="2"/>
      <c r="RZ305" s="2"/>
      <c r="SA305" s="2"/>
      <c r="SB305" s="2"/>
      <c r="SC305" s="2"/>
      <c r="SD305" s="2"/>
      <c r="SE305" s="2"/>
      <c r="SF305" s="2"/>
      <c r="SG305" s="2"/>
      <c r="SH305" s="2"/>
      <c r="SI305" s="2"/>
      <c r="SJ305" s="2"/>
      <c r="SK305" s="2"/>
      <c r="SL305" s="2"/>
      <c r="SM305" s="2"/>
      <c r="SN305" s="2"/>
      <c r="SO305" s="2"/>
      <c r="SP305" s="298"/>
      <c r="SQ305" s="298"/>
    </row>
    <row r="306" ht="15.75" customHeight="1">
      <c r="A306" s="2"/>
      <c r="B306" s="2"/>
      <c r="C306" s="2"/>
      <c r="D306" s="2"/>
      <c r="E306" s="2"/>
      <c r="F306" s="2"/>
      <c r="G306" s="2"/>
      <c r="H306" s="2"/>
      <c r="I306" s="2"/>
      <c r="J306" s="2"/>
      <c r="K306" s="2"/>
      <c r="L306" s="2"/>
      <c r="M306" s="2"/>
      <c r="N306" s="2"/>
      <c r="O306" s="2"/>
      <c r="P306" s="2"/>
      <c r="Q306" s="2"/>
      <c r="R306" s="2"/>
      <c r="S306" s="2"/>
      <c r="T306" s="2"/>
      <c r="U306" s="288"/>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c r="LS306" s="2"/>
      <c r="LT306" s="2"/>
      <c r="LU306" s="2"/>
      <c r="LV306" s="2"/>
      <c r="LW306" s="2"/>
      <c r="LX306" s="2"/>
      <c r="LY306" s="2"/>
      <c r="LZ306" s="2"/>
      <c r="MA306" s="2"/>
      <c r="MB306" s="2"/>
      <c r="MC306" s="2"/>
      <c r="MD306" s="2"/>
      <c r="ME306" s="2"/>
      <c r="MF306" s="2"/>
      <c r="MG306" s="2"/>
      <c r="MH306" s="2"/>
      <c r="MI306" s="2"/>
      <c r="MJ306" s="2"/>
      <c r="MK306" s="2"/>
      <c r="ML306" s="2"/>
      <c r="MM306" s="2"/>
      <c r="MN306" s="2"/>
      <c r="MO306" s="2"/>
      <c r="MP306" s="2"/>
      <c r="MQ306" s="2"/>
      <c r="MR306" s="2"/>
      <c r="MS306" s="2"/>
      <c r="MT306" s="2"/>
      <c r="MU306" s="2"/>
      <c r="MV306" s="2"/>
      <c r="MW306" s="2"/>
      <c r="MX306" s="2"/>
      <c r="MY306" s="2"/>
      <c r="MZ306" s="2"/>
      <c r="NA306" s="2"/>
      <c r="NB306" s="2"/>
      <c r="NC306" s="2"/>
      <c r="ND306" s="2"/>
      <c r="NE306" s="2"/>
      <c r="NF306" s="2"/>
      <c r="NG306" s="2"/>
      <c r="NH306" s="2"/>
      <c r="NI306" s="2"/>
      <c r="NJ306" s="2"/>
      <c r="NK306" s="2"/>
      <c r="NL306" s="2"/>
      <c r="NM306" s="2"/>
      <c r="NN306" s="2"/>
      <c r="NO306" s="2"/>
      <c r="NP306" s="2"/>
      <c r="NQ306" s="2"/>
      <c r="NR306" s="2"/>
      <c r="NS306" s="2"/>
      <c r="NT306" s="2"/>
      <c r="NU306" s="2"/>
      <c r="NV306" s="2"/>
      <c r="NW306" s="2"/>
      <c r="NX306" s="2"/>
      <c r="NY306" s="2"/>
      <c r="NZ306" s="2"/>
      <c r="OA306" s="2"/>
      <c r="OB306" s="2"/>
      <c r="OC306" s="2"/>
      <c r="OD306" s="2"/>
      <c r="OE306" s="2"/>
      <c r="OF306" s="2"/>
      <c r="OG306" s="2"/>
      <c r="OH306" s="2"/>
      <c r="OI306" s="2"/>
      <c r="OJ306" s="2"/>
      <c r="OK306" s="2"/>
      <c r="OL306" s="2"/>
      <c r="OM306" s="2"/>
      <c r="ON306" s="2"/>
      <c r="OO306" s="2"/>
      <c r="OP306" s="2"/>
      <c r="OQ306" s="2"/>
      <c r="OR306" s="2"/>
      <c r="OS306" s="2"/>
      <c r="OT306" s="2"/>
      <c r="OU306" s="2"/>
      <c r="OV306" s="2"/>
      <c r="OW306" s="2"/>
      <c r="OX306" s="2"/>
      <c r="OY306" s="2"/>
      <c r="OZ306" s="2"/>
      <c r="PA306" s="2"/>
      <c r="PB306" s="2"/>
      <c r="PC306" s="2"/>
      <c r="PD306" s="2"/>
      <c r="PE306" s="2"/>
      <c r="PF306" s="2"/>
      <c r="PG306" s="2"/>
      <c r="PH306" s="2"/>
      <c r="PI306" s="2"/>
      <c r="PJ306" s="2"/>
      <c r="PK306" s="2"/>
      <c r="PL306" s="2"/>
      <c r="PM306" s="2"/>
      <c r="PN306" s="2"/>
      <c r="PO306" s="2"/>
      <c r="PP306" s="2"/>
      <c r="PQ306" s="2"/>
      <c r="PR306" s="2"/>
      <c r="PS306" s="2"/>
      <c r="PT306" s="2"/>
      <c r="PU306" s="2"/>
      <c r="PV306" s="2"/>
      <c r="PW306" s="2"/>
      <c r="PX306" s="2"/>
      <c r="PY306" s="2"/>
      <c r="PZ306" s="2"/>
      <c r="QA306" s="2"/>
      <c r="QB306" s="2"/>
      <c r="QC306" s="2"/>
      <c r="QD306" s="2"/>
      <c r="QE306" s="2"/>
      <c r="QF306" s="2"/>
      <c r="QG306" s="2"/>
      <c r="QH306" s="2"/>
      <c r="QI306" s="2"/>
      <c r="QJ306" s="2"/>
      <c r="QK306" s="2"/>
      <c r="QL306" s="2"/>
      <c r="QM306" s="2"/>
      <c r="QN306" s="2"/>
      <c r="QO306" s="2"/>
      <c r="QP306" s="2"/>
      <c r="QQ306" s="2"/>
      <c r="QR306" s="2"/>
      <c r="QS306" s="2"/>
      <c r="QT306" s="2"/>
      <c r="QU306" s="2"/>
      <c r="QV306" s="2"/>
      <c r="QW306" s="2"/>
      <c r="QX306" s="2"/>
      <c r="QY306" s="2"/>
      <c r="QZ306" s="2"/>
      <c r="RA306" s="2"/>
      <c r="RB306" s="2"/>
      <c r="RC306" s="2"/>
      <c r="RD306" s="2"/>
      <c r="RE306" s="2"/>
      <c r="RF306" s="2"/>
      <c r="RG306" s="2"/>
      <c r="RH306" s="2"/>
      <c r="RI306" s="2"/>
      <c r="RJ306" s="2"/>
      <c r="RK306" s="2"/>
      <c r="RL306" s="2"/>
      <c r="RM306" s="2"/>
      <c r="RN306" s="2"/>
      <c r="RO306" s="2"/>
      <c r="RP306" s="2"/>
      <c r="RQ306" s="2"/>
      <c r="RR306" s="2"/>
      <c r="RS306" s="2"/>
      <c r="RT306" s="2"/>
      <c r="RU306" s="2"/>
      <c r="RV306" s="2"/>
      <c r="RW306" s="2"/>
      <c r="RX306" s="2"/>
      <c r="RY306" s="2"/>
      <c r="RZ306" s="2"/>
      <c r="SA306" s="2"/>
      <c r="SB306" s="2"/>
      <c r="SC306" s="2"/>
      <c r="SD306" s="2"/>
      <c r="SE306" s="2"/>
      <c r="SF306" s="2"/>
      <c r="SG306" s="2"/>
      <c r="SH306" s="2"/>
      <c r="SI306" s="2"/>
      <c r="SJ306" s="2"/>
      <c r="SK306" s="2"/>
      <c r="SL306" s="2"/>
      <c r="SM306" s="2"/>
      <c r="SN306" s="2"/>
      <c r="SO306" s="2"/>
      <c r="SP306" s="298"/>
      <c r="SQ306" s="298"/>
    </row>
    <row r="307" ht="15.75" customHeight="1">
      <c r="A307" s="2"/>
      <c r="B307" s="2"/>
      <c r="C307" s="2"/>
      <c r="D307" s="2"/>
      <c r="E307" s="2"/>
      <c r="F307" s="2"/>
      <c r="G307" s="2"/>
      <c r="H307" s="2"/>
      <c r="I307" s="2"/>
      <c r="J307" s="2"/>
      <c r="K307" s="2"/>
      <c r="L307" s="2"/>
      <c r="M307" s="2"/>
      <c r="N307" s="2"/>
      <c r="O307" s="2"/>
      <c r="P307" s="2"/>
      <c r="Q307" s="2"/>
      <c r="R307" s="2"/>
      <c r="S307" s="2"/>
      <c r="T307" s="2"/>
      <c r="U307" s="288"/>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c r="NF307" s="2"/>
      <c r="NG307" s="2"/>
      <c r="NH307" s="2"/>
      <c r="NI307" s="2"/>
      <c r="NJ307" s="2"/>
      <c r="NK307" s="2"/>
      <c r="NL307" s="2"/>
      <c r="NM307" s="2"/>
      <c r="NN307" s="2"/>
      <c r="NO307" s="2"/>
      <c r="NP307" s="2"/>
      <c r="NQ307" s="2"/>
      <c r="NR307" s="2"/>
      <c r="NS307" s="2"/>
      <c r="NT307" s="2"/>
      <c r="NU307" s="2"/>
      <c r="NV307" s="2"/>
      <c r="NW307" s="2"/>
      <c r="NX307" s="2"/>
      <c r="NY307" s="2"/>
      <c r="NZ307" s="2"/>
      <c r="OA307" s="2"/>
      <c r="OB307" s="2"/>
      <c r="OC307" s="2"/>
      <c r="OD307" s="2"/>
      <c r="OE307" s="2"/>
      <c r="OF307" s="2"/>
      <c r="OG307" s="2"/>
      <c r="OH307" s="2"/>
      <c r="OI307" s="2"/>
      <c r="OJ307" s="2"/>
      <c r="OK307" s="2"/>
      <c r="OL307" s="2"/>
      <c r="OM307" s="2"/>
      <c r="ON307" s="2"/>
      <c r="OO307" s="2"/>
      <c r="OP307" s="2"/>
      <c r="OQ307" s="2"/>
      <c r="OR307" s="2"/>
      <c r="OS307" s="2"/>
      <c r="OT307" s="2"/>
      <c r="OU307" s="2"/>
      <c r="OV307" s="2"/>
      <c r="OW307" s="2"/>
      <c r="OX307" s="2"/>
      <c r="OY307" s="2"/>
      <c r="OZ307" s="2"/>
      <c r="PA307" s="2"/>
      <c r="PB307" s="2"/>
      <c r="PC307" s="2"/>
      <c r="PD307" s="2"/>
      <c r="PE307" s="2"/>
      <c r="PF307" s="2"/>
      <c r="PG307" s="2"/>
      <c r="PH307" s="2"/>
      <c r="PI307" s="2"/>
      <c r="PJ307" s="2"/>
      <c r="PK307" s="2"/>
      <c r="PL307" s="2"/>
      <c r="PM307" s="2"/>
      <c r="PN307" s="2"/>
      <c r="PO307" s="2"/>
      <c r="PP307" s="2"/>
      <c r="PQ307" s="2"/>
      <c r="PR307" s="2"/>
      <c r="PS307" s="2"/>
      <c r="PT307" s="2"/>
      <c r="PU307" s="2"/>
      <c r="PV307" s="2"/>
      <c r="PW307" s="2"/>
      <c r="PX307" s="2"/>
      <c r="PY307" s="2"/>
      <c r="PZ307" s="2"/>
      <c r="QA307" s="2"/>
      <c r="QB307" s="2"/>
      <c r="QC307" s="2"/>
      <c r="QD307" s="2"/>
      <c r="QE307" s="2"/>
      <c r="QF307" s="2"/>
      <c r="QG307" s="2"/>
      <c r="QH307" s="2"/>
      <c r="QI307" s="2"/>
      <c r="QJ307" s="2"/>
      <c r="QK307" s="2"/>
      <c r="QL307" s="2"/>
      <c r="QM307" s="2"/>
      <c r="QN307" s="2"/>
      <c r="QO307" s="2"/>
      <c r="QP307" s="2"/>
      <c r="QQ307" s="2"/>
      <c r="QR307" s="2"/>
      <c r="QS307" s="2"/>
      <c r="QT307" s="2"/>
      <c r="QU307" s="2"/>
      <c r="QV307" s="2"/>
      <c r="QW307" s="2"/>
      <c r="QX307" s="2"/>
      <c r="QY307" s="2"/>
      <c r="QZ307" s="2"/>
      <c r="RA307" s="2"/>
      <c r="RB307" s="2"/>
      <c r="RC307" s="2"/>
      <c r="RD307" s="2"/>
      <c r="RE307" s="2"/>
      <c r="RF307" s="2"/>
      <c r="RG307" s="2"/>
      <c r="RH307" s="2"/>
      <c r="RI307" s="2"/>
      <c r="RJ307" s="2"/>
      <c r="RK307" s="2"/>
      <c r="RL307" s="2"/>
      <c r="RM307" s="2"/>
      <c r="RN307" s="2"/>
      <c r="RO307" s="2"/>
      <c r="RP307" s="2"/>
      <c r="RQ307" s="2"/>
      <c r="RR307" s="2"/>
      <c r="RS307" s="2"/>
      <c r="RT307" s="2"/>
      <c r="RU307" s="2"/>
      <c r="RV307" s="2"/>
      <c r="RW307" s="2"/>
      <c r="RX307" s="2"/>
      <c r="RY307" s="2"/>
      <c r="RZ307" s="2"/>
      <c r="SA307" s="2"/>
      <c r="SB307" s="2"/>
      <c r="SC307" s="2"/>
      <c r="SD307" s="2"/>
      <c r="SE307" s="2"/>
      <c r="SF307" s="2"/>
      <c r="SG307" s="2"/>
      <c r="SH307" s="2"/>
      <c r="SI307" s="2"/>
      <c r="SJ307" s="2"/>
      <c r="SK307" s="2"/>
      <c r="SL307" s="2"/>
      <c r="SM307" s="2"/>
      <c r="SN307" s="2"/>
      <c r="SO307" s="2"/>
      <c r="SP307" s="298"/>
      <c r="SQ307" s="298"/>
    </row>
    <row r="308" ht="15.75" customHeight="1">
      <c r="A308" s="2"/>
      <c r="B308" s="2"/>
      <c r="C308" s="2"/>
      <c r="D308" s="2"/>
      <c r="E308" s="2"/>
      <c r="F308" s="2"/>
      <c r="G308" s="2"/>
      <c r="H308" s="2"/>
      <c r="I308" s="2"/>
      <c r="J308" s="2"/>
      <c r="K308" s="2"/>
      <c r="L308" s="2"/>
      <c r="M308" s="2"/>
      <c r="N308" s="2"/>
      <c r="O308" s="2"/>
      <c r="P308" s="2"/>
      <c r="Q308" s="2"/>
      <c r="R308" s="2"/>
      <c r="S308" s="2"/>
      <c r="T308" s="2"/>
      <c r="U308" s="288"/>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c r="NT308" s="2"/>
      <c r="NU308" s="2"/>
      <c r="NV308" s="2"/>
      <c r="NW308" s="2"/>
      <c r="NX308" s="2"/>
      <c r="NY308" s="2"/>
      <c r="NZ308" s="2"/>
      <c r="OA308" s="2"/>
      <c r="OB308" s="2"/>
      <c r="OC308" s="2"/>
      <c r="OD308" s="2"/>
      <c r="OE308" s="2"/>
      <c r="OF308" s="2"/>
      <c r="OG308" s="2"/>
      <c r="OH308" s="2"/>
      <c r="OI308" s="2"/>
      <c r="OJ308" s="2"/>
      <c r="OK308" s="2"/>
      <c r="OL308" s="2"/>
      <c r="OM308" s="2"/>
      <c r="ON308" s="2"/>
      <c r="OO308" s="2"/>
      <c r="OP308" s="2"/>
      <c r="OQ308" s="2"/>
      <c r="OR308" s="2"/>
      <c r="OS308" s="2"/>
      <c r="OT308" s="2"/>
      <c r="OU308" s="2"/>
      <c r="OV308" s="2"/>
      <c r="OW308" s="2"/>
      <c r="OX308" s="2"/>
      <c r="OY308" s="2"/>
      <c r="OZ308" s="2"/>
      <c r="PA308" s="2"/>
      <c r="PB308" s="2"/>
      <c r="PC308" s="2"/>
      <c r="PD308" s="2"/>
      <c r="PE308" s="2"/>
      <c r="PF308" s="2"/>
      <c r="PG308" s="2"/>
      <c r="PH308" s="2"/>
      <c r="PI308" s="2"/>
      <c r="PJ308" s="2"/>
      <c r="PK308" s="2"/>
      <c r="PL308" s="2"/>
      <c r="PM308" s="2"/>
      <c r="PN308" s="2"/>
      <c r="PO308" s="2"/>
      <c r="PP308" s="2"/>
      <c r="PQ308" s="2"/>
      <c r="PR308" s="2"/>
      <c r="PS308" s="2"/>
      <c r="PT308" s="2"/>
      <c r="PU308" s="2"/>
      <c r="PV308" s="2"/>
      <c r="PW308" s="2"/>
      <c r="PX308" s="2"/>
      <c r="PY308" s="2"/>
      <c r="PZ308" s="2"/>
      <c r="QA308" s="2"/>
      <c r="QB308" s="2"/>
      <c r="QC308" s="2"/>
      <c r="QD308" s="2"/>
      <c r="QE308" s="2"/>
      <c r="QF308" s="2"/>
      <c r="QG308" s="2"/>
      <c r="QH308" s="2"/>
      <c r="QI308" s="2"/>
      <c r="QJ308" s="2"/>
      <c r="QK308" s="2"/>
      <c r="QL308" s="2"/>
      <c r="QM308" s="2"/>
      <c r="QN308" s="2"/>
      <c r="QO308" s="2"/>
      <c r="QP308" s="2"/>
      <c r="QQ308" s="2"/>
      <c r="QR308" s="2"/>
      <c r="QS308" s="2"/>
      <c r="QT308" s="2"/>
      <c r="QU308" s="2"/>
      <c r="QV308" s="2"/>
      <c r="QW308" s="2"/>
      <c r="QX308" s="2"/>
      <c r="QY308" s="2"/>
      <c r="QZ308" s="2"/>
      <c r="RA308" s="2"/>
      <c r="RB308" s="2"/>
      <c r="RC308" s="2"/>
      <c r="RD308" s="2"/>
      <c r="RE308" s="2"/>
      <c r="RF308" s="2"/>
      <c r="RG308" s="2"/>
      <c r="RH308" s="2"/>
      <c r="RI308" s="2"/>
      <c r="RJ308" s="2"/>
      <c r="RK308" s="2"/>
      <c r="RL308" s="2"/>
      <c r="RM308" s="2"/>
      <c r="RN308" s="2"/>
      <c r="RO308" s="2"/>
      <c r="RP308" s="2"/>
      <c r="RQ308" s="2"/>
      <c r="RR308" s="2"/>
      <c r="RS308" s="2"/>
      <c r="RT308" s="2"/>
      <c r="RU308" s="2"/>
      <c r="RV308" s="2"/>
      <c r="RW308" s="2"/>
      <c r="RX308" s="2"/>
      <c r="RY308" s="2"/>
      <c r="RZ308" s="2"/>
      <c r="SA308" s="2"/>
      <c r="SB308" s="2"/>
      <c r="SC308" s="2"/>
      <c r="SD308" s="2"/>
      <c r="SE308" s="2"/>
      <c r="SF308" s="2"/>
      <c r="SG308" s="2"/>
      <c r="SH308" s="2"/>
      <c r="SI308" s="2"/>
      <c r="SJ308" s="2"/>
      <c r="SK308" s="2"/>
      <c r="SL308" s="2"/>
      <c r="SM308" s="2"/>
      <c r="SN308" s="2"/>
      <c r="SO308" s="2"/>
      <c r="SP308" s="298"/>
      <c r="SQ308" s="298"/>
    </row>
    <row r="309" ht="15.75" customHeight="1">
      <c r="A309" s="2"/>
      <c r="B309" s="2"/>
      <c r="C309" s="2"/>
      <c r="D309" s="2"/>
      <c r="E309" s="2"/>
      <c r="F309" s="2"/>
      <c r="G309" s="2"/>
      <c r="H309" s="2"/>
      <c r="I309" s="2"/>
      <c r="J309" s="2"/>
      <c r="K309" s="2"/>
      <c r="L309" s="2"/>
      <c r="M309" s="2"/>
      <c r="N309" s="2"/>
      <c r="O309" s="2"/>
      <c r="P309" s="2"/>
      <c r="Q309" s="2"/>
      <c r="R309" s="2"/>
      <c r="S309" s="2"/>
      <c r="T309" s="2"/>
      <c r="U309" s="288"/>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c r="NT309" s="2"/>
      <c r="NU309" s="2"/>
      <c r="NV309" s="2"/>
      <c r="NW309" s="2"/>
      <c r="NX309" s="2"/>
      <c r="NY309" s="2"/>
      <c r="NZ309" s="2"/>
      <c r="OA309" s="2"/>
      <c r="OB309" s="2"/>
      <c r="OC309" s="2"/>
      <c r="OD309" s="2"/>
      <c r="OE309" s="2"/>
      <c r="OF309" s="2"/>
      <c r="OG309" s="2"/>
      <c r="OH309" s="2"/>
      <c r="OI309" s="2"/>
      <c r="OJ309" s="2"/>
      <c r="OK309" s="2"/>
      <c r="OL309" s="2"/>
      <c r="OM309" s="2"/>
      <c r="ON309" s="2"/>
      <c r="OO309" s="2"/>
      <c r="OP309" s="2"/>
      <c r="OQ309" s="2"/>
      <c r="OR309" s="2"/>
      <c r="OS309" s="2"/>
      <c r="OT309" s="2"/>
      <c r="OU309" s="2"/>
      <c r="OV309" s="2"/>
      <c r="OW309" s="2"/>
      <c r="OX309" s="2"/>
      <c r="OY309" s="2"/>
      <c r="OZ309" s="2"/>
      <c r="PA309" s="2"/>
      <c r="PB309" s="2"/>
      <c r="PC309" s="2"/>
      <c r="PD309" s="2"/>
      <c r="PE309" s="2"/>
      <c r="PF309" s="2"/>
      <c r="PG309" s="2"/>
      <c r="PH309" s="2"/>
      <c r="PI309" s="2"/>
      <c r="PJ309" s="2"/>
      <c r="PK309" s="2"/>
      <c r="PL309" s="2"/>
      <c r="PM309" s="2"/>
      <c r="PN309" s="2"/>
      <c r="PO309" s="2"/>
      <c r="PP309" s="2"/>
      <c r="PQ309" s="2"/>
      <c r="PR309" s="2"/>
      <c r="PS309" s="2"/>
      <c r="PT309" s="2"/>
      <c r="PU309" s="2"/>
      <c r="PV309" s="2"/>
      <c r="PW309" s="2"/>
      <c r="PX309" s="2"/>
      <c r="PY309" s="2"/>
      <c r="PZ309" s="2"/>
      <c r="QA309" s="2"/>
      <c r="QB309" s="2"/>
      <c r="QC309" s="2"/>
      <c r="QD309" s="2"/>
      <c r="QE309" s="2"/>
      <c r="QF309" s="2"/>
      <c r="QG309" s="2"/>
      <c r="QH309" s="2"/>
      <c r="QI309" s="2"/>
      <c r="QJ309" s="2"/>
      <c r="QK309" s="2"/>
      <c r="QL309" s="2"/>
      <c r="QM309" s="2"/>
      <c r="QN309" s="2"/>
      <c r="QO309" s="2"/>
      <c r="QP309" s="2"/>
      <c r="QQ309" s="2"/>
      <c r="QR309" s="2"/>
      <c r="QS309" s="2"/>
      <c r="QT309" s="2"/>
      <c r="QU309" s="2"/>
      <c r="QV309" s="2"/>
      <c r="QW309" s="2"/>
      <c r="QX309" s="2"/>
      <c r="QY309" s="2"/>
      <c r="QZ309" s="2"/>
      <c r="RA309" s="2"/>
      <c r="RB309" s="2"/>
      <c r="RC309" s="2"/>
      <c r="RD309" s="2"/>
      <c r="RE309" s="2"/>
      <c r="RF309" s="2"/>
      <c r="RG309" s="2"/>
      <c r="RH309" s="2"/>
      <c r="RI309" s="2"/>
      <c r="RJ309" s="2"/>
      <c r="RK309" s="2"/>
      <c r="RL309" s="2"/>
      <c r="RM309" s="2"/>
      <c r="RN309" s="2"/>
      <c r="RO309" s="2"/>
      <c r="RP309" s="2"/>
      <c r="RQ309" s="2"/>
      <c r="RR309" s="2"/>
      <c r="RS309" s="2"/>
      <c r="RT309" s="2"/>
      <c r="RU309" s="2"/>
      <c r="RV309" s="2"/>
      <c r="RW309" s="2"/>
      <c r="RX309" s="2"/>
      <c r="RY309" s="2"/>
      <c r="RZ309" s="2"/>
      <c r="SA309" s="2"/>
      <c r="SB309" s="2"/>
      <c r="SC309" s="2"/>
      <c r="SD309" s="2"/>
      <c r="SE309" s="2"/>
      <c r="SF309" s="2"/>
      <c r="SG309" s="2"/>
      <c r="SH309" s="2"/>
      <c r="SI309" s="2"/>
      <c r="SJ309" s="2"/>
      <c r="SK309" s="2"/>
      <c r="SL309" s="2"/>
      <c r="SM309" s="2"/>
      <c r="SN309" s="2"/>
      <c r="SO309" s="2"/>
      <c r="SP309" s="298"/>
      <c r="SQ309" s="298"/>
    </row>
    <row r="310" ht="15.75" customHeight="1">
      <c r="A310" s="2"/>
      <c r="B310" s="2"/>
      <c r="C310" s="2"/>
      <c r="D310" s="2"/>
      <c r="E310" s="2"/>
      <c r="F310" s="2"/>
      <c r="G310" s="2"/>
      <c r="H310" s="2"/>
      <c r="I310" s="2"/>
      <c r="J310" s="2"/>
      <c r="K310" s="2"/>
      <c r="L310" s="2"/>
      <c r="M310" s="2"/>
      <c r="N310" s="2"/>
      <c r="O310" s="2"/>
      <c r="P310" s="2"/>
      <c r="Q310" s="2"/>
      <c r="R310" s="2"/>
      <c r="S310" s="2"/>
      <c r="T310" s="2"/>
      <c r="U310" s="288"/>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c r="NT310" s="2"/>
      <c r="NU310" s="2"/>
      <c r="NV310" s="2"/>
      <c r="NW310" s="2"/>
      <c r="NX310" s="2"/>
      <c r="NY310" s="2"/>
      <c r="NZ310" s="2"/>
      <c r="OA310" s="2"/>
      <c r="OB310" s="2"/>
      <c r="OC310" s="2"/>
      <c r="OD310" s="2"/>
      <c r="OE310" s="2"/>
      <c r="OF310" s="2"/>
      <c r="OG310" s="2"/>
      <c r="OH310" s="2"/>
      <c r="OI310" s="2"/>
      <c r="OJ310" s="2"/>
      <c r="OK310" s="2"/>
      <c r="OL310" s="2"/>
      <c r="OM310" s="2"/>
      <c r="ON310" s="2"/>
      <c r="OO310" s="2"/>
      <c r="OP310" s="2"/>
      <c r="OQ310" s="2"/>
      <c r="OR310" s="2"/>
      <c r="OS310" s="2"/>
      <c r="OT310" s="2"/>
      <c r="OU310" s="2"/>
      <c r="OV310" s="2"/>
      <c r="OW310" s="2"/>
      <c r="OX310" s="2"/>
      <c r="OY310" s="2"/>
      <c r="OZ310" s="2"/>
      <c r="PA310" s="2"/>
      <c r="PB310" s="2"/>
      <c r="PC310" s="2"/>
      <c r="PD310" s="2"/>
      <c r="PE310" s="2"/>
      <c r="PF310" s="2"/>
      <c r="PG310" s="2"/>
      <c r="PH310" s="2"/>
      <c r="PI310" s="2"/>
      <c r="PJ310" s="2"/>
      <c r="PK310" s="2"/>
      <c r="PL310" s="2"/>
      <c r="PM310" s="2"/>
      <c r="PN310" s="2"/>
      <c r="PO310" s="2"/>
      <c r="PP310" s="2"/>
      <c r="PQ310" s="2"/>
      <c r="PR310" s="2"/>
      <c r="PS310" s="2"/>
      <c r="PT310" s="2"/>
      <c r="PU310" s="2"/>
      <c r="PV310" s="2"/>
      <c r="PW310" s="2"/>
      <c r="PX310" s="2"/>
      <c r="PY310" s="2"/>
      <c r="PZ310" s="2"/>
      <c r="QA310" s="2"/>
      <c r="QB310" s="2"/>
      <c r="QC310" s="2"/>
      <c r="QD310" s="2"/>
      <c r="QE310" s="2"/>
      <c r="QF310" s="2"/>
      <c r="QG310" s="2"/>
      <c r="QH310" s="2"/>
      <c r="QI310" s="2"/>
      <c r="QJ310" s="2"/>
      <c r="QK310" s="2"/>
      <c r="QL310" s="2"/>
      <c r="QM310" s="2"/>
      <c r="QN310" s="2"/>
      <c r="QO310" s="2"/>
      <c r="QP310" s="2"/>
      <c r="QQ310" s="2"/>
      <c r="QR310" s="2"/>
      <c r="QS310" s="2"/>
      <c r="QT310" s="2"/>
      <c r="QU310" s="2"/>
      <c r="QV310" s="2"/>
      <c r="QW310" s="2"/>
      <c r="QX310" s="2"/>
      <c r="QY310" s="2"/>
      <c r="QZ310" s="2"/>
      <c r="RA310" s="2"/>
      <c r="RB310" s="2"/>
      <c r="RC310" s="2"/>
      <c r="RD310" s="2"/>
      <c r="RE310" s="2"/>
      <c r="RF310" s="2"/>
      <c r="RG310" s="2"/>
      <c r="RH310" s="2"/>
      <c r="RI310" s="2"/>
      <c r="RJ310" s="2"/>
      <c r="RK310" s="2"/>
      <c r="RL310" s="2"/>
      <c r="RM310" s="2"/>
      <c r="RN310" s="2"/>
      <c r="RO310" s="2"/>
      <c r="RP310" s="2"/>
      <c r="RQ310" s="2"/>
      <c r="RR310" s="2"/>
      <c r="RS310" s="2"/>
      <c r="RT310" s="2"/>
      <c r="RU310" s="2"/>
      <c r="RV310" s="2"/>
      <c r="RW310" s="2"/>
      <c r="RX310" s="2"/>
      <c r="RY310" s="2"/>
      <c r="RZ310" s="2"/>
      <c r="SA310" s="2"/>
      <c r="SB310" s="2"/>
      <c r="SC310" s="2"/>
      <c r="SD310" s="2"/>
      <c r="SE310" s="2"/>
      <c r="SF310" s="2"/>
      <c r="SG310" s="2"/>
      <c r="SH310" s="2"/>
      <c r="SI310" s="2"/>
      <c r="SJ310" s="2"/>
      <c r="SK310" s="2"/>
      <c r="SL310" s="2"/>
      <c r="SM310" s="2"/>
      <c r="SN310" s="2"/>
      <c r="SO310" s="2"/>
      <c r="SP310" s="298"/>
      <c r="SQ310" s="298"/>
    </row>
    <row r="311" ht="15.75" customHeight="1">
      <c r="A311" s="2"/>
      <c r="B311" s="2"/>
      <c r="C311" s="2"/>
      <c r="D311" s="2"/>
      <c r="E311" s="2"/>
      <c r="F311" s="2"/>
      <c r="G311" s="2"/>
      <c r="H311" s="2"/>
      <c r="I311" s="2"/>
      <c r="J311" s="2"/>
      <c r="K311" s="2"/>
      <c r="L311" s="2"/>
      <c r="M311" s="2"/>
      <c r="N311" s="2"/>
      <c r="O311" s="2"/>
      <c r="P311" s="2"/>
      <c r="Q311" s="2"/>
      <c r="R311" s="2"/>
      <c r="S311" s="2"/>
      <c r="T311" s="2"/>
      <c r="U311" s="288"/>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c r="NT311" s="2"/>
      <c r="NU311" s="2"/>
      <c r="NV311" s="2"/>
      <c r="NW311" s="2"/>
      <c r="NX311" s="2"/>
      <c r="NY311" s="2"/>
      <c r="NZ311" s="2"/>
      <c r="OA311" s="2"/>
      <c r="OB311" s="2"/>
      <c r="OC311" s="2"/>
      <c r="OD311" s="2"/>
      <c r="OE311" s="2"/>
      <c r="OF311" s="2"/>
      <c r="OG311" s="2"/>
      <c r="OH311" s="2"/>
      <c r="OI311" s="2"/>
      <c r="OJ311" s="2"/>
      <c r="OK311" s="2"/>
      <c r="OL311" s="2"/>
      <c r="OM311" s="2"/>
      <c r="ON311" s="2"/>
      <c r="OO311" s="2"/>
      <c r="OP311" s="2"/>
      <c r="OQ311" s="2"/>
      <c r="OR311" s="2"/>
      <c r="OS311" s="2"/>
      <c r="OT311" s="2"/>
      <c r="OU311" s="2"/>
      <c r="OV311" s="2"/>
      <c r="OW311" s="2"/>
      <c r="OX311" s="2"/>
      <c r="OY311" s="2"/>
      <c r="OZ311" s="2"/>
      <c r="PA311" s="2"/>
      <c r="PB311" s="2"/>
      <c r="PC311" s="2"/>
      <c r="PD311" s="2"/>
      <c r="PE311" s="2"/>
      <c r="PF311" s="2"/>
      <c r="PG311" s="2"/>
      <c r="PH311" s="2"/>
      <c r="PI311" s="2"/>
      <c r="PJ311" s="2"/>
      <c r="PK311" s="2"/>
      <c r="PL311" s="2"/>
      <c r="PM311" s="2"/>
      <c r="PN311" s="2"/>
      <c r="PO311" s="2"/>
      <c r="PP311" s="2"/>
      <c r="PQ311" s="2"/>
      <c r="PR311" s="2"/>
      <c r="PS311" s="2"/>
      <c r="PT311" s="2"/>
      <c r="PU311" s="2"/>
      <c r="PV311" s="2"/>
      <c r="PW311" s="2"/>
      <c r="PX311" s="2"/>
      <c r="PY311" s="2"/>
      <c r="PZ311" s="2"/>
      <c r="QA311" s="2"/>
      <c r="QB311" s="2"/>
      <c r="QC311" s="2"/>
      <c r="QD311" s="2"/>
      <c r="QE311" s="2"/>
      <c r="QF311" s="2"/>
      <c r="QG311" s="2"/>
      <c r="QH311" s="2"/>
      <c r="QI311" s="2"/>
      <c r="QJ311" s="2"/>
      <c r="QK311" s="2"/>
      <c r="QL311" s="2"/>
      <c r="QM311" s="2"/>
      <c r="QN311" s="2"/>
      <c r="QO311" s="2"/>
      <c r="QP311" s="2"/>
      <c r="QQ311" s="2"/>
      <c r="QR311" s="2"/>
      <c r="QS311" s="2"/>
      <c r="QT311" s="2"/>
      <c r="QU311" s="2"/>
      <c r="QV311" s="2"/>
      <c r="QW311" s="2"/>
      <c r="QX311" s="2"/>
      <c r="QY311" s="2"/>
      <c r="QZ311" s="2"/>
      <c r="RA311" s="2"/>
      <c r="RB311" s="2"/>
      <c r="RC311" s="2"/>
      <c r="RD311" s="2"/>
      <c r="RE311" s="2"/>
      <c r="RF311" s="2"/>
      <c r="RG311" s="2"/>
      <c r="RH311" s="2"/>
      <c r="RI311" s="2"/>
      <c r="RJ311" s="2"/>
      <c r="RK311" s="2"/>
      <c r="RL311" s="2"/>
      <c r="RM311" s="2"/>
      <c r="RN311" s="2"/>
      <c r="RO311" s="2"/>
      <c r="RP311" s="2"/>
      <c r="RQ311" s="2"/>
      <c r="RR311" s="2"/>
      <c r="RS311" s="2"/>
      <c r="RT311" s="2"/>
      <c r="RU311" s="2"/>
      <c r="RV311" s="2"/>
      <c r="RW311" s="2"/>
      <c r="RX311" s="2"/>
      <c r="RY311" s="2"/>
      <c r="RZ311" s="2"/>
      <c r="SA311" s="2"/>
      <c r="SB311" s="2"/>
      <c r="SC311" s="2"/>
      <c r="SD311" s="2"/>
      <c r="SE311" s="2"/>
      <c r="SF311" s="2"/>
      <c r="SG311" s="2"/>
      <c r="SH311" s="2"/>
      <c r="SI311" s="2"/>
      <c r="SJ311" s="2"/>
      <c r="SK311" s="2"/>
      <c r="SL311" s="2"/>
      <c r="SM311" s="2"/>
      <c r="SN311" s="2"/>
      <c r="SO311" s="2"/>
      <c r="SP311" s="298"/>
      <c r="SQ311" s="298"/>
    </row>
    <row r="312" ht="15.75" customHeight="1">
      <c r="A312" s="2"/>
      <c r="B312" s="2"/>
      <c r="C312" s="2"/>
      <c r="D312" s="2"/>
      <c r="E312" s="2"/>
      <c r="F312" s="2"/>
      <c r="G312" s="2"/>
      <c r="H312" s="2"/>
      <c r="I312" s="2"/>
      <c r="J312" s="2"/>
      <c r="K312" s="2"/>
      <c r="L312" s="2"/>
      <c r="M312" s="2"/>
      <c r="N312" s="2"/>
      <c r="O312" s="2"/>
      <c r="P312" s="2"/>
      <c r="Q312" s="2"/>
      <c r="R312" s="2"/>
      <c r="S312" s="2"/>
      <c r="T312" s="2"/>
      <c r="U312" s="288"/>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c r="NT312" s="2"/>
      <c r="NU312" s="2"/>
      <c r="NV312" s="2"/>
      <c r="NW312" s="2"/>
      <c r="NX312" s="2"/>
      <c r="NY312" s="2"/>
      <c r="NZ312" s="2"/>
      <c r="OA312" s="2"/>
      <c r="OB312" s="2"/>
      <c r="OC312" s="2"/>
      <c r="OD312" s="2"/>
      <c r="OE312" s="2"/>
      <c r="OF312" s="2"/>
      <c r="OG312" s="2"/>
      <c r="OH312" s="2"/>
      <c r="OI312" s="2"/>
      <c r="OJ312" s="2"/>
      <c r="OK312" s="2"/>
      <c r="OL312" s="2"/>
      <c r="OM312" s="2"/>
      <c r="ON312" s="2"/>
      <c r="OO312" s="2"/>
      <c r="OP312" s="2"/>
      <c r="OQ312" s="2"/>
      <c r="OR312" s="2"/>
      <c r="OS312" s="2"/>
      <c r="OT312" s="2"/>
      <c r="OU312" s="2"/>
      <c r="OV312" s="2"/>
      <c r="OW312" s="2"/>
      <c r="OX312" s="2"/>
      <c r="OY312" s="2"/>
      <c r="OZ312" s="2"/>
      <c r="PA312" s="2"/>
      <c r="PB312" s="2"/>
      <c r="PC312" s="2"/>
      <c r="PD312" s="2"/>
      <c r="PE312" s="2"/>
      <c r="PF312" s="2"/>
      <c r="PG312" s="2"/>
      <c r="PH312" s="2"/>
      <c r="PI312" s="2"/>
      <c r="PJ312" s="2"/>
      <c r="PK312" s="2"/>
      <c r="PL312" s="2"/>
      <c r="PM312" s="2"/>
      <c r="PN312" s="2"/>
      <c r="PO312" s="2"/>
      <c r="PP312" s="2"/>
      <c r="PQ312" s="2"/>
      <c r="PR312" s="2"/>
      <c r="PS312" s="2"/>
      <c r="PT312" s="2"/>
      <c r="PU312" s="2"/>
      <c r="PV312" s="2"/>
      <c r="PW312" s="2"/>
      <c r="PX312" s="2"/>
      <c r="PY312" s="2"/>
      <c r="PZ312" s="2"/>
      <c r="QA312" s="2"/>
      <c r="QB312" s="2"/>
      <c r="QC312" s="2"/>
      <c r="QD312" s="2"/>
      <c r="QE312" s="2"/>
      <c r="QF312" s="2"/>
      <c r="QG312" s="2"/>
      <c r="QH312" s="2"/>
      <c r="QI312" s="2"/>
      <c r="QJ312" s="2"/>
      <c r="QK312" s="2"/>
      <c r="QL312" s="2"/>
      <c r="QM312" s="2"/>
      <c r="QN312" s="2"/>
      <c r="QO312" s="2"/>
      <c r="QP312" s="2"/>
      <c r="QQ312" s="2"/>
      <c r="QR312" s="2"/>
      <c r="QS312" s="2"/>
      <c r="QT312" s="2"/>
      <c r="QU312" s="2"/>
      <c r="QV312" s="2"/>
      <c r="QW312" s="2"/>
      <c r="QX312" s="2"/>
      <c r="QY312" s="2"/>
      <c r="QZ312" s="2"/>
      <c r="RA312" s="2"/>
      <c r="RB312" s="2"/>
      <c r="RC312" s="2"/>
      <c r="RD312" s="2"/>
      <c r="RE312" s="2"/>
      <c r="RF312" s="2"/>
      <c r="RG312" s="2"/>
      <c r="RH312" s="2"/>
      <c r="RI312" s="2"/>
      <c r="RJ312" s="2"/>
      <c r="RK312" s="2"/>
      <c r="RL312" s="2"/>
      <c r="RM312" s="2"/>
      <c r="RN312" s="2"/>
      <c r="RO312" s="2"/>
      <c r="RP312" s="2"/>
      <c r="RQ312" s="2"/>
      <c r="RR312" s="2"/>
      <c r="RS312" s="2"/>
      <c r="RT312" s="2"/>
      <c r="RU312" s="2"/>
      <c r="RV312" s="2"/>
      <c r="RW312" s="2"/>
      <c r="RX312" s="2"/>
      <c r="RY312" s="2"/>
      <c r="RZ312" s="2"/>
      <c r="SA312" s="2"/>
      <c r="SB312" s="2"/>
      <c r="SC312" s="2"/>
      <c r="SD312" s="2"/>
      <c r="SE312" s="2"/>
      <c r="SF312" s="2"/>
      <c r="SG312" s="2"/>
      <c r="SH312" s="2"/>
      <c r="SI312" s="2"/>
      <c r="SJ312" s="2"/>
      <c r="SK312" s="2"/>
      <c r="SL312" s="2"/>
      <c r="SM312" s="2"/>
      <c r="SN312" s="2"/>
      <c r="SO312" s="2"/>
      <c r="SP312" s="298"/>
      <c r="SQ312" s="298"/>
    </row>
    <row r="313" ht="15.75" customHeight="1">
      <c r="A313" s="2"/>
      <c r="B313" s="2"/>
      <c r="C313" s="2"/>
      <c r="D313" s="2"/>
      <c r="E313" s="2"/>
      <c r="F313" s="2"/>
      <c r="G313" s="2"/>
      <c r="H313" s="2"/>
      <c r="I313" s="2"/>
      <c r="J313" s="2"/>
      <c r="K313" s="2"/>
      <c r="L313" s="2"/>
      <c r="M313" s="2"/>
      <c r="N313" s="2"/>
      <c r="O313" s="2"/>
      <c r="P313" s="2"/>
      <c r="Q313" s="2"/>
      <c r="R313" s="2"/>
      <c r="S313" s="2"/>
      <c r="T313" s="2"/>
      <c r="U313" s="288"/>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c r="NF313" s="2"/>
      <c r="NG313" s="2"/>
      <c r="NH313" s="2"/>
      <c r="NI313" s="2"/>
      <c r="NJ313" s="2"/>
      <c r="NK313" s="2"/>
      <c r="NL313" s="2"/>
      <c r="NM313" s="2"/>
      <c r="NN313" s="2"/>
      <c r="NO313" s="2"/>
      <c r="NP313" s="2"/>
      <c r="NQ313" s="2"/>
      <c r="NR313" s="2"/>
      <c r="NS313" s="2"/>
      <c r="NT313" s="2"/>
      <c r="NU313" s="2"/>
      <c r="NV313" s="2"/>
      <c r="NW313" s="2"/>
      <c r="NX313" s="2"/>
      <c r="NY313" s="2"/>
      <c r="NZ313" s="2"/>
      <c r="OA313" s="2"/>
      <c r="OB313" s="2"/>
      <c r="OC313" s="2"/>
      <c r="OD313" s="2"/>
      <c r="OE313" s="2"/>
      <c r="OF313" s="2"/>
      <c r="OG313" s="2"/>
      <c r="OH313" s="2"/>
      <c r="OI313" s="2"/>
      <c r="OJ313" s="2"/>
      <c r="OK313" s="2"/>
      <c r="OL313" s="2"/>
      <c r="OM313" s="2"/>
      <c r="ON313" s="2"/>
      <c r="OO313" s="2"/>
      <c r="OP313" s="2"/>
      <c r="OQ313" s="2"/>
      <c r="OR313" s="2"/>
      <c r="OS313" s="2"/>
      <c r="OT313" s="2"/>
      <c r="OU313" s="2"/>
      <c r="OV313" s="2"/>
      <c r="OW313" s="2"/>
      <c r="OX313" s="2"/>
      <c r="OY313" s="2"/>
      <c r="OZ313" s="2"/>
      <c r="PA313" s="2"/>
      <c r="PB313" s="2"/>
      <c r="PC313" s="2"/>
      <c r="PD313" s="2"/>
      <c r="PE313" s="2"/>
      <c r="PF313" s="2"/>
      <c r="PG313" s="2"/>
      <c r="PH313" s="2"/>
      <c r="PI313" s="2"/>
      <c r="PJ313" s="2"/>
      <c r="PK313" s="2"/>
      <c r="PL313" s="2"/>
      <c r="PM313" s="2"/>
      <c r="PN313" s="2"/>
      <c r="PO313" s="2"/>
      <c r="PP313" s="2"/>
      <c r="PQ313" s="2"/>
      <c r="PR313" s="2"/>
      <c r="PS313" s="2"/>
      <c r="PT313" s="2"/>
      <c r="PU313" s="2"/>
      <c r="PV313" s="2"/>
      <c r="PW313" s="2"/>
      <c r="PX313" s="2"/>
      <c r="PY313" s="2"/>
      <c r="PZ313" s="2"/>
      <c r="QA313" s="2"/>
      <c r="QB313" s="2"/>
      <c r="QC313" s="2"/>
      <c r="QD313" s="2"/>
      <c r="QE313" s="2"/>
      <c r="QF313" s="2"/>
      <c r="QG313" s="2"/>
      <c r="QH313" s="2"/>
      <c r="QI313" s="2"/>
      <c r="QJ313" s="2"/>
      <c r="QK313" s="2"/>
      <c r="QL313" s="2"/>
      <c r="QM313" s="2"/>
      <c r="QN313" s="2"/>
      <c r="QO313" s="2"/>
      <c r="QP313" s="2"/>
      <c r="QQ313" s="2"/>
      <c r="QR313" s="2"/>
      <c r="QS313" s="2"/>
      <c r="QT313" s="2"/>
      <c r="QU313" s="2"/>
      <c r="QV313" s="2"/>
      <c r="QW313" s="2"/>
      <c r="QX313" s="2"/>
      <c r="QY313" s="2"/>
      <c r="QZ313" s="2"/>
      <c r="RA313" s="2"/>
      <c r="RB313" s="2"/>
      <c r="RC313" s="2"/>
      <c r="RD313" s="2"/>
      <c r="RE313" s="2"/>
      <c r="RF313" s="2"/>
      <c r="RG313" s="2"/>
      <c r="RH313" s="2"/>
      <c r="RI313" s="2"/>
      <c r="RJ313" s="2"/>
      <c r="RK313" s="2"/>
      <c r="RL313" s="2"/>
      <c r="RM313" s="2"/>
      <c r="RN313" s="2"/>
      <c r="RO313" s="2"/>
      <c r="RP313" s="2"/>
      <c r="RQ313" s="2"/>
      <c r="RR313" s="2"/>
      <c r="RS313" s="2"/>
      <c r="RT313" s="2"/>
      <c r="RU313" s="2"/>
      <c r="RV313" s="2"/>
      <c r="RW313" s="2"/>
      <c r="RX313" s="2"/>
      <c r="RY313" s="2"/>
      <c r="RZ313" s="2"/>
      <c r="SA313" s="2"/>
      <c r="SB313" s="2"/>
      <c r="SC313" s="2"/>
      <c r="SD313" s="2"/>
      <c r="SE313" s="2"/>
      <c r="SF313" s="2"/>
      <c r="SG313" s="2"/>
      <c r="SH313" s="2"/>
      <c r="SI313" s="2"/>
      <c r="SJ313" s="2"/>
      <c r="SK313" s="2"/>
      <c r="SL313" s="2"/>
      <c r="SM313" s="2"/>
      <c r="SN313" s="2"/>
      <c r="SO313" s="2"/>
      <c r="SP313" s="298"/>
      <c r="SQ313" s="298"/>
    </row>
    <row r="314" ht="15.75" customHeight="1">
      <c r="A314" s="2"/>
      <c r="B314" s="2"/>
      <c r="C314" s="2"/>
      <c r="D314" s="2"/>
      <c r="E314" s="2"/>
      <c r="F314" s="2"/>
      <c r="G314" s="2"/>
      <c r="H314" s="2"/>
      <c r="I314" s="2"/>
      <c r="J314" s="2"/>
      <c r="K314" s="2"/>
      <c r="L314" s="2"/>
      <c r="M314" s="2"/>
      <c r="N314" s="2"/>
      <c r="O314" s="2"/>
      <c r="P314" s="2"/>
      <c r="Q314" s="2"/>
      <c r="R314" s="2"/>
      <c r="S314" s="2"/>
      <c r="T314" s="2"/>
      <c r="U314" s="288"/>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c r="LS314" s="2"/>
      <c r="LT314" s="2"/>
      <c r="LU314" s="2"/>
      <c r="LV314" s="2"/>
      <c r="LW314" s="2"/>
      <c r="LX314" s="2"/>
      <c r="LY314" s="2"/>
      <c r="LZ314" s="2"/>
      <c r="MA314" s="2"/>
      <c r="MB314" s="2"/>
      <c r="MC314" s="2"/>
      <c r="MD314" s="2"/>
      <c r="ME314" s="2"/>
      <c r="MF314" s="2"/>
      <c r="MG314" s="2"/>
      <c r="MH314" s="2"/>
      <c r="MI314" s="2"/>
      <c r="MJ314" s="2"/>
      <c r="MK314" s="2"/>
      <c r="ML314" s="2"/>
      <c r="MM314" s="2"/>
      <c r="MN314" s="2"/>
      <c r="MO314" s="2"/>
      <c r="MP314" s="2"/>
      <c r="MQ314" s="2"/>
      <c r="MR314" s="2"/>
      <c r="MS314" s="2"/>
      <c r="MT314" s="2"/>
      <c r="MU314" s="2"/>
      <c r="MV314" s="2"/>
      <c r="MW314" s="2"/>
      <c r="MX314" s="2"/>
      <c r="MY314" s="2"/>
      <c r="MZ314" s="2"/>
      <c r="NA314" s="2"/>
      <c r="NB314" s="2"/>
      <c r="NC314" s="2"/>
      <c r="ND314" s="2"/>
      <c r="NE314" s="2"/>
      <c r="NF314" s="2"/>
      <c r="NG314" s="2"/>
      <c r="NH314" s="2"/>
      <c r="NI314" s="2"/>
      <c r="NJ314" s="2"/>
      <c r="NK314" s="2"/>
      <c r="NL314" s="2"/>
      <c r="NM314" s="2"/>
      <c r="NN314" s="2"/>
      <c r="NO314" s="2"/>
      <c r="NP314" s="2"/>
      <c r="NQ314" s="2"/>
      <c r="NR314" s="2"/>
      <c r="NS314" s="2"/>
      <c r="NT314" s="2"/>
      <c r="NU314" s="2"/>
      <c r="NV314" s="2"/>
      <c r="NW314" s="2"/>
      <c r="NX314" s="2"/>
      <c r="NY314" s="2"/>
      <c r="NZ314" s="2"/>
      <c r="OA314" s="2"/>
      <c r="OB314" s="2"/>
      <c r="OC314" s="2"/>
      <c r="OD314" s="2"/>
      <c r="OE314" s="2"/>
      <c r="OF314" s="2"/>
      <c r="OG314" s="2"/>
      <c r="OH314" s="2"/>
      <c r="OI314" s="2"/>
      <c r="OJ314" s="2"/>
      <c r="OK314" s="2"/>
      <c r="OL314" s="2"/>
      <c r="OM314" s="2"/>
      <c r="ON314" s="2"/>
      <c r="OO314" s="2"/>
      <c r="OP314" s="2"/>
      <c r="OQ314" s="2"/>
      <c r="OR314" s="2"/>
      <c r="OS314" s="2"/>
      <c r="OT314" s="2"/>
      <c r="OU314" s="2"/>
      <c r="OV314" s="2"/>
      <c r="OW314" s="2"/>
      <c r="OX314" s="2"/>
      <c r="OY314" s="2"/>
      <c r="OZ314" s="2"/>
      <c r="PA314" s="2"/>
      <c r="PB314" s="2"/>
      <c r="PC314" s="2"/>
      <c r="PD314" s="2"/>
      <c r="PE314" s="2"/>
      <c r="PF314" s="2"/>
      <c r="PG314" s="2"/>
      <c r="PH314" s="2"/>
      <c r="PI314" s="2"/>
      <c r="PJ314" s="2"/>
      <c r="PK314" s="2"/>
      <c r="PL314" s="2"/>
      <c r="PM314" s="2"/>
      <c r="PN314" s="2"/>
      <c r="PO314" s="2"/>
      <c r="PP314" s="2"/>
      <c r="PQ314" s="2"/>
      <c r="PR314" s="2"/>
      <c r="PS314" s="2"/>
      <c r="PT314" s="2"/>
      <c r="PU314" s="2"/>
      <c r="PV314" s="2"/>
      <c r="PW314" s="2"/>
      <c r="PX314" s="2"/>
      <c r="PY314" s="2"/>
      <c r="PZ314" s="2"/>
      <c r="QA314" s="2"/>
      <c r="QB314" s="2"/>
      <c r="QC314" s="2"/>
      <c r="QD314" s="2"/>
      <c r="QE314" s="2"/>
      <c r="QF314" s="2"/>
      <c r="QG314" s="2"/>
      <c r="QH314" s="2"/>
      <c r="QI314" s="2"/>
      <c r="QJ314" s="2"/>
      <c r="QK314" s="2"/>
      <c r="QL314" s="2"/>
      <c r="QM314" s="2"/>
      <c r="QN314" s="2"/>
      <c r="QO314" s="2"/>
      <c r="QP314" s="2"/>
      <c r="QQ314" s="2"/>
      <c r="QR314" s="2"/>
      <c r="QS314" s="2"/>
      <c r="QT314" s="2"/>
      <c r="QU314" s="2"/>
      <c r="QV314" s="2"/>
      <c r="QW314" s="2"/>
      <c r="QX314" s="2"/>
      <c r="QY314" s="2"/>
      <c r="QZ314" s="2"/>
      <c r="RA314" s="2"/>
      <c r="RB314" s="2"/>
      <c r="RC314" s="2"/>
      <c r="RD314" s="2"/>
      <c r="RE314" s="2"/>
      <c r="RF314" s="2"/>
      <c r="RG314" s="2"/>
      <c r="RH314" s="2"/>
      <c r="RI314" s="2"/>
      <c r="RJ314" s="2"/>
      <c r="RK314" s="2"/>
      <c r="RL314" s="2"/>
      <c r="RM314" s="2"/>
      <c r="RN314" s="2"/>
      <c r="RO314" s="2"/>
      <c r="RP314" s="2"/>
      <c r="RQ314" s="2"/>
      <c r="RR314" s="2"/>
      <c r="RS314" s="2"/>
      <c r="RT314" s="2"/>
      <c r="RU314" s="2"/>
      <c r="RV314" s="2"/>
      <c r="RW314" s="2"/>
      <c r="RX314" s="2"/>
      <c r="RY314" s="2"/>
      <c r="RZ314" s="2"/>
      <c r="SA314" s="2"/>
      <c r="SB314" s="2"/>
      <c r="SC314" s="2"/>
      <c r="SD314" s="2"/>
      <c r="SE314" s="2"/>
      <c r="SF314" s="2"/>
      <c r="SG314" s="2"/>
      <c r="SH314" s="2"/>
      <c r="SI314" s="2"/>
      <c r="SJ314" s="2"/>
      <c r="SK314" s="2"/>
      <c r="SL314" s="2"/>
      <c r="SM314" s="2"/>
      <c r="SN314" s="2"/>
      <c r="SO314" s="2"/>
      <c r="SP314" s="298"/>
      <c r="SQ314" s="298"/>
    </row>
    <row r="315" ht="15.75" customHeight="1">
      <c r="A315" s="2"/>
      <c r="B315" s="2"/>
      <c r="C315" s="2"/>
      <c r="D315" s="2"/>
      <c r="E315" s="2"/>
      <c r="F315" s="2"/>
      <c r="G315" s="2"/>
      <c r="H315" s="2"/>
      <c r="I315" s="2"/>
      <c r="J315" s="2"/>
      <c r="K315" s="2"/>
      <c r="L315" s="2"/>
      <c r="M315" s="2"/>
      <c r="N315" s="2"/>
      <c r="O315" s="2"/>
      <c r="P315" s="2"/>
      <c r="Q315" s="2"/>
      <c r="R315" s="2"/>
      <c r="S315" s="2"/>
      <c r="T315" s="2"/>
      <c r="U315" s="288"/>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c r="NF315" s="2"/>
      <c r="NG315" s="2"/>
      <c r="NH315" s="2"/>
      <c r="NI315" s="2"/>
      <c r="NJ315" s="2"/>
      <c r="NK315" s="2"/>
      <c r="NL315" s="2"/>
      <c r="NM315" s="2"/>
      <c r="NN315" s="2"/>
      <c r="NO315" s="2"/>
      <c r="NP315" s="2"/>
      <c r="NQ315" s="2"/>
      <c r="NR315" s="2"/>
      <c r="NS315" s="2"/>
      <c r="NT315" s="2"/>
      <c r="NU315" s="2"/>
      <c r="NV315" s="2"/>
      <c r="NW315" s="2"/>
      <c r="NX315" s="2"/>
      <c r="NY315" s="2"/>
      <c r="NZ315" s="2"/>
      <c r="OA315" s="2"/>
      <c r="OB315" s="2"/>
      <c r="OC315" s="2"/>
      <c r="OD315" s="2"/>
      <c r="OE315" s="2"/>
      <c r="OF315" s="2"/>
      <c r="OG315" s="2"/>
      <c r="OH315" s="2"/>
      <c r="OI315" s="2"/>
      <c r="OJ315" s="2"/>
      <c r="OK315" s="2"/>
      <c r="OL315" s="2"/>
      <c r="OM315" s="2"/>
      <c r="ON315" s="2"/>
      <c r="OO315" s="2"/>
      <c r="OP315" s="2"/>
      <c r="OQ315" s="2"/>
      <c r="OR315" s="2"/>
      <c r="OS315" s="2"/>
      <c r="OT315" s="2"/>
      <c r="OU315" s="2"/>
      <c r="OV315" s="2"/>
      <c r="OW315" s="2"/>
      <c r="OX315" s="2"/>
      <c r="OY315" s="2"/>
      <c r="OZ315" s="2"/>
      <c r="PA315" s="2"/>
      <c r="PB315" s="2"/>
      <c r="PC315" s="2"/>
      <c r="PD315" s="2"/>
      <c r="PE315" s="2"/>
      <c r="PF315" s="2"/>
      <c r="PG315" s="2"/>
      <c r="PH315" s="2"/>
      <c r="PI315" s="2"/>
      <c r="PJ315" s="2"/>
      <c r="PK315" s="2"/>
      <c r="PL315" s="2"/>
      <c r="PM315" s="2"/>
      <c r="PN315" s="2"/>
      <c r="PO315" s="2"/>
      <c r="PP315" s="2"/>
      <c r="PQ315" s="2"/>
      <c r="PR315" s="2"/>
      <c r="PS315" s="2"/>
      <c r="PT315" s="2"/>
      <c r="PU315" s="2"/>
      <c r="PV315" s="2"/>
      <c r="PW315" s="2"/>
      <c r="PX315" s="2"/>
      <c r="PY315" s="2"/>
      <c r="PZ315" s="2"/>
      <c r="QA315" s="2"/>
      <c r="QB315" s="2"/>
      <c r="QC315" s="2"/>
      <c r="QD315" s="2"/>
      <c r="QE315" s="2"/>
      <c r="QF315" s="2"/>
      <c r="QG315" s="2"/>
      <c r="QH315" s="2"/>
      <c r="QI315" s="2"/>
      <c r="QJ315" s="2"/>
      <c r="QK315" s="2"/>
      <c r="QL315" s="2"/>
      <c r="QM315" s="2"/>
      <c r="QN315" s="2"/>
      <c r="QO315" s="2"/>
      <c r="QP315" s="2"/>
      <c r="QQ315" s="2"/>
      <c r="QR315" s="2"/>
      <c r="QS315" s="2"/>
      <c r="QT315" s="2"/>
      <c r="QU315" s="2"/>
      <c r="QV315" s="2"/>
      <c r="QW315" s="2"/>
      <c r="QX315" s="2"/>
      <c r="QY315" s="2"/>
      <c r="QZ315" s="2"/>
      <c r="RA315" s="2"/>
      <c r="RB315" s="2"/>
      <c r="RC315" s="2"/>
      <c r="RD315" s="2"/>
      <c r="RE315" s="2"/>
      <c r="RF315" s="2"/>
      <c r="RG315" s="2"/>
      <c r="RH315" s="2"/>
      <c r="RI315" s="2"/>
      <c r="RJ315" s="2"/>
      <c r="RK315" s="2"/>
      <c r="RL315" s="2"/>
      <c r="RM315" s="2"/>
      <c r="RN315" s="2"/>
      <c r="RO315" s="2"/>
      <c r="RP315" s="2"/>
      <c r="RQ315" s="2"/>
      <c r="RR315" s="2"/>
      <c r="RS315" s="2"/>
      <c r="RT315" s="2"/>
      <c r="RU315" s="2"/>
      <c r="RV315" s="2"/>
      <c r="RW315" s="2"/>
      <c r="RX315" s="2"/>
      <c r="RY315" s="2"/>
      <c r="RZ315" s="2"/>
      <c r="SA315" s="2"/>
      <c r="SB315" s="2"/>
      <c r="SC315" s="2"/>
      <c r="SD315" s="2"/>
      <c r="SE315" s="2"/>
      <c r="SF315" s="2"/>
      <c r="SG315" s="2"/>
      <c r="SH315" s="2"/>
      <c r="SI315" s="2"/>
      <c r="SJ315" s="2"/>
      <c r="SK315" s="2"/>
      <c r="SL315" s="2"/>
      <c r="SM315" s="2"/>
      <c r="SN315" s="2"/>
      <c r="SO315" s="2"/>
      <c r="SP315" s="298"/>
      <c r="SQ315" s="298"/>
    </row>
    <row r="316" ht="15.75" customHeight="1">
      <c r="A316" s="2"/>
      <c r="B316" s="2"/>
      <c r="C316" s="2"/>
      <c r="D316" s="2"/>
      <c r="E316" s="2"/>
      <c r="F316" s="2"/>
      <c r="G316" s="2"/>
      <c r="H316" s="2"/>
      <c r="I316" s="2"/>
      <c r="J316" s="2"/>
      <c r="K316" s="2"/>
      <c r="L316" s="2"/>
      <c r="M316" s="2"/>
      <c r="N316" s="2"/>
      <c r="O316" s="2"/>
      <c r="P316" s="2"/>
      <c r="Q316" s="2"/>
      <c r="R316" s="2"/>
      <c r="S316" s="2"/>
      <c r="T316" s="2"/>
      <c r="U316" s="288"/>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c r="NF316" s="2"/>
      <c r="NG316" s="2"/>
      <c r="NH316" s="2"/>
      <c r="NI316" s="2"/>
      <c r="NJ316" s="2"/>
      <c r="NK316" s="2"/>
      <c r="NL316" s="2"/>
      <c r="NM316" s="2"/>
      <c r="NN316" s="2"/>
      <c r="NO316" s="2"/>
      <c r="NP316" s="2"/>
      <c r="NQ316" s="2"/>
      <c r="NR316" s="2"/>
      <c r="NS316" s="2"/>
      <c r="NT316" s="2"/>
      <c r="NU316" s="2"/>
      <c r="NV316" s="2"/>
      <c r="NW316" s="2"/>
      <c r="NX316" s="2"/>
      <c r="NY316" s="2"/>
      <c r="NZ316" s="2"/>
      <c r="OA316" s="2"/>
      <c r="OB316" s="2"/>
      <c r="OC316" s="2"/>
      <c r="OD316" s="2"/>
      <c r="OE316" s="2"/>
      <c r="OF316" s="2"/>
      <c r="OG316" s="2"/>
      <c r="OH316" s="2"/>
      <c r="OI316" s="2"/>
      <c r="OJ316" s="2"/>
      <c r="OK316" s="2"/>
      <c r="OL316" s="2"/>
      <c r="OM316" s="2"/>
      <c r="ON316" s="2"/>
      <c r="OO316" s="2"/>
      <c r="OP316" s="2"/>
      <c r="OQ316" s="2"/>
      <c r="OR316" s="2"/>
      <c r="OS316" s="2"/>
      <c r="OT316" s="2"/>
      <c r="OU316" s="2"/>
      <c r="OV316" s="2"/>
      <c r="OW316" s="2"/>
      <c r="OX316" s="2"/>
      <c r="OY316" s="2"/>
      <c r="OZ316" s="2"/>
      <c r="PA316" s="2"/>
      <c r="PB316" s="2"/>
      <c r="PC316" s="2"/>
      <c r="PD316" s="2"/>
      <c r="PE316" s="2"/>
      <c r="PF316" s="2"/>
      <c r="PG316" s="2"/>
      <c r="PH316" s="2"/>
      <c r="PI316" s="2"/>
      <c r="PJ316" s="2"/>
      <c r="PK316" s="2"/>
      <c r="PL316" s="2"/>
      <c r="PM316" s="2"/>
      <c r="PN316" s="2"/>
      <c r="PO316" s="2"/>
      <c r="PP316" s="2"/>
      <c r="PQ316" s="2"/>
      <c r="PR316" s="2"/>
      <c r="PS316" s="2"/>
      <c r="PT316" s="2"/>
      <c r="PU316" s="2"/>
      <c r="PV316" s="2"/>
      <c r="PW316" s="2"/>
      <c r="PX316" s="2"/>
      <c r="PY316" s="2"/>
      <c r="PZ316" s="2"/>
      <c r="QA316" s="2"/>
      <c r="QB316" s="2"/>
      <c r="QC316" s="2"/>
      <c r="QD316" s="2"/>
      <c r="QE316" s="2"/>
      <c r="QF316" s="2"/>
      <c r="QG316" s="2"/>
      <c r="QH316" s="2"/>
      <c r="QI316" s="2"/>
      <c r="QJ316" s="2"/>
      <c r="QK316" s="2"/>
      <c r="QL316" s="2"/>
      <c r="QM316" s="2"/>
      <c r="QN316" s="2"/>
      <c r="QO316" s="2"/>
      <c r="QP316" s="2"/>
      <c r="QQ316" s="2"/>
      <c r="QR316" s="2"/>
      <c r="QS316" s="2"/>
      <c r="QT316" s="2"/>
      <c r="QU316" s="2"/>
      <c r="QV316" s="2"/>
      <c r="QW316" s="2"/>
      <c r="QX316" s="2"/>
      <c r="QY316" s="2"/>
      <c r="QZ316" s="2"/>
      <c r="RA316" s="2"/>
      <c r="RB316" s="2"/>
      <c r="RC316" s="2"/>
      <c r="RD316" s="2"/>
      <c r="RE316" s="2"/>
      <c r="RF316" s="2"/>
      <c r="RG316" s="2"/>
      <c r="RH316" s="2"/>
      <c r="RI316" s="2"/>
      <c r="RJ316" s="2"/>
      <c r="RK316" s="2"/>
      <c r="RL316" s="2"/>
      <c r="RM316" s="2"/>
      <c r="RN316" s="2"/>
      <c r="RO316" s="2"/>
      <c r="RP316" s="2"/>
      <c r="RQ316" s="2"/>
      <c r="RR316" s="2"/>
      <c r="RS316" s="2"/>
      <c r="RT316" s="2"/>
      <c r="RU316" s="2"/>
      <c r="RV316" s="2"/>
      <c r="RW316" s="2"/>
      <c r="RX316" s="2"/>
      <c r="RY316" s="2"/>
      <c r="RZ316" s="2"/>
      <c r="SA316" s="2"/>
      <c r="SB316" s="2"/>
      <c r="SC316" s="2"/>
      <c r="SD316" s="2"/>
      <c r="SE316" s="2"/>
      <c r="SF316" s="2"/>
      <c r="SG316" s="2"/>
      <c r="SH316" s="2"/>
      <c r="SI316" s="2"/>
      <c r="SJ316" s="2"/>
      <c r="SK316" s="2"/>
      <c r="SL316" s="2"/>
      <c r="SM316" s="2"/>
      <c r="SN316" s="2"/>
      <c r="SO316" s="2"/>
      <c r="SP316" s="298"/>
      <c r="SQ316" s="298"/>
    </row>
    <row r="317" ht="15.75" customHeight="1">
      <c r="A317" s="2"/>
      <c r="B317" s="2"/>
      <c r="C317" s="2"/>
      <c r="D317" s="2"/>
      <c r="E317" s="2"/>
      <c r="F317" s="2"/>
      <c r="G317" s="2"/>
      <c r="H317" s="2"/>
      <c r="I317" s="2"/>
      <c r="J317" s="2"/>
      <c r="K317" s="2"/>
      <c r="L317" s="2"/>
      <c r="M317" s="2"/>
      <c r="N317" s="2"/>
      <c r="O317" s="2"/>
      <c r="P317" s="2"/>
      <c r="Q317" s="2"/>
      <c r="R317" s="2"/>
      <c r="S317" s="2"/>
      <c r="T317" s="2"/>
      <c r="U317" s="288"/>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c r="LS317" s="2"/>
      <c r="LT317" s="2"/>
      <c r="LU317" s="2"/>
      <c r="LV317" s="2"/>
      <c r="LW317" s="2"/>
      <c r="LX317" s="2"/>
      <c r="LY317" s="2"/>
      <c r="LZ317" s="2"/>
      <c r="MA317" s="2"/>
      <c r="MB317" s="2"/>
      <c r="MC317" s="2"/>
      <c r="MD317" s="2"/>
      <c r="ME317" s="2"/>
      <c r="MF317" s="2"/>
      <c r="MG317" s="2"/>
      <c r="MH317" s="2"/>
      <c r="MI317" s="2"/>
      <c r="MJ317" s="2"/>
      <c r="MK317" s="2"/>
      <c r="ML317" s="2"/>
      <c r="MM317" s="2"/>
      <c r="MN317" s="2"/>
      <c r="MO317" s="2"/>
      <c r="MP317" s="2"/>
      <c r="MQ317" s="2"/>
      <c r="MR317" s="2"/>
      <c r="MS317" s="2"/>
      <c r="MT317" s="2"/>
      <c r="MU317" s="2"/>
      <c r="MV317" s="2"/>
      <c r="MW317" s="2"/>
      <c r="MX317" s="2"/>
      <c r="MY317" s="2"/>
      <c r="MZ317" s="2"/>
      <c r="NA317" s="2"/>
      <c r="NB317" s="2"/>
      <c r="NC317" s="2"/>
      <c r="ND317" s="2"/>
      <c r="NE317" s="2"/>
      <c r="NF317" s="2"/>
      <c r="NG317" s="2"/>
      <c r="NH317" s="2"/>
      <c r="NI317" s="2"/>
      <c r="NJ317" s="2"/>
      <c r="NK317" s="2"/>
      <c r="NL317" s="2"/>
      <c r="NM317" s="2"/>
      <c r="NN317" s="2"/>
      <c r="NO317" s="2"/>
      <c r="NP317" s="2"/>
      <c r="NQ317" s="2"/>
      <c r="NR317" s="2"/>
      <c r="NS317" s="2"/>
      <c r="NT317" s="2"/>
      <c r="NU317" s="2"/>
      <c r="NV317" s="2"/>
      <c r="NW317" s="2"/>
      <c r="NX317" s="2"/>
      <c r="NY317" s="2"/>
      <c r="NZ317" s="2"/>
      <c r="OA317" s="2"/>
      <c r="OB317" s="2"/>
      <c r="OC317" s="2"/>
      <c r="OD317" s="2"/>
      <c r="OE317" s="2"/>
      <c r="OF317" s="2"/>
      <c r="OG317" s="2"/>
      <c r="OH317" s="2"/>
      <c r="OI317" s="2"/>
      <c r="OJ317" s="2"/>
      <c r="OK317" s="2"/>
      <c r="OL317" s="2"/>
      <c r="OM317" s="2"/>
      <c r="ON317" s="2"/>
      <c r="OO317" s="2"/>
      <c r="OP317" s="2"/>
      <c r="OQ317" s="2"/>
      <c r="OR317" s="2"/>
      <c r="OS317" s="2"/>
      <c r="OT317" s="2"/>
      <c r="OU317" s="2"/>
      <c r="OV317" s="2"/>
      <c r="OW317" s="2"/>
      <c r="OX317" s="2"/>
      <c r="OY317" s="2"/>
      <c r="OZ317" s="2"/>
      <c r="PA317" s="2"/>
      <c r="PB317" s="2"/>
      <c r="PC317" s="2"/>
      <c r="PD317" s="2"/>
      <c r="PE317" s="2"/>
      <c r="PF317" s="2"/>
      <c r="PG317" s="2"/>
      <c r="PH317" s="2"/>
      <c r="PI317" s="2"/>
      <c r="PJ317" s="2"/>
      <c r="PK317" s="2"/>
      <c r="PL317" s="2"/>
      <c r="PM317" s="2"/>
      <c r="PN317" s="2"/>
      <c r="PO317" s="2"/>
      <c r="PP317" s="2"/>
      <c r="PQ317" s="2"/>
      <c r="PR317" s="2"/>
      <c r="PS317" s="2"/>
      <c r="PT317" s="2"/>
      <c r="PU317" s="2"/>
      <c r="PV317" s="2"/>
      <c r="PW317" s="2"/>
      <c r="PX317" s="2"/>
      <c r="PY317" s="2"/>
      <c r="PZ317" s="2"/>
      <c r="QA317" s="2"/>
      <c r="QB317" s="2"/>
      <c r="QC317" s="2"/>
      <c r="QD317" s="2"/>
      <c r="QE317" s="2"/>
      <c r="QF317" s="2"/>
      <c r="QG317" s="2"/>
      <c r="QH317" s="2"/>
      <c r="QI317" s="2"/>
      <c r="QJ317" s="2"/>
      <c r="QK317" s="2"/>
      <c r="QL317" s="2"/>
      <c r="QM317" s="2"/>
      <c r="QN317" s="2"/>
      <c r="QO317" s="2"/>
      <c r="QP317" s="2"/>
      <c r="QQ317" s="2"/>
      <c r="QR317" s="2"/>
      <c r="QS317" s="2"/>
      <c r="QT317" s="2"/>
      <c r="QU317" s="2"/>
      <c r="QV317" s="2"/>
      <c r="QW317" s="2"/>
      <c r="QX317" s="2"/>
      <c r="QY317" s="2"/>
      <c r="QZ317" s="2"/>
      <c r="RA317" s="2"/>
      <c r="RB317" s="2"/>
      <c r="RC317" s="2"/>
      <c r="RD317" s="2"/>
      <c r="RE317" s="2"/>
      <c r="RF317" s="2"/>
      <c r="RG317" s="2"/>
      <c r="RH317" s="2"/>
      <c r="RI317" s="2"/>
      <c r="RJ317" s="2"/>
      <c r="RK317" s="2"/>
      <c r="RL317" s="2"/>
      <c r="RM317" s="2"/>
      <c r="RN317" s="2"/>
      <c r="RO317" s="2"/>
      <c r="RP317" s="2"/>
      <c r="RQ317" s="2"/>
      <c r="RR317" s="2"/>
      <c r="RS317" s="2"/>
      <c r="RT317" s="2"/>
      <c r="RU317" s="2"/>
      <c r="RV317" s="2"/>
      <c r="RW317" s="2"/>
      <c r="RX317" s="2"/>
      <c r="RY317" s="2"/>
      <c r="RZ317" s="2"/>
      <c r="SA317" s="2"/>
      <c r="SB317" s="2"/>
      <c r="SC317" s="2"/>
      <c r="SD317" s="2"/>
      <c r="SE317" s="2"/>
      <c r="SF317" s="2"/>
      <c r="SG317" s="2"/>
      <c r="SH317" s="2"/>
      <c r="SI317" s="2"/>
      <c r="SJ317" s="2"/>
      <c r="SK317" s="2"/>
      <c r="SL317" s="2"/>
      <c r="SM317" s="2"/>
      <c r="SN317" s="2"/>
      <c r="SO317" s="2"/>
      <c r="SP317" s="298"/>
      <c r="SQ317" s="298"/>
    </row>
    <row r="318" ht="15.75" customHeight="1">
      <c r="A318" s="2"/>
      <c r="B318" s="2"/>
      <c r="C318" s="2"/>
      <c r="D318" s="2"/>
      <c r="E318" s="2"/>
      <c r="F318" s="2"/>
      <c r="G318" s="2"/>
      <c r="H318" s="2"/>
      <c r="I318" s="2"/>
      <c r="J318" s="2"/>
      <c r="K318" s="2"/>
      <c r="L318" s="2"/>
      <c r="M318" s="2"/>
      <c r="N318" s="2"/>
      <c r="O318" s="2"/>
      <c r="P318" s="2"/>
      <c r="Q318" s="2"/>
      <c r="R318" s="2"/>
      <c r="S318" s="2"/>
      <c r="T318" s="2"/>
      <c r="U318" s="288"/>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c r="LS318" s="2"/>
      <c r="LT318" s="2"/>
      <c r="LU318" s="2"/>
      <c r="LV318" s="2"/>
      <c r="LW318" s="2"/>
      <c r="LX318" s="2"/>
      <c r="LY318" s="2"/>
      <c r="LZ318" s="2"/>
      <c r="MA318" s="2"/>
      <c r="MB318" s="2"/>
      <c r="MC318" s="2"/>
      <c r="MD318" s="2"/>
      <c r="ME318" s="2"/>
      <c r="MF318" s="2"/>
      <c r="MG318" s="2"/>
      <c r="MH318" s="2"/>
      <c r="MI318" s="2"/>
      <c r="MJ318" s="2"/>
      <c r="MK318" s="2"/>
      <c r="ML318" s="2"/>
      <c r="MM318" s="2"/>
      <c r="MN318" s="2"/>
      <c r="MO318" s="2"/>
      <c r="MP318" s="2"/>
      <c r="MQ318" s="2"/>
      <c r="MR318" s="2"/>
      <c r="MS318" s="2"/>
      <c r="MT318" s="2"/>
      <c r="MU318" s="2"/>
      <c r="MV318" s="2"/>
      <c r="MW318" s="2"/>
      <c r="MX318" s="2"/>
      <c r="MY318" s="2"/>
      <c r="MZ318" s="2"/>
      <c r="NA318" s="2"/>
      <c r="NB318" s="2"/>
      <c r="NC318" s="2"/>
      <c r="ND318" s="2"/>
      <c r="NE318" s="2"/>
      <c r="NF318" s="2"/>
      <c r="NG318" s="2"/>
      <c r="NH318" s="2"/>
      <c r="NI318" s="2"/>
      <c r="NJ318" s="2"/>
      <c r="NK318" s="2"/>
      <c r="NL318" s="2"/>
      <c r="NM318" s="2"/>
      <c r="NN318" s="2"/>
      <c r="NO318" s="2"/>
      <c r="NP318" s="2"/>
      <c r="NQ318" s="2"/>
      <c r="NR318" s="2"/>
      <c r="NS318" s="2"/>
      <c r="NT318" s="2"/>
      <c r="NU318" s="2"/>
      <c r="NV318" s="2"/>
      <c r="NW318" s="2"/>
      <c r="NX318" s="2"/>
      <c r="NY318" s="2"/>
      <c r="NZ318" s="2"/>
      <c r="OA318" s="2"/>
      <c r="OB318" s="2"/>
      <c r="OC318" s="2"/>
      <c r="OD318" s="2"/>
      <c r="OE318" s="2"/>
      <c r="OF318" s="2"/>
      <c r="OG318" s="2"/>
      <c r="OH318" s="2"/>
      <c r="OI318" s="2"/>
      <c r="OJ318" s="2"/>
      <c r="OK318" s="2"/>
      <c r="OL318" s="2"/>
      <c r="OM318" s="2"/>
      <c r="ON318" s="2"/>
      <c r="OO318" s="2"/>
      <c r="OP318" s="2"/>
      <c r="OQ318" s="2"/>
      <c r="OR318" s="2"/>
      <c r="OS318" s="2"/>
      <c r="OT318" s="2"/>
      <c r="OU318" s="2"/>
      <c r="OV318" s="2"/>
      <c r="OW318" s="2"/>
      <c r="OX318" s="2"/>
      <c r="OY318" s="2"/>
      <c r="OZ318" s="2"/>
      <c r="PA318" s="2"/>
      <c r="PB318" s="2"/>
      <c r="PC318" s="2"/>
      <c r="PD318" s="2"/>
      <c r="PE318" s="2"/>
      <c r="PF318" s="2"/>
      <c r="PG318" s="2"/>
      <c r="PH318" s="2"/>
      <c r="PI318" s="2"/>
      <c r="PJ318" s="2"/>
      <c r="PK318" s="2"/>
      <c r="PL318" s="2"/>
      <c r="PM318" s="2"/>
      <c r="PN318" s="2"/>
      <c r="PO318" s="2"/>
      <c r="PP318" s="2"/>
      <c r="PQ318" s="2"/>
      <c r="PR318" s="2"/>
      <c r="PS318" s="2"/>
      <c r="PT318" s="2"/>
      <c r="PU318" s="2"/>
      <c r="PV318" s="2"/>
      <c r="PW318" s="2"/>
      <c r="PX318" s="2"/>
      <c r="PY318" s="2"/>
      <c r="PZ318" s="2"/>
      <c r="QA318" s="2"/>
      <c r="QB318" s="2"/>
      <c r="QC318" s="2"/>
      <c r="QD318" s="2"/>
      <c r="QE318" s="2"/>
      <c r="QF318" s="2"/>
      <c r="QG318" s="2"/>
      <c r="QH318" s="2"/>
      <c r="QI318" s="2"/>
      <c r="QJ318" s="2"/>
      <c r="QK318" s="2"/>
      <c r="QL318" s="2"/>
      <c r="QM318" s="2"/>
      <c r="QN318" s="2"/>
      <c r="QO318" s="2"/>
      <c r="QP318" s="2"/>
      <c r="QQ318" s="2"/>
      <c r="QR318" s="2"/>
      <c r="QS318" s="2"/>
      <c r="QT318" s="2"/>
      <c r="QU318" s="2"/>
      <c r="QV318" s="2"/>
      <c r="QW318" s="2"/>
      <c r="QX318" s="2"/>
      <c r="QY318" s="2"/>
      <c r="QZ318" s="2"/>
      <c r="RA318" s="2"/>
      <c r="RB318" s="2"/>
      <c r="RC318" s="2"/>
      <c r="RD318" s="2"/>
      <c r="RE318" s="2"/>
      <c r="RF318" s="2"/>
      <c r="RG318" s="2"/>
      <c r="RH318" s="2"/>
      <c r="RI318" s="2"/>
      <c r="RJ318" s="2"/>
      <c r="RK318" s="2"/>
      <c r="RL318" s="2"/>
      <c r="RM318" s="2"/>
      <c r="RN318" s="2"/>
      <c r="RO318" s="2"/>
      <c r="RP318" s="2"/>
      <c r="RQ318" s="2"/>
      <c r="RR318" s="2"/>
      <c r="RS318" s="2"/>
      <c r="RT318" s="2"/>
      <c r="RU318" s="2"/>
      <c r="RV318" s="2"/>
      <c r="RW318" s="2"/>
      <c r="RX318" s="2"/>
      <c r="RY318" s="2"/>
      <c r="RZ318" s="2"/>
      <c r="SA318" s="2"/>
      <c r="SB318" s="2"/>
      <c r="SC318" s="2"/>
      <c r="SD318" s="2"/>
      <c r="SE318" s="2"/>
      <c r="SF318" s="2"/>
      <c r="SG318" s="2"/>
      <c r="SH318" s="2"/>
      <c r="SI318" s="2"/>
      <c r="SJ318" s="2"/>
      <c r="SK318" s="2"/>
      <c r="SL318" s="2"/>
      <c r="SM318" s="2"/>
      <c r="SN318" s="2"/>
      <c r="SO318" s="2"/>
      <c r="SP318" s="298"/>
      <c r="SQ318" s="298"/>
    </row>
  </sheetData>
  <mergeCells count="288">
    <mergeCell ref="D202:G202"/>
    <mergeCell ref="D203:G203"/>
    <mergeCell ref="D204:G204"/>
    <mergeCell ref="D205:G205"/>
    <mergeCell ref="D206:G206"/>
    <mergeCell ref="D207:G207"/>
    <mergeCell ref="D208:G208"/>
    <mergeCell ref="D209:G209"/>
    <mergeCell ref="D210:G210"/>
    <mergeCell ref="D211:G211"/>
    <mergeCell ref="D212:G212"/>
    <mergeCell ref="D213:G213"/>
    <mergeCell ref="D214:G214"/>
    <mergeCell ref="D215:G215"/>
    <mergeCell ref="D223:G223"/>
    <mergeCell ref="D224:G224"/>
    <mergeCell ref="D225:G225"/>
    <mergeCell ref="D226:G226"/>
    <mergeCell ref="D227:G227"/>
    <mergeCell ref="D228:G228"/>
    <mergeCell ref="D229:G229"/>
    <mergeCell ref="D216:G216"/>
    <mergeCell ref="D217:G217"/>
    <mergeCell ref="D218:G218"/>
    <mergeCell ref="D219:G219"/>
    <mergeCell ref="D220:G220"/>
    <mergeCell ref="D221:G221"/>
    <mergeCell ref="D222:G222"/>
    <mergeCell ref="D153:G153"/>
    <mergeCell ref="D154:G154"/>
    <mergeCell ref="D155:G155"/>
    <mergeCell ref="D156:G156"/>
    <mergeCell ref="D157:G157"/>
    <mergeCell ref="D158:G158"/>
    <mergeCell ref="D159:G159"/>
    <mergeCell ref="D160:G160"/>
    <mergeCell ref="D161:G161"/>
    <mergeCell ref="D162:G162"/>
    <mergeCell ref="D163:G163"/>
    <mergeCell ref="D164:G164"/>
    <mergeCell ref="D165:G165"/>
    <mergeCell ref="D166:G166"/>
    <mergeCell ref="D167:G167"/>
    <mergeCell ref="D168:G168"/>
    <mergeCell ref="D169:G169"/>
    <mergeCell ref="D170:G170"/>
    <mergeCell ref="D171:G171"/>
    <mergeCell ref="D172:G172"/>
    <mergeCell ref="D173:G173"/>
    <mergeCell ref="D174:G174"/>
    <mergeCell ref="D175:G175"/>
    <mergeCell ref="D176:G176"/>
    <mergeCell ref="D177:G177"/>
    <mergeCell ref="D178:G178"/>
    <mergeCell ref="D179:G179"/>
    <mergeCell ref="D180:G180"/>
    <mergeCell ref="D181:G181"/>
    <mergeCell ref="D182:G182"/>
    <mergeCell ref="D183:G183"/>
    <mergeCell ref="D184:G184"/>
    <mergeCell ref="D185:G185"/>
    <mergeCell ref="D186:G186"/>
    <mergeCell ref="D187:G187"/>
    <mergeCell ref="D188:G188"/>
    <mergeCell ref="D189:G189"/>
    <mergeCell ref="D190:G190"/>
    <mergeCell ref="D191:G191"/>
    <mergeCell ref="D192:G192"/>
    <mergeCell ref="D193:G193"/>
    <mergeCell ref="D194:G194"/>
    <mergeCell ref="D195:G195"/>
    <mergeCell ref="D196:G196"/>
    <mergeCell ref="D197:G197"/>
    <mergeCell ref="D198:G198"/>
    <mergeCell ref="D199:G199"/>
    <mergeCell ref="D200:G200"/>
    <mergeCell ref="D201:G201"/>
    <mergeCell ref="A1:N1"/>
    <mergeCell ref="A2:N2"/>
    <mergeCell ref="C3:E3"/>
    <mergeCell ref="F3:H3"/>
    <mergeCell ref="I3:K3"/>
    <mergeCell ref="L3:M3"/>
    <mergeCell ref="C4:E4"/>
    <mergeCell ref="L4:N4"/>
    <mergeCell ref="F6:H6"/>
    <mergeCell ref="I6:K6"/>
    <mergeCell ref="F4:H4"/>
    <mergeCell ref="I4:K4"/>
    <mergeCell ref="C5:E5"/>
    <mergeCell ref="F5:H5"/>
    <mergeCell ref="I5:K5"/>
    <mergeCell ref="L5:N5"/>
    <mergeCell ref="L6:N6"/>
    <mergeCell ref="O7:Q7"/>
    <mergeCell ref="O8:Q8"/>
    <mergeCell ref="C6:E6"/>
    <mergeCell ref="C7:E7"/>
    <mergeCell ref="F7:H7"/>
    <mergeCell ref="I7:K7"/>
    <mergeCell ref="C8:E8"/>
    <mergeCell ref="F8:G8"/>
    <mergeCell ref="I8:K8"/>
    <mergeCell ref="D10:G11"/>
    <mergeCell ref="H10:H11"/>
    <mergeCell ref="SP10:SP11"/>
    <mergeCell ref="SQ10:SQ11"/>
    <mergeCell ref="C9:E9"/>
    <mergeCell ref="F9:H9"/>
    <mergeCell ref="I9:K9"/>
    <mergeCell ref="L9:Q9"/>
    <mergeCell ref="A10:A11"/>
    <mergeCell ref="B10:B11"/>
    <mergeCell ref="C10:C11"/>
    <mergeCell ref="C24:C25"/>
    <mergeCell ref="D24:G25"/>
    <mergeCell ref="D26:G27"/>
    <mergeCell ref="H26:H27"/>
    <mergeCell ref="D28:G29"/>
    <mergeCell ref="H28:H29"/>
    <mergeCell ref="A24:A25"/>
    <mergeCell ref="A26:A27"/>
    <mergeCell ref="B26:B27"/>
    <mergeCell ref="C26:C27"/>
    <mergeCell ref="A28:A29"/>
    <mergeCell ref="B28:B29"/>
    <mergeCell ref="C28:C29"/>
    <mergeCell ref="C34:C35"/>
    <mergeCell ref="D34:G35"/>
    <mergeCell ref="A32:A33"/>
    <mergeCell ref="B32:B33"/>
    <mergeCell ref="C32:C33"/>
    <mergeCell ref="D32:G33"/>
    <mergeCell ref="H32:H33"/>
    <mergeCell ref="B34:B35"/>
    <mergeCell ref="H34:H35"/>
    <mergeCell ref="D38:G39"/>
    <mergeCell ref="H38:H39"/>
    <mergeCell ref="A34:A35"/>
    <mergeCell ref="A36:A37"/>
    <mergeCell ref="B36:B37"/>
    <mergeCell ref="C36:C37"/>
    <mergeCell ref="D36:G37"/>
    <mergeCell ref="H36:H37"/>
    <mergeCell ref="A38:A39"/>
    <mergeCell ref="C14:C15"/>
    <mergeCell ref="D14:G15"/>
    <mergeCell ref="D16:G17"/>
    <mergeCell ref="H16:H17"/>
    <mergeCell ref="D18:G19"/>
    <mergeCell ref="H18:H19"/>
    <mergeCell ref="A12:A13"/>
    <mergeCell ref="B12:B13"/>
    <mergeCell ref="C12:C13"/>
    <mergeCell ref="D12:G13"/>
    <mergeCell ref="H12:H13"/>
    <mergeCell ref="B14:B15"/>
    <mergeCell ref="H14:H15"/>
    <mergeCell ref="A20:A21"/>
    <mergeCell ref="B20:B21"/>
    <mergeCell ref="C20:C21"/>
    <mergeCell ref="D20:G21"/>
    <mergeCell ref="H20:H21"/>
    <mergeCell ref="A14:A15"/>
    <mergeCell ref="A16:A17"/>
    <mergeCell ref="B16:B17"/>
    <mergeCell ref="C16:C17"/>
    <mergeCell ref="A18:A19"/>
    <mergeCell ref="B18:B19"/>
    <mergeCell ref="C18:C19"/>
    <mergeCell ref="A22:A23"/>
    <mergeCell ref="B22:B23"/>
    <mergeCell ref="C22:C23"/>
    <mergeCell ref="D22:G23"/>
    <mergeCell ref="H22:H23"/>
    <mergeCell ref="B24:B25"/>
    <mergeCell ref="H24:H25"/>
    <mergeCell ref="A30:A31"/>
    <mergeCell ref="B30:B31"/>
    <mergeCell ref="C30:C31"/>
    <mergeCell ref="D30:G31"/>
    <mergeCell ref="H30:H31"/>
    <mergeCell ref="B38:B39"/>
    <mergeCell ref="C38:C39"/>
    <mergeCell ref="A40:A41"/>
    <mergeCell ref="B40:B41"/>
    <mergeCell ref="C40:C41"/>
    <mergeCell ref="D40:G41"/>
    <mergeCell ref="H40:H41"/>
    <mergeCell ref="A42:A43"/>
    <mergeCell ref="B42:B43"/>
    <mergeCell ref="C42:C43"/>
    <mergeCell ref="D42:G43"/>
    <mergeCell ref="H42:H43"/>
    <mergeCell ref="A44:A45"/>
    <mergeCell ref="B44:B45"/>
    <mergeCell ref="H44:H45"/>
    <mergeCell ref="C44:C45"/>
    <mergeCell ref="D44:G45"/>
    <mergeCell ref="D64:G64"/>
    <mergeCell ref="D65:G65"/>
    <mergeCell ref="D66:G66"/>
    <mergeCell ref="D67:G67"/>
    <mergeCell ref="D68:G68"/>
    <mergeCell ref="D69:G69"/>
    <mergeCell ref="D70:G70"/>
    <mergeCell ref="D71:G71"/>
    <mergeCell ref="D72:G72"/>
    <mergeCell ref="D73:G73"/>
    <mergeCell ref="D74:G74"/>
    <mergeCell ref="D75:G75"/>
    <mergeCell ref="D76:G76"/>
    <mergeCell ref="D77:G77"/>
    <mergeCell ref="D78:G78"/>
    <mergeCell ref="D79:G79"/>
    <mergeCell ref="D80:G80"/>
    <mergeCell ref="D81:G81"/>
    <mergeCell ref="D82:G82"/>
    <mergeCell ref="D83:G83"/>
    <mergeCell ref="D84:G84"/>
    <mergeCell ref="D85:G85"/>
    <mergeCell ref="D86:G86"/>
    <mergeCell ref="D87:G87"/>
    <mergeCell ref="D88:G88"/>
    <mergeCell ref="D89:G89"/>
    <mergeCell ref="D90:G90"/>
    <mergeCell ref="D91:G91"/>
    <mergeCell ref="D92:G92"/>
    <mergeCell ref="D93:G93"/>
    <mergeCell ref="D94:G94"/>
    <mergeCell ref="D95:G95"/>
    <mergeCell ref="D96:G96"/>
    <mergeCell ref="D97:G97"/>
    <mergeCell ref="D98:G98"/>
    <mergeCell ref="D99:G99"/>
    <mergeCell ref="D100:G100"/>
    <mergeCell ref="D101:G101"/>
    <mergeCell ref="D102:G102"/>
    <mergeCell ref="D103:G103"/>
    <mergeCell ref="D104:G104"/>
    <mergeCell ref="D105:G105"/>
    <mergeCell ref="D106:G106"/>
    <mergeCell ref="D107:G107"/>
    <mergeCell ref="D108:G108"/>
    <mergeCell ref="D109:G109"/>
    <mergeCell ref="D110:G110"/>
    <mergeCell ref="D111:G111"/>
    <mergeCell ref="D112:G112"/>
    <mergeCell ref="D113:G113"/>
    <mergeCell ref="D114:G114"/>
    <mergeCell ref="D115:G115"/>
    <mergeCell ref="D116:G116"/>
    <mergeCell ref="D117:G117"/>
    <mergeCell ref="D118:G118"/>
    <mergeCell ref="D119:G119"/>
    <mergeCell ref="D120:G120"/>
    <mergeCell ref="D121:G121"/>
    <mergeCell ref="D122:G122"/>
    <mergeCell ref="D123:G123"/>
    <mergeCell ref="D124:G124"/>
    <mergeCell ref="D125:G125"/>
    <mergeCell ref="D126:G126"/>
    <mergeCell ref="D127:G127"/>
    <mergeCell ref="D128:G128"/>
    <mergeCell ref="D129:G129"/>
    <mergeCell ref="D130:G130"/>
    <mergeCell ref="D131:G131"/>
    <mergeCell ref="D132:G132"/>
    <mergeCell ref="D133:G133"/>
    <mergeCell ref="D134:G134"/>
    <mergeCell ref="D135:G135"/>
    <mergeCell ref="D136:G136"/>
    <mergeCell ref="D137:G137"/>
    <mergeCell ref="D138:G138"/>
    <mergeCell ref="D139:G139"/>
    <mergeCell ref="D140:G140"/>
    <mergeCell ref="D141:G141"/>
    <mergeCell ref="D142:G142"/>
    <mergeCell ref="D143:G143"/>
    <mergeCell ref="D144:G144"/>
    <mergeCell ref="D145:G145"/>
    <mergeCell ref="D146:G146"/>
    <mergeCell ref="D147:G147"/>
    <mergeCell ref="D148:G148"/>
    <mergeCell ref="D149:G149"/>
    <mergeCell ref="D150:G150"/>
    <mergeCell ref="D151:G151"/>
    <mergeCell ref="D152:G152"/>
  </mergeCells>
  <conditionalFormatting sqref="I14:BF15">
    <cfRule type="cellIs" dxfId="1" priority="1" operator="notBetween">
      <formula>$SP$14</formula>
      <formula>$SQ$14</formula>
    </cfRule>
  </conditionalFormatting>
  <conditionalFormatting sqref="I16:AB17">
    <cfRule type="cellIs" dxfId="1" priority="2" operator="between">
      <formula>$SP$16</formula>
      <formula>$SQ$16</formula>
    </cfRule>
  </conditionalFormatting>
  <conditionalFormatting sqref="I40:AB41">
    <cfRule type="cellIs" dxfId="1" priority="3" operator="between">
      <formula>$SP$40</formula>
      <formula>$SQ$40</formula>
    </cfRule>
  </conditionalFormatting>
  <printOptions/>
  <pageMargins bottom="0.25" footer="0.0" header="0.0" left="0.25" right="0.25" top="0.25"/>
  <pageSetup paperSize="9" scale="73" orientation="landscape"/>
  <headerFooter>
    <oddFooter>&amp;LF/OP4/12 3.0&amp;C1 of&amp;P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DB3E2"/>
    <pageSetUpPr/>
  </sheetPr>
  <sheetViews>
    <sheetView workbookViewId="0"/>
  </sheetViews>
  <sheetFormatPr customHeight="1" defaultColWidth="14.43" defaultRowHeight="15.0"/>
  <cols>
    <col customWidth="1" min="1" max="1" width="7.57"/>
    <col customWidth="1" min="2" max="2" width="21.86"/>
    <col customWidth="1" min="3" max="8" width="7.14"/>
    <col customWidth="1" min="9" max="18" width="8.43"/>
    <col customWidth="1" min="19" max="19" width="2.29"/>
    <col customWidth="1" hidden="1" min="20" max="21" width="8.43"/>
    <col customWidth="1" min="22" max="23" width="8.43"/>
    <col customWidth="1" min="24" max="24" width="8.71"/>
    <col customWidth="1" min="25" max="25" width="13.86"/>
    <col customWidth="1" min="26" max="26" width="20.86"/>
    <col customWidth="1" min="27" max="39" width="8.71"/>
  </cols>
  <sheetData>
    <row r="1" ht="21.75" customHeight="1">
      <c r="A1" s="285" t="str">
        <f t="shared" ref="A1:A2" si="1">#REF!</f>
        <v>#REF!</v>
      </c>
      <c r="B1" s="137"/>
      <c r="C1" s="137"/>
      <c r="D1" s="137"/>
      <c r="E1" s="137"/>
      <c r="F1" s="137"/>
      <c r="G1" s="137"/>
      <c r="H1" s="137"/>
      <c r="I1" s="137"/>
      <c r="J1" s="137"/>
      <c r="K1" s="137"/>
      <c r="L1" s="137"/>
      <c r="M1" s="137"/>
      <c r="N1" s="137"/>
      <c r="O1" s="137"/>
      <c r="P1" s="137"/>
      <c r="Q1" s="137"/>
      <c r="R1" s="196"/>
      <c r="S1" s="317"/>
      <c r="T1" s="317"/>
      <c r="U1" s="317"/>
      <c r="V1" s="317"/>
      <c r="W1" s="317"/>
      <c r="X1" s="279"/>
      <c r="Y1" s="279" t="s">
        <v>894</v>
      </c>
      <c r="Z1" s="279" t="str">
        <f>CONCATENATE(Z4,AA4,AB4,Z4,AC4)</f>
        <v>L1934171 TO L193417200</v>
      </c>
      <c r="AA1" s="279"/>
      <c r="AB1" s="289" t="s">
        <v>277</v>
      </c>
      <c r="AC1" s="279"/>
      <c r="AD1" s="279"/>
      <c r="AE1" s="279"/>
      <c r="AF1" s="279"/>
      <c r="AG1" s="279"/>
      <c r="AH1" s="279"/>
      <c r="AI1" s="279"/>
      <c r="AJ1" s="279"/>
      <c r="AK1" s="279"/>
      <c r="AL1" s="279"/>
      <c r="AM1" s="279"/>
    </row>
    <row r="2" ht="21.75" customHeight="1">
      <c r="A2" s="290" t="str">
        <f t="shared" si="1"/>
        <v>#REF!</v>
      </c>
      <c r="B2" s="127"/>
      <c r="C2" s="127"/>
      <c r="D2" s="127"/>
      <c r="E2" s="127"/>
      <c r="F2" s="127"/>
      <c r="G2" s="127"/>
      <c r="H2" s="127"/>
      <c r="I2" s="127"/>
      <c r="J2" s="127"/>
      <c r="K2" s="127"/>
      <c r="L2" s="127"/>
      <c r="M2" s="127"/>
      <c r="N2" s="127"/>
      <c r="O2" s="127"/>
      <c r="P2" s="127"/>
      <c r="Q2" s="127"/>
      <c r="R2" s="202"/>
      <c r="S2" s="317"/>
      <c r="T2" s="317"/>
      <c r="U2" s="317"/>
      <c r="V2" s="317"/>
      <c r="W2" s="317"/>
      <c r="X2" s="279"/>
      <c r="Y2" s="1" t="s">
        <v>895</v>
      </c>
      <c r="Z2" s="186">
        <v>200.0</v>
      </c>
      <c r="AA2" s="1" t="s">
        <v>896</v>
      </c>
      <c r="AB2" s="279"/>
      <c r="AC2" s="279"/>
      <c r="AD2" s="279"/>
      <c r="AE2" s="279"/>
      <c r="AF2" s="279"/>
      <c r="AG2" s="279"/>
      <c r="AH2" s="279"/>
      <c r="AI2" s="279"/>
      <c r="AJ2" s="279"/>
      <c r="AK2" s="279"/>
      <c r="AL2" s="279"/>
      <c r="AM2" s="279"/>
    </row>
    <row r="3" ht="32.25" customHeight="1">
      <c r="A3" s="205" t="str">
        <f>CONCATENATE('REPORT MASTER'!A3,'REPORT MASTER'!B3)</f>
        <v>#REF!</v>
      </c>
      <c r="B3" s="96"/>
      <c r="C3" s="97"/>
      <c r="D3" s="206" t="str">
        <f>CONCATENATE('REPORT MASTER'!A5,'REPORT MASTER'!B5)</f>
        <v>#REF!</v>
      </c>
      <c r="E3" s="96"/>
      <c r="F3" s="96"/>
      <c r="G3" s="96"/>
      <c r="H3" s="96"/>
      <c r="I3" s="96"/>
      <c r="J3" s="206" t="str">
        <f>CONCATENATE('REPORT MASTER'!A6," ",'REPORT MASTER'!B6)</f>
        <v>#REF!</v>
      </c>
      <c r="K3" s="96"/>
      <c r="L3" s="96"/>
      <c r="M3" s="96"/>
      <c r="N3" s="97"/>
      <c r="O3" s="208" t="str">
        <f>CONCATENATE('REPORT MASTER'!A7," ",'REPORT MASTER'!B7)</f>
        <v>#REF!</v>
      </c>
      <c r="P3" s="96"/>
      <c r="Q3" s="208" t="str">
        <f>CONCATENATE('REPORT MASTER'!A8," ",'REPORT MASTER'!B8)</f>
        <v>#REF!</v>
      </c>
      <c r="R3" s="207"/>
      <c r="S3" s="318"/>
      <c r="T3" s="318"/>
      <c r="U3" s="318"/>
      <c r="V3" s="318"/>
      <c r="W3" s="318"/>
      <c r="Y3" s="288" t="s">
        <v>2</v>
      </c>
      <c r="Z3" s="288" t="s">
        <v>897</v>
      </c>
      <c r="AA3" s="288"/>
      <c r="AB3" s="288"/>
      <c r="AC3" s="288"/>
      <c r="AD3" s="288"/>
    </row>
    <row r="4" ht="32.25" customHeight="1">
      <c r="A4" s="205" t="str">
        <f>CONCATENATE('REPORT MASTER'!A4,'REPORT MASTER'!B4)</f>
        <v>#REF!</v>
      </c>
      <c r="B4" s="96"/>
      <c r="C4" s="97"/>
      <c r="D4" s="206" t="str">
        <f>CONCATENATE('REPORT MASTER'!C3,'REPORT MASTER'!F3)</f>
        <v>#REF!</v>
      </c>
      <c r="E4" s="96"/>
      <c r="F4" s="96"/>
      <c r="G4" s="96"/>
      <c r="H4" s="97"/>
      <c r="I4" s="206" t="str">
        <f>CONCATENATE('REPORT MASTER'!C4,'REPORT MASTER'!F4)</f>
        <v>#REF!</v>
      </c>
      <c r="J4" s="96"/>
      <c r="K4" s="96"/>
      <c r="L4" s="97"/>
      <c r="M4" s="206" t="str">
        <f>CONCATENATE('REPORT MASTER'!C6,'REPORT MASTER'!F6)</f>
        <v>Stage:FINAL</v>
      </c>
      <c r="N4" s="96"/>
      <c r="O4" s="97"/>
      <c r="P4" s="206" t="str">
        <f>CONCATENATE('REPORT MASTER'!A9,'REPORT MASTER'!B9)</f>
        <v>Report No:L/IR/20/1965</v>
      </c>
      <c r="Q4" s="96"/>
      <c r="R4" s="97"/>
      <c r="S4" s="318"/>
      <c r="T4" s="318"/>
      <c r="U4" s="318"/>
      <c r="V4" s="318"/>
      <c r="W4" s="318"/>
      <c r="X4" s="1" t="s">
        <v>277</v>
      </c>
      <c r="Y4" s="288">
        <v>193417.0</v>
      </c>
      <c r="Z4" s="319" t="str">
        <f>CONCATENATE(X4,Y4)</f>
        <v>L193417</v>
      </c>
      <c r="AA4" s="288">
        <v>1.0</v>
      </c>
      <c r="AB4" s="288" t="s">
        <v>898</v>
      </c>
      <c r="AC4" s="288">
        <v>200.0</v>
      </c>
      <c r="AD4" s="288"/>
    </row>
    <row r="5" ht="32.25" customHeight="1">
      <c r="A5" s="205" t="str">
        <f>CONCATENATE('REPORT MASTER'!I3,'REPORT MASTER'!L3,'REPORT MASTER'!N3)</f>
        <v>Offered Qty:600No's</v>
      </c>
      <c r="B5" s="96"/>
      <c r="C5" s="97"/>
      <c r="D5" s="206" t="str">
        <f>CONCATENATE('REPORT MASTER'!I9,Z1,AA1)</f>
        <v>Part Id No'sL1934171 TO L193417200</v>
      </c>
      <c r="E5" s="96"/>
      <c r="F5" s="96"/>
      <c r="G5" s="96"/>
      <c r="H5" s="97"/>
      <c r="I5" s="206" t="str">
        <f>CONCATENATE('REPORT MASTER'!C5,'REPORT MASTER'!F5)</f>
        <v>RMC No:LM3215</v>
      </c>
      <c r="J5" s="96"/>
      <c r="K5" s="96"/>
      <c r="L5" s="97"/>
      <c r="M5" s="206" t="str">
        <f>CONCATENATE('REPORT MASTER'!C7,'REPORT MASTER'!F7)</f>
        <v>Matl used :18.8 PH AMS 7256</v>
      </c>
      <c r="N5" s="96"/>
      <c r="O5" s="97"/>
      <c r="P5" s="206" t="str">
        <f>CONCATENATE('REPORT MASTER'!C9,'REPORT MASTER'!F9)</f>
        <v>NCR No:L/NC/20/120</v>
      </c>
      <c r="Q5" s="96"/>
      <c r="R5" s="97"/>
      <c r="S5" s="318"/>
      <c r="T5" s="318"/>
      <c r="U5" s="318"/>
      <c r="V5" s="318"/>
      <c r="W5" s="318"/>
      <c r="Y5" s="2"/>
      <c r="Z5" s="2"/>
    </row>
    <row r="6" ht="15.0" customHeight="1">
      <c r="A6" s="320" t="str">
        <f>'REPORT MASTER'!A10</f>
        <v>SL No</v>
      </c>
      <c r="B6" s="101" t="str">
        <f>'REPORT MASTER'!B10</f>
        <v>Specification  in MM</v>
      </c>
      <c r="C6" s="101" t="str">
        <f>'REPORT MASTER'!C10</f>
        <v>Tol.</v>
      </c>
      <c r="D6" s="227" t="str">
        <f>'REPORT MASTER'!D10</f>
        <v>Instruments  / Gauges used</v>
      </c>
      <c r="E6" s="5"/>
      <c r="F6" s="5"/>
      <c r="G6" s="6"/>
      <c r="H6" s="227" t="str">
        <f>'REPORT MASTER'!H10</f>
        <v>Least Count </v>
      </c>
      <c r="I6" s="216" t="str">
        <f>'REPORT MASTER'!I10</f>
        <v>L196532</v>
      </c>
      <c r="J6" s="216" t="str">
        <f>'REPORT MASTER'!J10</f>
        <v>L196532</v>
      </c>
      <c r="K6" s="216" t="str">
        <f>'REPORT MASTER'!K10</f>
        <v>L196532</v>
      </c>
      <c r="L6" s="216" t="str">
        <f>'REPORT MASTER'!L10</f>
        <v>L196532</v>
      </c>
      <c r="M6" s="216" t="str">
        <f>'REPORT MASTER'!M10</f>
        <v>L196532</v>
      </c>
      <c r="N6" s="216" t="str">
        <f>'REPORT MASTER'!N10</f>
        <v>L196532</v>
      </c>
      <c r="O6" s="216" t="str">
        <f>'REPORT MASTER'!O10</f>
        <v>L196532</v>
      </c>
      <c r="P6" s="216" t="str">
        <f>'REPORT MASTER'!P10</f>
        <v>L196532</v>
      </c>
      <c r="Q6" s="216" t="str">
        <f>'REPORT MASTER'!Q10</f>
        <v>L196532</v>
      </c>
      <c r="R6" s="217" t="str">
        <f>'REPORT MASTER'!R10</f>
        <v>L196532</v>
      </c>
      <c r="S6" s="321"/>
      <c r="T6" s="321"/>
      <c r="U6" s="321"/>
      <c r="V6" s="321" t="str">
        <f t="shared" ref="V6:W6" si="2">#REF!</f>
        <v>#REF!</v>
      </c>
      <c r="W6" s="321" t="str">
        <f t="shared" si="2"/>
        <v>#REF!</v>
      </c>
      <c r="Y6" s="322"/>
      <c r="Z6" s="2"/>
    </row>
    <row r="7" ht="15.0" customHeight="1">
      <c r="A7" s="163"/>
      <c r="B7" s="105"/>
      <c r="C7" s="105"/>
      <c r="D7" s="164"/>
      <c r="E7" s="127"/>
      <c r="F7" s="127"/>
      <c r="G7" s="119"/>
      <c r="H7" s="164"/>
      <c r="I7" s="323" t="str">
        <f>'REPORT MASTER'!I11</f>
        <v>001</v>
      </c>
      <c r="J7" s="323" t="str">
        <f>'REPORT MASTER'!J11</f>
        <v>002</v>
      </c>
      <c r="K7" s="323" t="str">
        <f>'REPORT MASTER'!K11</f>
        <v>003</v>
      </c>
      <c r="L7" s="323" t="str">
        <f>'REPORT MASTER'!L11</f>
        <v>004</v>
      </c>
      <c r="M7" s="323" t="str">
        <f>'REPORT MASTER'!M11</f>
        <v>005</v>
      </c>
      <c r="N7" s="323" t="str">
        <f>'REPORT MASTER'!N11</f>
        <v>006</v>
      </c>
      <c r="O7" s="323" t="str">
        <f>'REPORT MASTER'!O11</f>
        <v>007</v>
      </c>
      <c r="P7" s="323" t="str">
        <f>'REPORT MASTER'!P11</f>
        <v>008</v>
      </c>
      <c r="Q7" s="323" t="str">
        <f>'REPORT MASTER'!Q11</f>
        <v>009</v>
      </c>
      <c r="R7" s="324" t="str">
        <f>'REPORT MASTER'!R11</f>
        <v>010</v>
      </c>
      <c r="S7" s="288"/>
      <c r="T7" s="288"/>
      <c r="U7" s="288"/>
      <c r="V7" s="288"/>
      <c r="W7" s="288"/>
      <c r="Y7" s="322"/>
      <c r="Z7" s="325"/>
    </row>
    <row r="8" ht="15.0" customHeight="1">
      <c r="A8" s="320" t="str">
        <f t="shared" ref="A8:D8" si="3">#REF!</f>
        <v>#REF!</v>
      </c>
      <c r="B8" s="101" t="str">
        <f t="shared" si="3"/>
        <v>#REF!</v>
      </c>
      <c r="C8" s="101" t="str">
        <f t="shared" si="3"/>
        <v>#REF!</v>
      </c>
      <c r="D8" s="227" t="str">
        <f t="shared" si="3"/>
        <v>#REF!</v>
      </c>
      <c r="E8" s="5"/>
      <c r="F8" s="5"/>
      <c r="G8" s="6"/>
      <c r="H8" s="101" t="str">
        <f>#REF!</f>
        <v>#REF!</v>
      </c>
      <c r="I8" s="326" t="str">
        <f>'REPORT MASTER'!I12</f>
        <v/>
      </c>
      <c r="J8" s="326" t="str">
        <f>'REPORT MASTER'!J12</f>
        <v/>
      </c>
      <c r="K8" s="326" t="str">
        <f>'REPORT MASTER'!K12</f>
        <v/>
      </c>
      <c r="L8" s="326" t="str">
        <f>'REPORT MASTER'!L12</f>
        <v/>
      </c>
      <c r="M8" s="326" t="str">
        <f>'REPORT MASTER'!M12</f>
        <v/>
      </c>
      <c r="N8" s="326" t="str">
        <f>'REPORT MASTER'!N12</f>
        <v/>
      </c>
      <c r="O8" s="326" t="str">
        <f>'REPORT MASTER'!O12</f>
        <v/>
      </c>
      <c r="P8" s="326" t="str">
        <f>'REPORT MASTER'!P12</f>
        <v/>
      </c>
      <c r="Q8" s="326" t="str">
        <f>'REPORT MASTER'!Q12</f>
        <v/>
      </c>
      <c r="R8" s="327" t="str">
        <f>'REPORT MASTER'!R12</f>
        <v/>
      </c>
      <c r="S8" s="328"/>
      <c r="T8" s="328"/>
      <c r="U8" s="328"/>
      <c r="V8" s="328" t="str">
        <f t="shared" ref="V8:W8" si="4">#REF!</f>
        <v>#REF!</v>
      </c>
      <c r="W8" s="328" t="str">
        <f t="shared" si="4"/>
        <v>#REF!</v>
      </c>
      <c r="X8" s="288"/>
      <c r="Y8" s="288"/>
      <c r="Z8" s="288"/>
      <c r="AA8" s="288"/>
      <c r="AB8" s="288"/>
      <c r="AC8" s="288"/>
      <c r="AD8" s="288"/>
      <c r="AE8" s="288"/>
      <c r="AF8" s="288"/>
      <c r="AG8" s="288"/>
      <c r="AH8" s="288"/>
      <c r="AI8" s="288"/>
      <c r="AJ8" s="288"/>
      <c r="AK8" s="288"/>
      <c r="AL8" s="288"/>
      <c r="AM8" s="288"/>
    </row>
    <row r="9" ht="15.0" customHeight="1">
      <c r="A9" s="163"/>
      <c r="B9" s="105"/>
      <c r="C9" s="105"/>
      <c r="D9" s="164"/>
      <c r="E9" s="127"/>
      <c r="F9" s="127"/>
      <c r="G9" s="119"/>
      <c r="H9" s="105"/>
      <c r="I9" s="329" t="str">
        <f>'REPORT MASTER'!I13</f>
        <v/>
      </c>
      <c r="J9" s="329" t="str">
        <f>'REPORT MASTER'!J13</f>
        <v/>
      </c>
      <c r="K9" s="329" t="str">
        <f>'REPORT MASTER'!K13</f>
        <v/>
      </c>
      <c r="L9" s="329" t="str">
        <f>'REPORT MASTER'!L13</f>
        <v/>
      </c>
      <c r="M9" s="329" t="str">
        <f>'REPORT MASTER'!M13</f>
        <v/>
      </c>
      <c r="N9" s="329" t="str">
        <f>'REPORT MASTER'!N13</f>
        <v/>
      </c>
      <c r="O9" s="329" t="str">
        <f>'REPORT MASTER'!O13</f>
        <v/>
      </c>
      <c r="P9" s="329" t="str">
        <f>'REPORT MASTER'!P13</f>
        <v/>
      </c>
      <c r="Q9" s="329" t="str">
        <f>'REPORT MASTER'!Q13</f>
        <v/>
      </c>
      <c r="R9" s="330" t="str">
        <f>'REPORT MASTER'!R13</f>
        <v/>
      </c>
      <c r="S9" s="328"/>
      <c r="T9" s="328"/>
      <c r="U9" s="328"/>
      <c r="V9" s="328"/>
      <c r="W9" s="328"/>
      <c r="X9" s="288"/>
      <c r="Y9" s="288"/>
      <c r="Z9" s="288"/>
      <c r="AA9" s="288"/>
      <c r="AB9" s="288"/>
      <c r="AC9" s="288"/>
      <c r="AD9" s="288"/>
      <c r="AE9" s="288"/>
      <c r="AF9" s="288"/>
      <c r="AG9" s="288"/>
      <c r="AH9" s="288"/>
      <c r="AI9" s="288"/>
      <c r="AJ9" s="288"/>
      <c r="AK9" s="288"/>
      <c r="AL9" s="288"/>
      <c r="AM9" s="288"/>
    </row>
    <row r="10" ht="15.0" customHeight="1">
      <c r="A10" s="320" t="str">
        <f t="shared" ref="A10:D10" si="5">#REF!</f>
        <v>#REF!</v>
      </c>
      <c r="B10" s="101" t="str">
        <f t="shared" si="5"/>
        <v>#REF!</v>
      </c>
      <c r="C10" s="101" t="str">
        <f t="shared" si="5"/>
        <v>#REF!</v>
      </c>
      <c r="D10" s="227" t="str">
        <f t="shared" si="5"/>
        <v>#REF!</v>
      </c>
      <c r="E10" s="5"/>
      <c r="F10" s="5"/>
      <c r="G10" s="6"/>
      <c r="H10" s="101" t="str">
        <f>#REF!</f>
        <v>#REF!</v>
      </c>
      <c r="I10" s="326" t="str">
        <f>'REPORT MASTER'!I14</f>
        <v/>
      </c>
      <c r="J10" s="326" t="str">
        <f>'REPORT MASTER'!J14</f>
        <v/>
      </c>
      <c r="K10" s="326" t="str">
        <f>'REPORT MASTER'!K14</f>
        <v/>
      </c>
      <c r="L10" s="326" t="str">
        <f>'REPORT MASTER'!L14</f>
        <v/>
      </c>
      <c r="M10" s="326" t="str">
        <f>'REPORT MASTER'!M14</f>
        <v/>
      </c>
      <c r="N10" s="326" t="str">
        <f>'REPORT MASTER'!N14</f>
        <v/>
      </c>
      <c r="O10" s="326" t="str">
        <f>'REPORT MASTER'!O14</f>
        <v/>
      </c>
      <c r="P10" s="326" t="str">
        <f>'REPORT MASTER'!P14</f>
        <v/>
      </c>
      <c r="Q10" s="326" t="str">
        <f>'REPORT MASTER'!Q14</f>
        <v/>
      </c>
      <c r="R10" s="327" t="str">
        <f>'REPORT MASTER'!R14</f>
        <v/>
      </c>
      <c r="S10" s="328"/>
      <c r="T10" s="328"/>
      <c r="U10" s="328"/>
      <c r="V10" s="328" t="str">
        <f t="shared" ref="V10:W10" si="6">#REF!</f>
        <v>#REF!</v>
      </c>
      <c r="W10" s="328" t="str">
        <f t="shared" si="6"/>
        <v>#REF!</v>
      </c>
      <c r="Y10" s="2"/>
      <c r="Z10" s="2"/>
    </row>
    <row r="11">
      <c r="A11" s="163"/>
      <c r="B11" s="105"/>
      <c r="C11" s="105"/>
      <c r="D11" s="164"/>
      <c r="E11" s="127"/>
      <c r="F11" s="127"/>
      <c r="G11" s="119"/>
      <c r="H11" s="105"/>
      <c r="I11" s="329" t="str">
        <f>'REPORT MASTER'!I15</f>
        <v/>
      </c>
      <c r="J11" s="329" t="str">
        <f>'REPORT MASTER'!J15</f>
        <v/>
      </c>
      <c r="K11" s="329" t="str">
        <f>'REPORT MASTER'!K15</f>
        <v/>
      </c>
      <c r="L11" s="329" t="str">
        <f>'REPORT MASTER'!L15</f>
        <v/>
      </c>
      <c r="M11" s="329" t="str">
        <f>'REPORT MASTER'!M15</f>
        <v/>
      </c>
      <c r="N11" s="329" t="str">
        <f>'REPORT MASTER'!N15</f>
        <v/>
      </c>
      <c r="O11" s="329" t="str">
        <f>'REPORT MASTER'!O15</f>
        <v/>
      </c>
      <c r="P11" s="329" t="str">
        <f>'REPORT MASTER'!P15</f>
        <v/>
      </c>
      <c r="Q11" s="329" t="str">
        <f>'REPORT MASTER'!Q15</f>
        <v/>
      </c>
      <c r="R11" s="330" t="str">
        <f>'REPORT MASTER'!R15</f>
        <v/>
      </c>
      <c r="S11" s="328"/>
      <c r="T11" s="328"/>
      <c r="U11" s="328"/>
      <c r="V11" s="328"/>
      <c r="W11" s="328"/>
      <c r="Y11" s="2"/>
      <c r="Z11" s="2"/>
    </row>
    <row r="12" ht="15.0" customHeight="1">
      <c r="A12" s="320" t="str">
        <f t="shared" ref="A12:D12" si="7">#REF!</f>
        <v>#REF!</v>
      </c>
      <c r="B12" s="101" t="str">
        <f t="shared" si="7"/>
        <v>#REF!</v>
      </c>
      <c r="C12" s="101" t="str">
        <f t="shared" si="7"/>
        <v>#REF!</v>
      </c>
      <c r="D12" s="227" t="str">
        <f t="shared" si="7"/>
        <v>#REF!</v>
      </c>
      <c r="E12" s="5"/>
      <c r="F12" s="5"/>
      <c r="G12" s="6"/>
      <c r="H12" s="101" t="str">
        <f>#REF!</f>
        <v>#REF!</v>
      </c>
      <c r="I12" s="326" t="str">
        <f>'REPORT MASTER'!I16</f>
        <v/>
      </c>
      <c r="J12" s="326" t="str">
        <f>'REPORT MASTER'!J16</f>
        <v/>
      </c>
      <c r="K12" s="326" t="str">
        <f>'REPORT MASTER'!K16</f>
        <v/>
      </c>
      <c r="L12" s="326" t="str">
        <f>'REPORT MASTER'!L16</f>
        <v/>
      </c>
      <c r="M12" s="326" t="str">
        <f>'REPORT MASTER'!M16</f>
        <v/>
      </c>
      <c r="N12" s="326" t="str">
        <f>'REPORT MASTER'!N16</f>
        <v/>
      </c>
      <c r="O12" s="326" t="str">
        <f>'REPORT MASTER'!O16</f>
        <v/>
      </c>
      <c r="P12" s="326" t="str">
        <f>'REPORT MASTER'!P16</f>
        <v/>
      </c>
      <c r="Q12" s="326" t="str">
        <f>'REPORT MASTER'!Q16</f>
        <v/>
      </c>
      <c r="R12" s="327" t="str">
        <f>'REPORT MASTER'!R16</f>
        <v/>
      </c>
      <c r="S12" s="328"/>
      <c r="T12" s="328"/>
      <c r="U12" s="328"/>
      <c r="V12" s="328" t="str">
        <f t="shared" ref="V12:W12" si="8">#REF!</f>
        <v>#REF!</v>
      </c>
      <c r="W12" s="328" t="str">
        <f t="shared" si="8"/>
        <v>#REF!</v>
      </c>
      <c r="Y12" s="2"/>
      <c r="Z12" s="2"/>
    </row>
    <row r="13">
      <c r="A13" s="163"/>
      <c r="B13" s="105"/>
      <c r="C13" s="105"/>
      <c r="D13" s="164"/>
      <c r="E13" s="127"/>
      <c r="F13" s="127"/>
      <c r="G13" s="119"/>
      <c r="H13" s="105"/>
      <c r="I13" s="329" t="str">
        <f>'REPORT MASTER'!I17</f>
        <v/>
      </c>
      <c r="J13" s="329" t="str">
        <f>'REPORT MASTER'!J17</f>
        <v/>
      </c>
      <c r="K13" s="329" t="str">
        <f>'REPORT MASTER'!K17</f>
        <v/>
      </c>
      <c r="L13" s="329" t="str">
        <f>'REPORT MASTER'!L17</f>
        <v/>
      </c>
      <c r="M13" s="329" t="str">
        <f>'REPORT MASTER'!M17</f>
        <v/>
      </c>
      <c r="N13" s="329" t="str">
        <f>'REPORT MASTER'!N17</f>
        <v/>
      </c>
      <c r="O13" s="329" t="str">
        <f>'REPORT MASTER'!O17</f>
        <v/>
      </c>
      <c r="P13" s="329" t="str">
        <f>'REPORT MASTER'!P17</f>
        <v/>
      </c>
      <c r="Q13" s="329" t="str">
        <f>'REPORT MASTER'!Q17</f>
        <v/>
      </c>
      <c r="R13" s="330" t="str">
        <f>'REPORT MASTER'!R17</f>
        <v/>
      </c>
      <c r="S13" s="328"/>
      <c r="T13" s="328"/>
      <c r="U13" s="328"/>
      <c r="V13" s="328"/>
      <c r="W13" s="328"/>
      <c r="Y13" s="2"/>
      <c r="Z13" s="2"/>
    </row>
    <row r="14" ht="15.0" customHeight="1">
      <c r="A14" s="320" t="str">
        <f t="shared" ref="A14:D14" si="9">#REF!</f>
        <v>#REF!</v>
      </c>
      <c r="B14" s="101" t="str">
        <f t="shared" si="9"/>
        <v>#REF!</v>
      </c>
      <c r="C14" s="101" t="str">
        <f t="shared" si="9"/>
        <v>#REF!</v>
      </c>
      <c r="D14" s="227" t="str">
        <f t="shared" si="9"/>
        <v>#REF!</v>
      </c>
      <c r="E14" s="5"/>
      <c r="F14" s="5"/>
      <c r="G14" s="6"/>
      <c r="H14" s="101" t="str">
        <f>#REF!</f>
        <v>#REF!</v>
      </c>
      <c r="I14" s="326" t="str">
        <f>'REPORT MASTER'!I18</f>
        <v/>
      </c>
      <c r="J14" s="326" t="str">
        <f>'REPORT MASTER'!J18</f>
        <v/>
      </c>
      <c r="K14" s="326" t="str">
        <f>'REPORT MASTER'!K18</f>
        <v/>
      </c>
      <c r="L14" s="326" t="str">
        <f>'REPORT MASTER'!L18</f>
        <v/>
      </c>
      <c r="M14" s="326" t="str">
        <f>'REPORT MASTER'!M18</f>
        <v/>
      </c>
      <c r="N14" s="326" t="str">
        <f>'REPORT MASTER'!N18</f>
        <v/>
      </c>
      <c r="O14" s="326" t="str">
        <f>'REPORT MASTER'!O18</f>
        <v/>
      </c>
      <c r="P14" s="326" t="str">
        <f>'REPORT MASTER'!P18</f>
        <v/>
      </c>
      <c r="Q14" s="326" t="str">
        <f>'REPORT MASTER'!Q18</f>
        <v/>
      </c>
      <c r="R14" s="327" t="str">
        <f>'REPORT MASTER'!R18</f>
        <v/>
      </c>
      <c r="S14" s="328"/>
      <c r="T14" s="328"/>
      <c r="U14" s="328"/>
      <c r="V14" s="328" t="str">
        <f t="shared" ref="V14:W14" si="10">#REF!</f>
        <v>#REF!</v>
      </c>
      <c r="W14" s="328" t="str">
        <f t="shared" si="10"/>
        <v>#REF!</v>
      </c>
      <c r="Y14" s="2"/>
      <c r="Z14" s="2"/>
    </row>
    <row r="15">
      <c r="A15" s="163"/>
      <c r="B15" s="105"/>
      <c r="C15" s="105"/>
      <c r="D15" s="164"/>
      <c r="E15" s="127"/>
      <c r="F15" s="127"/>
      <c r="G15" s="119"/>
      <c r="H15" s="105"/>
      <c r="I15" s="329" t="str">
        <f>'REPORT MASTER'!I19</f>
        <v/>
      </c>
      <c r="J15" s="329" t="str">
        <f>'REPORT MASTER'!J19</f>
        <v/>
      </c>
      <c r="K15" s="329" t="str">
        <f>'REPORT MASTER'!K19</f>
        <v/>
      </c>
      <c r="L15" s="329" t="str">
        <f>'REPORT MASTER'!L19</f>
        <v/>
      </c>
      <c r="M15" s="329" t="str">
        <f>'REPORT MASTER'!M19</f>
        <v/>
      </c>
      <c r="N15" s="329" t="str">
        <f>'REPORT MASTER'!N19</f>
        <v/>
      </c>
      <c r="O15" s="329" t="str">
        <f>'REPORT MASTER'!O19</f>
        <v/>
      </c>
      <c r="P15" s="329" t="str">
        <f>'REPORT MASTER'!P19</f>
        <v/>
      </c>
      <c r="Q15" s="329" t="str">
        <f>'REPORT MASTER'!Q19</f>
        <v/>
      </c>
      <c r="R15" s="330" t="str">
        <f>'REPORT MASTER'!R19</f>
        <v/>
      </c>
      <c r="S15" s="328"/>
      <c r="T15" s="328"/>
      <c r="U15" s="328"/>
      <c r="V15" s="328"/>
      <c r="W15" s="328"/>
      <c r="Y15" s="2"/>
      <c r="Z15" s="2"/>
    </row>
    <row r="16" ht="15.0" customHeight="1">
      <c r="A16" s="320" t="str">
        <f t="shared" ref="A16:D16" si="11">#REF!</f>
        <v>#REF!</v>
      </c>
      <c r="B16" s="101" t="str">
        <f t="shared" si="11"/>
        <v>#REF!</v>
      </c>
      <c r="C16" s="101" t="str">
        <f t="shared" si="11"/>
        <v>#REF!</v>
      </c>
      <c r="D16" s="227" t="str">
        <f t="shared" si="11"/>
        <v>#REF!</v>
      </c>
      <c r="E16" s="5"/>
      <c r="F16" s="5"/>
      <c r="G16" s="6"/>
      <c r="H16" s="101" t="str">
        <f>#REF!</f>
        <v>#REF!</v>
      </c>
      <c r="I16" s="326" t="str">
        <f>'REPORT MASTER'!I20</f>
        <v/>
      </c>
      <c r="J16" s="326" t="str">
        <f>'REPORT MASTER'!J20</f>
        <v/>
      </c>
      <c r="K16" s="326" t="str">
        <f>'REPORT MASTER'!K20</f>
        <v/>
      </c>
      <c r="L16" s="326" t="str">
        <f>'REPORT MASTER'!L20</f>
        <v/>
      </c>
      <c r="M16" s="326" t="str">
        <f>'REPORT MASTER'!M20</f>
        <v/>
      </c>
      <c r="N16" s="326" t="str">
        <f>'REPORT MASTER'!N20</f>
        <v/>
      </c>
      <c r="O16" s="326" t="str">
        <f>'REPORT MASTER'!O20</f>
        <v/>
      </c>
      <c r="P16" s="326" t="str">
        <f>'REPORT MASTER'!P20</f>
        <v/>
      </c>
      <c r="Q16" s="326" t="str">
        <f>'REPORT MASTER'!Q20</f>
        <v/>
      </c>
      <c r="R16" s="327" t="str">
        <f>'REPORT MASTER'!R20</f>
        <v/>
      </c>
      <c r="S16" s="328"/>
      <c r="T16" s="328"/>
      <c r="U16" s="328"/>
      <c r="V16" s="328" t="str">
        <f t="shared" ref="V16:W16" si="12">#REF!</f>
        <v>#REF!</v>
      </c>
      <c r="W16" s="328" t="str">
        <f t="shared" si="12"/>
        <v>#REF!</v>
      </c>
      <c r="Y16" s="2"/>
      <c r="Z16" s="2"/>
    </row>
    <row r="17">
      <c r="A17" s="163"/>
      <c r="B17" s="105"/>
      <c r="C17" s="105"/>
      <c r="D17" s="164"/>
      <c r="E17" s="127"/>
      <c r="F17" s="127"/>
      <c r="G17" s="119"/>
      <c r="H17" s="105"/>
      <c r="I17" s="329" t="str">
        <f>'REPORT MASTER'!I21</f>
        <v/>
      </c>
      <c r="J17" s="329" t="str">
        <f>'REPORT MASTER'!J21</f>
        <v/>
      </c>
      <c r="K17" s="329" t="str">
        <f>'REPORT MASTER'!K21</f>
        <v/>
      </c>
      <c r="L17" s="329" t="str">
        <f>'REPORT MASTER'!L21</f>
        <v/>
      </c>
      <c r="M17" s="329" t="str">
        <f>'REPORT MASTER'!M21</f>
        <v/>
      </c>
      <c r="N17" s="329" t="str">
        <f>'REPORT MASTER'!N21</f>
        <v/>
      </c>
      <c r="O17" s="329" t="str">
        <f>'REPORT MASTER'!O21</f>
        <v/>
      </c>
      <c r="P17" s="329" t="str">
        <f>'REPORT MASTER'!P21</f>
        <v/>
      </c>
      <c r="Q17" s="329" t="str">
        <f>'REPORT MASTER'!Q21</f>
        <v/>
      </c>
      <c r="R17" s="330" t="str">
        <f>'REPORT MASTER'!R21</f>
        <v/>
      </c>
      <c r="S17" s="328"/>
      <c r="T17" s="328"/>
      <c r="U17" s="328"/>
      <c r="V17" s="328"/>
      <c r="W17" s="328"/>
      <c r="Y17" s="2"/>
      <c r="Z17" s="2"/>
    </row>
    <row r="18" ht="15.0" customHeight="1">
      <c r="A18" s="320" t="str">
        <f t="shared" ref="A18:D18" si="13">#REF!</f>
        <v>#REF!</v>
      </c>
      <c r="B18" s="101" t="str">
        <f t="shared" si="13"/>
        <v>#REF!</v>
      </c>
      <c r="C18" s="101" t="str">
        <f t="shared" si="13"/>
        <v>#REF!</v>
      </c>
      <c r="D18" s="227" t="str">
        <f t="shared" si="13"/>
        <v>#REF!</v>
      </c>
      <c r="E18" s="5"/>
      <c r="F18" s="5"/>
      <c r="G18" s="6"/>
      <c r="H18" s="101" t="str">
        <f>#REF!</f>
        <v>#REF!</v>
      </c>
      <c r="I18" s="326" t="str">
        <f>'REPORT MASTER'!I22</f>
        <v/>
      </c>
      <c r="J18" s="326" t="str">
        <f>'REPORT MASTER'!J22</f>
        <v/>
      </c>
      <c r="K18" s="326" t="str">
        <f>'REPORT MASTER'!K22</f>
        <v/>
      </c>
      <c r="L18" s="326" t="str">
        <f>'REPORT MASTER'!L22</f>
        <v/>
      </c>
      <c r="M18" s="326" t="str">
        <f>'REPORT MASTER'!M22</f>
        <v/>
      </c>
      <c r="N18" s="326" t="str">
        <f>'REPORT MASTER'!N22</f>
        <v/>
      </c>
      <c r="O18" s="326" t="str">
        <f>'REPORT MASTER'!O22</f>
        <v/>
      </c>
      <c r="P18" s="326" t="str">
        <f>'REPORT MASTER'!P22</f>
        <v/>
      </c>
      <c r="Q18" s="326" t="str">
        <f>'REPORT MASTER'!Q22</f>
        <v/>
      </c>
      <c r="R18" s="327" t="str">
        <f>'REPORT MASTER'!R22</f>
        <v/>
      </c>
      <c r="S18" s="328"/>
      <c r="T18" s="328"/>
      <c r="U18" s="328"/>
      <c r="V18" s="328" t="str">
        <f t="shared" ref="V18:W18" si="14">#REF!</f>
        <v>#REF!</v>
      </c>
      <c r="W18" s="328" t="str">
        <f t="shared" si="14"/>
        <v>#REF!</v>
      </c>
      <c r="Y18" s="2"/>
      <c r="Z18" s="2"/>
    </row>
    <row r="19">
      <c r="A19" s="163"/>
      <c r="B19" s="105"/>
      <c r="C19" s="105"/>
      <c r="D19" s="164"/>
      <c r="E19" s="127"/>
      <c r="F19" s="127"/>
      <c r="G19" s="119"/>
      <c r="H19" s="105"/>
      <c r="I19" s="329" t="str">
        <f>'REPORT MASTER'!I23</f>
        <v/>
      </c>
      <c r="J19" s="329" t="str">
        <f>'REPORT MASTER'!J23</f>
        <v/>
      </c>
      <c r="K19" s="329" t="str">
        <f>'REPORT MASTER'!K23</f>
        <v/>
      </c>
      <c r="L19" s="329" t="str">
        <f>'REPORT MASTER'!L23</f>
        <v/>
      </c>
      <c r="M19" s="329" t="str">
        <f>'REPORT MASTER'!M23</f>
        <v/>
      </c>
      <c r="N19" s="329" t="str">
        <f>'REPORT MASTER'!N23</f>
        <v/>
      </c>
      <c r="O19" s="329" t="str">
        <f>'REPORT MASTER'!O23</f>
        <v/>
      </c>
      <c r="P19" s="329" t="str">
        <f>'REPORT MASTER'!P23</f>
        <v/>
      </c>
      <c r="Q19" s="329" t="str">
        <f>'REPORT MASTER'!Q23</f>
        <v/>
      </c>
      <c r="R19" s="330" t="str">
        <f>'REPORT MASTER'!R23</f>
        <v/>
      </c>
      <c r="S19" s="328"/>
      <c r="T19" s="328"/>
      <c r="U19" s="328"/>
      <c r="V19" s="328"/>
      <c r="W19" s="328"/>
      <c r="Y19" s="2"/>
      <c r="Z19" s="2"/>
    </row>
    <row r="20" ht="15.0" customHeight="1">
      <c r="A20" s="320" t="str">
        <f t="shared" ref="A20:D20" si="15">#REF!</f>
        <v>#REF!</v>
      </c>
      <c r="B20" s="101" t="str">
        <f t="shared" si="15"/>
        <v>#REF!</v>
      </c>
      <c r="C20" s="101" t="str">
        <f t="shared" si="15"/>
        <v>#REF!</v>
      </c>
      <c r="D20" s="227" t="str">
        <f t="shared" si="15"/>
        <v>#REF!</v>
      </c>
      <c r="E20" s="5"/>
      <c r="F20" s="5"/>
      <c r="G20" s="6"/>
      <c r="H20" s="101" t="str">
        <f>#REF!</f>
        <v>#REF!</v>
      </c>
      <c r="I20" s="326" t="str">
        <f>'REPORT MASTER'!I24</f>
        <v/>
      </c>
      <c r="J20" s="326" t="str">
        <f>'REPORT MASTER'!J24</f>
        <v/>
      </c>
      <c r="K20" s="326" t="str">
        <f>'REPORT MASTER'!K24</f>
        <v/>
      </c>
      <c r="L20" s="326" t="str">
        <f>'REPORT MASTER'!L24</f>
        <v/>
      </c>
      <c r="M20" s="326" t="str">
        <f>'REPORT MASTER'!M24</f>
        <v/>
      </c>
      <c r="N20" s="326" t="str">
        <f>'REPORT MASTER'!N24</f>
        <v/>
      </c>
      <c r="O20" s="326" t="str">
        <f>'REPORT MASTER'!O24</f>
        <v/>
      </c>
      <c r="P20" s="326" t="str">
        <f>'REPORT MASTER'!P24</f>
        <v/>
      </c>
      <c r="Q20" s="326" t="str">
        <f>'REPORT MASTER'!Q24</f>
        <v/>
      </c>
      <c r="R20" s="327" t="str">
        <f>'REPORT MASTER'!R24</f>
        <v/>
      </c>
      <c r="S20" s="328"/>
      <c r="T20" s="328"/>
      <c r="U20" s="328"/>
      <c r="V20" s="328" t="str">
        <f t="shared" ref="V20:W20" si="16">#REF!</f>
        <v>#REF!</v>
      </c>
      <c r="W20" s="328" t="str">
        <f t="shared" si="16"/>
        <v>#REF!</v>
      </c>
      <c r="Y20" s="2"/>
      <c r="Z20" s="2"/>
    </row>
    <row r="21" ht="15.75" customHeight="1">
      <c r="A21" s="163"/>
      <c r="B21" s="105"/>
      <c r="C21" s="105"/>
      <c r="D21" s="164"/>
      <c r="E21" s="127"/>
      <c r="F21" s="127"/>
      <c r="G21" s="119"/>
      <c r="H21" s="105"/>
      <c r="I21" s="329" t="str">
        <f>'REPORT MASTER'!I25</f>
        <v/>
      </c>
      <c r="J21" s="329" t="str">
        <f>'REPORT MASTER'!J25</f>
        <v/>
      </c>
      <c r="K21" s="329" t="str">
        <f>'REPORT MASTER'!K25</f>
        <v/>
      </c>
      <c r="L21" s="329" t="str">
        <f>'REPORT MASTER'!L25</f>
        <v/>
      </c>
      <c r="M21" s="329" t="str">
        <f>'REPORT MASTER'!M25</f>
        <v/>
      </c>
      <c r="N21" s="329" t="str">
        <f>'REPORT MASTER'!N25</f>
        <v/>
      </c>
      <c r="O21" s="329" t="str">
        <f>'REPORT MASTER'!O25</f>
        <v/>
      </c>
      <c r="P21" s="329" t="str">
        <f>'REPORT MASTER'!P25</f>
        <v/>
      </c>
      <c r="Q21" s="329" t="str">
        <f>'REPORT MASTER'!Q25</f>
        <v/>
      </c>
      <c r="R21" s="330" t="str">
        <f>'REPORT MASTER'!R25</f>
        <v/>
      </c>
      <c r="S21" s="328"/>
      <c r="T21" s="328"/>
      <c r="U21" s="328"/>
      <c r="V21" s="328"/>
      <c r="W21" s="328"/>
      <c r="Y21" s="2"/>
      <c r="Z21" s="2"/>
    </row>
    <row r="22" ht="15.0" customHeight="1">
      <c r="A22" s="320" t="str">
        <f t="shared" ref="A22:D22" si="17">#REF!</f>
        <v>#REF!</v>
      </c>
      <c r="B22" s="101" t="str">
        <f t="shared" si="17"/>
        <v>#REF!</v>
      </c>
      <c r="C22" s="101" t="str">
        <f t="shared" si="17"/>
        <v>#REF!</v>
      </c>
      <c r="D22" s="227" t="str">
        <f t="shared" si="17"/>
        <v>#REF!</v>
      </c>
      <c r="E22" s="5"/>
      <c r="F22" s="5"/>
      <c r="G22" s="6"/>
      <c r="H22" s="101" t="str">
        <f>#REF!</f>
        <v>#REF!</v>
      </c>
      <c r="I22" s="326" t="str">
        <f>'REPORT MASTER'!I26</f>
        <v/>
      </c>
      <c r="J22" s="326" t="str">
        <f>'REPORT MASTER'!J26</f>
        <v/>
      </c>
      <c r="K22" s="326" t="str">
        <f>'REPORT MASTER'!K26</f>
        <v/>
      </c>
      <c r="L22" s="326" t="str">
        <f>'REPORT MASTER'!L26</f>
        <v/>
      </c>
      <c r="M22" s="326" t="str">
        <f>'REPORT MASTER'!M26</f>
        <v/>
      </c>
      <c r="N22" s="326" t="str">
        <f>'REPORT MASTER'!N26</f>
        <v/>
      </c>
      <c r="O22" s="326" t="str">
        <f>'REPORT MASTER'!O26</f>
        <v/>
      </c>
      <c r="P22" s="326" t="str">
        <f>'REPORT MASTER'!P26</f>
        <v/>
      </c>
      <c r="Q22" s="326" t="str">
        <f>'REPORT MASTER'!Q26</f>
        <v/>
      </c>
      <c r="R22" s="327" t="str">
        <f>'REPORT MASTER'!R26</f>
        <v/>
      </c>
      <c r="S22" s="328"/>
      <c r="T22" s="328"/>
      <c r="U22" s="328"/>
      <c r="V22" s="328" t="str">
        <f t="shared" ref="V22:W22" si="18">#REF!</f>
        <v>#REF!</v>
      </c>
      <c r="W22" s="328" t="str">
        <f t="shared" si="18"/>
        <v>#REF!</v>
      </c>
      <c r="Y22" s="2"/>
      <c r="Z22" s="2"/>
    </row>
    <row r="23" ht="15.75" customHeight="1">
      <c r="A23" s="163"/>
      <c r="B23" s="105"/>
      <c r="C23" s="105"/>
      <c r="D23" s="164"/>
      <c r="E23" s="127"/>
      <c r="F23" s="127"/>
      <c r="G23" s="119"/>
      <c r="H23" s="105"/>
      <c r="I23" s="329" t="str">
        <f>'REPORT MASTER'!I27</f>
        <v/>
      </c>
      <c r="J23" s="329" t="str">
        <f>'REPORT MASTER'!J27</f>
        <v/>
      </c>
      <c r="K23" s="329" t="str">
        <f>'REPORT MASTER'!K27</f>
        <v/>
      </c>
      <c r="L23" s="329" t="str">
        <f>'REPORT MASTER'!L27</f>
        <v/>
      </c>
      <c r="M23" s="329" t="str">
        <f>'REPORT MASTER'!M27</f>
        <v/>
      </c>
      <c r="N23" s="329" t="str">
        <f>'REPORT MASTER'!N27</f>
        <v/>
      </c>
      <c r="O23" s="329" t="str">
        <f>'REPORT MASTER'!O27</f>
        <v/>
      </c>
      <c r="P23" s="329" t="str">
        <f>'REPORT MASTER'!P27</f>
        <v/>
      </c>
      <c r="Q23" s="329" t="str">
        <f>'REPORT MASTER'!Q27</f>
        <v/>
      </c>
      <c r="R23" s="330" t="str">
        <f>'REPORT MASTER'!R27</f>
        <v/>
      </c>
      <c r="S23" s="328"/>
      <c r="T23" s="328"/>
      <c r="U23" s="328"/>
      <c r="V23" s="328"/>
      <c r="W23" s="328"/>
      <c r="Y23" s="2"/>
      <c r="Z23" s="2"/>
    </row>
    <row r="24" ht="15.0" customHeight="1">
      <c r="A24" s="320" t="str">
        <f t="shared" ref="A24:D24" si="19">#REF!</f>
        <v>#REF!</v>
      </c>
      <c r="B24" s="101" t="str">
        <f t="shared" si="19"/>
        <v>#REF!</v>
      </c>
      <c r="C24" s="101" t="str">
        <f t="shared" si="19"/>
        <v>#REF!</v>
      </c>
      <c r="D24" s="227" t="str">
        <f t="shared" si="19"/>
        <v>#REF!</v>
      </c>
      <c r="E24" s="5"/>
      <c r="F24" s="5"/>
      <c r="G24" s="6"/>
      <c r="H24" s="101" t="str">
        <f>#REF!</f>
        <v>#REF!</v>
      </c>
      <c r="I24" s="326" t="str">
        <f>'REPORT MASTER'!I28</f>
        <v/>
      </c>
      <c r="J24" s="326" t="str">
        <f>'REPORT MASTER'!J28</f>
        <v/>
      </c>
      <c r="K24" s="326" t="str">
        <f>'REPORT MASTER'!K28</f>
        <v/>
      </c>
      <c r="L24" s="326" t="str">
        <f>'REPORT MASTER'!L28</f>
        <v/>
      </c>
      <c r="M24" s="326" t="str">
        <f>'REPORT MASTER'!M28</f>
        <v/>
      </c>
      <c r="N24" s="326" t="str">
        <f>'REPORT MASTER'!N28</f>
        <v/>
      </c>
      <c r="O24" s="326" t="str">
        <f>'REPORT MASTER'!O28</f>
        <v/>
      </c>
      <c r="P24" s="326" t="str">
        <f>'REPORT MASTER'!P28</f>
        <v/>
      </c>
      <c r="Q24" s="326" t="str">
        <f>'REPORT MASTER'!Q28</f>
        <v/>
      </c>
      <c r="R24" s="327" t="str">
        <f>'REPORT MASTER'!R28</f>
        <v/>
      </c>
      <c r="S24" s="328"/>
      <c r="T24" s="328"/>
      <c r="U24" s="328"/>
      <c r="V24" s="328" t="str">
        <f t="shared" ref="V24:W24" si="20">#REF!</f>
        <v>#REF!</v>
      </c>
      <c r="W24" s="328" t="str">
        <f t="shared" si="20"/>
        <v>#REF!</v>
      </c>
      <c r="Y24" s="2"/>
      <c r="Z24" s="2"/>
    </row>
    <row r="25" ht="15.75" customHeight="1">
      <c r="A25" s="163"/>
      <c r="B25" s="105"/>
      <c r="C25" s="105"/>
      <c r="D25" s="164"/>
      <c r="E25" s="127"/>
      <c r="F25" s="127"/>
      <c r="G25" s="119"/>
      <c r="H25" s="105"/>
      <c r="I25" s="329" t="str">
        <f>'REPORT MASTER'!I29</f>
        <v/>
      </c>
      <c r="J25" s="329" t="str">
        <f>'REPORT MASTER'!J29</f>
        <v/>
      </c>
      <c r="K25" s="329" t="str">
        <f>'REPORT MASTER'!K29</f>
        <v/>
      </c>
      <c r="L25" s="329" t="str">
        <f>'REPORT MASTER'!L29</f>
        <v/>
      </c>
      <c r="M25" s="329" t="str">
        <f>'REPORT MASTER'!M29</f>
        <v/>
      </c>
      <c r="N25" s="329" t="str">
        <f>'REPORT MASTER'!N29</f>
        <v/>
      </c>
      <c r="O25" s="329" t="str">
        <f>'REPORT MASTER'!O29</f>
        <v/>
      </c>
      <c r="P25" s="329" t="str">
        <f>'REPORT MASTER'!P29</f>
        <v/>
      </c>
      <c r="Q25" s="329" t="str">
        <f>'REPORT MASTER'!Q29</f>
        <v/>
      </c>
      <c r="R25" s="330" t="str">
        <f>'REPORT MASTER'!R29</f>
        <v/>
      </c>
      <c r="S25" s="328"/>
      <c r="T25" s="328"/>
      <c r="U25" s="328"/>
      <c r="V25" s="328"/>
      <c r="W25" s="328"/>
      <c r="Y25" s="2"/>
      <c r="Z25" s="2"/>
    </row>
    <row r="26" ht="15.0" customHeight="1">
      <c r="A26" s="320" t="str">
        <f t="shared" ref="A26:D26" si="21">#REF!</f>
        <v>#REF!</v>
      </c>
      <c r="B26" s="101" t="str">
        <f t="shared" si="21"/>
        <v>#REF!</v>
      </c>
      <c r="C26" s="101" t="str">
        <f t="shared" si="21"/>
        <v>#REF!</v>
      </c>
      <c r="D26" s="227" t="str">
        <f t="shared" si="21"/>
        <v>#REF!</v>
      </c>
      <c r="E26" s="5"/>
      <c r="F26" s="5"/>
      <c r="G26" s="6"/>
      <c r="H26" s="101" t="str">
        <f>#REF!</f>
        <v>#REF!</v>
      </c>
      <c r="I26" s="326" t="str">
        <f>'REPORT MASTER'!I30</f>
        <v/>
      </c>
      <c r="J26" s="326" t="str">
        <f>'REPORT MASTER'!J30</f>
        <v/>
      </c>
      <c r="K26" s="326" t="str">
        <f>'REPORT MASTER'!K30</f>
        <v/>
      </c>
      <c r="L26" s="326" t="str">
        <f>'REPORT MASTER'!L30</f>
        <v/>
      </c>
      <c r="M26" s="326" t="str">
        <f>'REPORT MASTER'!M30</f>
        <v/>
      </c>
      <c r="N26" s="326" t="str">
        <f>'REPORT MASTER'!N30</f>
        <v/>
      </c>
      <c r="O26" s="326" t="str">
        <f>'REPORT MASTER'!O30</f>
        <v/>
      </c>
      <c r="P26" s="326" t="str">
        <f>'REPORT MASTER'!P30</f>
        <v/>
      </c>
      <c r="Q26" s="326" t="str">
        <f>'REPORT MASTER'!Q30</f>
        <v/>
      </c>
      <c r="R26" s="327" t="str">
        <f>'REPORT MASTER'!R30</f>
        <v/>
      </c>
      <c r="S26" s="328"/>
      <c r="T26" s="328"/>
      <c r="U26" s="328"/>
      <c r="V26" s="328" t="str">
        <f t="shared" ref="V26:W26" si="22">#REF!</f>
        <v>#REF!</v>
      </c>
      <c r="W26" s="328" t="str">
        <f t="shared" si="22"/>
        <v>#REF!</v>
      </c>
      <c r="Y26" s="2"/>
      <c r="Z26" s="2"/>
    </row>
    <row r="27" ht="15.75" customHeight="1">
      <c r="A27" s="163"/>
      <c r="B27" s="105"/>
      <c r="C27" s="105"/>
      <c r="D27" s="164"/>
      <c r="E27" s="127"/>
      <c r="F27" s="127"/>
      <c r="G27" s="119"/>
      <c r="H27" s="105"/>
      <c r="I27" s="329" t="str">
        <f>'REPORT MASTER'!I31</f>
        <v/>
      </c>
      <c r="J27" s="329" t="str">
        <f>'REPORT MASTER'!J31</f>
        <v/>
      </c>
      <c r="K27" s="329" t="str">
        <f>'REPORT MASTER'!K31</f>
        <v/>
      </c>
      <c r="L27" s="329" t="str">
        <f>'REPORT MASTER'!L31</f>
        <v/>
      </c>
      <c r="M27" s="329" t="str">
        <f>'REPORT MASTER'!M31</f>
        <v/>
      </c>
      <c r="N27" s="329" t="str">
        <f>'REPORT MASTER'!N31</f>
        <v/>
      </c>
      <c r="O27" s="329" t="str">
        <f>'REPORT MASTER'!O31</f>
        <v/>
      </c>
      <c r="P27" s="329" t="str">
        <f>'REPORT MASTER'!P31</f>
        <v/>
      </c>
      <c r="Q27" s="329" t="str">
        <f>'REPORT MASTER'!Q31</f>
        <v/>
      </c>
      <c r="R27" s="330" t="str">
        <f>'REPORT MASTER'!R31</f>
        <v/>
      </c>
      <c r="S27" s="328"/>
      <c r="T27" s="328"/>
      <c r="U27" s="328"/>
      <c r="V27" s="328"/>
      <c r="W27" s="328"/>
      <c r="Y27" s="2"/>
      <c r="Z27" s="2"/>
    </row>
    <row r="28" ht="15.0" customHeight="1">
      <c r="A28" s="320" t="str">
        <f t="shared" ref="A28:D28" si="23">#REF!</f>
        <v>#REF!</v>
      </c>
      <c r="B28" s="101" t="str">
        <f t="shared" si="23"/>
        <v>#REF!</v>
      </c>
      <c r="C28" s="101" t="str">
        <f t="shared" si="23"/>
        <v>#REF!</v>
      </c>
      <c r="D28" s="227" t="str">
        <f t="shared" si="23"/>
        <v>#REF!</v>
      </c>
      <c r="E28" s="5"/>
      <c r="F28" s="5"/>
      <c r="G28" s="6"/>
      <c r="H28" s="101" t="str">
        <f>#REF!</f>
        <v>#REF!</v>
      </c>
      <c r="I28" s="326" t="str">
        <f>'REPORT MASTER'!I32</f>
        <v/>
      </c>
      <c r="J28" s="326" t="str">
        <f>'REPORT MASTER'!J32</f>
        <v/>
      </c>
      <c r="K28" s="326" t="str">
        <f>'REPORT MASTER'!K32</f>
        <v/>
      </c>
      <c r="L28" s="326" t="str">
        <f>'REPORT MASTER'!L32</f>
        <v/>
      </c>
      <c r="M28" s="326" t="str">
        <f>'REPORT MASTER'!M32</f>
        <v/>
      </c>
      <c r="N28" s="326" t="str">
        <f>'REPORT MASTER'!N32</f>
        <v/>
      </c>
      <c r="O28" s="326" t="str">
        <f>'REPORT MASTER'!O32</f>
        <v/>
      </c>
      <c r="P28" s="326" t="str">
        <f>'REPORT MASTER'!P32</f>
        <v/>
      </c>
      <c r="Q28" s="326" t="str">
        <f>'REPORT MASTER'!Q32</f>
        <v/>
      </c>
      <c r="R28" s="327" t="str">
        <f>'REPORT MASTER'!R32</f>
        <v/>
      </c>
      <c r="S28" s="328"/>
      <c r="T28" s="328"/>
      <c r="U28" s="328"/>
      <c r="V28" s="328" t="str">
        <f t="shared" ref="V28:W28" si="24">#REF!</f>
        <v>#REF!</v>
      </c>
      <c r="W28" s="328" t="str">
        <f t="shared" si="24"/>
        <v>#REF!</v>
      </c>
      <c r="Y28" s="2"/>
      <c r="Z28" s="2"/>
    </row>
    <row r="29" ht="15.75" customHeight="1">
      <c r="A29" s="163"/>
      <c r="B29" s="105"/>
      <c r="C29" s="105"/>
      <c r="D29" s="164"/>
      <c r="E29" s="127"/>
      <c r="F29" s="127"/>
      <c r="G29" s="119"/>
      <c r="H29" s="105"/>
      <c r="I29" s="329" t="str">
        <f>'REPORT MASTER'!I33</f>
        <v/>
      </c>
      <c r="J29" s="329" t="str">
        <f>'REPORT MASTER'!J33</f>
        <v/>
      </c>
      <c r="K29" s="329" t="str">
        <f>'REPORT MASTER'!K33</f>
        <v/>
      </c>
      <c r="L29" s="329" t="str">
        <f>'REPORT MASTER'!L33</f>
        <v/>
      </c>
      <c r="M29" s="329" t="str">
        <f>'REPORT MASTER'!M33</f>
        <v/>
      </c>
      <c r="N29" s="329" t="str">
        <f>'REPORT MASTER'!N33</f>
        <v/>
      </c>
      <c r="O29" s="329" t="str">
        <f>'REPORT MASTER'!O33</f>
        <v/>
      </c>
      <c r="P29" s="329" t="str">
        <f>'REPORT MASTER'!P33</f>
        <v/>
      </c>
      <c r="Q29" s="329" t="str">
        <f>'REPORT MASTER'!Q33</f>
        <v/>
      </c>
      <c r="R29" s="330" t="str">
        <f>'REPORT MASTER'!R33</f>
        <v/>
      </c>
      <c r="S29" s="328"/>
      <c r="T29" s="328"/>
      <c r="U29" s="328"/>
      <c r="V29" s="328"/>
      <c r="W29" s="328"/>
      <c r="Y29" s="2"/>
      <c r="Z29" s="2"/>
    </row>
    <row r="30" ht="24.0" customHeight="1">
      <c r="A30" s="236" t="s">
        <v>298</v>
      </c>
      <c r="B30" s="96"/>
      <c r="C30" s="96"/>
      <c r="D30" s="96"/>
      <c r="E30" s="96"/>
      <c r="F30" s="96"/>
      <c r="G30" s="96"/>
      <c r="H30" s="96"/>
      <c r="I30" s="97"/>
      <c r="J30" s="331" t="s">
        <v>299</v>
      </c>
      <c r="K30" s="96"/>
      <c r="L30" s="96"/>
      <c r="M30" s="96"/>
      <c r="N30" s="96"/>
      <c r="O30" s="96"/>
      <c r="P30" s="96"/>
      <c r="Q30" s="96"/>
      <c r="R30" s="97"/>
      <c r="S30" s="332"/>
      <c r="T30" s="6"/>
      <c r="U30" s="171"/>
      <c r="V30" s="172"/>
      <c r="W30" s="2"/>
      <c r="Y30" s="2"/>
      <c r="Z30" s="2"/>
    </row>
    <row r="31" ht="24.75" customHeight="1">
      <c r="A31" s="240" t="s">
        <v>300</v>
      </c>
      <c r="B31" s="5"/>
      <c r="C31" s="6"/>
      <c r="D31" s="241" t="s">
        <v>301</v>
      </c>
      <c r="E31" s="5"/>
      <c r="F31" s="5"/>
      <c r="G31" s="5"/>
      <c r="H31" s="5"/>
      <c r="I31" s="6"/>
      <c r="J31" s="242" t="s">
        <v>302</v>
      </c>
      <c r="K31" s="5"/>
      <c r="L31" s="6"/>
      <c r="M31" s="242" t="s">
        <v>899</v>
      </c>
      <c r="N31" s="5"/>
      <c r="O31" s="6"/>
      <c r="P31" s="242" t="s">
        <v>900</v>
      </c>
      <c r="Q31" s="5"/>
      <c r="R31" s="6"/>
      <c r="T31" s="10"/>
      <c r="U31" s="171"/>
      <c r="V31" s="172"/>
      <c r="W31" s="2"/>
      <c r="Y31" s="2"/>
      <c r="Z31" s="2"/>
    </row>
    <row r="32" ht="24.75" customHeight="1">
      <c r="A32" s="243"/>
      <c r="B32" s="127"/>
      <c r="C32" s="119"/>
      <c r="D32" s="164"/>
      <c r="E32" s="127"/>
      <c r="F32" s="127"/>
      <c r="G32" s="127"/>
      <c r="H32" s="127"/>
      <c r="I32" s="119"/>
      <c r="J32" s="164"/>
      <c r="K32" s="127"/>
      <c r="L32" s="119"/>
      <c r="M32" s="164"/>
      <c r="N32" s="127"/>
      <c r="O32" s="119"/>
      <c r="P32" s="164"/>
      <c r="Q32" s="127"/>
      <c r="R32" s="119"/>
      <c r="T32" s="10"/>
      <c r="U32" s="171"/>
      <c r="V32" s="172"/>
      <c r="W32" s="2"/>
      <c r="Y32" s="2"/>
      <c r="Z32" s="2"/>
    </row>
    <row r="33" ht="24.75" customHeight="1">
      <c r="A33" s="240" t="s">
        <v>220</v>
      </c>
      <c r="B33" s="5"/>
      <c r="C33" s="6"/>
      <c r="D33" s="241" t="s">
        <v>301</v>
      </c>
      <c r="E33" s="5"/>
      <c r="F33" s="5"/>
      <c r="G33" s="5"/>
      <c r="H33" s="5"/>
      <c r="I33" s="6"/>
      <c r="J33" s="242" t="s">
        <v>901</v>
      </c>
      <c r="K33" s="5"/>
      <c r="L33" s="5"/>
      <c r="M33" s="5"/>
      <c r="N33" s="5"/>
      <c r="O33" s="5"/>
      <c r="P33" s="5"/>
      <c r="Q33" s="5"/>
      <c r="R33" s="6"/>
      <c r="T33" s="10"/>
      <c r="U33" s="171"/>
      <c r="V33" s="172"/>
      <c r="W33" s="2"/>
      <c r="Y33" s="2"/>
      <c r="Z33" s="2"/>
    </row>
    <row r="34" ht="24.75" customHeight="1">
      <c r="A34" s="243"/>
      <c r="B34" s="127"/>
      <c r="C34" s="119"/>
      <c r="D34" s="164"/>
      <c r="E34" s="127"/>
      <c r="F34" s="127"/>
      <c r="G34" s="127"/>
      <c r="H34" s="127"/>
      <c r="I34" s="119"/>
      <c r="J34" s="164"/>
      <c r="K34" s="127"/>
      <c r="L34" s="127"/>
      <c r="M34" s="127"/>
      <c r="N34" s="127"/>
      <c r="O34" s="127"/>
      <c r="P34" s="127"/>
      <c r="Q34" s="127"/>
      <c r="R34" s="119"/>
      <c r="S34" s="127"/>
      <c r="T34" s="119"/>
      <c r="U34" s="171"/>
      <c r="V34" s="172"/>
      <c r="W34" s="2"/>
      <c r="Y34" s="2"/>
      <c r="Z34" s="2"/>
    </row>
    <row r="35" ht="37.5" customHeight="1">
      <c r="A35" s="244" t="str">
        <f>D3</f>
        <v>#REF!</v>
      </c>
      <c r="B35" s="96"/>
      <c r="C35" s="97"/>
      <c r="D35" s="95" t="str">
        <f>J3</f>
        <v>#REF!</v>
      </c>
      <c r="E35" s="96"/>
      <c r="F35" s="96"/>
      <c r="G35" s="96"/>
      <c r="H35" s="97"/>
      <c r="I35" s="95" t="str">
        <f>A4</f>
        <v>#REF!</v>
      </c>
      <c r="J35" s="96"/>
      <c r="K35" s="96"/>
      <c r="L35" s="97"/>
      <c r="M35" s="98" t="str">
        <f>P4</f>
        <v>Report No:L/IR/20/1965</v>
      </c>
      <c r="N35" s="96"/>
      <c r="O35" s="97"/>
      <c r="P35" s="98" t="str">
        <f>P5</f>
        <v>NCR No:L/NC/20/120</v>
      </c>
      <c r="Q35" s="96"/>
      <c r="R35" s="207"/>
      <c r="S35" s="333"/>
      <c r="T35" s="247"/>
      <c r="U35" s="248"/>
      <c r="V35" s="96"/>
      <c r="W35" s="96"/>
      <c r="X35" s="249"/>
      <c r="Y35" s="250"/>
      <c r="Z35" s="96"/>
      <c r="AA35" s="96"/>
      <c r="AB35" s="96"/>
      <c r="AC35" s="249"/>
      <c r="AD35" s="250"/>
      <c r="AE35" s="96"/>
      <c r="AF35" s="96"/>
      <c r="AG35" s="96"/>
      <c r="AH35" s="249"/>
      <c r="AI35" s="250"/>
      <c r="AJ35" s="96"/>
      <c r="AK35" s="97"/>
      <c r="AL35" s="250"/>
      <c r="AM35" s="97"/>
    </row>
    <row r="36" ht="15.0" customHeight="1">
      <c r="A36" s="320" t="str">
        <f>'REPORT MASTER'!A10</f>
        <v>SL No</v>
      </c>
      <c r="B36" s="101" t="str">
        <f>'REPORT MASTER'!B10</f>
        <v>Specification  in MM</v>
      </c>
      <c r="C36" s="101" t="str">
        <f>'REPORT MASTER'!C10</f>
        <v>Tol.</v>
      </c>
      <c r="D36" s="227" t="str">
        <f>'REPORT MASTER'!D10</f>
        <v>Instruments  / Gauges used</v>
      </c>
      <c r="E36" s="5"/>
      <c r="F36" s="5"/>
      <c r="G36" s="6"/>
      <c r="H36" s="227" t="str">
        <f>'REPORT MASTER'!H10</f>
        <v>Least Count </v>
      </c>
      <c r="I36" s="216" t="str">
        <f t="shared" ref="I36:R36" si="25">I6</f>
        <v>L196532</v>
      </c>
      <c r="J36" s="216" t="str">
        <f t="shared" si="25"/>
        <v>L196532</v>
      </c>
      <c r="K36" s="216" t="str">
        <f t="shared" si="25"/>
        <v>L196532</v>
      </c>
      <c r="L36" s="216" t="str">
        <f t="shared" si="25"/>
        <v>L196532</v>
      </c>
      <c r="M36" s="216" t="str">
        <f t="shared" si="25"/>
        <v>L196532</v>
      </c>
      <c r="N36" s="216" t="str">
        <f t="shared" si="25"/>
        <v>L196532</v>
      </c>
      <c r="O36" s="216" t="str">
        <f t="shared" si="25"/>
        <v>L196532</v>
      </c>
      <c r="P36" s="216" t="str">
        <f t="shared" si="25"/>
        <v>L196532</v>
      </c>
      <c r="Q36" s="216" t="str">
        <f t="shared" si="25"/>
        <v>L196532</v>
      </c>
      <c r="R36" s="217" t="str">
        <f t="shared" si="25"/>
        <v>L196532</v>
      </c>
      <c r="S36" s="113" t="s">
        <v>215</v>
      </c>
      <c r="T36" s="218" t="str">
        <f>QP!M8</f>
        <v>Remarks</v>
      </c>
      <c r="U36" s="251"/>
      <c r="V36" s="103"/>
      <c r="W36" s="2"/>
      <c r="X36" s="322"/>
      <c r="Y36" s="2"/>
      <c r="Z36" s="2"/>
    </row>
    <row r="37" ht="17.25" customHeight="1">
      <c r="A37" s="163"/>
      <c r="B37" s="105"/>
      <c r="C37" s="105"/>
      <c r="D37" s="164"/>
      <c r="E37" s="127"/>
      <c r="F37" s="127"/>
      <c r="G37" s="119"/>
      <c r="H37" s="164"/>
      <c r="I37" s="323" t="str">
        <f t="shared" ref="I37:R37" si="26">I7</f>
        <v>001</v>
      </c>
      <c r="J37" s="323" t="str">
        <f t="shared" si="26"/>
        <v>002</v>
      </c>
      <c r="K37" s="323" t="str">
        <f t="shared" si="26"/>
        <v>003</v>
      </c>
      <c r="L37" s="323" t="str">
        <f t="shared" si="26"/>
        <v>004</v>
      </c>
      <c r="M37" s="323" t="str">
        <f t="shared" si="26"/>
        <v>005</v>
      </c>
      <c r="N37" s="323" t="str">
        <f t="shared" si="26"/>
        <v>006</v>
      </c>
      <c r="O37" s="323" t="str">
        <f t="shared" si="26"/>
        <v>007</v>
      </c>
      <c r="P37" s="323" t="str">
        <f t="shared" si="26"/>
        <v>008</v>
      </c>
      <c r="Q37" s="323" t="str">
        <f t="shared" si="26"/>
        <v>009</v>
      </c>
      <c r="R37" s="324" t="str">
        <f t="shared" si="26"/>
        <v>010</v>
      </c>
      <c r="S37" s="119"/>
      <c r="T37" s="162"/>
      <c r="U37" s="251"/>
      <c r="V37" s="103"/>
      <c r="W37" s="2"/>
      <c r="X37" s="322"/>
      <c r="Y37" s="325"/>
      <c r="Z37" s="2"/>
    </row>
    <row r="38" ht="15.0" customHeight="1">
      <c r="A38" s="320" t="str">
        <f t="shared" ref="A38:D38" si="27">#REF!</f>
        <v>#REF!</v>
      </c>
      <c r="B38" s="101" t="str">
        <f t="shared" si="27"/>
        <v>#REF!</v>
      </c>
      <c r="C38" s="101" t="str">
        <f t="shared" si="27"/>
        <v>#REF!</v>
      </c>
      <c r="D38" s="227" t="str">
        <f t="shared" si="27"/>
        <v>#REF!</v>
      </c>
      <c r="E38" s="5"/>
      <c r="F38" s="5"/>
      <c r="G38" s="6"/>
      <c r="H38" s="101" t="str">
        <f>#REF!</f>
        <v>#REF!</v>
      </c>
      <c r="I38" s="326" t="str">
        <f>'REPORT MASTER'!I34</f>
        <v/>
      </c>
      <c r="J38" s="326" t="str">
        <f>'REPORT MASTER'!J34</f>
        <v/>
      </c>
      <c r="K38" s="326" t="str">
        <f>'REPORT MASTER'!K34</f>
        <v/>
      </c>
      <c r="L38" s="326" t="str">
        <f>'REPORT MASTER'!L34</f>
        <v/>
      </c>
      <c r="M38" s="326" t="str">
        <f>'REPORT MASTER'!M34</f>
        <v/>
      </c>
      <c r="N38" s="326" t="str">
        <f>'REPORT MASTER'!N34</f>
        <v/>
      </c>
      <c r="O38" s="326" t="str">
        <f>'REPORT MASTER'!O34</f>
        <v/>
      </c>
      <c r="P38" s="326" t="str">
        <f>'REPORT MASTER'!P34</f>
        <v/>
      </c>
      <c r="Q38" s="326" t="str">
        <f>'REPORT MASTER'!Q34</f>
        <v/>
      </c>
      <c r="R38" s="327" t="str">
        <f>'REPORT MASTER'!R34</f>
        <v/>
      </c>
      <c r="S38" s="328"/>
      <c r="T38" s="328"/>
      <c r="U38" s="328"/>
      <c r="V38" s="328" t="str">
        <f t="shared" ref="V38:W38" si="28">#REF!</f>
        <v>#REF!</v>
      </c>
      <c r="W38" s="328" t="str">
        <f t="shared" si="28"/>
        <v>#REF!</v>
      </c>
      <c r="Y38" s="2"/>
      <c r="Z38" s="2"/>
    </row>
    <row r="39" ht="15.75" customHeight="1">
      <c r="A39" s="163"/>
      <c r="B39" s="105"/>
      <c r="C39" s="105"/>
      <c r="D39" s="164"/>
      <c r="E39" s="127"/>
      <c r="F39" s="127"/>
      <c r="G39" s="119"/>
      <c r="H39" s="105"/>
      <c r="I39" s="329" t="str">
        <f>'REPORT MASTER'!I35</f>
        <v/>
      </c>
      <c r="J39" s="329" t="str">
        <f>'REPORT MASTER'!J35</f>
        <v/>
      </c>
      <c r="K39" s="329" t="str">
        <f>'REPORT MASTER'!K35</f>
        <v/>
      </c>
      <c r="L39" s="329" t="str">
        <f>'REPORT MASTER'!L35</f>
        <v/>
      </c>
      <c r="M39" s="329" t="str">
        <f>'REPORT MASTER'!M35</f>
        <v/>
      </c>
      <c r="N39" s="329" t="str">
        <f>'REPORT MASTER'!N35</f>
        <v/>
      </c>
      <c r="O39" s="329" t="str">
        <f>'REPORT MASTER'!O35</f>
        <v/>
      </c>
      <c r="P39" s="329" t="str">
        <f>'REPORT MASTER'!P35</f>
        <v/>
      </c>
      <c r="Q39" s="329" t="str">
        <f>'REPORT MASTER'!Q35</f>
        <v/>
      </c>
      <c r="R39" s="330" t="str">
        <f>'REPORT MASTER'!R35</f>
        <v/>
      </c>
      <c r="S39" s="328"/>
      <c r="T39" s="328"/>
      <c r="U39" s="328"/>
      <c r="V39" s="328"/>
      <c r="W39" s="328"/>
      <c r="Y39" s="2"/>
      <c r="Z39" s="2"/>
    </row>
    <row r="40" ht="15.0" customHeight="1">
      <c r="A40" s="320" t="str">
        <f t="shared" ref="A40:D40" si="29">#REF!</f>
        <v>#REF!</v>
      </c>
      <c r="B40" s="101" t="str">
        <f t="shared" si="29"/>
        <v>#REF!</v>
      </c>
      <c r="C40" s="101" t="str">
        <f t="shared" si="29"/>
        <v>#REF!</v>
      </c>
      <c r="D40" s="227" t="str">
        <f t="shared" si="29"/>
        <v>#REF!</v>
      </c>
      <c r="E40" s="5"/>
      <c r="F40" s="5"/>
      <c r="G40" s="6"/>
      <c r="H40" s="101" t="str">
        <f>#REF!</f>
        <v>#REF!</v>
      </c>
      <c r="I40" s="326" t="str">
        <f>'REPORT MASTER'!I36</f>
        <v/>
      </c>
      <c r="J40" s="326" t="str">
        <f>'REPORT MASTER'!J36</f>
        <v/>
      </c>
      <c r="K40" s="326" t="str">
        <f>'REPORT MASTER'!K36</f>
        <v/>
      </c>
      <c r="L40" s="326" t="str">
        <f>'REPORT MASTER'!L36</f>
        <v/>
      </c>
      <c r="M40" s="326" t="str">
        <f>'REPORT MASTER'!M36</f>
        <v/>
      </c>
      <c r="N40" s="326" t="str">
        <f>'REPORT MASTER'!N36</f>
        <v/>
      </c>
      <c r="O40" s="326" t="str">
        <f>'REPORT MASTER'!O36</f>
        <v/>
      </c>
      <c r="P40" s="326" t="str">
        <f>'REPORT MASTER'!P36</f>
        <v/>
      </c>
      <c r="Q40" s="326" t="str">
        <f>'REPORT MASTER'!Q36</f>
        <v/>
      </c>
      <c r="R40" s="327" t="str">
        <f>'REPORT MASTER'!R36</f>
        <v/>
      </c>
      <c r="S40" s="328"/>
      <c r="T40" s="328"/>
      <c r="U40" s="328"/>
      <c r="V40" s="328" t="str">
        <f t="shared" ref="V40:W40" si="30">#REF!</f>
        <v>#REF!</v>
      </c>
      <c r="W40" s="328" t="str">
        <f t="shared" si="30"/>
        <v>#REF!</v>
      </c>
      <c r="Y40" s="2"/>
      <c r="Z40" s="2"/>
    </row>
    <row r="41" ht="15.75" customHeight="1">
      <c r="A41" s="163"/>
      <c r="B41" s="105"/>
      <c r="C41" s="105"/>
      <c r="D41" s="164"/>
      <c r="E41" s="127"/>
      <c r="F41" s="127"/>
      <c r="G41" s="119"/>
      <c r="H41" s="105"/>
      <c r="I41" s="329" t="str">
        <f>'REPORT MASTER'!I37</f>
        <v/>
      </c>
      <c r="J41" s="329" t="str">
        <f>'REPORT MASTER'!J37</f>
        <v/>
      </c>
      <c r="K41" s="329" t="str">
        <f>'REPORT MASTER'!K37</f>
        <v/>
      </c>
      <c r="L41" s="329" t="str">
        <f>'REPORT MASTER'!L37</f>
        <v/>
      </c>
      <c r="M41" s="329" t="str">
        <f>'REPORT MASTER'!M37</f>
        <v/>
      </c>
      <c r="N41" s="329" t="str">
        <f>'REPORT MASTER'!N37</f>
        <v/>
      </c>
      <c r="O41" s="329" t="str">
        <f>'REPORT MASTER'!O37</f>
        <v/>
      </c>
      <c r="P41" s="329" t="str">
        <f>'REPORT MASTER'!P37</f>
        <v/>
      </c>
      <c r="Q41" s="329" t="str">
        <f>'REPORT MASTER'!Q37</f>
        <v/>
      </c>
      <c r="R41" s="330" t="str">
        <f>'REPORT MASTER'!R37</f>
        <v/>
      </c>
      <c r="S41" s="328"/>
      <c r="T41" s="328"/>
      <c r="U41" s="328"/>
      <c r="V41" s="328"/>
      <c r="W41" s="328"/>
      <c r="Y41" s="2"/>
      <c r="Z41" s="2"/>
    </row>
    <row r="42" ht="15.0" customHeight="1">
      <c r="A42" s="320" t="str">
        <f t="shared" ref="A42:D42" si="31">#REF!</f>
        <v>#REF!</v>
      </c>
      <c r="B42" s="101" t="str">
        <f t="shared" si="31"/>
        <v>#REF!</v>
      </c>
      <c r="C42" s="101" t="str">
        <f t="shared" si="31"/>
        <v>#REF!</v>
      </c>
      <c r="D42" s="227" t="str">
        <f t="shared" si="31"/>
        <v>#REF!</v>
      </c>
      <c r="E42" s="5"/>
      <c r="F42" s="5"/>
      <c r="G42" s="6"/>
      <c r="H42" s="101" t="str">
        <f>#REF!</f>
        <v>#REF!</v>
      </c>
      <c r="I42" s="326" t="str">
        <f>'REPORT MASTER'!I38</f>
        <v/>
      </c>
      <c r="J42" s="326" t="str">
        <f>'REPORT MASTER'!J38</f>
        <v/>
      </c>
      <c r="K42" s="326" t="str">
        <f>'REPORT MASTER'!K38</f>
        <v/>
      </c>
      <c r="L42" s="326" t="str">
        <f>'REPORT MASTER'!L38</f>
        <v/>
      </c>
      <c r="M42" s="326" t="str">
        <f>'REPORT MASTER'!M38</f>
        <v/>
      </c>
      <c r="N42" s="326" t="str">
        <f>'REPORT MASTER'!N38</f>
        <v/>
      </c>
      <c r="O42" s="326" t="str">
        <f>'REPORT MASTER'!O38</f>
        <v/>
      </c>
      <c r="P42" s="326" t="str">
        <f>'REPORT MASTER'!P38</f>
        <v/>
      </c>
      <c r="Q42" s="326" t="str">
        <f>'REPORT MASTER'!Q38</f>
        <v/>
      </c>
      <c r="R42" s="327" t="str">
        <f>'REPORT MASTER'!R38</f>
        <v/>
      </c>
      <c r="S42" s="328"/>
      <c r="T42" s="328"/>
      <c r="U42" s="328"/>
      <c r="V42" s="328" t="str">
        <f t="shared" ref="V42:W42" si="32">#REF!</f>
        <v>#REF!</v>
      </c>
      <c r="W42" s="328" t="str">
        <f t="shared" si="32"/>
        <v>#REF!</v>
      </c>
      <c r="Y42" s="2"/>
      <c r="Z42" s="2"/>
    </row>
    <row r="43" ht="15.75" customHeight="1">
      <c r="A43" s="163"/>
      <c r="B43" s="105"/>
      <c r="C43" s="105"/>
      <c r="D43" s="164"/>
      <c r="E43" s="127"/>
      <c r="F43" s="127"/>
      <c r="G43" s="119"/>
      <c r="H43" s="105"/>
      <c r="I43" s="329" t="str">
        <f>'REPORT MASTER'!I39</f>
        <v/>
      </c>
      <c r="J43" s="329" t="str">
        <f>'REPORT MASTER'!J39</f>
        <v/>
      </c>
      <c r="K43" s="329" t="str">
        <f>'REPORT MASTER'!K39</f>
        <v/>
      </c>
      <c r="L43" s="329" t="str">
        <f>'REPORT MASTER'!L39</f>
        <v/>
      </c>
      <c r="M43" s="329" t="str">
        <f>'REPORT MASTER'!M39</f>
        <v/>
      </c>
      <c r="N43" s="329" t="str">
        <f>'REPORT MASTER'!N39</f>
        <v/>
      </c>
      <c r="O43" s="329" t="str">
        <f>'REPORT MASTER'!O39</f>
        <v/>
      </c>
      <c r="P43" s="329" t="str">
        <f>'REPORT MASTER'!P39</f>
        <v/>
      </c>
      <c r="Q43" s="329" t="str">
        <f>'REPORT MASTER'!Q39</f>
        <v/>
      </c>
      <c r="R43" s="330" t="str">
        <f>'REPORT MASTER'!R39</f>
        <v/>
      </c>
      <c r="S43" s="328"/>
      <c r="T43" s="328"/>
      <c r="U43" s="328"/>
      <c r="V43" s="328"/>
      <c r="W43" s="328"/>
      <c r="Y43" s="2"/>
      <c r="Z43" s="2"/>
    </row>
    <row r="44" ht="15.0" customHeight="1">
      <c r="A44" s="320" t="str">
        <f t="shared" ref="A44:D44" si="33">#REF!</f>
        <v>#REF!</v>
      </c>
      <c r="B44" s="101" t="str">
        <f t="shared" si="33"/>
        <v>#REF!</v>
      </c>
      <c r="C44" s="101" t="str">
        <f t="shared" si="33"/>
        <v>#REF!</v>
      </c>
      <c r="D44" s="227" t="str">
        <f t="shared" si="33"/>
        <v>#REF!</v>
      </c>
      <c r="E44" s="5"/>
      <c r="F44" s="5"/>
      <c r="G44" s="6"/>
      <c r="H44" s="101" t="str">
        <f>#REF!</f>
        <v>#REF!</v>
      </c>
      <c r="I44" s="326">
        <f>'REPORT MASTER'!I40</f>
        <v>7.5</v>
      </c>
      <c r="J44" s="326">
        <f>'REPORT MASTER'!J40</f>
        <v>7.4</v>
      </c>
      <c r="K44" s="326">
        <f>'REPORT MASTER'!K40</f>
        <v>7.2</v>
      </c>
      <c r="L44" s="326">
        <f>'REPORT MASTER'!L40</f>
        <v>8</v>
      </c>
      <c r="M44" s="326">
        <f>'REPORT MASTER'!M40</f>
        <v>9</v>
      </c>
      <c r="N44" s="326">
        <f>'REPORT MASTER'!N40</f>
        <v>8.2</v>
      </c>
      <c r="O44" s="326">
        <f>'REPORT MASTER'!O40</f>
        <v>4.5</v>
      </c>
      <c r="P44" s="326">
        <f>'REPORT MASTER'!P40</f>
        <v>7.4</v>
      </c>
      <c r="Q44" s="326" t="str">
        <f>'REPORT MASTER'!Q40</f>
        <v/>
      </c>
      <c r="R44" s="327" t="str">
        <f>'REPORT MASTER'!R40</f>
        <v/>
      </c>
      <c r="S44" s="328"/>
      <c r="T44" s="328"/>
      <c r="U44" s="328"/>
      <c r="V44" s="328" t="str">
        <f t="shared" ref="V44:W44" si="34">#REF!</f>
        <v>#REF!</v>
      </c>
      <c r="W44" s="328" t="str">
        <f t="shared" si="34"/>
        <v>#REF!</v>
      </c>
      <c r="Y44" s="2"/>
      <c r="Z44" s="2"/>
    </row>
    <row r="45" ht="15.75" customHeight="1">
      <c r="A45" s="163"/>
      <c r="B45" s="105"/>
      <c r="C45" s="105"/>
      <c r="D45" s="164"/>
      <c r="E45" s="127"/>
      <c r="F45" s="127"/>
      <c r="G45" s="119"/>
      <c r="H45" s="105"/>
      <c r="I45" s="329" t="str">
        <f>'REPORT MASTER'!I41</f>
        <v/>
      </c>
      <c r="J45" s="329" t="str">
        <f>'REPORT MASTER'!J41</f>
        <v/>
      </c>
      <c r="K45" s="329" t="str">
        <f>'REPORT MASTER'!K41</f>
        <v/>
      </c>
      <c r="L45" s="329" t="str">
        <f>'REPORT MASTER'!L41</f>
        <v/>
      </c>
      <c r="M45" s="329" t="str">
        <f>'REPORT MASTER'!M41</f>
        <v/>
      </c>
      <c r="N45" s="329" t="str">
        <f>'REPORT MASTER'!N41</f>
        <v/>
      </c>
      <c r="O45" s="329" t="str">
        <f>'REPORT MASTER'!O41</f>
        <v/>
      </c>
      <c r="P45" s="329" t="str">
        <f>'REPORT MASTER'!P41</f>
        <v/>
      </c>
      <c r="Q45" s="329" t="str">
        <f>'REPORT MASTER'!Q41</f>
        <v/>
      </c>
      <c r="R45" s="330" t="str">
        <f>'REPORT MASTER'!R41</f>
        <v/>
      </c>
      <c r="S45" s="328"/>
      <c r="T45" s="328"/>
      <c r="U45" s="328"/>
      <c r="V45" s="328"/>
      <c r="W45" s="328"/>
      <c r="Y45" s="2"/>
      <c r="Z45" s="2"/>
    </row>
    <row r="46" ht="15.0" customHeight="1">
      <c r="A46" s="320" t="str">
        <f t="shared" ref="A46:D46" si="35">#REF!</f>
        <v>#REF!</v>
      </c>
      <c r="B46" s="101" t="str">
        <f t="shared" si="35"/>
        <v>#REF!</v>
      </c>
      <c r="C46" s="101" t="str">
        <f t="shared" si="35"/>
        <v>#REF!</v>
      </c>
      <c r="D46" s="227" t="str">
        <f t="shared" si="35"/>
        <v>#REF!</v>
      </c>
      <c r="E46" s="5"/>
      <c r="F46" s="5"/>
      <c r="G46" s="6"/>
      <c r="H46" s="101" t="str">
        <f>#REF!</f>
        <v>#REF!</v>
      </c>
      <c r="I46" s="326" t="str">
        <f>'REPORT MASTER'!I42</f>
        <v/>
      </c>
      <c r="J46" s="326" t="str">
        <f>'REPORT MASTER'!J42</f>
        <v/>
      </c>
      <c r="K46" s="326" t="str">
        <f>'REPORT MASTER'!K42</f>
        <v/>
      </c>
      <c r="L46" s="326" t="str">
        <f>'REPORT MASTER'!L42</f>
        <v/>
      </c>
      <c r="M46" s="326" t="str">
        <f>'REPORT MASTER'!M42</f>
        <v/>
      </c>
      <c r="N46" s="326" t="str">
        <f>'REPORT MASTER'!N42</f>
        <v/>
      </c>
      <c r="O46" s="326" t="str">
        <f>'REPORT MASTER'!O42</f>
        <v/>
      </c>
      <c r="P46" s="326" t="str">
        <f>'REPORT MASTER'!P42</f>
        <v/>
      </c>
      <c r="Q46" s="326" t="str">
        <f>'REPORT MASTER'!Q42</f>
        <v/>
      </c>
      <c r="R46" s="327" t="str">
        <f>'REPORT MASTER'!R42</f>
        <v/>
      </c>
      <c r="S46" s="328"/>
      <c r="T46" s="328"/>
      <c r="U46" s="328"/>
      <c r="V46" s="328" t="str">
        <f t="shared" ref="V46:W46" si="36">#REF!</f>
        <v>#REF!</v>
      </c>
      <c r="W46" s="328" t="str">
        <f t="shared" si="36"/>
        <v>#REF!</v>
      </c>
      <c r="Y46" s="2"/>
      <c r="Z46" s="2"/>
    </row>
    <row r="47" ht="15.75" customHeight="1">
      <c r="A47" s="163"/>
      <c r="B47" s="105"/>
      <c r="C47" s="105"/>
      <c r="D47" s="164"/>
      <c r="E47" s="127"/>
      <c r="F47" s="127"/>
      <c r="G47" s="119"/>
      <c r="H47" s="105"/>
      <c r="I47" s="329" t="str">
        <f>'REPORT MASTER'!I43</f>
        <v/>
      </c>
      <c r="J47" s="329" t="str">
        <f>'REPORT MASTER'!J43</f>
        <v/>
      </c>
      <c r="K47" s="329" t="str">
        <f>'REPORT MASTER'!K43</f>
        <v/>
      </c>
      <c r="L47" s="329" t="str">
        <f>'REPORT MASTER'!L43</f>
        <v/>
      </c>
      <c r="M47" s="329" t="str">
        <f>'REPORT MASTER'!M43</f>
        <v/>
      </c>
      <c r="N47" s="329" t="str">
        <f>'REPORT MASTER'!N43</f>
        <v/>
      </c>
      <c r="O47" s="329" t="str">
        <f>'REPORT MASTER'!O43</f>
        <v/>
      </c>
      <c r="P47" s="329" t="str">
        <f>'REPORT MASTER'!P43</f>
        <v/>
      </c>
      <c r="Q47" s="329" t="str">
        <f>'REPORT MASTER'!Q43</f>
        <v/>
      </c>
      <c r="R47" s="330" t="str">
        <f>'REPORT MASTER'!R43</f>
        <v/>
      </c>
      <c r="S47" s="328"/>
      <c r="T47" s="328"/>
      <c r="U47" s="328"/>
      <c r="V47" s="328"/>
      <c r="W47" s="328"/>
      <c r="Y47" s="2"/>
      <c r="Z47" s="2"/>
    </row>
    <row r="48" ht="15.0" customHeight="1">
      <c r="A48" s="320" t="str">
        <f t="shared" ref="A48:D48" si="37">#REF!</f>
        <v>#REF!</v>
      </c>
      <c r="B48" s="101" t="str">
        <f t="shared" si="37"/>
        <v>#REF!</v>
      </c>
      <c r="C48" s="101" t="str">
        <f t="shared" si="37"/>
        <v>#REF!</v>
      </c>
      <c r="D48" s="227" t="str">
        <f t="shared" si="37"/>
        <v>#REF!</v>
      </c>
      <c r="E48" s="5"/>
      <c r="F48" s="5"/>
      <c r="G48" s="6"/>
      <c r="H48" s="101" t="str">
        <f>#REF!</f>
        <v>#REF!</v>
      </c>
      <c r="I48" s="326" t="str">
        <f>'REPORT MASTER'!I44</f>
        <v/>
      </c>
      <c r="J48" s="326" t="str">
        <f>'REPORT MASTER'!J44</f>
        <v/>
      </c>
      <c r="K48" s="326" t="str">
        <f>'REPORT MASTER'!K44</f>
        <v/>
      </c>
      <c r="L48" s="326" t="str">
        <f>'REPORT MASTER'!L44</f>
        <v/>
      </c>
      <c r="M48" s="326" t="str">
        <f>'REPORT MASTER'!M44</f>
        <v/>
      </c>
      <c r="N48" s="326" t="str">
        <f>'REPORT MASTER'!N44</f>
        <v/>
      </c>
      <c r="O48" s="326" t="str">
        <f>'REPORT MASTER'!O44</f>
        <v/>
      </c>
      <c r="P48" s="326" t="str">
        <f>'REPORT MASTER'!P44</f>
        <v/>
      </c>
      <c r="Q48" s="326" t="str">
        <f>'REPORT MASTER'!Q44</f>
        <v/>
      </c>
      <c r="R48" s="327" t="str">
        <f>'REPORT MASTER'!R44</f>
        <v/>
      </c>
      <c r="S48" s="328"/>
      <c r="T48" s="328"/>
      <c r="U48" s="328"/>
      <c r="V48" s="328" t="str">
        <f t="shared" ref="V48:W48" si="38">#REF!</f>
        <v>#REF!</v>
      </c>
      <c r="W48" s="328" t="str">
        <f t="shared" si="38"/>
        <v>#REF!</v>
      </c>
      <c r="Y48" s="2"/>
      <c r="Z48" s="2"/>
    </row>
    <row r="49" ht="15.75" customHeight="1">
      <c r="A49" s="163"/>
      <c r="B49" s="105"/>
      <c r="C49" s="105"/>
      <c r="D49" s="164"/>
      <c r="E49" s="127"/>
      <c r="F49" s="127"/>
      <c r="G49" s="119"/>
      <c r="H49" s="105"/>
      <c r="I49" s="329" t="str">
        <f>'REPORT MASTER'!I46</f>
        <v/>
      </c>
      <c r="J49" s="329" t="str">
        <f>'REPORT MASTER'!J46</f>
        <v/>
      </c>
      <c r="K49" s="329" t="str">
        <f>'REPORT MASTER'!K46</f>
        <v/>
      </c>
      <c r="L49" s="329" t="str">
        <f>'REPORT MASTER'!L46</f>
        <v/>
      </c>
      <c r="M49" s="329" t="str">
        <f>'REPORT MASTER'!M46</f>
        <v/>
      </c>
      <c r="N49" s="329" t="str">
        <f>'REPORT MASTER'!N46</f>
        <v/>
      </c>
      <c r="O49" s="329" t="str">
        <f>'REPORT MASTER'!O46</f>
        <v/>
      </c>
      <c r="P49" s="329" t="str">
        <f>'REPORT MASTER'!P46</f>
        <v/>
      </c>
      <c r="Q49" s="329" t="str">
        <f>'REPORT MASTER'!Q46</f>
        <v/>
      </c>
      <c r="R49" s="330" t="str">
        <f>'REPORT MASTER'!R46</f>
        <v/>
      </c>
      <c r="S49" s="328"/>
      <c r="T49" s="328"/>
      <c r="U49" s="328"/>
      <c r="V49" s="328"/>
      <c r="W49" s="328"/>
      <c r="Y49" s="2"/>
      <c r="Z49" s="2"/>
    </row>
    <row r="50" ht="15.75" customHeight="1">
      <c r="A50" s="320" t="str">
        <f t="shared" ref="A50:D50" si="39">#REF!</f>
        <v>#REF!</v>
      </c>
      <c r="B50" s="101" t="str">
        <f t="shared" si="39"/>
        <v>#REF!</v>
      </c>
      <c r="C50" s="101" t="str">
        <f t="shared" si="39"/>
        <v>#REF!</v>
      </c>
      <c r="D50" s="227" t="str">
        <f t="shared" si="39"/>
        <v>#REF!</v>
      </c>
      <c r="E50" s="5"/>
      <c r="F50" s="5"/>
      <c r="G50" s="6"/>
      <c r="H50" s="101" t="str">
        <f>#REF!</f>
        <v>#REF!</v>
      </c>
      <c r="I50" s="326" t="str">
        <f>'REPORT MASTER'!#REF!</f>
        <v>#ERROR!</v>
      </c>
      <c r="J50" s="326" t="str">
        <f>'REPORT MASTER'!#REF!</f>
        <v>#ERROR!</v>
      </c>
      <c r="K50" s="326" t="str">
        <f>'REPORT MASTER'!#REF!</f>
        <v>#ERROR!</v>
      </c>
      <c r="L50" s="326" t="str">
        <f>'REPORT MASTER'!#REF!</f>
        <v>#ERROR!</v>
      </c>
      <c r="M50" s="326" t="str">
        <f>'REPORT MASTER'!#REF!</f>
        <v>#ERROR!</v>
      </c>
      <c r="N50" s="326" t="str">
        <f>'REPORT MASTER'!#REF!</f>
        <v>#ERROR!</v>
      </c>
      <c r="O50" s="326" t="str">
        <f>'REPORT MASTER'!#REF!</f>
        <v>#ERROR!</v>
      </c>
      <c r="P50" s="326" t="str">
        <f>'REPORT MASTER'!#REF!</f>
        <v>#ERROR!</v>
      </c>
      <c r="Q50" s="326" t="str">
        <f>'REPORT MASTER'!#REF!</f>
        <v>#ERROR!</v>
      </c>
      <c r="R50" s="327" t="str">
        <f>'REPORT MASTER'!#REF!</f>
        <v>#ERROR!</v>
      </c>
      <c r="S50" s="328"/>
      <c r="T50" s="328"/>
      <c r="U50" s="328"/>
      <c r="V50" s="328" t="str">
        <f t="shared" ref="V50:W50" si="40">#REF!</f>
        <v>#REF!</v>
      </c>
      <c r="W50" s="328" t="str">
        <f t="shared" si="40"/>
        <v>#REF!</v>
      </c>
      <c r="Y50" s="2"/>
      <c r="Z50" s="2"/>
    </row>
    <row r="51" ht="15.75" customHeight="1">
      <c r="A51" s="163"/>
      <c r="B51" s="105"/>
      <c r="C51" s="105"/>
      <c r="D51" s="164"/>
      <c r="E51" s="127"/>
      <c r="F51" s="127"/>
      <c r="G51" s="119"/>
      <c r="H51" s="105"/>
      <c r="I51" s="329" t="str">
        <f>'REPORT MASTER'!#REF!</f>
        <v>#ERROR!</v>
      </c>
      <c r="J51" s="329" t="str">
        <f>'REPORT MASTER'!#REF!</f>
        <v>#ERROR!</v>
      </c>
      <c r="K51" s="329" t="str">
        <f>'REPORT MASTER'!#REF!</f>
        <v>#ERROR!</v>
      </c>
      <c r="L51" s="329" t="str">
        <f>'REPORT MASTER'!#REF!</f>
        <v>#ERROR!</v>
      </c>
      <c r="M51" s="329" t="str">
        <f>'REPORT MASTER'!#REF!</f>
        <v>#ERROR!</v>
      </c>
      <c r="N51" s="329" t="str">
        <f>'REPORT MASTER'!#REF!</f>
        <v>#ERROR!</v>
      </c>
      <c r="O51" s="329" t="str">
        <f>'REPORT MASTER'!#REF!</f>
        <v>#ERROR!</v>
      </c>
      <c r="P51" s="329" t="str">
        <f>'REPORT MASTER'!#REF!</f>
        <v>#ERROR!</v>
      </c>
      <c r="Q51" s="329" t="str">
        <f>'REPORT MASTER'!#REF!</f>
        <v>#ERROR!</v>
      </c>
      <c r="R51" s="330" t="str">
        <f>'REPORT MASTER'!#REF!</f>
        <v>#ERROR!</v>
      </c>
      <c r="S51" s="328"/>
      <c r="T51" s="328"/>
      <c r="U51" s="328"/>
      <c r="V51" s="328"/>
      <c r="W51" s="328"/>
      <c r="Y51" s="2"/>
      <c r="Z51" s="2"/>
    </row>
    <row r="52" ht="15.75" customHeight="1">
      <c r="A52" s="320" t="str">
        <f t="shared" ref="A52:D52" si="41">#REF!</f>
        <v>#REF!</v>
      </c>
      <c r="B52" s="101" t="str">
        <f t="shared" si="41"/>
        <v>#REF!</v>
      </c>
      <c r="C52" s="101" t="str">
        <f t="shared" si="41"/>
        <v>#REF!</v>
      </c>
      <c r="D52" s="227" t="str">
        <f t="shared" si="41"/>
        <v>#REF!</v>
      </c>
      <c r="E52" s="5"/>
      <c r="F52" s="5"/>
      <c r="G52" s="6"/>
      <c r="H52" s="101" t="str">
        <f>#REF!</f>
        <v>#REF!</v>
      </c>
      <c r="I52" s="326" t="str">
        <f>'REPORT MASTER'!#REF!</f>
        <v>#ERROR!</v>
      </c>
      <c r="J52" s="326" t="str">
        <f>'REPORT MASTER'!#REF!</f>
        <v>#ERROR!</v>
      </c>
      <c r="K52" s="326" t="str">
        <f>'REPORT MASTER'!#REF!</f>
        <v>#ERROR!</v>
      </c>
      <c r="L52" s="326" t="str">
        <f>'REPORT MASTER'!#REF!</f>
        <v>#ERROR!</v>
      </c>
      <c r="M52" s="326" t="str">
        <f>'REPORT MASTER'!#REF!</f>
        <v>#ERROR!</v>
      </c>
      <c r="N52" s="326" t="str">
        <f>'REPORT MASTER'!#REF!</f>
        <v>#ERROR!</v>
      </c>
      <c r="O52" s="326" t="str">
        <f>'REPORT MASTER'!#REF!</f>
        <v>#ERROR!</v>
      </c>
      <c r="P52" s="326" t="str">
        <f>'REPORT MASTER'!#REF!</f>
        <v>#ERROR!</v>
      </c>
      <c r="Q52" s="326" t="str">
        <f>'REPORT MASTER'!#REF!</f>
        <v>#ERROR!</v>
      </c>
      <c r="R52" s="327" t="str">
        <f>'REPORT MASTER'!#REF!</f>
        <v>#ERROR!</v>
      </c>
      <c r="S52" s="328"/>
      <c r="T52" s="328"/>
      <c r="U52" s="328"/>
      <c r="V52" s="328" t="str">
        <f t="shared" ref="V52:W52" si="42">#REF!</f>
        <v>#REF!</v>
      </c>
      <c r="W52" s="328" t="str">
        <f t="shared" si="42"/>
        <v>#REF!</v>
      </c>
      <c r="Y52" s="2"/>
      <c r="Z52" s="2"/>
    </row>
    <row r="53" ht="15.75" customHeight="1">
      <c r="A53" s="163"/>
      <c r="B53" s="105"/>
      <c r="C53" s="105"/>
      <c r="D53" s="164"/>
      <c r="E53" s="127"/>
      <c r="F53" s="127"/>
      <c r="G53" s="119"/>
      <c r="H53" s="105"/>
      <c r="I53" s="329" t="str">
        <f>'REPORT MASTER'!#REF!</f>
        <v>#ERROR!</v>
      </c>
      <c r="J53" s="329" t="str">
        <f>'REPORT MASTER'!#REF!</f>
        <v>#ERROR!</v>
      </c>
      <c r="K53" s="329" t="str">
        <f>'REPORT MASTER'!#REF!</f>
        <v>#ERROR!</v>
      </c>
      <c r="L53" s="329" t="str">
        <f>'REPORT MASTER'!#REF!</f>
        <v>#ERROR!</v>
      </c>
      <c r="M53" s="329" t="str">
        <f>'REPORT MASTER'!#REF!</f>
        <v>#ERROR!</v>
      </c>
      <c r="N53" s="329" t="str">
        <f>'REPORT MASTER'!#REF!</f>
        <v>#ERROR!</v>
      </c>
      <c r="O53" s="329" t="str">
        <f>'REPORT MASTER'!#REF!</f>
        <v>#ERROR!</v>
      </c>
      <c r="P53" s="329" t="str">
        <f>'REPORT MASTER'!#REF!</f>
        <v>#ERROR!</v>
      </c>
      <c r="Q53" s="329" t="str">
        <f>'REPORT MASTER'!#REF!</f>
        <v>#ERROR!</v>
      </c>
      <c r="R53" s="330" t="str">
        <f>'REPORT MASTER'!#REF!</f>
        <v>#ERROR!</v>
      </c>
      <c r="S53" s="328"/>
      <c r="T53" s="328"/>
      <c r="U53" s="328"/>
      <c r="V53" s="328"/>
      <c r="W53" s="328"/>
      <c r="Y53" s="2"/>
      <c r="Z53" s="2"/>
    </row>
    <row r="54" ht="15.75" customHeight="1">
      <c r="A54" s="320" t="str">
        <f t="shared" ref="A54:D54" si="43">#REF!</f>
        <v>#REF!</v>
      </c>
      <c r="B54" s="101" t="str">
        <f t="shared" si="43"/>
        <v>#REF!</v>
      </c>
      <c r="C54" s="101" t="str">
        <f t="shared" si="43"/>
        <v>#REF!</v>
      </c>
      <c r="D54" s="227" t="str">
        <f t="shared" si="43"/>
        <v>#REF!</v>
      </c>
      <c r="E54" s="5"/>
      <c r="F54" s="5"/>
      <c r="G54" s="6"/>
      <c r="H54" s="101" t="str">
        <f>#REF!</f>
        <v>#REF!</v>
      </c>
      <c r="I54" s="326" t="str">
        <f>'REPORT MASTER'!#REF!</f>
        <v>#ERROR!</v>
      </c>
      <c r="J54" s="326" t="str">
        <f>'REPORT MASTER'!#REF!</f>
        <v>#ERROR!</v>
      </c>
      <c r="K54" s="326" t="str">
        <f>'REPORT MASTER'!#REF!</f>
        <v>#ERROR!</v>
      </c>
      <c r="L54" s="326" t="str">
        <f>'REPORT MASTER'!#REF!</f>
        <v>#ERROR!</v>
      </c>
      <c r="M54" s="326" t="str">
        <f>'REPORT MASTER'!#REF!</f>
        <v>#ERROR!</v>
      </c>
      <c r="N54" s="326" t="str">
        <f>'REPORT MASTER'!#REF!</f>
        <v>#ERROR!</v>
      </c>
      <c r="O54" s="326" t="str">
        <f>'REPORT MASTER'!#REF!</f>
        <v>#ERROR!</v>
      </c>
      <c r="P54" s="326" t="str">
        <f>'REPORT MASTER'!#REF!</f>
        <v>#ERROR!</v>
      </c>
      <c r="Q54" s="326" t="str">
        <f>'REPORT MASTER'!#REF!</f>
        <v>#ERROR!</v>
      </c>
      <c r="R54" s="327" t="str">
        <f>'REPORT MASTER'!#REF!</f>
        <v>#ERROR!</v>
      </c>
      <c r="S54" s="328"/>
      <c r="T54" s="328"/>
      <c r="U54" s="328"/>
      <c r="V54" s="328" t="str">
        <f t="shared" ref="V54:W54" si="44">#REF!</f>
        <v>#REF!</v>
      </c>
      <c r="W54" s="328" t="str">
        <f t="shared" si="44"/>
        <v>#REF!</v>
      </c>
      <c r="Y54" s="2"/>
      <c r="Z54" s="2"/>
    </row>
    <row r="55" ht="15.75" customHeight="1">
      <c r="A55" s="163"/>
      <c r="B55" s="105"/>
      <c r="C55" s="105"/>
      <c r="D55" s="164"/>
      <c r="E55" s="127"/>
      <c r="F55" s="127"/>
      <c r="G55" s="119"/>
      <c r="H55" s="105"/>
      <c r="I55" s="329" t="str">
        <f>'REPORT MASTER'!#REF!</f>
        <v>#ERROR!</v>
      </c>
      <c r="J55" s="329" t="str">
        <f>'REPORT MASTER'!#REF!</f>
        <v>#ERROR!</v>
      </c>
      <c r="K55" s="329" t="str">
        <f>'REPORT MASTER'!#REF!</f>
        <v>#ERROR!</v>
      </c>
      <c r="L55" s="329" t="str">
        <f>'REPORT MASTER'!#REF!</f>
        <v>#ERROR!</v>
      </c>
      <c r="M55" s="329" t="str">
        <f>'REPORT MASTER'!#REF!</f>
        <v>#ERROR!</v>
      </c>
      <c r="N55" s="329" t="str">
        <f>'REPORT MASTER'!#REF!</f>
        <v>#ERROR!</v>
      </c>
      <c r="O55" s="329" t="str">
        <f>'REPORT MASTER'!#REF!</f>
        <v>#ERROR!</v>
      </c>
      <c r="P55" s="329" t="str">
        <f>'REPORT MASTER'!#REF!</f>
        <v>#ERROR!</v>
      </c>
      <c r="Q55" s="329" t="str">
        <f>'REPORT MASTER'!#REF!</f>
        <v>#ERROR!</v>
      </c>
      <c r="R55" s="330" t="str">
        <f>'REPORT MASTER'!#REF!</f>
        <v>#ERROR!</v>
      </c>
      <c r="S55" s="328"/>
      <c r="T55" s="328"/>
      <c r="U55" s="328"/>
      <c r="V55" s="328"/>
      <c r="W55" s="328"/>
      <c r="Y55" s="2"/>
      <c r="Z55" s="2"/>
    </row>
    <row r="56" ht="15.75" customHeight="1">
      <c r="A56" s="320" t="str">
        <f t="shared" ref="A56:D56" si="45">#REF!</f>
        <v>#REF!</v>
      </c>
      <c r="B56" s="101" t="str">
        <f t="shared" si="45"/>
        <v>#REF!</v>
      </c>
      <c r="C56" s="101" t="str">
        <f t="shared" si="45"/>
        <v>#REF!</v>
      </c>
      <c r="D56" s="227" t="str">
        <f t="shared" si="45"/>
        <v>#REF!</v>
      </c>
      <c r="E56" s="5"/>
      <c r="F56" s="5"/>
      <c r="G56" s="6"/>
      <c r="H56" s="101" t="str">
        <f>#REF!</f>
        <v>#REF!</v>
      </c>
      <c r="I56" s="326" t="str">
        <f>'REPORT MASTER'!#REF!</f>
        <v>#ERROR!</v>
      </c>
      <c r="J56" s="326" t="str">
        <f>'REPORT MASTER'!#REF!</f>
        <v>#ERROR!</v>
      </c>
      <c r="K56" s="326" t="str">
        <f>'REPORT MASTER'!#REF!</f>
        <v>#ERROR!</v>
      </c>
      <c r="L56" s="326" t="str">
        <f>'REPORT MASTER'!#REF!</f>
        <v>#ERROR!</v>
      </c>
      <c r="M56" s="326" t="str">
        <f>'REPORT MASTER'!#REF!</f>
        <v>#ERROR!</v>
      </c>
      <c r="N56" s="326" t="str">
        <f>'REPORT MASTER'!#REF!</f>
        <v>#ERROR!</v>
      </c>
      <c r="O56" s="326" t="str">
        <f>'REPORT MASTER'!#REF!</f>
        <v>#ERROR!</v>
      </c>
      <c r="P56" s="326" t="str">
        <f>'REPORT MASTER'!#REF!</f>
        <v>#ERROR!</v>
      </c>
      <c r="Q56" s="326" t="str">
        <f>'REPORT MASTER'!#REF!</f>
        <v>#ERROR!</v>
      </c>
      <c r="R56" s="327" t="str">
        <f>'REPORT MASTER'!#REF!</f>
        <v>#ERROR!</v>
      </c>
      <c r="S56" s="328"/>
      <c r="T56" s="328"/>
      <c r="U56" s="328"/>
      <c r="V56" s="328" t="str">
        <f t="shared" ref="V56:W56" si="46">#REF!</f>
        <v>#REF!</v>
      </c>
      <c r="W56" s="328" t="str">
        <f t="shared" si="46"/>
        <v>#REF!</v>
      </c>
      <c r="Y56" s="2"/>
      <c r="Z56" s="2"/>
    </row>
    <row r="57" ht="15.75" customHeight="1">
      <c r="A57" s="163"/>
      <c r="B57" s="105"/>
      <c r="C57" s="105"/>
      <c r="D57" s="164"/>
      <c r="E57" s="127"/>
      <c r="F57" s="127"/>
      <c r="G57" s="119"/>
      <c r="H57" s="105"/>
      <c r="I57" s="329" t="str">
        <f>'REPORT MASTER'!#REF!</f>
        <v>#ERROR!</v>
      </c>
      <c r="J57" s="329" t="str">
        <f>'REPORT MASTER'!#REF!</f>
        <v>#ERROR!</v>
      </c>
      <c r="K57" s="329" t="str">
        <f>'REPORT MASTER'!#REF!</f>
        <v>#ERROR!</v>
      </c>
      <c r="L57" s="329" t="str">
        <f>'REPORT MASTER'!#REF!</f>
        <v>#ERROR!</v>
      </c>
      <c r="M57" s="329" t="str">
        <f>'REPORT MASTER'!#REF!</f>
        <v>#ERROR!</v>
      </c>
      <c r="N57" s="329" t="str">
        <f>'REPORT MASTER'!#REF!</f>
        <v>#ERROR!</v>
      </c>
      <c r="O57" s="329" t="str">
        <f>'REPORT MASTER'!#REF!</f>
        <v>#ERROR!</v>
      </c>
      <c r="P57" s="329" t="str">
        <f>'REPORT MASTER'!#REF!</f>
        <v>#ERROR!</v>
      </c>
      <c r="Q57" s="329" t="str">
        <f>'REPORT MASTER'!#REF!</f>
        <v>#ERROR!</v>
      </c>
      <c r="R57" s="330" t="str">
        <f>'REPORT MASTER'!#REF!</f>
        <v>#ERROR!</v>
      </c>
      <c r="S57" s="328"/>
      <c r="T57" s="328"/>
      <c r="U57" s="328"/>
      <c r="V57" s="328"/>
      <c r="W57" s="328"/>
      <c r="Y57" s="2"/>
      <c r="Z57" s="2"/>
    </row>
    <row r="58" ht="15.75" customHeight="1">
      <c r="A58" s="320" t="str">
        <f t="shared" ref="A58:D58" si="47">#REF!</f>
        <v>#REF!</v>
      </c>
      <c r="B58" s="101" t="str">
        <f t="shared" si="47"/>
        <v>#REF!</v>
      </c>
      <c r="C58" s="101" t="str">
        <f t="shared" si="47"/>
        <v>#REF!</v>
      </c>
      <c r="D58" s="227" t="str">
        <f t="shared" si="47"/>
        <v>#REF!</v>
      </c>
      <c r="E58" s="5"/>
      <c r="F58" s="5"/>
      <c r="G58" s="6"/>
      <c r="H58" s="101" t="str">
        <f>#REF!</f>
        <v>#REF!</v>
      </c>
      <c r="I58" s="326" t="str">
        <f>'REPORT MASTER'!#REF!</f>
        <v>#ERROR!</v>
      </c>
      <c r="J58" s="326" t="str">
        <f>'REPORT MASTER'!#REF!</f>
        <v>#ERROR!</v>
      </c>
      <c r="K58" s="326" t="str">
        <f>'REPORT MASTER'!#REF!</f>
        <v>#ERROR!</v>
      </c>
      <c r="L58" s="326" t="str">
        <f>'REPORT MASTER'!#REF!</f>
        <v>#ERROR!</v>
      </c>
      <c r="M58" s="326" t="str">
        <f>'REPORT MASTER'!#REF!</f>
        <v>#ERROR!</v>
      </c>
      <c r="N58" s="326" t="str">
        <f>'REPORT MASTER'!#REF!</f>
        <v>#ERROR!</v>
      </c>
      <c r="O58" s="326" t="str">
        <f>'REPORT MASTER'!#REF!</f>
        <v>#ERROR!</v>
      </c>
      <c r="P58" s="326" t="str">
        <f>'REPORT MASTER'!#REF!</f>
        <v>#ERROR!</v>
      </c>
      <c r="Q58" s="326" t="str">
        <f>'REPORT MASTER'!#REF!</f>
        <v>#ERROR!</v>
      </c>
      <c r="R58" s="327" t="str">
        <f>'REPORT MASTER'!#REF!</f>
        <v>#ERROR!</v>
      </c>
      <c r="S58" s="328"/>
      <c r="T58" s="328"/>
      <c r="U58" s="328"/>
      <c r="V58" s="328" t="str">
        <f t="shared" ref="V58:W58" si="48">#REF!</f>
        <v>#REF!</v>
      </c>
      <c r="W58" s="328" t="str">
        <f t="shared" si="48"/>
        <v>#REF!</v>
      </c>
      <c r="Y58" s="2"/>
      <c r="Z58" s="2"/>
    </row>
    <row r="59" ht="15.75" customHeight="1">
      <c r="A59" s="163"/>
      <c r="B59" s="105"/>
      <c r="C59" s="105"/>
      <c r="D59" s="164"/>
      <c r="E59" s="127"/>
      <c r="F59" s="127"/>
      <c r="G59" s="119"/>
      <c r="H59" s="105"/>
      <c r="I59" s="329" t="str">
        <f>'REPORT MASTER'!#REF!</f>
        <v>#ERROR!</v>
      </c>
      <c r="J59" s="329" t="str">
        <f>'REPORT MASTER'!#REF!</f>
        <v>#ERROR!</v>
      </c>
      <c r="K59" s="329" t="str">
        <f>'REPORT MASTER'!#REF!</f>
        <v>#ERROR!</v>
      </c>
      <c r="L59" s="329" t="str">
        <f>'REPORT MASTER'!#REF!</f>
        <v>#ERROR!</v>
      </c>
      <c r="M59" s="329" t="str">
        <f>'REPORT MASTER'!#REF!</f>
        <v>#ERROR!</v>
      </c>
      <c r="N59" s="329" t="str">
        <f>'REPORT MASTER'!#REF!</f>
        <v>#ERROR!</v>
      </c>
      <c r="O59" s="329" t="str">
        <f>'REPORT MASTER'!#REF!</f>
        <v>#ERROR!</v>
      </c>
      <c r="P59" s="329" t="str">
        <f>'REPORT MASTER'!#REF!</f>
        <v>#ERROR!</v>
      </c>
      <c r="Q59" s="329" t="str">
        <f>'REPORT MASTER'!#REF!</f>
        <v>#ERROR!</v>
      </c>
      <c r="R59" s="330" t="str">
        <f>'REPORT MASTER'!#REF!</f>
        <v>#ERROR!</v>
      </c>
      <c r="S59" s="328"/>
      <c r="T59" s="328"/>
      <c r="U59" s="328"/>
      <c r="V59" s="328"/>
      <c r="W59" s="328"/>
      <c r="Y59" s="2"/>
      <c r="Z59" s="2"/>
    </row>
    <row r="60" ht="15.75" customHeight="1">
      <c r="A60" s="320" t="str">
        <f t="shared" ref="A60:D60" si="49">#REF!</f>
        <v>#REF!</v>
      </c>
      <c r="B60" s="101" t="str">
        <f t="shared" si="49"/>
        <v>#REF!</v>
      </c>
      <c r="C60" s="101" t="str">
        <f t="shared" si="49"/>
        <v>#REF!</v>
      </c>
      <c r="D60" s="227" t="str">
        <f t="shared" si="49"/>
        <v>#REF!</v>
      </c>
      <c r="E60" s="5"/>
      <c r="F60" s="5"/>
      <c r="G60" s="6"/>
      <c r="H60" s="101" t="str">
        <f>#REF!</f>
        <v>#REF!</v>
      </c>
      <c r="I60" s="326" t="str">
        <f>'REPORT MASTER'!#REF!</f>
        <v>#ERROR!</v>
      </c>
      <c r="J60" s="326" t="str">
        <f>'REPORT MASTER'!#REF!</f>
        <v>#ERROR!</v>
      </c>
      <c r="K60" s="326" t="str">
        <f>'REPORT MASTER'!#REF!</f>
        <v>#ERROR!</v>
      </c>
      <c r="L60" s="326" t="str">
        <f>'REPORT MASTER'!#REF!</f>
        <v>#ERROR!</v>
      </c>
      <c r="M60" s="326" t="str">
        <f>'REPORT MASTER'!#REF!</f>
        <v>#ERROR!</v>
      </c>
      <c r="N60" s="326" t="str">
        <f>'REPORT MASTER'!#REF!</f>
        <v>#ERROR!</v>
      </c>
      <c r="O60" s="326" t="str">
        <f>'REPORT MASTER'!#REF!</f>
        <v>#ERROR!</v>
      </c>
      <c r="P60" s="326" t="str">
        <f>'REPORT MASTER'!#REF!</f>
        <v>#ERROR!</v>
      </c>
      <c r="Q60" s="326" t="str">
        <f>'REPORT MASTER'!#REF!</f>
        <v>#ERROR!</v>
      </c>
      <c r="R60" s="327" t="str">
        <f>'REPORT MASTER'!#REF!</f>
        <v>#ERROR!</v>
      </c>
      <c r="S60" s="328"/>
      <c r="T60" s="328"/>
      <c r="U60" s="328"/>
      <c r="V60" s="328" t="str">
        <f t="shared" ref="V60:W60" si="50">#REF!</f>
        <v>#REF!</v>
      </c>
      <c r="W60" s="328" t="str">
        <f t="shared" si="50"/>
        <v>#REF!</v>
      </c>
      <c r="Y60" s="2"/>
      <c r="Z60" s="2"/>
    </row>
    <row r="61" ht="15.75" customHeight="1">
      <c r="A61" s="163"/>
      <c r="B61" s="105"/>
      <c r="C61" s="105"/>
      <c r="D61" s="164"/>
      <c r="E61" s="127"/>
      <c r="F61" s="127"/>
      <c r="G61" s="119"/>
      <c r="H61" s="105"/>
      <c r="I61" s="329" t="str">
        <f>'REPORT MASTER'!#REF!</f>
        <v>#ERROR!</v>
      </c>
      <c r="J61" s="329" t="str">
        <f>'REPORT MASTER'!#REF!</f>
        <v>#ERROR!</v>
      </c>
      <c r="K61" s="329" t="str">
        <f>'REPORT MASTER'!#REF!</f>
        <v>#ERROR!</v>
      </c>
      <c r="L61" s="329" t="str">
        <f>'REPORT MASTER'!#REF!</f>
        <v>#ERROR!</v>
      </c>
      <c r="M61" s="329" t="str">
        <f>'REPORT MASTER'!#REF!</f>
        <v>#ERROR!</v>
      </c>
      <c r="N61" s="329" t="str">
        <f>'REPORT MASTER'!#REF!</f>
        <v>#ERROR!</v>
      </c>
      <c r="O61" s="329" t="str">
        <f>'REPORT MASTER'!#REF!</f>
        <v>#ERROR!</v>
      </c>
      <c r="P61" s="329" t="str">
        <f>'REPORT MASTER'!#REF!</f>
        <v>#ERROR!</v>
      </c>
      <c r="Q61" s="329" t="str">
        <f>'REPORT MASTER'!#REF!</f>
        <v>#ERROR!</v>
      </c>
      <c r="R61" s="330" t="str">
        <f>'REPORT MASTER'!#REF!</f>
        <v>#ERROR!</v>
      </c>
      <c r="S61" s="328"/>
      <c r="T61" s="328"/>
      <c r="U61" s="328"/>
      <c r="V61" s="328"/>
      <c r="W61" s="328"/>
      <c r="Y61" s="2"/>
      <c r="Z61" s="2"/>
    </row>
    <row r="62" ht="15.75" customHeight="1">
      <c r="A62" s="320" t="str">
        <f t="shared" ref="A62:D62" si="51">#REF!</f>
        <v>#REF!</v>
      </c>
      <c r="B62" s="101" t="str">
        <f t="shared" si="51"/>
        <v>#REF!</v>
      </c>
      <c r="C62" s="101" t="str">
        <f t="shared" si="51"/>
        <v>#REF!</v>
      </c>
      <c r="D62" s="227" t="str">
        <f t="shared" si="51"/>
        <v>#REF!</v>
      </c>
      <c r="E62" s="5"/>
      <c r="F62" s="5"/>
      <c r="G62" s="6"/>
      <c r="H62" s="101" t="str">
        <f>#REF!</f>
        <v>#REF!</v>
      </c>
      <c r="I62" s="326" t="str">
        <f>'REPORT MASTER'!#REF!</f>
        <v>#ERROR!</v>
      </c>
      <c r="J62" s="326" t="str">
        <f>'REPORT MASTER'!#REF!</f>
        <v>#ERROR!</v>
      </c>
      <c r="K62" s="326" t="str">
        <f>'REPORT MASTER'!#REF!</f>
        <v>#ERROR!</v>
      </c>
      <c r="L62" s="326" t="str">
        <f>'REPORT MASTER'!#REF!</f>
        <v>#ERROR!</v>
      </c>
      <c r="M62" s="326" t="str">
        <f>'REPORT MASTER'!#REF!</f>
        <v>#ERROR!</v>
      </c>
      <c r="N62" s="326" t="str">
        <f>'REPORT MASTER'!#REF!</f>
        <v>#ERROR!</v>
      </c>
      <c r="O62" s="326" t="str">
        <f>'REPORT MASTER'!#REF!</f>
        <v>#ERROR!</v>
      </c>
      <c r="P62" s="326" t="str">
        <f>'REPORT MASTER'!#REF!</f>
        <v>#ERROR!</v>
      </c>
      <c r="Q62" s="326" t="str">
        <f>'REPORT MASTER'!#REF!</f>
        <v>#ERROR!</v>
      </c>
      <c r="R62" s="327" t="str">
        <f>'REPORT MASTER'!#REF!</f>
        <v>#ERROR!</v>
      </c>
      <c r="S62" s="328"/>
      <c r="T62" s="328"/>
      <c r="U62" s="328"/>
      <c r="V62" s="328" t="str">
        <f t="shared" ref="V62:W62" si="52">#REF!</f>
        <v>#REF!</v>
      </c>
      <c r="W62" s="328" t="str">
        <f t="shared" si="52"/>
        <v>#REF!</v>
      </c>
      <c r="Y62" s="2"/>
      <c r="Z62" s="2"/>
    </row>
    <row r="63" ht="15.75" customHeight="1">
      <c r="A63" s="163"/>
      <c r="B63" s="105"/>
      <c r="C63" s="105"/>
      <c r="D63" s="164"/>
      <c r="E63" s="127"/>
      <c r="F63" s="127"/>
      <c r="G63" s="119"/>
      <c r="H63" s="105"/>
      <c r="I63" s="329" t="str">
        <f>'REPORT MASTER'!#REF!</f>
        <v>#ERROR!</v>
      </c>
      <c r="J63" s="329" t="str">
        <f>'REPORT MASTER'!#REF!</f>
        <v>#ERROR!</v>
      </c>
      <c r="K63" s="329" t="str">
        <f>'REPORT MASTER'!#REF!</f>
        <v>#ERROR!</v>
      </c>
      <c r="L63" s="329" t="str">
        <f>'REPORT MASTER'!#REF!</f>
        <v>#ERROR!</v>
      </c>
      <c r="M63" s="329" t="str">
        <f>'REPORT MASTER'!#REF!</f>
        <v>#ERROR!</v>
      </c>
      <c r="N63" s="329" t="str">
        <f>'REPORT MASTER'!#REF!</f>
        <v>#ERROR!</v>
      </c>
      <c r="O63" s="329" t="str">
        <f>'REPORT MASTER'!#REF!</f>
        <v>#ERROR!</v>
      </c>
      <c r="P63" s="329" t="str">
        <f>'REPORT MASTER'!#REF!</f>
        <v>#ERROR!</v>
      </c>
      <c r="Q63" s="329" t="str">
        <f>'REPORT MASTER'!#REF!</f>
        <v>#ERROR!</v>
      </c>
      <c r="R63" s="330" t="str">
        <f>'REPORT MASTER'!#REF!</f>
        <v>#ERROR!</v>
      </c>
      <c r="S63" s="328"/>
      <c r="T63" s="328"/>
      <c r="U63" s="328"/>
      <c r="V63" s="328"/>
      <c r="W63" s="328"/>
      <c r="Y63" s="2"/>
      <c r="Z63" s="2"/>
    </row>
    <row r="64" ht="15.75" customHeight="1">
      <c r="A64" s="320" t="str">
        <f t="shared" ref="A64:D64" si="53">#REF!</f>
        <v>#REF!</v>
      </c>
      <c r="B64" s="101" t="str">
        <f t="shared" si="53"/>
        <v>#REF!</v>
      </c>
      <c r="C64" s="101" t="str">
        <f t="shared" si="53"/>
        <v>#REF!</v>
      </c>
      <c r="D64" s="227" t="str">
        <f t="shared" si="53"/>
        <v>#REF!</v>
      </c>
      <c r="E64" s="5"/>
      <c r="F64" s="5"/>
      <c r="G64" s="6"/>
      <c r="H64" s="101" t="str">
        <f>#REF!</f>
        <v>#REF!</v>
      </c>
      <c r="I64" s="326" t="str">
        <f>'REPORT MASTER'!#REF!</f>
        <v>#ERROR!</v>
      </c>
      <c r="J64" s="326" t="str">
        <f>'REPORT MASTER'!#REF!</f>
        <v>#ERROR!</v>
      </c>
      <c r="K64" s="326" t="str">
        <f>'REPORT MASTER'!#REF!</f>
        <v>#ERROR!</v>
      </c>
      <c r="L64" s="326" t="str">
        <f>'REPORT MASTER'!#REF!</f>
        <v>#ERROR!</v>
      </c>
      <c r="M64" s="326" t="str">
        <f>'REPORT MASTER'!#REF!</f>
        <v>#ERROR!</v>
      </c>
      <c r="N64" s="326" t="str">
        <f>'REPORT MASTER'!#REF!</f>
        <v>#ERROR!</v>
      </c>
      <c r="O64" s="326" t="str">
        <f>'REPORT MASTER'!#REF!</f>
        <v>#ERROR!</v>
      </c>
      <c r="P64" s="326" t="str">
        <f>'REPORT MASTER'!#REF!</f>
        <v>#ERROR!</v>
      </c>
      <c r="Q64" s="326" t="str">
        <f>'REPORT MASTER'!#REF!</f>
        <v>#ERROR!</v>
      </c>
      <c r="R64" s="327" t="str">
        <f>'REPORT MASTER'!#REF!</f>
        <v>#ERROR!</v>
      </c>
      <c r="S64" s="328"/>
      <c r="T64" s="328"/>
      <c r="U64" s="328"/>
      <c r="V64" s="328" t="str">
        <f t="shared" ref="V64:W64" si="54">#REF!</f>
        <v>#REF!</v>
      </c>
      <c r="W64" s="328" t="str">
        <f t="shared" si="54"/>
        <v>#REF!</v>
      </c>
      <c r="Y64" s="2"/>
      <c r="Z64" s="2"/>
    </row>
    <row r="65" ht="15.75" customHeight="1">
      <c r="A65" s="163"/>
      <c r="B65" s="105"/>
      <c r="C65" s="105"/>
      <c r="D65" s="164"/>
      <c r="E65" s="127"/>
      <c r="F65" s="127"/>
      <c r="G65" s="119"/>
      <c r="H65" s="105"/>
      <c r="I65" s="329" t="str">
        <f>'REPORT MASTER'!#REF!</f>
        <v>#ERROR!</v>
      </c>
      <c r="J65" s="329" t="str">
        <f>'REPORT MASTER'!#REF!</f>
        <v>#ERROR!</v>
      </c>
      <c r="K65" s="329" t="str">
        <f>'REPORT MASTER'!#REF!</f>
        <v>#ERROR!</v>
      </c>
      <c r="L65" s="329" t="str">
        <f>'REPORT MASTER'!#REF!</f>
        <v>#ERROR!</v>
      </c>
      <c r="M65" s="329" t="str">
        <f>'REPORT MASTER'!#REF!</f>
        <v>#ERROR!</v>
      </c>
      <c r="N65" s="329" t="str">
        <f>'REPORT MASTER'!#REF!</f>
        <v>#ERROR!</v>
      </c>
      <c r="O65" s="329" t="str">
        <f>'REPORT MASTER'!#REF!</f>
        <v>#ERROR!</v>
      </c>
      <c r="P65" s="329" t="str">
        <f>'REPORT MASTER'!#REF!</f>
        <v>#ERROR!</v>
      </c>
      <c r="Q65" s="329" t="str">
        <f>'REPORT MASTER'!#REF!</f>
        <v>#ERROR!</v>
      </c>
      <c r="R65" s="330" t="str">
        <f>'REPORT MASTER'!#REF!</f>
        <v>#ERROR!</v>
      </c>
      <c r="S65" s="328"/>
      <c r="T65" s="328"/>
      <c r="U65" s="328"/>
      <c r="V65" s="328"/>
      <c r="W65" s="328"/>
      <c r="Y65" s="2"/>
      <c r="Z65" s="2"/>
    </row>
    <row r="66" ht="15.75" customHeight="1">
      <c r="A66" s="320" t="str">
        <f t="shared" ref="A66:D66" si="55">#REF!</f>
        <v>#REF!</v>
      </c>
      <c r="B66" s="101" t="str">
        <f t="shared" si="55"/>
        <v>#REF!</v>
      </c>
      <c r="C66" s="101" t="str">
        <f t="shared" si="55"/>
        <v>#REF!</v>
      </c>
      <c r="D66" s="227" t="str">
        <f t="shared" si="55"/>
        <v>#REF!</v>
      </c>
      <c r="E66" s="5"/>
      <c r="F66" s="5"/>
      <c r="G66" s="6"/>
      <c r="H66" s="101" t="str">
        <f>#REF!</f>
        <v>#REF!</v>
      </c>
      <c r="I66" s="326" t="str">
        <f>'REPORT MASTER'!#REF!</f>
        <v>#ERROR!</v>
      </c>
      <c r="J66" s="326" t="str">
        <f>'REPORT MASTER'!#REF!</f>
        <v>#ERROR!</v>
      </c>
      <c r="K66" s="326" t="str">
        <f>'REPORT MASTER'!#REF!</f>
        <v>#ERROR!</v>
      </c>
      <c r="L66" s="326" t="str">
        <f>'REPORT MASTER'!#REF!</f>
        <v>#ERROR!</v>
      </c>
      <c r="M66" s="326" t="str">
        <f>'REPORT MASTER'!#REF!</f>
        <v>#ERROR!</v>
      </c>
      <c r="N66" s="326" t="str">
        <f>'REPORT MASTER'!#REF!</f>
        <v>#ERROR!</v>
      </c>
      <c r="O66" s="326" t="str">
        <f>'REPORT MASTER'!#REF!</f>
        <v>#ERROR!</v>
      </c>
      <c r="P66" s="326" t="str">
        <f>'REPORT MASTER'!#REF!</f>
        <v>#ERROR!</v>
      </c>
      <c r="Q66" s="326" t="str">
        <f>'REPORT MASTER'!#REF!</f>
        <v>#ERROR!</v>
      </c>
      <c r="R66" s="327" t="str">
        <f>'REPORT MASTER'!#REF!</f>
        <v>#ERROR!</v>
      </c>
      <c r="S66" s="328"/>
      <c r="T66" s="328"/>
      <c r="U66" s="328"/>
      <c r="V66" s="328" t="str">
        <f t="shared" ref="V66:W66" si="56">#REF!</f>
        <v>#REF!</v>
      </c>
      <c r="W66" s="328" t="str">
        <f t="shared" si="56"/>
        <v>#REF!</v>
      </c>
      <c r="Y66" s="2"/>
      <c r="Z66" s="2"/>
    </row>
    <row r="67" ht="15.75" customHeight="1">
      <c r="A67" s="163"/>
      <c r="B67" s="105"/>
      <c r="C67" s="105"/>
      <c r="D67" s="164"/>
      <c r="E67" s="127"/>
      <c r="F67" s="127"/>
      <c r="G67" s="119"/>
      <c r="H67" s="105"/>
      <c r="I67" s="329" t="str">
        <f>'REPORT MASTER'!#REF!</f>
        <v>#ERROR!</v>
      </c>
      <c r="J67" s="329" t="str">
        <f>'REPORT MASTER'!#REF!</f>
        <v>#ERROR!</v>
      </c>
      <c r="K67" s="329" t="str">
        <f>'REPORT MASTER'!#REF!</f>
        <v>#ERROR!</v>
      </c>
      <c r="L67" s="329" t="str">
        <f>'REPORT MASTER'!#REF!</f>
        <v>#ERROR!</v>
      </c>
      <c r="M67" s="329" t="str">
        <f>'REPORT MASTER'!#REF!</f>
        <v>#ERROR!</v>
      </c>
      <c r="N67" s="329" t="str">
        <f>'REPORT MASTER'!#REF!</f>
        <v>#ERROR!</v>
      </c>
      <c r="O67" s="329" t="str">
        <f>'REPORT MASTER'!#REF!</f>
        <v>#ERROR!</v>
      </c>
      <c r="P67" s="329" t="str">
        <f>'REPORT MASTER'!#REF!</f>
        <v>#ERROR!</v>
      </c>
      <c r="Q67" s="329" t="str">
        <f>'REPORT MASTER'!#REF!</f>
        <v>#ERROR!</v>
      </c>
      <c r="R67" s="330" t="str">
        <f>'REPORT MASTER'!#REF!</f>
        <v>#ERROR!</v>
      </c>
      <c r="S67" s="328"/>
      <c r="T67" s="328"/>
      <c r="U67" s="328"/>
      <c r="V67" s="328"/>
      <c r="W67" s="328"/>
      <c r="Y67" s="2"/>
      <c r="Z67" s="2"/>
    </row>
    <row r="68" ht="15.75" customHeight="1">
      <c r="A68" s="320" t="str">
        <f t="shared" ref="A68:D68" si="57">#REF!</f>
        <v>#REF!</v>
      </c>
      <c r="B68" s="101" t="str">
        <f t="shared" si="57"/>
        <v>#REF!</v>
      </c>
      <c r="C68" s="101" t="str">
        <f t="shared" si="57"/>
        <v>#REF!</v>
      </c>
      <c r="D68" s="227" t="str">
        <f t="shared" si="57"/>
        <v>#REF!</v>
      </c>
      <c r="E68" s="5"/>
      <c r="F68" s="5"/>
      <c r="G68" s="6"/>
      <c r="H68" s="101" t="str">
        <f>#REF!</f>
        <v>#REF!</v>
      </c>
      <c r="I68" s="326" t="str">
        <f>'REPORT MASTER'!#REF!</f>
        <v>#ERROR!</v>
      </c>
      <c r="J68" s="326" t="str">
        <f>'REPORT MASTER'!#REF!</f>
        <v>#ERROR!</v>
      </c>
      <c r="K68" s="326" t="str">
        <f>'REPORT MASTER'!#REF!</f>
        <v>#ERROR!</v>
      </c>
      <c r="L68" s="326" t="str">
        <f>'REPORT MASTER'!#REF!</f>
        <v>#ERROR!</v>
      </c>
      <c r="M68" s="326" t="str">
        <f>'REPORT MASTER'!#REF!</f>
        <v>#ERROR!</v>
      </c>
      <c r="N68" s="326" t="str">
        <f>'REPORT MASTER'!#REF!</f>
        <v>#ERROR!</v>
      </c>
      <c r="O68" s="326" t="str">
        <f>'REPORT MASTER'!#REF!</f>
        <v>#ERROR!</v>
      </c>
      <c r="P68" s="326" t="str">
        <f>'REPORT MASTER'!#REF!</f>
        <v>#ERROR!</v>
      </c>
      <c r="Q68" s="326" t="str">
        <f>'REPORT MASTER'!#REF!</f>
        <v>#ERROR!</v>
      </c>
      <c r="R68" s="327" t="str">
        <f>'REPORT MASTER'!#REF!</f>
        <v>#ERROR!</v>
      </c>
      <c r="S68" s="328"/>
      <c r="T68" s="328"/>
      <c r="U68" s="328"/>
      <c r="V68" s="328" t="str">
        <f t="shared" ref="V68:W68" si="58">#REF!</f>
        <v>#REF!</v>
      </c>
      <c r="W68" s="328" t="str">
        <f t="shared" si="58"/>
        <v>#REF!</v>
      </c>
      <c r="Y68" s="2"/>
      <c r="Z68" s="2"/>
    </row>
    <row r="69" ht="15.75" customHeight="1">
      <c r="A69" s="163"/>
      <c r="B69" s="105"/>
      <c r="C69" s="105"/>
      <c r="D69" s="164"/>
      <c r="E69" s="127"/>
      <c r="F69" s="127"/>
      <c r="G69" s="119"/>
      <c r="H69" s="105"/>
      <c r="I69" s="329" t="str">
        <f>'REPORT MASTER'!#REF!</f>
        <v>#ERROR!</v>
      </c>
      <c r="J69" s="329" t="str">
        <f>'REPORT MASTER'!#REF!</f>
        <v>#ERROR!</v>
      </c>
      <c r="K69" s="329" t="str">
        <f>'REPORT MASTER'!#REF!</f>
        <v>#ERROR!</v>
      </c>
      <c r="L69" s="329" t="str">
        <f>'REPORT MASTER'!#REF!</f>
        <v>#ERROR!</v>
      </c>
      <c r="M69" s="329" t="str">
        <f>'REPORT MASTER'!#REF!</f>
        <v>#ERROR!</v>
      </c>
      <c r="N69" s="329" t="str">
        <f>'REPORT MASTER'!#REF!</f>
        <v>#ERROR!</v>
      </c>
      <c r="O69" s="329" t="str">
        <f>'REPORT MASTER'!#REF!</f>
        <v>#ERROR!</v>
      </c>
      <c r="P69" s="329" t="str">
        <f>'REPORT MASTER'!#REF!</f>
        <v>#ERROR!</v>
      </c>
      <c r="Q69" s="329" t="str">
        <f>'REPORT MASTER'!#REF!</f>
        <v>#ERROR!</v>
      </c>
      <c r="R69" s="330" t="str">
        <f>'REPORT MASTER'!#REF!</f>
        <v>#ERROR!</v>
      </c>
      <c r="S69" s="328"/>
      <c r="T69" s="328"/>
      <c r="U69" s="328"/>
      <c r="V69" s="328"/>
      <c r="W69" s="328"/>
      <c r="Y69" s="2"/>
      <c r="Z69" s="2"/>
    </row>
    <row r="70" ht="15.75" customHeight="1">
      <c r="A70" s="320" t="str">
        <f t="shared" ref="A70:D70" si="59">#REF!</f>
        <v>#REF!</v>
      </c>
      <c r="B70" s="101" t="str">
        <f t="shared" si="59"/>
        <v>#REF!</v>
      </c>
      <c r="C70" s="101" t="str">
        <f t="shared" si="59"/>
        <v>#REF!</v>
      </c>
      <c r="D70" s="227" t="str">
        <f t="shared" si="59"/>
        <v>#REF!</v>
      </c>
      <c r="E70" s="5"/>
      <c r="F70" s="5"/>
      <c r="G70" s="6"/>
      <c r="H70" s="101" t="str">
        <f>#REF!</f>
        <v>#REF!</v>
      </c>
      <c r="I70" s="326" t="str">
        <f>'REPORT MASTER'!#REF!</f>
        <v>#ERROR!</v>
      </c>
      <c r="J70" s="326" t="str">
        <f>'REPORT MASTER'!#REF!</f>
        <v>#ERROR!</v>
      </c>
      <c r="K70" s="326" t="str">
        <f>'REPORT MASTER'!#REF!</f>
        <v>#ERROR!</v>
      </c>
      <c r="L70" s="326" t="str">
        <f>'REPORT MASTER'!#REF!</f>
        <v>#ERROR!</v>
      </c>
      <c r="M70" s="326" t="str">
        <f>'REPORT MASTER'!#REF!</f>
        <v>#ERROR!</v>
      </c>
      <c r="N70" s="326" t="str">
        <f>'REPORT MASTER'!#REF!</f>
        <v>#ERROR!</v>
      </c>
      <c r="O70" s="326" t="str">
        <f>'REPORT MASTER'!#REF!</f>
        <v>#ERROR!</v>
      </c>
      <c r="P70" s="326" t="str">
        <f>'REPORT MASTER'!#REF!</f>
        <v>#ERROR!</v>
      </c>
      <c r="Q70" s="326" t="str">
        <f>'REPORT MASTER'!#REF!</f>
        <v>#ERROR!</v>
      </c>
      <c r="R70" s="327" t="str">
        <f>'REPORT MASTER'!#REF!</f>
        <v>#ERROR!</v>
      </c>
      <c r="S70" s="328"/>
      <c r="T70" s="328"/>
      <c r="U70" s="328"/>
      <c r="V70" s="328" t="str">
        <f t="shared" ref="V70:W70" si="60">#REF!</f>
        <v>#REF!</v>
      </c>
      <c r="W70" s="328" t="str">
        <f t="shared" si="60"/>
        <v>#REF!</v>
      </c>
      <c r="Y70" s="2"/>
      <c r="Z70" s="2"/>
    </row>
    <row r="71" ht="15.75" customHeight="1">
      <c r="A71" s="163"/>
      <c r="B71" s="105"/>
      <c r="C71" s="105"/>
      <c r="D71" s="164"/>
      <c r="E71" s="127"/>
      <c r="F71" s="127"/>
      <c r="G71" s="119"/>
      <c r="H71" s="105"/>
      <c r="I71" s="329" t="str">
        <f>'REPORT MASTER'!#REF!</f>
        <v>#ERROR!</v>
      </c>
      <c r="J71" s="329" t="str">
        <f>'REPORT MASTER'!#REF!</f>
        <v>#ERROR!</v>
      </c>
      <c r="K71" s="329" t="str">
        <f>'REPORT MASTER'!#REF!</f>
        <v>#ERROR!</v>
      </c>
      <c r="L71" s="329" t="str">
        <f>'REPORT MASTER'!#REF!</f>
        <v>#ERROR!</v>
      </c>
      <c r="M71" s="329" t="str">
        <f>'REPORT MASTER'!#REF!</f>
        <v>#ERROR!</v>
      </c>
      <c r="N71" s="329" t="str">
        <f>'REPORT MASTER'!#REF!</f>
        <v>#ERROR!</v>
      </c>
      <c r="O71" s="329" t="str">
        <f>'REPORT MASTER'!#REF!</f>
        <v>#ERROR!</v>
      </c>
      <c r="P71" s="329" t="str">
        <f>'REPORT MASTER'!#REF!</f>
        <v>#ERROR!</v>
      </c>
      <c r="Q71" s="329" t="str">
        <f>'REPORT MASTER'!#REF!</f>
        <v>#ERROR!</v>
      </c>
      <c r="R71" s="330" t="str">
        <f>'REPORT MASTER'!#REF!</f>
        <v>#ERROR!</v>
      </c>
      <c r="S71" s="328"/>
      <c r="T71" s="328"/>
      <c r="U71" s="328"/>
      <c r="V71" s="328"/>
      <c r="W71" s="328"/>
      <c r="Y71" s="2"/>
      <c r="Z71" s="2"/>
    </row>
    <row r="72" ht="30.0" customHeight="1">
      <c r="A72" s="334" t="s">
        <v>219</v>
      </c>
      <c r="B72" s="335"/>
      <c r="C72" s="335"/>
      <c r="D72" s="336"/>
      <c r="E72" s="337" t="s">
        <v>220</v>
      </c>
      <c r="F72" s="335"/>
      <c r="G72" s="335"/>
      <c r="H72" s="335"/>
      <c r="I72" s="335"/>
      <c r="J72" s="336"/>
      <c r="K72" s="338" t="s">
        <v>221</v>
      </c>
      <c r="L72" s="335"/>
      <c r="M72" s="335"/>
      <c r="N72" s="335"/>
      <c r="O72" s="335"/>
      <c r="P72" s="335"/>
      <c r="Q72" s="335"/>
      <c r="R72" s="339"/>
      <c r="S72" s="117"/>
      <c r="T72" s="117"/>
      <c r="U72" s="2"/>
      <c r="V72" s="2"/>
      <c r="W72" s="2"/>
      <c r="Y72" s="2"/>
      <c r="Z72" s="2"/>
    </row>
    <row r="73" ht="15.75" customHeight="1">
      <c r="A73" s="320" t="str">
        <f t="shared" ref="A73:D73" si="61">#REF!</f>
        <v>#REF!</v>
      </c>
      <c r="B73" s="101" t="str">
        <f t="shared" si="61"/>
        <v>#REF!</v>
      </c>
      <c r="C73" s="101" t="str">
        <f t="shared" si="61"/>
        <v>#REF!</v>
      </c>
      <c r="D73" s="227" t="str">
        <f t="shared" si="61"/>
        <v>#REF!</v>
      </c>
      <c r="E73" s="5"/>
      <c r="F73" s="5"/>
      <c r="G73" s="6"/>
      <c r="H73" s="101" t="str">
        <f>#REF!</f>
        <v>#REF!</v>
      </c>
      <c r="I73" s="326" t="str">
        <f>'REPORT MASTER'!#REF!</f>
        <v>#ERROR!</v>
      </c>
      <c r="J73" s="326" t="str">
        <f>'REPORT MASTER'!#REF!</f>
        <v>#ERROR!</v>
      </c>
      <c r="K73" s="326" t="str">
        <f>'REPORT MASTER'!#REF!</f>
        <v>#ERROR!</v>
      </c>
      <c r="L73" s="326" t="str">
        <f>'REPORT MASTER'!#REF!</f>
        <v>#ERROR!</v>
      </c>
      <c r="M73" s="326" t="str">
        <f>'REPORT MASTER'!#REF!</f>
        <v>#ERROR!</v>
      </c>
      <c r="N73" s="326" t="str">
        <f>'REPORT MASTER'!#REF!</f>
        <v>#ERROR!</v>
      </c>
      <c r="O73" s="326" t="str">
        <f>'REPORT MASTER'!#REF!</f>
        <v>#ERROR!</v>
      </c>
      <c r="P73" s="326" t="str">
        <f>'REPORT MASTER'!#REF!</f>
        <v>#ERROR!</v>
      </c>
      <c r="Q73" s="326" t="str">
        <f>'REPORT MASTER'!#REF!</f>
        <v>#ERROR!</v>
      </c>
      <c r="R73" s="327" t="str">
        <f>'REPORT MASTER'!#REF!</f>
        <v>#ERROR!</v>
      </c>
      <c r="S73" s="328"/>
      <c r="T73" s="328"/>
      <c r="U73" s="328"/>
      <c r="V73" s="328" t="str">
        <f t="shared" ref="V73:W73" si="62">#REF!</f>
        <v>#REF!</v>
      </c>
      <c r="W73" s="328" t="str">
        <f t="shared" si="62"/>
        <v>#REF!</v>
      </c>
      <c r="Y73" s="2"/>
      <c r="Z73" s="2"/>
    </row>
    <row r="74" ht="15.75" customHeight="1">
      <c r="A74" s="163"/>
      <c r="B74" s="105"/>
      <c r="C74" s="105"/>
      <c r="D74" s="164"/>
      <c r="E74" s="127"/>
      <c r="F74" s="127"/>
      <c r="G74" s="119"/>
      <c r="H74" s="105"/>
      <c r="I74" s="329" t="str">
        <f>'REPORT MASTER'!#REF!</f>
        <v>#ERROR!</v>
      </c>
      <c r="J74" s="329" t="str">
        <f>'REPORT MASTER'!#REF!</f>
        <v>#ERROR!</v>
      </c>
      <c r="K74" s="329" t="str">
        <f>'REPORT MASTER'!#REF!</f>
        <v>#ERROR!</v>
      </c>
      <c r="L74" s="329" t="str">
        <f>'REPORT MASTER'!#REF!</f>
        <v>#ERROR!</v>
      </c>
      <c r="M74" s="329" t="str">
        <f>'REPORT MASTER'!#REF!</f>
        <v>#ERROR!</v>
      </c>
      <c r="N74" s="329" t="str">
        <f>'REPORT MASTER'!#REF!</f>
        <v>#ERROR!</v>
      </c>
      <c r="O74" s="329" t="str">
        <f>'REPORT MASTER'!#REF!</f>
        <v>#ERROR!</v>
      </c>
      <c r="P74" s="329" t="str">
        <f>'REPORT MASTER'!#REF!</f>
        <v>#ERROR!</v>
      </c>
      <c r="Q74" s="329" t="str">
        <f>'REPORT MASTER'!#REF!</f>
        <v>#ERROR!</v>
      </c>
      <c r="R74" s="330" t="str">
        <f>'REPORT MASTER'!#REF!</f>
        <v>#ERROR!</v>
      </c>
      <c r="S74" s="328"/>
      <c r="T74" s="328"/>
      <c r="U74" s="328"/>
      <c r="V74" s="328"/>
      <c r="W74" s="328"/>
      <c r="Y74" s="2"/>
      <c r="Z74" s="2"/>
    </row>
    <row r="75" ht="15.75" customHeight="1">
      <c r="A75" s="320" t="str">
        <f t="shared" ref="A75:D75" si="63">#REF!</f>
        <v>#REF!</v>
      </c>
      <c r="B75" s="101" t="str">
        <f t="shared" si="63"/>
        <v>#REF!</v>
      </c>
      <c r="C75" s="101" t="str">
        <f t="shared" si="63"/>
        <v>#REF!</v>
      </c>
      <c r="D75" s="227" t="str">
        <f t="shared" si="63"/>
        <v>#REF!</v>
      </c>
      <c r="E75" s="5"/>
      <c r="F75" s="5"/>
      <c r="G75" s="6"/>
      <c r="H75" s="101" t="str">
        <f>#REF!</f>
        <v>#REF!</v>
      </c>
      <c r="I75" s="326" t="str">
        <f>'REPORT MASTER'!#REF!</f>
        <v>#ERROR!</v>
      </c>
      <c r="J75" s="326" t="str">
        <f>'REPORT MASTER'!#REF!</f>
        <v>#ERROR!</v>
      </c>
      <c r="K75" s="326" t="str">
        <f>'REPORT MASTER'!#REF!</f>
        <v>#ERROR!</v>
      </c>
      <c r="L75" s="326" t="str">
        <f>'REPORT MASTER'!#REF!</f>
        <v>#ERROR!</v>
      </c>
      <c r="M75" s="326" t="str">
        <f>'REPORT MASTER'!#REF!</f>
        <v>#ERROR!</v>
      </c>
      <c r="N75" s="326" t="str">
        <f>'REPORT MASTER'!#REF!</f>
        <v>#ERROR!</v>
      </c>
      <c r="O75" s="326" t="str">
        <f>'REPORT MASTER'!#REF!</f>
        <v>#ERROR!</v>
      </c>
      <c r="P75" s="326" t="str">
        <f>'REPORT MASTER'!#REF!</f>
        <v>#ERROR!</v>
      </c>
      <c r="Q75" s="326" t="str">
        <f>'REPORT MASTER'!#REF!</f>
        <v>#ERROR!</v>
      </c>
      <c r="R75" s="327" t="str">
        <f>'REPORT MASTER'!#REF!</f>
        <v>#ERROR!</v>
      </c>
      <c r="S75" s="328"/>
      <c r="T75" s="328"/>
      <c r="U75" s="328"/>
      <c r="V75" s="328" t="str">
        <f t="shared" ref="V75:W75" si="64">#REF!</f>
        <v>#REF!</v>
      </c>
      <c r="W75" s="328" t="str">
        <f t="shared" si="64"/>
        <v>#REF!</v>
      </c>
      <c r="Y75" s="2"/>
      <c r="Z75" s="2"/>
    </row>
    <row r="76" ht="15.75" customHeight="1">
      <c r="A76" s="163"/>
      <c r="B76" s="105"/>
      <c r="C76" s="105"/>
      <c r="D76" s="164"/>
      <c r="E76" s="127"/>
      <c r="F76" s="127"/>
      <c r="G76" s="119"/>
      <c r="H76" s="105"/>
      <c r="I76" s="329" t="str">
        <f>'REPORT MASTER'!#REF!</f>
        <v>#ERROR!</v>
      </c>
      <c r="J76" s="329" t="str">
        <f>'REPORT MASTER'!#REF!</f>
        <v>#ERROR!</v>
      </c>
      <c r="K76" s="329" t="str">
        <f>'REPORT MASTER'!#REF!</f>
        <v>#ERROR!</v>
      </c>
      <c r="L76" s="329" t="str">
        <f>'REPORT MASTER'!#REF!</f>
        <v>#ERROR!</v>
      </c>
      <c r="M76" s="329" t="str">
        <f>'REPORT MASTER'!#REF!</f>
        <v>#ERROR!</v>
      </c>
      <c r="N76" s="329" t="str">
        <f>'REPORT MASTER'!#REF!</f>
        <v>#ERROR!</v>
      </c>
      <c r="O76" s="329" t="str">
        <f>'REPORT MASTER'!#REF!</f>
        <v>#ERROR!</v>
      </c>
      <c r="P76" s="329" t="str">
        <f>'REPORT MASTER'!#REF!</f>
        <v>#ERROR!</v>
      </c>
      <c r="Q76" s="329" t="str">
        <f>'REPORT MASTER'!#REF!</f>
        <v>#ERROR!</v>
      </c>
      <c r="R76" s="330" t="str">
        <f>'REPORT MASTER'!#REF!</f>
        <v>#ERROR!</v>
      </c>
      <c r="S76" s="328"/>
      <c r="T76" s="328"/>
      <c r="U76" s="328"/>
      <c r="V76" s="328"/>
      <c r="W76" s="328"/>
      <c r="Y76" s="2"/>
      <c r="Z76" s="2"/>
    </row>
    <row r="77" ht="15.75" customHeight="1">
      <c r="A77" s="320" t="str">
        <f t="shared" ref="A77:D77" si="65">#REF!</f>
        <v>#REF!</v>
      </c>
      <c r="B77" s="101" t="str">
        <f t="shared" si="65"/>
        <v>#REF!</v>
      </c>
      <c r="C77" s="101" t="str">
        <f t="shared" si="65"/>
        <v>#REF!</v>
      </c>
      <c r="D77" s="227" t="str">
        <f t="shared" si="65"/>
        <v>#REF!</v>
      </c>
      <c r="E77" s="5"/>
      <c r="F77" s="5"/>
      <c r="G77" s="6"/>
      <c r="H77" s="101" t="str">
        <f>#REF!</f>
        <v>#REF!</v>
      </c>
      <c r="I77" s="326" t="str">
        <f>'REPORT MASTER'!#REF!</f>
        <v>#ERROR!</v>
      </c>
      <c r="J77" s="326" t="str">
        <f>'REPORT MASTER'!#REF!</f>
        <v>#ERROR!</v>
      </c>
      <c r="K77" s="326" t="str">
        <f>'REPORT MASTER'!#REF!</f>
        <v>#ERROR!</v>
      </c>
      <c r="L77" s="326" t="str">
        <f>'REPORT MASTER'!#REF!</f>
        <v>#ERROR!</v>
      </c>
      <c r="M77" s="326" t="str">
        <f>'REPORT MASTER'!#REF!</f>
        <v>#ERROR!</v>
      </c>
      <c r="N77" s="326" t="str">
        <f>'REPORT MASTER'!#REF!</f>
        <v>#ERROR!</v>
      </c>
      <c r="O77" s="326" t="str">
        <f>'REPORT MASTER'!#REF!</f>
        <v>#ERROR!</v>
      </c>
      <c r="P77" s="326" t="str">
        <f>'REPORT MASTER'!#REF!</f>
        <v>#ERROR!</v>
      </c>
      <c r="Q77" s="326" t="str">
        <f>'REPORT MASTER'!#REF!</f>
        <v>#ERROR!</v>
      </c>
      <c r="R77" s="327" t="str">
        <f>'REPORT MASTER'!#REF!</f>
        <v>#ERROR!</v>
      </c>
      <c r="S77" s="328"/>
      <c r="T77" s="328"/>
      <c r="U77" s="328"/>
      <c r="V77" s="328" t="str">
        <f t="shared" ref="V77:W77" si="66">#REF!</f>
        <v>#REF!</v>
      </c>
      <c r="W77" s="328" t="str">
        <f t="shared" si="66"/>
        <v>#REF!</v>
      </c>
      <c r="Y77" s="2"/>
      <c r="Z77" s="2"/>
    </row>
    <row r="78" ht="15.75" customHeight="1">
      <c r="A78" s="163"/>
      <c r="B78" s="105"/>
      <c r="C78" s="105"/>
      <c r="D78" s="164"/>
      <c r="E78" s="127"/>
      <c r="F78" s="127"/>
      <c r="G78" s="119"/>
      <c r="H78" s="105"/>
      <c r="I78" s="329" t="str">
        <f>'REPORT MASTER'!#REF!</f>
        <v>#ERROR!</v>
      </c>
      <c r="J78" s="329" t="str">
        <f>'REPORT MASTER'!#REF!</f>
        <v>#ERROR!</v>
      </c>
      <c r="K78" s="329" t="str">
        <f>'REPORT MASTER'!#REF!</f>
        <v>#ERROR!</v>
      </c>
      <c r="L78" s="329" t="str">
        <f>'REPORT MASTER'!#REF!</f>
        <v>#ERROR!</v>
      </c>
      <c r="M78" s="329" t="str">
        <f>'REPORT MASTER'!#REF!</f>
        <v>#ERROR!</v>
      </c>
      <c r="N78" s="329" t="str">
        <f>'REPORT MASTER'!#REF!</f>
        <v>#ERROR!</v>
      </c>
      <c r="O78" s="329" t="str">
        <f>'REPORT MASTER'!#REF!</f>
        <v>#ERROR!</v>
      </c>
      <c r="P78" s="329" t="str">
        <f>'REPORT MASTER'!#REF!</f>
        <v>#ERROR!</v>
      </c>
      <c r="Q78" s="329" t="str">
        <f>'REPORT MASTER'!#REF!</f>
        <v>#ERROR!</v>
      </c>
      <c r="R78" s="330" t="str">
        <f>'REPORT MASTER'!#REF!</f>
        <v>#ERROR!</v>
      </c>
      <c r="S78" s="328"/>
      <c r="T78" s="328"/>
      <c r="U78" s="328"/>
      <c r="V78" s="328"/>
      <c r="W78" s="328"/>
      <c r="Y78" s="2"/>
      <c r="Z78" s="2"/>
    </row>
    <row r="79" ht="15.75" customHeight="1">
      <c r="A79" s="320" t="str">
        <f t="shared" ref="A79:D79" si="67">#REF!</f>
        <v>#REF!</v>
      </c>
      <c r="B79" s="101" t="str">
        <f t="shared" si="67"/>
        <v>#REF!</v>
      </c>
      <c r="C79" s="101" t="str">
        <f t="shared" si="67"/>
        <v>#REF!</v>
      </c>
      <c r="D79" s="227" t="str">
        <f t="shared" si="67"/>
        <v>#REF!</v>
      </c>
      <c r="E79" s="5"/>
      <c r="F79" s="5"/>
      <c r="G79" s="6"/>
      <c r="H79" s="101" t="str">
        <f>#REF!</f>
        <v>#REF!</v>
      </c>
      <c r="I79" s="326" t="str">
        <f>'REPORT MASTER'!#REF!</f>
        <v>#ERROR!</v>
      </c>
      <c r="J79" s="326" t="str">
        <f>'REPORT MASTER'!#REF!</f>
        <v>#ERROR!</v>
      </c>
      <c r="K79" s="326" t="str">
        <f>'REPORT MASTER'!#REF!</f>
        <v>#ERROR!</v>
      </c>
      <c r="L79" s="326" t="str">
        <f>'REPORT MASTER'!#REF!</f>
        <v>#ERROR!</v>
      </c>
      <c r="M79" s="326" t="str">
        <f>'REPORT MASTER'!#REF!</f>
        <v>#ERROR!</v>
      </c>
      <c r="N79" s="326" t="str">
        <f>'REPORT MASTER'!#REF!</f>
        <v>#ERROR!</v>
      </c>
      <c r="O79" s="326" t="str">
        <f>'REPORT MASTER'!#REF!</f>
        <v>#ERROR!</v>
      </c>
      <c r="P79" s="326" t="str">
        <f>'REPORT MASTER'!#REF!</f>
        <v>#ERROR!</v>
      </c>
      <c r="Q79" s="326" t="str">
        <f>'REPORT MASTER'!#REF!</f>
        <v>#ERROR!</v>
      </c>
      <c r="R79" s="327" t="str">
        <f>'REPORT MASTER'!#REF!</f>
        <v>#ERROR!</v>
      </c>
      <c r="S79" s="328"/>
      <c r="T79" s="328"/>
      <c r="U79" s="328"/>
      <c r="V79" s="328" t="str">
        <f t="shared" ref="V79:W79" si="68">#REF!</f>
        <v>#REF!</v>
      </c>
      <c r="W79" s="328" t="str">
        <f t="shared" si="68"/>
        <v>#REF!</v>
      </c>
      <c r="Y79" s="2"/>
      <c r="Z79" s="2"/>
    </row>
    <row r="80" ht="15.75" customHeight="1">
      <c r="A80" s="163"/>
      <c r="B80" s="105"/>
      <c r="C80" s="105"/>
      <c r="D80" s="164"/>
      <c r="E80" s="127"/>
      <c r="F80" s="127"/>
      <c r="G80" s="119"/>
      <c r="H80" s="105"/>
      <c r="I80" s="329" t="str">
        <f>'REPORT MASTER'!#REF!</f>
        <v>#ERROR!</v>
      </c>
      <c r="J80" s="329" t="str">
        <f>'REPORT MASTER'!#REF!</f>
        <v>#ERROR!</v>
      </c>
      <c r="K80" s="329" t="str">
        <f>'REPORT MASTER'!#REF!</f>
        <v>#ERROR!</v>
      </c>
      <c r="L80" s="329" t="str">
        <f>'REPORT MASTER'!#REF!</f>
        <v>#ERROR!</v>
      </c>
      <c r="M80" s="329" t="str">
        <f>'REPORT MASTER'!#REF!</f>
        <v>#ERROR!</v>
      </c>
      <c r="N80" s="329" t="str">
        <f>'REPORT MASTER'!#REF!</f>
        <v>#ERROR!</v>
      </c>
      <c r="O80" s="329" t="str">
        <f>'REPORT MASTER'!#REF!</f>
        <v>#ERROR!</v>
      </c>
      <c r="P80" s="329" t="str">
        <f>'REPORT MASTER'!#REF!</f>
        <v>#ERROR!</v>
      </c>
      <c r="Q80" s="329" t="str">
        <f>'REPORT MASTER'!#REF!</f>
        <v>#ERROR!</v>
      </c>
      <c r="R80" s="330" t="str">
        <f>'REPORT MASTER'!#REF!</f>
        <v>#ERROR!</v>
      </c>
      <c r="S80" s="328"/>
      <c r="T80" s="328"/>
      <c r="U80" s="328"/>
      <c r="V80" s="328"/>
      <c r="W80" s="328"/>
      <c r="Y80" s="2"/>
      <c r="Z80" s="2"/>
    </row>
    <row r="81" ht="15.75" customHeight="1">
      <c r="A81" s="320" t="str">
        <f t="shared" ref="A81:D81" si="69">#REF!</f>
        <v>#REF!</v>
      </c>
      <c r="B81" s="101" t="str">
        <f t="shared" si="69"/>
        <v>#REF!</v>
      </c>
      <c r="C81" s="101" t="str">
        <f t="shared" si="69"/>
        <v>#REF!</v>
      </c>
      <c r="D81" s="227" t="str">
        <f t="shared" si="69"/>
        <v>#REF!</v>
      </c>
      <c r="E81" s="5"/>
      <c r="F81" s="5"/>
      <c r="G81" s="6"/>
      <c r="H81" s="101" t="str">
        <f>#REF!</f>
        <v>#REF!</v>
      </c>
      <c r="I81" s="326" t="str">
        <f>'REPORT MASTER'!#REF!</f>
        <v>#ERROR!</v>
      </c>
      <c r="J81" s="326" t="str">
        <f>'REPORT MASTER'!#REF!</f>
        <v>#ERROR!</v>
      </c>
      <c r="K81" s="326" t="str">
        <f>'REPORT MASTER'!#REF!</f>
        <v>#ERROR!</v>
      </c>
      <c r="L81" s="326" t="str">
        <f>'REPORT MASTER'!#REF!</f>
        <v>#ERROR!</v>
      </c>
      <c r="M81" s="326" t="str">
        <f>'REPORT MASTER'!#REF!</f>
        <v>#ERROR!</v>
      </c>
      <c r="N81" s="326" t="str">
        <f>'REPORT MASTER'!#REF!</f>
        <v>#ERROR!</v>
      </c>
      <c r="O81" s="326" t="str">
        <f>'REPORT MASTER'!#REF!</f>
        <v>#ERROR!</v>
      </c>
      <c r="P81" s="326" t="str">
        <f>'REPORT MASTER'!#REF!</f>
        <v>#ERROR!</v>
      </c>
      <c r="Q81" s="326" t="str">
        <f>'REPORT MASTER'!#REF!</f>
        <v>#ERROR!</v>
      </c>
      <c r="R81" s="327" t="str">
        <f>'REPORT MASTER'!#REF!</f>
        <v>#ERROR!</v>
      </c>
      <c r="S81" s="328"/>
      <c r="T81" s="328"/>
      <c r="U81" s="328"/>
      <c r="V81" s="328" t="str">
        <f t="shared" ref="V81:W81" si="70">#REF!</f>
        <v>#REF!</v>
      </c>
      <c r="W81" s="328" t="str">
        <f t="shared" si="70"/>
        <v>#REF!</v>
      </c>
      <c r="Y81" s="2"/>
      <c r="Z81" s="2"/>
    </row>
    <row r="82" ht="15.75" customHeight="1">
      <c r="A82" s="163"/>
      <c r="B82" s="105"/>
      <c r="C82" s="105"/>
      <c r="D82" s="164"/>
      <c r="E82" s="127"/>
      <c r="F82" s="127"/>
      <c r="G82" s="119"/>
      <c r="H82" s="105"/>
      <c r="I82" s="329" t="str">
        <f>'REPORT MASTER'!#REF!</f>
        <v>#ERROR!</v>
      </c>
      <c r="J82" s="329" t="str">
        <f>'REPORT MASTER'!#REF!</f>
        <v>#ERROR!</v>
      </c>
      <c r="K82" s="329" t="str">
        <f>'REPORT MASTER'!#REF!</f>
        <v>#ERROR!</v>
      </c>
      <c r="L82" s="329" t="str">
        <f>'REPORT MASTER'!#REF!</f>
        <v>#ERROR!</v>
      </c>
      <c r="M82" s="329" t="str">
        <f>'REPORT MASTER'!#REF!</f>
        <v>#ERROR!</v>
      </c>
      <c r="N82" s="329" t="str">
        <f>'REPORT MASTER'!#REF!</f>
        <v>#ERROR!</v>
      </c>
      <c r="O82" s="329" t="str">
        <f>'REPORT MASTER'!#REF!</f>
        <v>#ERROR!</v>
      </c>
      <c r="P82" s="329" t="str">
        <f>'REPORT MASTER'!#REF!</f>
        <v>#ERROR!</v>
      </c>
      <c r="Q82" s="329" t="str">
        <f>'REPORT MASTER'!#REF!</f>
        <v>#ERROR!</v>
      </c>
      <c r="R82" s="330" t="str">
        <f>'REPORT MASTER'!#REF!</f>
        <v>#ERROR!</v>
      </c>
      <c r="S82" s="328"/>
      <c r="T82" s="328"/>
      <c r="U82" s="328"/>
      <c r="V82" s="328"/>
      <c r="W82" s="328"/>
      <c r="Y82" s="2"/>
      <c r="Z82" s="2"/>
    </row>
    <row r="83" ht="15.75" customHeight="1">
      <c r="A83" s="320" t="str">
        <f t="shared" ref="A83:D83" si="71">#REF!</f>
        <v>#REF!</v>
      </c>
      <c r="B83" s="101" t="str">
        <f t="shared" si="71"/>
        <v>#REF!</v>
      </c>
      <c r="C83" s="101" t="str">
        <f t="shared" si="71"/>
        <v>#REF!</v>
      </c>
      <c r="D83" s="227" t="str">
        <f t="shared" si="71"/>
        <v>#REF!</v>
      </c>
      <c r="E83" s="5"/>
      <c r="F83" s="5"/>
      <c r="G83" s="6"/>
      <c r="H83" s="101" t="str">
        <f>#REF!</f>
        <v>#REF!</v>
      </c>
      <c r="I83" s="326" t="str">
        <f>'REPORT MASTER'!#REF!</f>
        <v>#ERROR!</v>
      </c>
      <c r="J83" s="326" t="str">
        <f>'REPORT MASTER'!#REF!</f>
        <v>#ERROR!</v>
      </c>
      <c r="K83" s="326" t="str">
        <f>'REPORT MASTER'!#REF!</f>
        <v>#ERROR!</v>
      </c>
      <c r="L83" s="326" t="str">
        <f>'REPORT MASTER'!#REF!</f>
        <v>#ERROR!</v>
      </c>
      <c r="M83" s="326" t="str">
        <f>'REPORT MASTER'!#REF!</f>
        <v>#ERROR!</v>
      </c>
      <c r="N83" s="326" t="str">
        <f>'REPORT MASTER'!#REF!</f>
        <v>#ERROR!</v>
      </c>
      <c r="O83" s="326" t="str">
        <f>'REPORT MASTER'!#REF!</f>
        <v>#ERROR!</v>
      </c>
      <c r="P83" s="326" t="str">
        <f>'REPORT MASTER'!#REF!</f>
        <v>#ERROR!</v>
      </c>
      <c r="Q83" s="326" t="str">
        <f>'REPORT MASTER'!#REF!</f>
        <v>#ERROR!</v>
      </c>
      <c r="R83" s="327" t="str">
        <f>'REPORT MASTER'!#REF!</f>
        <v>#ERROR!</v>
      </c>
      <c r="S83" s="328"/>
      <c r="T83" s="328"/>
      <c r="U83" s="328"/>
      <c r="V83" s="328" t="str">
        <f t="shared" ref="V83:W83" si="72">#REF!</f>
        <v>#REF!</v>
      </c>
      <c r="W83" s="328" t="str">
        <f t="shared" si="72"/>
        <v>#REF!</v>
      </c>
      <c r="Y83" s="2"/>
      <c r="Z83" s="2"/>
    </row>
    <row r="84" ht="15.75" customHeight="1">
      <c r="A84" s="163"/>
      <c r="B84" s="105"/>
      <c r="C84" s="105"/>
      <c r="D84" s="164"/>
      <c r="E84" s="127"/>
      <c r="F84" s="127"/>
      <c r="G84" s="119"/>
      <c r="H84" s="105"/>
      <c r="I84" s="329" t="str">
        <f>'REPORT MASTER'!#REF!</f>
        <v>#ERROR!</v>
      </c>
      <c r="J84" s="329" t="str">
        <f>'REPORT MASTER'!#REF!</f>
        <v>#ERROR!</v>
      </c>
      <c r="K84" s="329" t="str">
        <f>'REPORT MASTER'!#REF!</f>
        <v>#ERROR!</v>
      </c>
      <c r="L84" s="329" t="str">
        <f>'REPORT MASTER'!#REF!</f>
        <v>#ERROR!</v>
      </c>
      <c r="M84" s="329" t="str">
        <f>'REPORT MASTER'!#REF!</f>
        <v>#ERROR!</v>
      </c>
      <c r="N84" s="329" t="str">
        <f>'REPORT MASTER'!#REF!</f>
        <v>#ERROR!</v>
      </c>
      <c r="O84" s="329" t="str">
        <f>'REPORT MASTER'!#REF!</f>
        <v>#ERROR!</v>
      </c>
      <c r="P84" s="329" t="str">
        <f>'REPORT MASTER'!#REF!</f>
        <v>#ERROR!</v>
      </c>
      <c r="Q84" s="329" t="str">
        <f>'REPORT MASTER'!#REF!</f>
        <v>#ERROR!</v>
      </c>
      <c r="R84" s="330" t="str">
        <f>'REPORT MASTER'!#REF!</f>
        <v>#ERROR!</v>
      </c>
      <c r="S84" s="328"/>
      <c r="T84" s="328"/>
      <c r="U84" s="328"/>
      <c r="V84" s="328"/>
      <c r="W84" s="328"/>
      <c r="Y84" s="2"/>
      <c r="Z84" s="2"/>
    </row>
    <row r="85" ht="15.75" customHeight="1">
      <c r="A85" s="320" t="str">
        <f t="shared" ref="A85:D85" si="73">#REF!</f>
        <v>#REF!</v>
      </c>
      <c r="B85" s="101" t="str">
        <f t="shared" si="73"/>
        <v>#REF!</v>
      </c>
      <c r="C85" s="101" t="str">
        <f t="shared" si="73"/>
        <v>#REF!</v>
      </c>
      <c r="D85" s="227" t="str">
        <f t="shared" si="73"/>
        <v>#REF!</v>
      </c>
      <c r="E85" s="5"/>
      <c r="F85" s="5"/>
      <c r="G85" s="6"/>
      <c r="H85" s="101" t="str">
        <f>#REF!</f>
        <v>#REF!</v>
      </c>
      <c r="I85" s="326" t="str">
        <f>'REPORT MASTER'!#REF!</f>
        <v>#ERROR!</v>
      </c>
      <c r="J85" s="326" t="str">
        <f>'REPORT MASTER'!#REF!</f>
        <v>#ERROR!</v>
      </c>
      <c r="K85" s="326" t="str">
        <f>'REPORT MASTER'!#REF!</f>
        <v>#ERROR!</v>
      </c>
      <c r="L85" s="326" t="str">
        <f>'REPORT MASTER'!#REF!</f>
        <v>#ERROR!</v>
      </c>
      <c r="M85" s="326" t="str">
        <f>'REPORT MASTER'!#REF!</f>
        <v>#ERROR!</v>
      </c>
      <c r="N85" s="326" t="str">
        <f>'REPORT MASTER'!#REF!</f>
        <v>#ERROR!</v>
      </c>
      <c r="O85" s="326" t="str">
        <f>'REPORT MASTER'!#REF!</f>
        <v>#ERROR!</v>
      </c>
      <c r="P85" s="326" t="str">
        <f>'REPORT MASTER'!#REF!</f>
        <v>#ERROR!</v>
      </c>
      <c r="Q85" s="326" t="str">
        <f>'REPORT MASTER'!#REF!</f>
        <v>#ERROR!</v>
      </c>
      <c r="R85" s="327" t="str">
        <f>'REPORT MASTER'!#REF!</f>
        <v>#ERROR!</v>
      </c>
      <c r="S85" s="328"/>
      <c r="T85" s="328"/>
      <c r="U85" s="328"/>
      <c r="V85" s="328" t="str">
        <f t="shared" ref="V85:W85" si="74">#REF!</f>
        <v>#REF!</v>
      </c>
      <c r="W85" s="328" t="str">
        <f t="shared" si="74"/>
        <v>#REF!</v>
      </c>
      <c r="Y85" s="2"/>
      <c r="Z85" s="2"/>
    </row>
    <row r="86" ht="15.75" customHeight="1">
      <c r="A86" s="163"/>
      <c r="B86" s="105"/>
      <c r="C86" s="105"/>
      <c r="D86" s="164"/>
      <c r="E86" s="127"/>
      <c r="F86" s="127"/>
      <c r="G86" s="119"/>
      <c r="H86" s="105"/>
      <c r="I86" s="329" t="str">
        <f>'REPORT MASTER'!#REF!</f>
        <v>#ERROR!</v>
      </c>
      <c r="J86" s="329" t="str">
        <f>'REPORT MASTER'!#REF!</f>
        <v>#ERROR!</v>
      </c>
      <c r="K86" s="329" t="str">
        <f>'REPORT MASTER'!#REF!</f>
        <v>#ERROR!</v>
      </c>
      <c r="L86" s="329" t="str">
        <f>'REPORT MASTER'!#REF!</f>
        <v>#ERROR!</v>
      </c>
      <c r="M86" s="329" t="str">
        <f>'REPORT MASTER'!#REF!</f>
        <v>#ERROR!</v>
      </c>
      <c r="N86" s="329" t="str">
        <f>'REPORT MASTER'!#REF!</f>
        <v>#ERROR!</v>
      </c>
      <c r="O86" s="329" t="str">
        <f>'REPORT MASTER'!#REF!</f>
        <v>#ERROR!</v>
      </c>
      <c r="P86" s="329" t="str">
        <f>'REPORT MASTER'!#REF!</f>
        <v>#ERROR!</v>
      </c>
      <c r="Q86" s="329" t="str">
        <f>'REPORT MASTER'!#REF!</f>
        <v>#ERROR!</v>
      </c>
      <c r="R86" s="330" t="str">
        <f>'REPORT MASTER'!#REF!</f>
        <v>#ERROR!</v>
      </c>
      <c r="S86" s="328"/>
      <c r="T86" s="328"/>
      <c r="U86" s="328"/>
      <c r="V86" s="328"/>
      <c r="W86" s="328"/>
      <c r="Y86" s="2"/>
      <c r="Z86" s="2"/>
    </row>
    <row r="87" ht="15.75" customHeight="1">
      <c r="A87" s="320" t="str">
        <f t="shared" ref="A87:D87" si="75">#REF!</f>
        <v>#REF!</v>
      </c>
      <c r="B87" s="101" t="str">
        <f t="shared" si="75"/>
        <v>#REF!</v>
      </c>
      <c r="C87" s="101" t="str">
        <f t="shared" si="75"/>
        <v>#REF!</v>
      </c>
      <c r="D87" s="227" t="str">
        <f t="shared" si="75"/>
        <v>#REF!</v>
      </c>
      <c r="E87" s="5"/>
      <c r="F87" s="5"/>
      <c r="G87" s="6"/>
      <c r="H87" s="101" t="str">
        <f>#REF!</f>
        <v>#REF!</v>
      </c>
      <c r="I87" s="326" t="str">
        <f>'REPORT MASTER'!#REF!</f>
        <v>#ERROR!</v>
      </c>
      <c r="J87" s="326" t="str">
        <f>'REPORT MASTER'!#REF!</f>
        <v>#ERROR!</v>
      </c>
      <c r="K87" s="326" t="str">
        <f>'REPORT MASTER'!#REF!</f>
        <v>#ERROR!</v>
      </c>
      <c r="L87" s="326" t="str">
        <f>'REPORT MASTER'!#REF!</f>
        <v>#ERROR!</v>
      </c>
      <c r="M87" s="326" t="str">
        <f>'REPORT MASTER'!#REF!</f>
        <v>#ERROR!</v>
      </c>
      <c r="N87" s="326" t="str">
        <f>'REPORT MASTER'!#REF!</f>
        <v>#ERROR!</v>
      </c>
      <c r="O87" s="326" t="str">
        <f>'REPORT MASTER'!#REF!</f>
        <v>#ERROR!</v>
      </c>
      <c r="P87" s="326" t="str">
        <f>'REPORT MASTER'!#REF!</f>
        <v>#ERROR!</v>
      </c>
      <c r="Q87" s="326" t="str">
        <f>'REPORT MASTER'!#REF!</f>
        <v>#ERROR!</v>
      </c>
      <c r="R87" s="327" t="str">
        <f>'REPORT MASTER'!#REF!</f>
        <v>#ERROR!</v>
      </c>
      <c r="S87" s="328"/>
      <c r="T87" s="328"/>
      <c r="U87" s="328"/>
      <c r="V87" s="328" t="str">
        <f t="shared" ref="V87:W87" si="76">#REF!</f>
        <v>#REF!</v>
      </c>
      <c r="W87" s="328" t="str">
        <f t="shared" si="76"/>
        <v>#REF!</v>
      </c>
      <c r="Y87" s="2"/>
      <c r="Z87" s="2"/>
    </row>
    <row r="88" ht="15.75" customHeight="1">
      <c r="A88" s="163"/>
      <c r="B88" s="105"/>
      <c r="C88" s="105"/>
      <c r="D88" s="164"/>
      <c r="E88" s="127"/>
      <c r="F88" s="127"/>
      <c r="G88" s="119"/>
      <c r="H88" s="105"/>
      <c r="I88" s="329" t="str">
        <f>'REPORT MASTER'!#REF!</f>
        <v>#ERROR!</v>
      </c>
      <c r="J88" s="329" t="str">
        <f>'REPORT MASTER'!#REF!</f>
        <v>#ERROR!</v>
      </c>
      <c r="K88" s="329" t="str">
        <f>'REPORT MASTER'!#REF!</f>
        <v>#ERROR!</v>
      </c>
      <c r="L88" s="329" t="str">
        <f>'REPORT MASTER'!#REF!</f>
        <v>#ERROR!</v>
      </c>
      <c r="M88" s="329" t="str">
        <f>'REPORT MASTER'!#REF!</f>
        <v>#ERROR!</v>
      </c>
      <c r="N88" s="329" t="str">
        <f>'REPORT MASTER'!#REF!</f>
        <v>#ERROR!</v>
      </c>
      <c r="O88" s="329" t="str">
        <f>'REPORT MASTER'!#REF!</f>
        <v>#ERROR!</v>
      </c>
      <c r="P88" s="329" t="str">
        <f>'REPORT MASTER'!#REF!</f>
        <v>#ERROR!</v>
      </c>
      <c r="Q88" s="329" t="str">
        <f>'REPORT MASTER'!#REF!</f>
        <v>#ERROR!</v>
      </c>
      <c r="R88" s="330" t="str">
        <f>'REPORT MASTER'!#REF!</f>
        <v>#ERROR!</v>
      </c>
      <c r="S88" s="328"/>
      <c r="T88" s="328"/>
      <c r="U88" s="328"/>
      <c r="V88" s="328"/>
      <c r="W88" s="328"/>
      <c r="Y88" s="2"/>
      <c r="Z88" s="2"/>
    </row>
    <row r="89" ht="15.75" customHeight="1">
      <c r="A89" s="320" t="str">
        <f t="shared" ref="A89:D89" si="77">#REF!</f>
        <v>#REF!</v>
      </c>
      <c r="B89" s="101" t="str">
        <f t="shared" si="77"/>
        <v>#REF!</v>
      </c>
      <c r="C89" s="101" t="str">
        <f t="shared" si="77"/>
        <v>#REF!</v>
      </c>
      <c r="D89" s="227" t="str">
        <f t="shared" si="77"/>
        <v>#REF!</v>
      </c>
      <c r="E89" s="5"/>
      <c r="F89" s="5"/>
      <c r="G89" s="6"/>
      <c r="H89" s="101" t="str">
        <f>#REF!</f>
        <v>#REF!</v>
      </c>
      <c r="I89" s="326" t="str">
        <f>'REPORT MASTER'!#REF!</f>
        <v>#ERROR!</v>
      </c>
      <c r="J89" s="326" t="str">
        <f>'REPORT MASTER'!#REF!</f>
        <v>#ERROR!</v>
      </c>
      <c r="K89" s="326" t="str">
        <f>'REPORT MASTER'!#REF!</f>
        <v>#ERROR!</v>
      </c>
      <c r="L89" s="326" t="str">
        <f>'REPORT MASTER'!#REF!</f>
        <v>#ERROR!</v>
      </c>
      <c r="M89" s="326" t="str">
        <f>'REPORT MASTER'!#REF!</f>
        <v>#ERROR!</v>
      </c>
      <c r="N89" s="326" t="str">
        <f>'REPORT MASTER'!#REF!</f>
        <v>#ERROR!</v>
      </c>
      <c r="O89" s="326" t="str">
        <f>'REPORT MASTER'!#REF!</f>
        <v>#ERROR!</v>
      </c>
      <c r="P89" s="326" t="str">
        <f>'REPORT MASTER'!#REF!</f>
        <v>#ERROR!</v>
      </c>
      <c r="Q89" s="326" t="str">
        <f>'REPORT MASTER'!#REF!</f>
        <v>#ERROR!</v>
      </c>
      <c r="R89" s="327" t="str">
        <f>'REPORT MASTER'!#REF!</f>
        <v>#ERROR!</v>
      </c>
      <c r="S89" s="328"/>
      <c r="T89" s="328"/>
      <c r="U89" s="328"/>
      <c r="V89" s="328" t="str">
        <f t="shared" ref="V89:W89" si="78">#REF!</f>
        <v>#REF!</v>
      </c>
      <c r="W89" s="328" t="str">
        <f t="shared" si="78"/>
        <v>#REF!</v>
      </c>
      <c r="Y89" s="2"/>
      <c r="Z89" s="2"/>
    </row>
    <row r="90" ht="15.75" customHeight="1">
      <c r="A90" s="163"/>
      <c r="B90" s="105"/>
      <c r="C90" s="105"/>
      <c r="D90" s="164"/>
      <c r="E90" s="127"/>
      <c r="F90" s="127"/>
      <c r="G90" s="119"/>
      <c r="H90" s="105"/>
      <c r="I90" s="329" t="str">
        <f>'REPORT MASTER'!#REF!</f>
        <v>#ERROR!</v>
      </c>
      <c r="J90" s="329" t="str">
        <f>'REPORT MASTER'!#REF!</f>
        <v>#ERROR!</v>
      </c>
      <c r="K90" s="329" t="str">
        <f>'REPORT MASTER'!#REF!</f>
        <v>#ERROR!</v>
      </c>
      <c r="L90" s="329" t="str">
        <f>'REPORT MASTER'!#REF!</f>
        <v>#ERROR!</v>
      </c>
      <c r="M90" s="329" t="str">
        <f>'REPORT MASTER'!#REF!</f>
        <v>#ERROR!</v>
      </c>
      <c r="N90" s="329" t="str">
        <f>'REPORT MASTER'!#REF!</f>
        <v>#ERROR!</v>
      </c>
      <c r="O90" s="329" t="str">
        <f>'REPORT MASTER'!#REF!</f>
        <v>#ERROR!</v>
      </c>
      <c r="P90" s="329" t="str">
        <f>'REPORT MASTER'!#REF!</f>
        <v>#ERROR!</v>
      </c>
      <c r="Q90" s="329" t="str">
        <f>'REPORT MASTER'!#REF!</f>
        <v>#ERROR!</v>
      </c>
      <c r="R90" s="330" t="str">
        <f>'REPORT MASTER'!#REF!</f>
        <v>#ERROR!</v>
      </c>
      <c r="S90" s="328"/>
      <c r="T90" s="328"/>
      <c r="U90" s="328"/>
      <c r="V90" s="328"/>
      <c r="W90" s="328"/>
      <c r="Y90" s="2"/>
      <c r="Z90" s="2"/>
    </row>
    <row r="91" ht="15.75" customHeight="1">
      <c r="A91" s="320" t="str">
        <f t="shared" ref="A91:D91" si="79">#REF!</f>
        <v>#REF!</v>
      </c>
      <c r="B91" s="101" t="str">
        <f t="shared" si="79"/>
        <v>#REF!</v>
      </c>
      <c r="C91" s="101" t="str">
        <f t="shared" si="79"/>
        <v>#REF!</v>
      </c>
      <c r="D91" s="227" t="str">
        <f t="shared" si="79"/>
        <v>#REF!</v>
      </c>
      <c r="E91" s="5"/>
      <c r="F91" s="5"/>
      <c r="G91" s="6"/>
      <c r="H91" s="101" t="str">
        <f>#REF!</f>
        <v>#REF!</v>
      </c>
      <c r="I91" s="326" t="str">
        <f>'REPORT MASTER'!#REF!</f>
        <v>#ERROR!</v>
      </c>
      <c r="J91" s="326" t="str">
        <f>'REPORT MASTER'!#REF!</f>
        <v>#ERROR!</v>
      </c>
      <c r="K91" s="326" t="str">
        <f>'REPORT MASTER'!#REF!</f>
        <v>#ERROR!</v>
      </c>
      <c r="L91" s="326" t="str">
        <f>'REPORT MASTER'!#REF!</f>
        <v>#ERROR!</v>
      </c>
      <c r="M91" s="326" t="str">
        <f>'REPORT MASTER'!#REF!</f>
        <v>#ERROR!</v>
      </c>
      <c r="N91" s="326" t="str">
        <f>'REPORT MASTER'!#REF!</f>
        <v>#ERROR!</v>
      </c>
      <c r="O91" s="326" t="str">
        <f>'REPORT MASTER'!#REF!</f>
        <v>#ERROR!</v>
      </c>
      <c r="P91" s="326" t="str">
        <f>'REPORT MASTER'!#REF!</f>
        <v>#ERROR!</v>
      </c>
      <c r="Q91" s="326" t="str">
        <f>'REPORT MASTER'!#REF!</f>
        <v>#ERROR!</v>
      </c>
      <c r="R91" s="327" t="str">
        <f>'REPORT MASTER'!#REF!</f>
        <v>#ERROR!</v>
      </c>
      <c r="S91" s="328"/>
      <c r="T91" s="328"/>
      <c r="U91" s="328"/>
      <c r="V91" s="328" t="str">
        <f t="shared" ref="V91:W91" si="80">#REF!</f>
        <v>#REF!</v>
      </c>
      <c r="W91" s="328" t="str">
        <f t="shared" si="80"/>
        <v>#REF!</v>
      </c>
      <c r="Y91" s="2"/>
      <c r="Z91" s="2"/>
    </row>
    <row r="92" ht="15.75" customHeight="1">
      <c r="A92" s="163"/>
      <c r="B92" s="105"/>
      <c r="C92" s="105"/>
      <c r="D92" s="164"/>
      <c r="E92" s="127"/>
      <c r="F92" s="127"/>
      <c r="G92" s="119"/>
      <c r="H92" s="105"/>
      <c r="I92" s="329" t="str">
        <f>'REPORT MASTER'!#REF!</f>
        <v>#ERROR!</v>
      </c>
      <c r="J92" s="329" t="str">
        <f>'REPORT MASTER'!#REF!</f>
        <v>#ERROR!</v>
      </c>
      <c r="K92" s="329" t="str">
        <f>'REPORT MASTER'!#REF!</f>
        <v>#ERROR!</v>
      </c>
      <c r="L92" s="329" t="str">
        <f>'REPORT MASTER'!#REF!</f>
        <v>#ERROR!</v>
      </c>
      <c r="M92" s="329" t="str">
        <f>'REPORT MASTER'!#REF!</f>
        <v>#ERROR!</v>
      </c>
      <c r="N92" s="329" t="str">
        <f>'REPORT MASTER'!#REF!</f>
        <v>#ERROR!</v>
      </c>
      <c r="O92" s="329" t="str">
        <f>'REPORT MASTER'!#REF!</f>
        <v>#ERROR!</v>
      </c>
      <c r="P92" s="329" t="str">
        <f>'REPORT MASTER'!#REF!</f>
        <v>#ERROR!</v>
      </c>
      <c r="Q92" s="329" t="str">
        <f>'REPORT MASTER'!#REF!</f>
        <v>#ERROR!</v>
      </c>
      <c r="R92" s="330" t="str">
        <f>'REPORT MASTER'!#REF!</f>
        <v>#ERROR!</v>
      </c>
      <c r="S92" s="328"/>
      <c r="T92" s="328"/>
      <c r="U92" s="328"/>
      <c r="V92" s="328"/>
      <c r="W92" s="328"/>
      <c r="Y92" s="2"/>
      <c r="Z92" s="2"/>
    </row>
    <row r="93" ht="15.75" customHeight="1">
      <c r="A93" s="320" t="str">
        <f t="shared" ref="A93:D93" si="81">#REF!</f>
        <v>#REF!</v>
      </c>
      <c r="B93" s="101" t="str">
        <f t="shared" si="81"/>
        <v>#REF!</v>
      </c>
      <c r="C93" s="101" t="str">
        <f t="shared" si="81"/>
        <v>#REF!</v>
      </c>
      <c r="D93" s="227" t="str">
        <f t="shared" si="81"/>
        <v>#REF!</v>
      </c>
      <c r="E93" s="5"/>
      <c r="F93" s="5"/>
      <c r="G93" s="6"/>
      <c r="H93" s="101" t="str">
        <f>#REF!</f>
        <v>#REF!</v>
      </c>
      <c r="I93" s="326" t="str">
        <f>'REPORT MASTER'!#REF!</f>
        <v>#ERROR!</v>
      </c>
      <c r="J93" s="326" t="str">
        <f>'REPORT MASTER'!#REF!</f>
        <v>#ERROR!</v>
      </c>
      <c r="K93" s="326" t="str">
        <f>'REPORT MASTER'!#REF!</f>
        <v>#ERROR!</v>
      </c>
      <c r="L93" s="326" t="str">
        <f>'REPORT MASTER'!#REF!</f>
        <v>#ERROR!</v>
      </c>
      <c r="M93" s="326" t="str">
        <f>'REPORT MASTER'!#REF!</f>
        <v>#ERROR!</v>
      </c>
      <c r="N93" s="326" t="str">
        <f>'REPORT MASTER'!#REF!</f>
        <v>#ERROR!</v>
      </c>
      <c r="O93" s="326" t="str">
        <f>'REPORT MASTER'!#REF!</f>
        <v>#ERROR!</v>
      </c>
      <c r="P93" s="326" t="str">
        <f>'REPORT MASTER'!#REF!</f>
        <v>#ERROR!</v>
      </c>
      <c r="Q93" s="326" t="str">
        <f>'REPORT MASTER'!#REF!</f>
        <v>#ERROR!</v>
      </c>
      <c r="R93" s="327" t="str">
        <f>'REPORT MASTER'!#REF!</f>
        <v>#ERROR!</v>
      </c>
      <c r="S93" s="328"/>
      <c r="T93" s="328"/>
      <c r="U93" s="328"/>
      <c r="V93" s="328" t="str">
        <f t="shared" ref="V93:W93" si="82">#REF!</f>
        <v>#REF!</v>
      </c>
      <c r="W93" s="328" t="str">
        <f t="shared" si="82"/>
        <v>#REF!</v>
      </c>
      <c r="Y93" s="2"/>
      <c r="Z93" s="2"/>
    </row>
    <row r="94" ht="15.75" customHeight="1">
      <c r="A94" s="163"/>
      <c r="B94" s="105"/>
      <c r="C94" s="105"/>
      <c r="D94" s="164"/>
      <c r="E94" s="127"/>
      <c r="F94" s="127"/>
      <c r="G94" s="119"/>
      <c r="H94" s="105"/>
      <c r="I94" s="329" t="str">
        <f>'REPORT MASTER'!#REF!</f>
        <v>#ERROR!</v>
      </c>
      <c r="J94" s="329" t="str">
        <f>'REPORT MASTER'!#REF!</f>
        <v>#ERROR!</v>
      </c>
      <c r="K94" s="329" t="str">
        <f>'REPORT MASTER'!#REF!</f>
        <v>#ERROR!</v>
      </c>
      <c r="L94" s="329" t="str">
        <f>'REPORT MASTER'!#REF!</f>
        <v>#ERROR!</v>
      </c>
      <c r="M94" s="329" t="str">
        <f>'REPORT MASTER'!#REF!</f>
        <v>#ERROR!</v>
      </c>
      <c r="N94" s="329" t="str">
        <f>'REPORT MASTER'!#REF!</f>
        <v>#ERROR!</v>
      </c>
      <c r="O94" s="329" t="str">
        <f>'REPORT MASTER'!#REF!</f>
        <v>#ERROR!</v>
      </c>
      <c r="P94" s="329" t="str">
        <f>'REPORT MASTER'!#REF!</f>
        <v>#ERROR!</v>
      </c>
      <c r="Q94" s="329" t="str">
        <f>'REPORT MASTER'!#REF!</f>
        <v>#ERROR!</v>
      </c>
      <c r="R94" s="330" t="str">
        <f>'REPORT MASTER'!#REF!</f>
        <v>#ERROR!</v>
      </c>
      <c r="S94" s="328"/>
      <c r="T94" s="328"/>
      <c r="U94" s="328"/>
      <c r="V94" s="328"/>
      <c r="W94" s="328"/>
      <c r="Y94" s="2"/>
      <c r="Z94" s="2"/>
    </row>
    <row r="95" ht="15.75" customHeight="1">
      <c r="A95" s="320" t="str">
        <f t="shared" ref="A95:D95" si="83">#REF!</f>
        <v>#REF!</v>
      </c>
      <c r="B95" s="101" t="str">
        <f t="shared" si="83"/>
        <v>#REF!</v>
      </c>
      <c r="C95" s="101" t="str">
        <f t="shared" si="83"/>
        <v>#REF!</v>
      </c>
      <c r="D95" s="227" t="str">
        <f t="shared" si="83"/>
        <v>#REF!</v>
      </c>
      <c r="E95" s="5"/>
      <c r="F95" s="5"/>
      <c r="G95" s="6"/>
      <c r="H95" s="101" t="str">
        <f>#REF!</f>
        <v>#REF!</v>
      </c>
      <c r="I95" s="326" t="str">
        <f>'REPORT MASTER'!#REF!</f>
        <v>#ERROR!</v>
      </c>
      <c r="J95" s="326" t="str">
        <f>'REPORT MASTER'!#REF!</f>
        <v>#ERROR!</v>
      </c>
      <c r="K95" s="326" t="str">
        <f>'REPORT MASTER'!#REF!</f>
        <v>#ERROR!</v>
      </c>
      <c r="L95" s="326" t="str">
        <f>'REPORT MASTER'!#REF!</f>
        <v>#ERROR!</v>
      </c>
      <c r="M95" s="326" t="str">
        <f>'REPORT MASTER'!#REF!</f>
        <v>#ERROR!</v>
      </c>
      <c r="N95" s="326" t="str">
        <f>'REPORT MASTER'!#REF!</f>
        <v>#ERROR!</v>
      </c>
      <c r="O95" s="326" t="str">
        <f>'REPORT MASTER'!#REF!</f>
        <v>#ERROR!</v>
      </c>
      <c r="P95" s="326" t="str">
        <f>'REPORT MASTER'!#REF!</f>
        <v>#ERROR!</v>
      </c>
      <c r="Q95" s="326" t="str">
        <f>'REPORT MASTER'!#REF!</f>
        <v>#ERROR!</v>
      </c>
      <c r="R95" s="327" t="str">
        <f>'REPORT MASTER'!#REF!</f>
        <v>#ERROR!</v>
      </c>
      <c r="S95" s="328"/>
      <c r="T95" s="328"/>
      <c r="U95" s="328"/>
      <c r="V95" s="328" t="str">
        <f t="shared" ref="V95:W95" si="84">#REF!</f>
        <v>#REF!</v>
      </c>
      <c r="W95" s="328" t="str">
        <f t="shared" si="84"/>
        <v>#REF!</v>
      </c>
      <c r="Y95" s="2"/>
      <c r="Z95" s="2"/>
    </row>
    <row r="96" ht="15.75" customHeight="1">
      <c r="A96" s="163"/>
      <c r="B96" s="105"/>
      <c r="C96" s="105"/>
      <c r="D96" s="164"/>
      <c r="E96" s="127"/>
      <c r="F96" s="127"/>
      <c r="G96" s="119"/>
      <c r="H96" s="105"/>
      <c r="I96" s="329" t="str">
        <f>'REPORT MASTER'!#REF!</f>
        <v>#ERROR!</v>
      </c>
      <c r="J96" s="329" t="str">
        <f>'REPORT MASTER'!#REF!</f>
        <v>#ERROR!</v>
      </c>
      <c r="K96" s="329" t="str">
        <f>'REPORT MASTER'!#REF!</f>
        <v>#ERROR!</v>
      </c>
      <c r="L96" s="329" t="str">
        <f>'REPORT MASTER'!#REF!</f>
        <v>#ERROR!</v>
      </c>
      <c r="M96" s="329" t="str">
        <f>'REPORT MASTER'!#REF!</f>
        <v>#ERROR!</v>
      </c>
      <c r="N96" s="329" t="str">
        <f>'REPORT MASTER'!#REF!</f>
        <v>#ERROR!</v>
      </c>
      <c r="O96" s="329" t="str">
        <f>'REPORT MASTER'!#REF!</f>
        <v>#ERROR!</v>
      </c>
      <c r="P96" s="329" t="str">
        <f>'REPORT MASTER'!#REF!</f>
        <v>#ERROR!</v>
      </c>
      <c r="Q96" s="329" t="str">
        <f>'REPORT MASTER'!#REF!</f>
        <v>#ERROR!</v>
      </c>
      <c r="R96" s="330" t="str">
        <f>'REPORT MASTER'!#REF!</f>
        <v>#ERROR!</v>
      </c>
      <c r="S96" s="328"/>
      <c r="T96" s="328"/>
      <c r="U96" s="328"/>
      <c r="V96" s="328"/>
      <c r="W96" s="328"/>
      <c r="Y96" s="2"/>
      <c r="Z96" s="2"/>
    </row>
    <row r="97" ht="15.75" customHeight="1">
      <c r="A97" s="320" t="str">
        <f t="shared" ref="A97:D97" si="85">#REF!</f>
        <v>#REF!</v>
      </c>
      <c r="B97" s="101" t="str">
        <f t="shared" si="85"/>
        <v>#REF!</v>
      </c>
      <c r="C97" s="101" t="str">
        <f t="shared" si="85"/>
        <v>#REF!</v>
      </c>
      <c r="D97" s="227" t="str">
        <f t="shared" si="85"/>
        <v>#REF!</v>
      </c>
      <c r="E97" s="5"/>
      <c r="F97" s="5"/>
      <c r="G97" s="6"/>
      <c r="H97" s="101" t="str">
        <f>#REF!</f>
        <v>#REF!</v>
      </c>
      <c r="I97" s="326" t="str">
        <f>'REPORT MASTER'!#REF!</f>
        <v>#ERROR!</v>
      </c>
      <c r="J97" s="326" t="str">
        <f>'REPORT MASTER'!#REF!</f>
        <v>#ERROR!</v>
      </c>
      <c r="K97" s="326" t="str">
        <f>'REPORT MASTER'!#REF!</f>
        <v>#ERROR!</v>
      </c>
      <c r="L97" s="326" t="str">
        <f>'REPORT MASTER'!#REF!</f>
        <v>#ERROR!</v>
      </c>
      <c r="M97" s="326" t="str">
        <f>'REPORT MASTER'!#REF!</f>
        <v>#ERROR!</v>
      </c>
      <c r="N97" s="326" t="str">
        <f>'REPORT MASTER'!#REF!</f>
        <v>#ERROR!</v>
      </c>
      <c r="O97" s="326" t="str">
        <f>'REPORT MASTER'!#REF!</f>
        <v>#ERROR!</v>
      </c>
      <c r="P97" s="326" t="str">
        <f>'REPORT MASTER'!#REF!</f>
        <v>#ERROR!</v>
      </c>
      <c r="Q97" s="326" t="str">
        <f>'REPORT MASTER'!#REF!</f>
        <v>#ERROR!</v>
      </c>
      <c r="R97" s="327" t="str">
        <f>'REPORT MASTER'!#REF!</f>
        <v>#ERROR!</v>
      </c>
      <c r="S97" s="328"/>
      <c r="T97" s="328"/>
      <c r="U97" s="328"/>
      <c r="V97" s="328" t="str">
        <f t="shared" ref="V97:W97" si="86">#REF!</f>
        <v>#REF!</v>
      </c>
      <c r="W97" s="328" t="str">
        <f t="shared" si="86"/>
        <v>#REF!</v>
      </c>
      <c r="Y97" s="2"/>
      <c r="Z97" s="2"/>
    </row>
    <row r="98" ht="15.75" customHeight="1">
      <c r="A98" s="163"/>
      <c r="B98" s="105"/>
      <c r="C98" s="105"/>
      <c r="D98" s="164"/>
      <c r="E98" s="127"/>
      <c r="F98" s="127"/>
      <c r="G98" s="119"/>
      <c r="H98" s="105"/>
      <c r="I98" s="329" t="str">
        <f>'REPORT MASTER'!#REF!</f>
        <v>#ERROR!</v>
      </c>
      <c r="J98" s="329" t="str">
        <f>'REPORT MASTER'!#REF!</f>
        <v>#ERROR!</v>
      </c>
      <c r="K98" s="329" t="str">
        <f>'REPORT MASTER'!#REF!</f>
        <v>#ERROR!</v>
      </c>
      <c r="L98" s="329" t="str">
        <f>'REPORT MASTER'!#REF!</f>
        <v>#ERROR!</v>
      </c>
      <c r="M98" s="329" t="str">
        <f>'REPORT MASTER'!#REF!</f>
        <v>#ERROR!</v>
      </c>
      <c r="N98" s="329" t="str">
        <f>'REPORT MASTER'!#REF!</f>
        <v>#ERROR!</v>
      </c>
      <c r="O98" s="329" t="str">
        <f>'REPORT MASTER'!#REF!</f>
        <v>#ERROR!</v>
      </c>
      <c r="P98" s="329" t="str">
        <f>'REPORT MASTER'!#REF!</f>
        <v>#ERROR!</v>
      </c>
      <c r="Q98" s="329" t="str">
        <f>'REPORT MASTER'!#REF!</f>
        <v>#ERROR!</v>
      </c>
      <c r="R98" s="330" t="str">
        <f>'REPORT MASTER'!#REF!</f>
        <v>#ERROR!</v>
      </c>
      <c r="S98" s="328"/>
      <c r="T98" s="328"/>
      <c r="U98" s="328"/>
      <c r="V98" s="328"/>
      <c r="W98" s="328"/>
      <c r="Y98" s="2"/>
      <c r="Z98" s="2"/>
    </row>
    <row r="99" ht="15.75" customHeight="1">
      <c r="A99" s="320" t="str">
        <f t="shared" ref="A99:D99" si="87">#REF!</f>
        <v>#REF!</v>
      </c>
      <c r="B99" s="101" t="str">
        <f t="shared" si="87"/>
        <v>#REF!</v>
      </c>
      <c r="C99" s="101" t="str">
        <f t="shared" si="87"/>
        <v>#REF!</v>
      </c>
      <c r="D99" s="227" t="str">
        <f t="shared" si="87"/>
        <v>#REF!</v>
      </c>
      <c r="E99" s="5"/>
      <c r="F99" s="5"/>
      <c r="G99" s="6"/>
      <c r="H99" s="101" t="str">
        <f>#REF!</f>
        <v>#REF!</v>
      </c>
      <c r="I99" s="326" t="str">
        <f>'REPORT MASTER'!#REF!</f>
        <v>#ERROR!</v>
      </c>
      <c r="J99" s="326" t="str">
        <f>'REPORT MASTER'!#REF!</f>
        <v>#ERROR!</v>
      </c>
      <c r="K99" s="326" t="str">
        <f>'REPORT MASTER'!#REF!</f>
        <v>#ERROR!</v>
      </c>
      <c r="L99" s="326" t="str">
        <f>'REPORT MASTER'!#REF!</f>
        <v>#ERROR!</v>
      </c>
      <c r="M99" s="326" t="str">
        <f>'REPORT MASTER'!#REF!</f>
        <v>#ERROR!</v>
      </c>
      <c r="N99" s="326" t="str">
        <f>'REPORT MASTER'!#REF!</f>
        <v>#ERROR!</v>
      </c>
      <c r="O99" s="326" t="str">
        <f>'REPORT MASTER'!#REF!</f>
        <v>#ERROR!</v>
      </c>
      <c r="P99" s="326" t="str">
        <f>'REPORT MASTER'!#REF!</f>
        <v>#ERROR!</v>
      </c>
      <c r="Q99" s="326" t="str">
        <f>'REPORT MASTER'!#REF!</f>
        <v>#ERROR!</v>
      </c>
      <c r="R99" s="327" t="str">
        <f>'REPORT MASTER'!#REF!</f>
        <v>#ERROR!</v>
      </c>
      <c r="S99" s="328"/>
      <c r="T99" s="328"/>
      <c r="U99" s="328"/>
      <c r="V99" s="328" t="str">
        <f t="shared" ref="V99:W99" si="88">#REF!</f>
        <v>#REF!</v>
      </c>
      <c r="W99" s="328" t="str">
        <f t="shared" si="88"/>
        <v>#REF!</v>
      </c>
      <c r="Y99" s="2"/>
      <c r="Z99" s="2"/>
    </row>
    <row r="100" ht="15.75" customHeight="1">
      <c r="A100" s="163"/>
      <c r="B100" s="105"/>
      <c r="C100" s="105"/>
      <c r="D100" s="164"/>
      <c r="E100" s="127"/>
      <c r="F100" s="127"/>
      <c r="G100" s="119"/>
      <c r="H100" s="105"/>
      <c r="I100" s="329" t="str">
        <f>'REPORT MASTER'!#REF!</f>
        <v>#ERROR!</v>
      </c>
      <c r="J100" s="329" t="str">
        <f>'REPORT MASTER'!#REF!</f>
        <v>#ERROR!</v>
      </c>
      <c r="K100" s="329" t="str">
        <f>'REPORT MASTER'!#REF!</f>
        <v>#ERROR!</v>
      </c>
      <c r="L100" s="329" t="str">
        <f>'REPORT MASTER'!#REF!</f>
        <v>#ERROR!</v>
      </c>
      <c r="M100" s="329" t="str">
        <f>'REPORT MASTER'!#REF!</f>
        <v>#ERROR!</v>
      </c>
      <c r="N100" s="329" t="str">
        <f>'REPORT MASTER'!#REF!</f>
        <v>#ERROR!</v>
      </c>
      <c r="O100" s="329" t="str">
        <f>'REPORT MASTER'!#REF!</f>
        <v>#ERROR!</v>
      </c>
      <c r="P100" s="329" t="str">
        <f>'REPORT MASTER'!#REF!</f>
        <v>#ERROR!</v>
      </c>
      <c r="Q100" s="329" t="str">
        <f>'REPORT MASTER'!#REF!</f>
        <v>#ERROR!</v>
      </c>
      <c r="R100" s="330" t="str">
        <f>'REPORT MASTER'!#REF!</f>
        <v>#ERROR!</v>
      </c>
      <c r="S100" s="328"/>
      <c r="T100" s="328"/>
      <c r="U100" s="328"/>
      <c r="V100" s="328"/>
      <c r="W100" s="328"/>
      <c r="Y100" s="2"/>
      <c r="Z100" s="2"/>
    </row>
    <row r="101" ht="15.75" customHeight="1">
      <c r="A101" s="320" t="str">
        <f t="shared" ref="A101:D101" si="89">#REF!</f>
        <v>#REF!</v>
      </c>
      <c r="B101" s="101" t="str">
        <f t="shared" si="89"/>
        <v>#REF!</v>
      </c>
      <c r="C101" s="101" t="str">
        <f t="shared" si="89"/>
        <v>#REF!</v>
      </c>
      <c r="D101" s="227" t="str">
        <f t="shared" si="89"/>
        <v>#REF!</v>
      </c>
      <c r="E101" s="5"/>
      <c r="F101" s="5"/>
      <c r="G101" s="6"/>
      <c r="H101" s="101" t="str">
        <f>#REF!</f>
        <v>#REF!</v>
      </c>
      <c r="I101" s="326" t="str">
        <f>'REPORT MASTER'!#REF!</f>
        <v>#ERROR!</v>
      </c>
      <c r="J101" s="326" t="str">
        <f>'REPORT MASTER'!#REF!</f>
        <v>#ERROR!</v>
      </c>
      <c r="K101" s="326" t="str">
        <f>'REPORT MASTER'!#REF!</f>
        <v>#ERROR!</v>
      </c>
      <c r="L101" s="326" t="str">
        <f>'REPORT MASTER'!#REF!</f>
        <v>#ERROR!</v>
      </c>
      <c r="M101" s="326" t="str">
        <f>'REPORT MASTER'!#REF!</f>
        <v>#ERROR!</v>
      </c>
      <c r="N101" s="326" t="str">
        <f>'REPORT MASTER'!#REF!</f>
        <v>#ERROR!</v>
      </c>
      <c r="O101" s="326" t="str">
        <f>'REPORT MASTER'!#REF!</f>
        <v>#ERROR!</v>
      </c>
      <c r="P101" s="326" t="str">
        <f>'REPORT MASTER'!#REF!</f>
        <v>#ERROR!</v>
      </c>
      <c r="Q101" s="326" t="str">
        <f>'REPORT MASTER'!#REF!</f>
        <v>#ERROR!</v>
      </c>
      <c r="R101" s="327" t="str">
        <f>'REPORT MASTER'!#REF!</f>
        <v>#ERROR!</v>
      </c>
      <c r="S101" s="328"/>
      <c r="T101" s="328"/>
      <c r="U101" s="328"/>
      <c r="V101" s="328" t="str">
        <f t="shared" ref="V101:W101" si="90">#REF!</f>
        <v>#REF!</v>
      </c>
      <c r="W101" s="328" t="str">
        <f t="shared" si="90"/>
        <v>#REF!</v>
      </c>
      <c r="Y101" s="2"/>
      <c r="Z101" s="2"/>
    </row>
    <row r="102" ht="15.75" customHeight="1">
      <c r="A102" s="163"/>
      <c r="B102" s="105"/>
      <c r="C102" s="105"/>
      <c r="D102" s="164"/>
      <c r="E102" s="127"/>
      <c r="F102" s="127"/>
      <c r="G102" s="119"/>
      <c r="H102" s="105"/>
      <c r="I102" s="329" t="str">
        <f>'REPORT MASTER'!#REF!</f>
        <v>#ERROR!</v>
      </c>
      <c r="J102" s="329" t="str">
        <f>'REPORT MASTER'!#REF!</f>
        <v>#ERROR!</v>
      </c>
      <c r="K102" s="329" t="str">
        <f>'REPORT MASTER'!#REF!</f>
        <v>#ERROR!</v>
      </c>
      <c r="L102" s="329" t="str">
        <f>'REPORT MASTER'!#REF!</f>
        <v>#ERROR!</v>
      </c>
      <c r="M102" s="329" t="str">
        <f>'REPORT MASTER'!#REF!</f>
        <v>#ERROR!</v>
      </c>
      <c r="N102" s="329" t="str">
        <f>'REPORT MASTER'!#REF!</f>
        <v>#ERROR!</v>
      </c>
      <c r="O102" s="329" t="str">
        <f>'REPORT MASTER'!#REF!</f>
        <v>#ERROR!</v>
      </c>
      <c r="P102" s="329" t="str">
        <f>'REPORT MASTER'!#REF!</f>
        <v>#ERROR!</v>
      </c>
      <c r="Q102" s="329" t="str">
        <f>'REPORT MASTER'!#REF!</f>
        <v>#ERROR!</v>
      </c>
      <c r="R102" s="330" t="str">
        <f>'REPORT MASTER'!#REF!</f>
        <v>#ERROR!</v>
      </c>
      <c r="S102" s="328"/>
      <c r="T102" s="328"/>
      <c r="U102" s="328"/>
      <c r="V102" s="328"/>
      <c r="W102" s="328"/>
      <c r="Y102" s="2"/>
      <c r="Z102" s="2"/>
    </row>
    <row r="103" ht="15.75" customHeight="1">
      <c r="A103" s="320" t="str">
        <f t="shared" ref="A103:D103" si="91">#REF!</f>
        <v>#REF!</v>
      </c>
      <c r="B103" s="101" t="str">
        <f t="shared" si="91"/>
        <v>#REF!</v>
      </c>
      <c r="C103" s="101" t="str">
        <f t="shared" si="91"/>
        <v>#REF!</v>
      </c>
      <c r="D103" s="227" t="str">
        <f t="shared" si="91"/>
        <v>#REF!</v>
      </c>
      <c r="E103" s="5"/>
      <c r="F103" s="5"/>
      <c r="G103" s="6"/>
      <c r="H103" s="101" t="str">
        <f>#REF!</f>
        <v>#REF!</v>
      </c>
      <c r="I103" s="326" t="str">
        <f>'REPORT MASTER'!#REF!</f>
        <v>#ERROR!</v>
      </c>
      <c r="J103" s="326" t="str">
        <f>'REPORT MASTER'!#REF!</f>
        <v>#ERROR!</v>
      </c>
      <c r="K103" s="326" t="str">
        <f>'REPORT MASTER'!#REF!</f>
        <v>#ERROR!</v>
      </c>
      <c r="L103" s="326" t="str">
        <f>'REPORT MASTER'!#REF!</f>
        <v>#ERROR!</v>
      </c>
      <c r="M103" s="326" t="str">
        <f>'REPORT MASTER'!#REF!</f>
        <v>#ERROR!</v>
      </c>
      <c r="N103" s="326" t="str">
        <f>'REPORT MASTER'!#REF!</f>
        <v>#ERROR!</v>
      </c>
      <c r="O103" s="326" t="str">
        <f>'REPORT MASTER'!#REF!</f>
        <v>#ERROR!</v>
      </c>
      <c r="P103" s="326" t="str">
        <f>'REPORT MASTER'!#REF!</f>
        <v>#ERROR!</v>
      </c>
      <c r="Q103" s="326" t="str">
        <f>'REPORT MASTER'!#REF!</f>
        <v>#ERROR!</v>
      </c>
      <c r="R103" s="327" t="str">
        <f>'REPORT MASTER'!#REF!</f>
        <v>#ERROR!</v>
      </c>
      <c r="S103" s="328"/>
      <c r="T103" s="328"/>
      <c r="U103" s="328"/>
      <c r="V103" s="328" t="str">
        <f t="shared" ref="V103:W103" si="92">#REF!</f>
        <v>#REF!</v>
      </c>
      <c r="W103" s="328" t="str">
        <f t="shared" si="92"/>
        <v>#REF!</v>
      </c>
      <c r="Y103" s="2"/>
      <c r="Z103" s="2"/>
    </row>
    <row r="104" ht="15.75" customHeight="1">
      <c r="A104" s="163"/>
      <c r="B104" s="105"/>
      <c r="C104" s="105"/>
      <c r="D104" s="164"/>
      <c r="E104" s="127"/>
      <c r="F104" s="127"/>
      <c r="G104" s="119"/>
      <c r="H104" s="105"/>
      <c r="I104" s="329" t="str">
        <f>'REPORT MASTER'!#REF!</f>
        <v>#ERROR!</v>
      </c>
      <c r="J104" s="329" t="str">
        <f>'REPORT MASTER'!#REF!</f>
        <v>#ERROR!</v>
      </c>
      <c r="K104" s="329" t="str">
        <f>'REPORT MASTER'!#REF!</f>
        <v>#ERROR!</v>
      </c>
      <c r="L104" s="329" t="str">
        <f>'REPORT MASTER'!#REF!</f>
        <v>#ERROR!</v>
      </c>
      <c r="M104" s="329" t="str">
        <f>'REPORT MASTER'!#REF!</f>
        <v>#ERROR!</v>
      </c>
      <c r="N104" s="329" t="str">
        <f>'REPORT MASTER'!#REF!</f>
        <v>#ERROR!</v>
      </c>
      <c r="O104" s="329" t="str">
        <f>'REPORT MASTER'!#REF!</f>
        <v>#ERROR!</v>
      </c>
      <c r="P104" s="329" t="str">
        <f>'REPORT MASTER'!#REF!</f>
        <v>#ERROR!</v>
      </c>
      <c r="Q104" s="329" t="str">
        <f>'REPORT MASTER'!#REF!</f>
        <v>#ERROR!</v>
      </c>
      <c r="R104" s="330" t="str">
        <f>'REPORT MASTER'!#REF!</f>
        <v>#ERROR!</v>
      </c>
      <c r="S104" s="328"/>
      <c r="T104" s="328"/>
      <c r="U104" s="328"/>
      <c r="V104" s="328"/>
      <c r="W104" s="328"/>
      <c r="Y104" s="2"/>
      <c r="Z104" s="2"/>
    </row>
    <row r="105" ht="15.75" customHeight="1">
      <c r="A105" s="320" t="str">
        <f t="shared" ref="A105:D105" si="93">#REF!</f>
        <v>#REF!</v>
      </c>
      <c r="B105" s="101" t="str">
        <f t="shared" si="93"/>
        <v>#REF!</v>
      </c>
      <c r="C105" s="101" t="str">
        <f t="shared" si="93"/>
        <v>#REF!</v>
      </c>
      <c r="D105" s="227" t="str">
        <f t="shared" si="93"/>
        <v>#REF!</v>
      </c>
      <c r="E105" s="5"/>
      <c r="F105" s="5"/>
      <c r="G105" s="6"/>
      <c r="H105" s="101" t="str">
        <f>#REF!</f>
        <v>#REF!</v>
      </c>
      <c r="I105" s="326" t="str">
        <f>'REPORT MASTER'!I64</f>
        <v/>
      </c>
      <c r="J105" s="326" t="str">
        <f>'REPORT MASTER'!J64</f>
        <v/>
      </c>
      <c r="K105" s="326" t="str">
        <f>'REPORT MASTER'!K64</f>
        <v/>
      </c>
      <c r="L105" s="326" t="str">
        <f>'REPORT MASTER'!L64</f>
        <v/>
      </c>
      <c r="M105" s="326" t="str">
        <f>'REPORT MASTER'!M64</f>
        <v/>
      </c>
      <c r="N105" s="326" t="str">
        <f>'REPORT MASTER'!N64</f>
        <v/>
      </c>
      <c r="O105" s="326" t="str">
        <f>'REPORT MASTER'!O64</f>
        <v/>
      </c>
      <c r="P105" s="326" t="str">
        <f>'REPORT MASTER'!P64</f>
        <v/>
      </c>
      <c r="Q105" s="326" t="str">
        <f>'REPORT MASTER'!Q64</f>
        <v/>
      </c>
      <c r="R105" s="327" t="str">
        <f>'REPORT MASTER'!R64</f>
        <v/>
      </c>
      <c r="S105" s="328"/>
      <c r="T105" s="328"/>
      <c r="U105" s="328"/>
      <c r="V105" s="328" t="str">
        <f t="shared" ref="V105:W105" si="94">#REF!</f>
        <v>#REF!</v>
      </c>
      <c r="W105" s="328" t="str">
        <f t="shared" si="94"/>
        <v>#REF!</v>
      </c>
      <c r="Y105" s="2"/>
      <c r="Z105" s="2"/>
    </row>
    <row r="106" ht="15.75" customHeight="1">
      <c r="A106" s="163"/>
      <c r="B106" s="105"/>
      <c r="C106" s="105"/>
      <c r="D106" s="164"/>
      <c r="E106" s="127"/>
      <c r="F106" s="127"/>
      <c r="G106" s="119"/>
      <c r="H106" s="105"/>
      <c r="I106" s="329" t="str">
        <f>'REPORT MASTER'!I65</f>
        <v/>
      </c>
      <c r="J106" s="329" t="str">
        <f>'REPORT MASTER'!J65</f>
        <v/>
      </c>
      <c r="K106" s="329" t="str">
        <f>'REPORT MASTER'!K65</f>
        <v/>
      </c>
      <c r="L106" s="329" t="str">
        <f>'REPORT MASTER'!L65</f>
        <v/>
      </c>
      <c r="M106" s="329" t="str">
        <f>'REPORT MASTER'!M65</f>
        <v/>
      </c>
      <c r="N106" s="329" t="str">
        <f>'REPORT MASTER'!N65</f>
        <v/>
      </c>
      <c r="O106" s="329" t="str">
        <f>'REPORT MASTER'!O65</f>
        <v/>
      </c>
      <c r="P106" s="329" t="str">
        <f>'REPORT MASTER'!P65</f>
        <v/>
      </c>
      <c r="Q106" s="329" t="str">
        <f>'REPORT MASTER'!Q65</f>
        <v/>
      </c>
      <c r="R106" s="330" t="str">
        <f>'REPORT MASTER'!R65</f>
        <v/>
      </c>
      <c r="S106" s="328"/>
      <c r="T106" s="328"/>
      <c r="U106" s="328"/>
      <c r="V106" s="328"/>
      <c r="W106" s="328"/>
      <c r="Y106" s="2"/>
      <c r="Z106" s="2"/>
    </row>
    <row r="107" ht="30.0" customHeight="1">
      <c r="A107" s="334" t="s">
        <v>219</v>
      </c>
      <c r="B107" s="335"/>
      <c r="C107" s="335"/>
      <c r="D107" s="336"/>
      <c r="E107" s="337" t="s">
        <v>220</v>
      </c>
      <c r="F107" s="335"/>
      <c r="G107" s="335"/>
      <c r="H107" s="335"/>
      <c r="I107" s="335"/>
      <c r="J107" s="336"/>
      <c r="K107" s="338" t="s">
        <v>221</v>
      </c>
      <c r="L107" s="335"/>
      <c r="M107" s="335"/>
      <c r="N107" s="335"/>
      <c r="O107" s="335"/>
      <c r="P107" s="335"/>
      <c r="Q107" s="335"/>
      <c r="R107" s="339"/>
      <c r="S107" s="117"/>
      <c r="T107" s="117"/>
      <c r="U107" s="2"/>
      <c r="V107" s="2"/>
      <c r="W107" s="2"/>
      <c r="Y107" s="2"/>
      <c r="Z107" s="2"/>
    </row>
    <row r="108" ht="15.75" customHeight="1">
      <c r="A108" s="320" t="str">
        <f t="shared" ref="A108:D108" si="95">#REF!</f>
        <v>#REF!</v>
      </c>
      <c r="B108" s="101" t="str">
        <f t="shared" si="95"/>
        <v>#REF!</v>
      </c>
      <c r="C108" s="101" t="str">
        <f t="shared" si="95"/>
        <v>#REF!</v>
      </c>
      <c r="D108" s="227" t="str">
        <f t="shared" si="95"/>
        <v>#REF!</v>
      </c>
      <c r="E108" s="5"/>
      <c r="F108" s="5"/>
      <c r="G108" s="6"/>
      <c r="H108" s="101" t="str">
        <f>#REF!</f>
        <v>#REF!</v>
      </c>
      <c r="I108" s="326" t="str">
        <f>'REPORT MASTER'!I66</f>
        <v/>
      </c>
      <c r="J108" s="326" t="str">
        <f>'REPORT MASTER'!J66</f>
        <v/>
      </c>
      <c r="K108" s="326" t="str">
        <f>'REPORT MASTER'!K66</f>
        <v/>
      </c>
      <c r="L108" s="326" t="str">
        <f>'REPORT MASTER'!L66</f>
        <v/>
      </c>
      <c r="M108" s="326" t="str">
        <f>'REPORT MASTER'!M66</f>
        <v/>
      </c>
      <c r="N108" s="326" t="str">
        <f>'REPORT MASTER'!N66</f>
        <v/>
      </c>
      <c r="O108" s="326" t="str">
        <f>'REPORT MASTER'!O66</f>
        <v/>
      </c>
      <c r="P108" s="326" t="str">
        <f>'REPORT MASTER'!P66</f>
        <v/>
      </c>
      <c r="Q108" s="326" t="str">
        <f>'REPORT MASTER'!Q66</f>
        <v/>
      </c>
      <c r="R108" s="327" t="str">
        <f>'REPORT MASTER'!R66</f>
        <v/>
      </c>
      <c r="S108" s="328"/>
      <c r="T108" s="328"/>
      <c r="U108" s="328"/>
      <c r="V108" s="328" t="str">
        <f t="shared" ref="V108:W108" si="96">#REF!</f>
        <v>#REF!</v>
      </c>
      <c r="W108" s="328" t="str">
        <f t="shared" si="96"/>
        <v>#REF!</v>
      </c>
      <c r="Y108" s="2"/>
      <c r="Z108" s="2"/>
    </row>
    <row r="109" ht="15.75" customHeight="1">
      <c r="A109" s="163"/>
      <c r="B109" s="105"/>
      <c r="C109" s="105"/>
      <c r="D109" s="164"/>
      <c r="E109" s="127"/>
      <c r="F109" s="127"/>
      <c r="G109" s="119"/>
      <c r="H109" s="105"/>
      <c r="I109" s="329" t="str">
        <f>'REPORT MASTER'!I67</f>
        <v/>
      </c>
      <c r="J109" s="329" t="str">
        <f>'REPORT MASTER'!J67</f>
        <v/>
      </c>
      <c r="K109" s="329" t="str">
        <f>'REPORT MASTER'!K67</f>
        <v/>
      </c>
      <c r="L109" s="329" t="str">
        <f>'REPORT MASTER'!L67</f>
        <v/>
      </c>
      <c r="M109" s="329" t="str">
        <f>'REPORT MASTER'!M67</f>
        <v/>
      </c>
      <c r="N109" s="329" t="str">
        <f>'REPORT MASTER'!N67</f>
        <v/>
      </c>
      <c r="O109" s="329" t="str">
        <f>'REPORT MASTER'!O67</f>
        <v/>
      </c>
      <c r="P109" s="329" t="str">
        <f>'REPORT MASTER'!P67</f>
        <v/>
      </c>
      <c r="Q109" s="329" t="str">
        <f>'REPORT MASTER'!Q67</f>
        <v/>
      </c>
      <c r="R109" s="330" t="str">
        <f>'REPORT MASTER'!R67</f>
        <v/>
      </c>
      <c r="S109" s="328"/>
      <c r="T109" s="328"/>
      <c r="U109" s="328"/>
      <c r="V109" s="328"/>
      <c r="W109" s="328"/>
      <c r="Y109" s="2"/>
      <c r="Z109" s="2"/>
    </row>
    <row r="110" ht="15.75" customHeight="1">
      <c r="A110" s="320" t="str">
        <f t="shared" ref="A110:D110" si="97">#REF!</f>
        <v>#REF!</v>
      </c>
      <c r="B110" s="101" t="str">
        <f t="shared" si="97"/>
        <v>#REF!</v>
      </c>
      <c r="C110" s="101" t="str">
        <f t="shared" si="97"/>
        <v>#REF!</v>
      </c>
      <c r="D110" s="227" t="str">
        <f t="shared" si="97"/>
        <v>#REF!</v>
      </c>
      <c r="E110" s="5"/>
      <c r="F110" s="5"/>
      <c r="G110" s="6"/>
      <c r="H110" s="101" t="str">
        <f>#REF!</f>
        <v>#REF!</v>
      </c>
      <c r="I110" s="326" t="str">
        <f>'REPORT MASTER'!I68</f>
        <v/>
      </c>
      <c r="J110" s="326" t="str">
        <f>'REPORT MASTER'!J68</f>
        <v/>
      </c>
      <c r="K110" s="326" t="str">
        <f>'REPORT MASTER'!K68</f>
        <v/>
      </c>
      <c r="L110" s="326" t="str">
        <f>'REPORT MASTER'!L68</f>
        <v/>
      </c>
      <c r="M110" s="326" t="str">
        <f>'REPORT MASTER'!M68</f>
        <v/>
      </c>
      <c r="N110" s="326" t="str">
        <f>'REPORT MASTER'!N68</f>
        <v/>
      </c>
      <c r="O110" s="326" t="str">
        <f>'REPORT MASTER'!O68</f>
        <v/>
      </c>
      <c r="P110" s="326" t="str">
        <f>'REPORT MASTER'!P68</f>
        <v/>
      </c>
      <c r="Q110" s="326" t="str">
        <f>'REPORT MASTER'!Q68</f>
        <v/>
      </c>
      <c r="R110" s="327" t="str">
        <f>'REPORT MASTER'!R68</f>
        <v/>
      </c>
      <c r="S110" s="328"/>
      <c r="T110" s="328"/>
      <c r="U110" s="328"/>
      <c r="V110" s="328" t="str">
        <f t="shared" ref="V110:W110" si="98">#REF!</f>
        <v>#REF!</v>
      </c>
      <c r="W110" s="328" t="str">
        <f t="shared" si="98"/>
        <v>#REF!</v>
      </c>
      <c r="Y110" s="2"/>
      <c r="Z110" s="2"/>
    </row>
    <row r="111" ht="15.75" customHeight="1">
      <c r="A111" s="163"/>
      <c r="B111" s="105"/>
      <c r="C111" s="105"/>
      <c r="D111" s="164"/>
      <c r="E111" s="127"/>
      <c r="F111" s="127"/>
      <c r="G111" s="119"/>
      <c r="H111" s="105"/>
      <c r="I111" s="329" t="str">
        <f>'REPORT MASTER'!I69</f>
        <v/>
      </c>
      <c r="J111" s="329" t="str">
        <f>'REPORT MASTER'!J69</f>
        <v/>
      </c>
      <c r="K111" s="329" t="str">
        <f>'REPORT MASTER'!K69</f>
        <v/>
      </c>
      <c r="L111" s="329" t="str">
        <f>'REPORT MASTER'!L69</f>
        <v/>
      </c>
      <c r="M111" s="329" t="str">
        <f>'REPORT MASTER'!M69</f>
        <v/>
      </c>
      <c r="N111" s="329" t="str">
        <f>'REPORT MASTER'!N69</f>
        <v/>
      </c>
      <c r="O111" s="329" t="str">
        <f>'REPORT MASTER'!O69</f>
        <v/>
      </c>
      <c r="P111" s="329" t="str">
        <f>'REPORT MASTER'!P69</f>
        <v/>
      </c>
      <c r="Q111" s="329" t="str">
        <f>'REPORT MASTER'!Q69</f>
        <v/>
      </c>
      <c r="R111" s="330" t="str">
        <f>'REPORT MASTER'!R69</f>
        <v/>
      </c>
      <c r="S111" s="328"/>
      <c r="T111" s="328"/>
      <c r="U111" s="328"/>
      <c r="V111" s="328"/>
      <c r="W111" s="328"/>
      <c r="Y111" s="2"/>
      <c r="Z111" s="2"/>
    </row>
    <row r="112" ht="15.75" customHeight="1">
      <c r="A112" s="320" t="str">
        <f t="shared" ref="A112:D112" si="99">#REF!</f>
        <v>#REF!</v>
      </c>
      <c r="B112" s="101" t="str">
        <f t="shared" si="99"/>
        <v>#REF!</v>
      </c>
      <c r="C112" s="101" t="str">
        <f t="shared" si="99"/>
        <v>#REF!</v>
      </c>
      <c r="D112" s="227" t="str">
        <f t="shared" si="99"/>
        <v>#REF!</v>
      </c>
      <c r="E112" s="5"/>
      <c r="F112" s="5"/>
      <c r="G112" s="6"/>
      <c r="H112" s="101" t="str">
        <f>#REF!</f>
        <v>#REF!</v>
      </c>
      <c r="I112" s="326" t="str">
        <f>'REPORT MASTER'!I70</f>
        <v/>
      </c>
      <c r="J112" s="326" t="str">
        <f>'REPORT MASTER'!J70</f>
        <v/>
      </c>
      <c r="K112" s="326" t="str">
        <f>'REPORT MASTER'!K70</f>
        <v/>
      </c>
      <c r="L112" s="326" t="str">
        <f>'REPORT MASTER'!L70</f>
        <v/>
      </c>
      <c r="M112" s="326" t="str">
        <f>'REPORT MASTER'!M70</f>
        <v/>
      </c>
      <c r="N112" s="326" t="str">
        <f>'REPORT MASTER'!N70</f>
        <v/>
      </c>
      <c r="O112" s="326" t="str">
        <f>'REPORT MASTER'!O70</f>
        <v/>
      </c>
      <c r="P112" s="326" t="str">
        <f>'REPORT MASTER'!P70</f>
        <v/>
      </c>
      <c r="Q112" s="326" t="str">
        <f>'REPORT MASTER'!Q70</f>
        <v/>
      </c>
      <c r="R112" s="327" t="str">
        <f>'REPORT MASTER'!R70</f>
        <v/>
      </c>
      <c r="S112" s="328"/>
      <c r="T112" s="328"/>
      <c r="U112" s="328"/>
      <c r="V112" s="328" t="str">
        <f t="shared" ref="V112:W112" si="100">#REF!</f>
        <v>#REF!</v>
      </c>
      <c r="W112" s="328" t="str">
        <f t="shared" si="100"/>
        <v>#REF!</v>
      </c>
      <c r="Y112" s="2"/>
      <c r="Z112" s="2"/>
    </row>
    <row r="113" ht="15.75" customHeight="1">
      <c r="A113" s="163"/>
      <c r="B113" s="105"/>
      <c r="C113" s="105"/>
      <c r="D113" s="164"/>
      <c r="E113" s="127"/>
      <c r="F113" s="127"/>
      <c r="G113" s="119"/>
      <c r="H113" s="105"/>
      <c r="I113" s="329" t="str">
        <f>'REPORT MASTER'!I71</f>
        <v/>
      </c>
      <c r="J113" s="329" t="str">
        <f>'REPORT MASTER'!J71</f>
        <v/>
      </c>
      <c r="K113" s="329" t="str">
        <f>'REPORT MASTER'!K71</f>
        <v/>
      </c>
      <c r="L113" s="329" t="str">
        <f>'REPORT MASTER'!L71</f>
        <v/>
      </c>
      <c r="M113" s="329" t="str">
        <f>'REPORT MASTER'!M71</f>
        <v/>
      </c>
      <c r="N113" s="329" t="str">
        <f>'REPORT MASTER'!N71</f>
        <v/>
      </c>
      <c r="O113" s="329" t="str">
        <f>'REPORT MASTER'!O71</f>
        <v/>
      </c>
      <c r="P113" s="329" t="str">
        <f>'REPORT MASTER'!P71</f>
        <v/>
      </c>
      <c r="Q113" s="329" t="str">
        <f>'REPORT MASTER'!Q71</f>
        <v/>
      </c>
      <c r="R113" s="330" t="str">
        <f>'REPORT MASTER'!R71</f>
        <v/>
      </c>
      <c r="S113" s="328"/>
      <c r="T113" s="328"/>
      <c r="U113" s="328"/>
      <c r="V113" s="328"/>
      <c r="W113" s="328"/>
      <c r="Y113" s="2"/>
      <c r="Z113" s="2"/>
    </row>
    <row r="114" ht="15.75" customHeight="1">
      <c r="A114" s="320" t="str">
        <f t="shared" ref="A114:D114" si="101">#REF!</f>
        <v>#REF!</v>
      </c>
      <c r="B114" s="101" t="str">
        <f t="shared" si="101"/>
        <v>#REF!</v>
      </c>
      <c r="C114" s="101" t="str">
        <f t="shared" si="101"/>
        <v>#REF!</v>
      </c>
      <c r="D114" s="227" t="str">
        <f t="shared" si="101"/>
        <v>#REF!</v>
      </c>
      <c r="E114" s="5"/>
      <c r="F114" s="5"/>
      <c r="G114" s="6"/>
      <c r="H114" s="101" t="str">
        <f>#REF!</f>
        <v>#REF!</v>
      </c>
      <c r="I114" s="326" t="str">
        <f>'REPORT MASTER'!I72</f>
        <v/>
      </c>
      <c r="J114" s="326" t="str">
        <f>'REPORT MASTER'!J72</f>
        <v/>
      </c>
      <c r="K114" s="326" t="str">
        <f>'REPORT MASTER'!K72</f>
        <v/>
      </c>
      <c r="L114" s="326" t="str">
        <f>'REPORT MASTER'!L72</f>
        <v/>
      </c>
      <c r="M114" s="326" t="str">
        <f>'REPORT MASTER'!M72</f>
        <v/>
      </c>
      <c r="N114" s="326" t="str">
        <f>'REPORT MASTER'!N72</f>
        <v/>
      </c>
      <c r="O114" s="326" t="str">
        <f>'REPORT MASTER'!O72</f>
        <v/>
      </c>
      <c r="P114" s="326" t="str">
        <f>'REPORT MASTER'!P72</f>
        <v/>
      </c>
      <c r="Q114" s="326" t="str">
        <f>'REPORT MASTER'!Q72</f>
        <v/>
      </c>
      <c r="R114" s="327" t="str">
        <f>'REPORT MASTER'!R72</f>
        <v/>
      </c>
      <c r="S114" s="328"/>
      <c r="T114" s="328"/>
      <c r="U114" s="328"/>
      <c r="V114" s="328" t="str">
        <f t="shared" ref="V114:W114" si="102">#REF!</f>
        <v>#REF!</v>
      </c>
      <c r="W114" s="328" t="str">
        <f t="shared" si="102"/>
        <v>#REF!</v>
      </c>
      <c r="Y114" s="2"/>
      <c r="Z114" s="2"/>
    </row>
    <row r="115" ht="15.75" customHeight="1">
      <c r="A115" s="163"/>
      <c r="B115" s="105"/>
      <c r="C115" s="105"/>
      <c r="D115" s="164"/>
      <c r="E115" s="127"/>
      <c r="F115" s="127"/>
      <c r="G115" s="119"/>
      <c r="H115" s="105"/>
      <c r="I115" s="329" t="str">
        <f>'REPORT MASTER'!I73</f>
        <v/>
      </c>
      <c r="J115" s="329" t="str">
        <f>'REPORT MASTER'!J73</f>
        <v/>
      </c>
      <c r="K115" s="329" t="str">
        <f>'REPORT MASTER'!K73</f>
        <v/>
      </c>
      <c r="L115" s="329" t="str">
        <f>'REPORT MASTER'!L73</f>
        <v/>
      </c>
      <c r="M115" s="329" t="str">
        <f>'REPORT MASTER'!M73</f>
        <v/>
      </c>
      <c r="N115" s="329" t="str">
        <f>'REPORT MASTER'!N73</f>
        <v/>
      </c>
      <c r="O115" s="329" t="str">
        <f>'REPORT MASTER'!O73</f>
        <v/>
      </c>
      <c r="P115" s="329" t="str">
        <f>'REPORT MASTER'!P73</f>
        <v/>
      </c>
      <c r="Q115" s="329" t="str">
        <f>'REPORT MASTER'!Q73</f>
        <v/>
      </c>
      <c r="R115" s="330" t="str">
        <f>'REPORT MASTER'!R73</f>
        <v/>
      </c>
      <c r="S115" s="328"/>
      <c r="T115" s="328"/>
      <c r="U115" s="328"/>
      <c r="V115" s="328"/>
      <c r="W115" s="328"/>
      <c r="Y115" s="2"/>
      <c r="Z115" s="2"/>
    </row>
    <row r="116" ht="15.75" customHeight="1">
      <c r="A116" s="320" t="str">
        <f t="shared" ref="A116:D116" si="103">#REF!</f>
        <v>#REF!</v>
      </c>
      <c r="B116" s="101" t="str">
        <f t="shared" si="103"/>
        <v>#REF!</v>
      </c>
      <c r="C116" s="101" t="str">
        <f t="shared" si="103"/>
        <v>#REF!</v>
      </c>
      <c r="D116" s="227" t="str">
        <f t="shared" si="103"/>
        <v>#REF!</v>
      </c>
      <c r="E116" s="5"/>
      <c r="F116" s="5"/>
      <c r="G116" s="6"/>
      <c r="H116" s="101" t="str">
        <f>#REF!</f>
        <v>#REF!</v>
      </c>
      <c r="I116" s="326" t="str">
        <f>'REPORT MASTER'!I74</f>
        <v/>
      </c>
      <c r="J116" s="326" t="str">
        <f>'REPORT MASTER'!J74</f>
        <v/>
      </c>
      <c r="K116" s="326" t="str">
        <f>'REPORT MASTER'!K74</f>
        <v/>
      </c>
      <c r="L116" s="326" t="str">
        <f>'REPORT MASTER'!L74</f>
        <v/>
      </c>
      <c r="M116" s="326" t="str">
        <f>'REPORT MASTER'!M74</f>
        <v/>
      </c>
      <c r="N116" s="326" t="str">
        <f>'REPORT MASTER'!N74</f>
        <v/>
      </c>
      <c r="O116" s="326" t="str">
        <f>'REPORT MASTER'!O74</f>
        <v/>
      </c>
      <c r="P116" s="326" t="str">
        <f>'REPORT MASTER'!P74</f>
        <v/>
      </c>
      <c r="Q116" s="326" t="str">
        <f>'REPORT MASTER'!Q74</f>
        <v/>
      </c>
      <c r="R116" s="327" t="str">
        <f>'REPORT MASTER'!R74</f>
        <v/>
      </c>
      <c r="S116" s="328"/>
      <c r="T116" s="328"/>
      <c r="U116" s="328"/>
      <c r="V116" s="328" t="str">
        <f t="shared" ref="V116:W116" si="104">#REF!</f>
        <v>#REF!</v>
      </c>
      <c r="W116" s="328" t="str">
        <f t="shared" si="104"/>
        <v>#REF!</v>
      </c>
      <c r="Y116" s="2"/>
      <c r="Z116" s="2"/>
    </row>
    <row r="117" ht="15.75" customHeight="1">
      <c r="A117" s="163"/>
      <c r="B117" s="105"/>
      <c r="C117" s="105"/>
      <c r="D117" s="164"/>
      <c r="E117" s="127"/>
      <c r="F117" s="127"/>
      <c r="G117" s="119"/>
      <c r="H117" s="105"/>
      <c r="I117" s="329" t="str">
        <f>'REPORT MASTER'!I75</f>
        <v/>
      </c>
      <c r="J117" s="329" t="str">
        <f>'REPORT MASTER'!J75</f>
        <v/>
      </c>
      <c r="K117" s="329" t="str">
        <f>'REPORT MASTER'!K75</f>
        <v/>
      </c>
      <c r="L117" s="329" t="str">
        <f>'REPORT MASTER'!L75</f>
        <v/>
      </c>
      <c r="M117" s="329" t="str">
        <f>'REPORT MASTER'!M75</f>
        <v/>
      </c>
      <c r="N117" s="329" t="str">
        <f>'REPORT MASTER'!N75</f>
        <v/>
      </c>
      <c r="O117" s="329" t="str">
        <f>'REPORT MASTER'!O75</f>
        <v/>
      </c>
      <c r="P117" s="329" t="str">
        <f>'REPORT MASTER'!P75</f>
        <v/>
      </c>
      <c r="Q117" s="329" t="str">
        <f>'REPORT MASTER'!Q75</f>
        <v/>
      </c>
      <c r="R117" s="330" t="str">
        <f>'REPORT MASTER'!R75</f>
        <v/>
      </c>
      <c r="S117" s="328"/>
      <c r="T117" s="328"/>
      <c r="U117" s="328"/>
      <c r="V117" s="328"/>
      <c r="W117" s="328"/>
      <c r="Y117" s="2"/>
      <c r="Z117" s="2"/>
    </row>
    <row r="118" ht="15.75" customHeight="1">
      <c r="A118" s="320" t="str">
        <f t="shared" ref="A118:D118" si="105">#REF!</f>
        <v>#REF!</v>
      </c>
      <c r="B118" s="101" t="str">
        <f t="shared" si="105"/>
        <v>#REF!</v>
      </c>
      <c r="C118" s="101" t="str">
        <f t="shared" si="105"/>
        <v>#REF!</v>
      </c>
      <c r="D118" s="227" t="str">
        <f t="shared" si="105"/>
        <v>#REF!</v>
      </c>
      <c r="E118" s="5"/>
      <c r="F118" s="5"/>
      <c r="G118" s="6"/>
      <c r="H118" s="101" t="str">
        <f>#REF!</f>
        <v>#REF!</v>
      </c>
      <c r="I118" s="326" t="str">
        <f>'REPORT MASTER'!I76</f>
        <v/>
      </c>
      <c r="J118" s="326" t="str">
        <f>'REPORT MASTER'!J76</f>
        <v/>
      </c>
      <c r="K118" s="326" t="str">
        <f>'REPORT MASTER'!K76</f>
        <v/>
      </c>
      <c r="L118" s="326" t="str">
        <f>'REPORT MASTER'!L76</f>
        <v/>
      </c>
      <c r="M118" s="326" t="str">
        <f>'REPORT MASTER'!M76</f>
        <v/>
      </c>
      <c r="N118" s="326" t="str">
        <f>'REPORT MASTER'!N76</f>
        <v/>
      </c>
      <c r="O118" s="326" t="str">
        <f>'REPORT MASTER'!O76</f>
        <v/>
      </c>
      <c r="P118" s="326" t="str">
        <f>'REPORT MASTER'!P76</f>
        <v/>
      </c>
      <c r="Q118" s="326" t="str">
        <f>'REPORT MASTER'!Q76</f>
        <v/>
      </c>
      <c r="R118" s="327" t="str">
        <f>'REPORT MASTER'!R76</f>
        <v/>
      </c>
      <c r="S118" s="328"/>
      <c r="T118" s="328"/>
      <c r="U118" s="328"/>
      <c r="V118" s="328" t="str">
        <f t="shared" ref="V118:W118" si="106">#REF!</f>
        <v>#REF!</v>
      </c>
      <c r="W118" s="328" t="str">
        <f t="shared" si="106"/>
        <v>#REF!</v>
      </c>
      <c r="Y118" s="2"/>
      <c r="Z118" s="2"/>
    </row>
    <row r="119" ht="15.75" customHeight="1">
      <c r="A119" s="163"/>
      <c r="B119" s="105"/>
      <c r="C119" s="105"/>
      <c r="D119" s="164"/>
      <c r="E119" s="127"/>
      <c r="F119" s="127"/>
      <c r="G119" s="119"/>
      <c r="H119" s="105"/>
      <c r="I119" s="329" t="str">
        <f>'REPORT MASTER'!I77</f>
        <v/>
      </c>
      <c r="J119" s="329" t="str">
        <f>'REPORT MASTER'!J77</f>
        <v/>
      </c>
      <c r="K119" s="329" t="str">
        <f>'REPORT MASTER'!K77</f>
        <v/>
      </c>
      <c r="L119" s="329" t="str">
        <f>'REPORT MASTER'!L77</f>
        <v/>
      </c>
      <c r="M119" s="329" t="str">
        <f>'REPORT MASTER'!M77</f>
        <v/>
      </c>
      <c r="N119" s="329" t="str">
        <f>'REPORT MASTER'!N77</f>
        <v/>
      </c>
      <c r="O119" s="329" t="str">
        <f>'REPORT MASTER'!O77</f>
        <v/>
      </c>
      <c r="P119" s="329" t="str">
        <f>'REPORT MASTER'!P77</f>
        <v/>
      </c>
      <c r="Q119" s="329" t="str">
        <f>'REPORT MASTER'!Q77</f>
        <v/>
      </c>
      <c r="R119" s="330" t="str">
        <f>'REPORT MASTER'!R77</f>
        <v/>
      </c>
      <c r="S119" s="328"/>
      <c r="T119" s="328"/>
      <c r="U119" s="328"/>
      <c r="V119" s="328"/>
      <c r="W119" s="328"/>
      <c r="Y119" s="2"/>
      <c r="Z119" s="2"/>
    </row>
    <row r="120" ht="15.75" customHeight="1">
      <c r="A120" s="320" t="str">
        <f t="shared" ref="A120:D120" si="107">#REF!</f>
        <v>#REF!</v>
      </c>
      <c r="B120" s="101" t="str">
        <f t="shared" si="107"/>
        <v>#REF!</v>
      </c>
      <c r="C120" s="101" t="str">
        <f t="shared" si="107"/>
        <v>#REF!</v>
      </c>
      <c r="D120" s="227" t="str">
        <f t="shared" si="107"/>
        <v>#REF!</v>
      </c>
      <c r="E120" s="5"/>
      <c r="F120" s="5"/>
      <c r="G120" s="6"/>
      <c r="H120" s="101" t="str">
        <f>#REF!</f>
        <v>#REF!</v>
      </c>
      <c r="I120" s="326" t="str">
        <f>'REPORT MASTER'!I78</f>
        <v/>
      </c>
      <c r="J120" s="326" t="str">
        <f>'REPORT MASTER'!J78</f>
        <v/>
      </c>
      <c r="K120" s="326" t="str">
        <f>'REPORT MASTER'!K78</f>
        <v/>
      </c>
      <c r="L120" s="326" t="str">
        <f>'REPORT MASTER'!L78</f>
        <v/>
      </c>
      <c r="M120" s="326" t="str">
        <f>'REPORT MASTER'!M78</f>
        <v/>
      </c>
      <c r="N120" s="326" t="str">
        <f>'REPORT MASTER'!N78</f>
        <v/>
      </c>
      <c r="O120" s="326" t="str">
        <f>'REPORT MASTER'!O78</f>
        <v/>
      </c>
      <c r="P120" s="326" t="str">
        <f>'REPORT MASTER'!P78</f>
        <v/>
      </c>
      <c r="Q120" s="326" t="str">
        <f>'REPORT MASTER'!Q78</f>
        <v/>
      </c>
      <c r="R120" s="327" t="str">
        <f>'REPORT MASTER'!R78</f>
        <v/>
      </c>
      <c r="S120" s="328"/>
      <c r="T120" s="328"/>
      <c r="U120" s="328"/>
      <c r="V120" s="328" t="str">
        <f t="shared" ref="V120:W120" si="108">#REF!</f>
        <v>#REF!</v>
      </c>
      <c r="W120" s="328" t="str">
        <f t="shared" si="108"/>
        <v>#REF!</v>
      </c>
      <c r="Y120" s="2"/>
      <c r="Z120" s="2"/>
    </row>
    <row r="121" ht="15.75" customHeight="1">
      <c r="A121" s="163"/>
      <c r="B121" s="105"/>
      <c r="C121" s="105"/>
      <c r="D121" s="164"/>
      <c r="E121" s="127"/>
      <c r="F121" s="127"/>
      <c r="G121" s="119"/>
      <c r="H121" s="105"/>
      <c r="I121" s="329" t="str">
        <f>'REPORT MASTER'!I79</f>
        <v/>
      </c>
      <c r="J121" s="329" t="str">
        <f>'REPORT MASTER'!J79</f>
        <v/>
      </c>
      <c r="K121" s="329" t="str">
        <f>'REPORT MASTER'!K79</f>
        <v/>
      </c>
      <c r="L121" s="329" t="str">
        <f>'REPORT MASTER'!L79</f>
        <v/>
      </c>
      <c r="M121" s="329" t="str">
        <f>'REPORT MASTER'!M79</f>
        <v/>
      </c>
      <c r="N121" s="329" t="str">
        <f>'REPORT MASTER'!N79</f>
        <v/>
      </c>
      <c r="O121" s="329" t="str">
        <f>'REPORT MASTER'!O79</f>
        <v/>
      </c>
      <c r="P121" s="329" t="str">
        <f>'REPORT MASTER'!P79</f>
        <v/>
      </c>
      <c r="Q121" s="329" t="str">
        <f>'REPORT MASTER'!Q79</f>
        <v/>
      </c>
      <c r="R121" s="330" t="str">
        <f>'REPORT MASTER'!R79</f>
        <v/>
      </c>
      <c r="S121" s="328"/>
      <c r="T121" s="328"/>
      <c r="U121" s="328"/>
      <c r="V121" s="328"/>
      <c r="W121" s="328"/>
      <c r="Y121" s="2"/>
      <c r="Z121" s="2"/>
    </row>
    <row r="122" ht="15.75" customHeight="1">
      <c r="A122" s="320" t="str">
        <f t="shared" ref="A122:D122" si="109">#REF!</f>
        <v>#REF!</v>
      </c>
      <c r="B122" s="101" t="str">
        <f t="shared" si="109"/>
        <v>#REF!</v>
      </c>
      <c r="C122" s="101" t="str">
        <f t="shared" si="109"/>
        <v>#REF!</v>
      </c>
      <c r="D122" s="227" t="str">
        <f t="shared" si="109"/>
        <v>#REF!</v>
      </c>
      <c r="E122" s="5"/>
      <c r="F122" s="5"/>
      <c r="G122" s="6"/>
      <c r="H122" s="101" t="str">
        <f>#REF!</f>
        <v>#REF!</v>
      </c>
      <c r="I122" s="326" t="str">
        <f>'REPORT MASTER'!I80</f>
        <v/>
      </c>
      <c r="J122" s="326" t="str">
        <f>'REPORT MASTER'!J80</f>
        <v/>
      </c>
      <c r="K122" s="326" t="str">
        <f>'REPORT MASTER'!K80</f>
        <v/>
      </c>
      <c r="L122" s="326" t="str">
        <f>'REPORT MASTER'!L80</f>
        <v/>
      </c>
      <c r="M122" s="326" t="str">
        <f>'REPORT MASTER'!M80</f>
        <v/>
      </c>
      <c r="N122" s="326" t="str">
        <f>'REPORT MASTER'!N80</f>
        <v/>
      </c>
      <c r="O122" s="326" t="str">
        <f>'REPORT MASTER'!O80</f>
        <v/>
      </c>
      <c r="P122" s="326" t="str">
        <f>'REPORT MASTER'!P80</f>
        <v/>
      </c>
      <c r="Q122" s="326" t="str">
        <f>'REPORT MASTER'!Q80</f>
        <v/>
      </c>
      <c r="R122" s="327" t="str">
        <f>'REPORT MASTER'!R80</f>
        <v/>
      </c>
      <c r="S122" s="328"/>
      <c r="T122" s="328"/>
      <c r="U122" s="328"/>
      <c r="V122" s="328" t="str">
        <f t="shared" ref="V122:W122" si="110">#REF!</f>
        <v>#REF!</v>
      </c>
      <c r="W122" s="328" t="str">
        <f t="shared" si="110"/>
        <v>#REF!</v>
      </c>
      <c r="Y122" s="2"/>
      <c r="Z122" s="2"/>
    </row>
    <row r="123" ht="15.75" customHeight="1">
      <c r="A123" s="163"/>
      <c r="B123" s="105"/>
      <c r="C123" s="105"/>
      <c r="D123" s="164"/>
      <c r="E123" s="127"/>
      <c r="F123" s="127"/>
      <c r="G123" s="119"/>
      <c r="H123" s="105"/>
      <c r="I123" s="329" t="str">
        <f>'REPORT MASTER'!I81</f>
        <v/>
      </c>
      <c r="J123" s="329" t="str">
        <f>'REPORT MASTER'!J81</f>
        <v/>
      </c>
      <c r="K123" s="329" t="str">
        <f>'REPORT MASTER'!K81</f>
        <v/>
      </c>
      <c r="L123" s="329" t="str">
        <f>'REPORT MASTER'!L81</f>
        <v/>
      </c>
      <c r="M123" s="329" t="str">
        <f>'REPORT MASTER'!M81</f>
        <v/>
      </c>
      <c r="N123" s="329" t="str">
        <f>'REPORT MASTER'!N81</f>
        <v/>
      </c>
      <c r="O123" s="329" t="str">
        <f>'REPORT MASTER'!O81</f>
        <v/>
      </c>
      <c r="P123" s="329" t="str">
        <f>'REPORT MASTER'!P81</f>
        <v/>
      </c>
      <c r="Q123" s="329" t="str">
        <f>'REPORT MASTER'!Q81</f>
        <v/>
      </c>
      <c r="R123" s="330" t="str">
        <f>'REPORT MASTER'!R81</f>
        <v/>
      </c>
      <c r="S123" s="328"/>
      <c r="T123" s="328"/>
      <c r="U123" s="328"/>
      <c r="V123" s="328"/>
      <c r="W123" s="328"/>
      <c r="Y123" s="2"/>
      <c r="Z123" s="2"/>
    </row>
    <row r="124" ht="15.75" customHeight="1">
      <c r="A124" s="320" t="str">
        <f t="shared" ref="A124:D124" si="111">#REF!</f>
        <v>#REF!</v>
      </c>
      <c r="B124" s="101" t="str">
        <f t="shared" si="111"/>
        <v>#REF!</v>
      </c>
      <c r="C124" s="101" t="str">
        <f t="shared" si="111"/>
        <v>#REF!</v>
      </c>
      <c r="D124" s="227" t="str">
        <f t="shared" si="111"/>
        <v>#REF!</v>
      </c>
      <c r="E124" s="5"/>
      <c r="F124" s="5"/>
      <c r="G124" s="6"/>
      <c r="H124" s="101" t="str">
        <f>#REF!</f>
        <v>#REF!</v>
      </c>
      <c r="I124" s="326" t="str">
        <f>'REPORT MASTER'!I82</f>
        <v/>
      </c>
      <c r="J124" s="326" t="str">
        <f>'REPORT MASTER'!J82</f>
        <v/>
      </c>
      <c r="K124" s="326" t="str">
        <f>'REPORT MASTER'!K82</f>
        <v/>
      </c>
      <c r="L124" s="326" t="str">
        <f>'REPORT MASTER'!L82</f>
        <v/>
      </c>
      <c r="M124" s="326" t="str">
        <f>'REPORT MASTER'!M82</f>
        <v/>
      </c>
      <c r="N124" s="326" t="str">
        <f>'REPORT MASTER'!N82</f>
        <v/>
      </c>
      <c r="O124" s="326" t="str">
        <f>'REPORT MASTER'!O82</f>
        <v/>
      </c>
      <c r="P124" s="326" t="str">
        <f>'REPORT MASTER'!P82</f>
        <v/>
      </c>
      <c r="Q124" s="326" t="str">
        <f>'REPORT MASTER'!Q82</f>
        <v/>
      </c>
      <c r="R124" s="327" t="str">
        <f>'REPORT MASTER'!R82</f>
        <v/>
      </c>
      <c r="S124" s="328"/>
      <c r="T124" s="328"/>
      <c r="U124" s="328"/>
      <c r="V124" s="328" t="str">
        <f t="shared" ref="V124:W124" si="112">#REF!</f>
        <v>#REF!</v>
      </c>
      <c r="W124" s="328" t="str">
        <f t="shared" si="112"/>
        <v>#REF!</v>
      </c>
      <c r="Y124" s="2"/>
      <c r="Z124" s="2"/>
    </row>
    <row r="125" ht="15.75" customHeight="1">
      <c r="A125" s="163"/>
      <c r="B125" s="105"/>
      <c r="C125" s="105"/>
      <c r="D125" s="164"/>
      <c r="E125" s="127"/>
      <c r="F125" s="127"/>
      <c r="G125" s="119"/>
      <c r="H125" s="105"/>
      <c r="I125" s="329" t="str">
        <f>'REPORT MASTER'!I83</f>
        <v/>
      </c>
      <c r="J125" s="329" t="str">
        <f>'REPORT MASTER'!J83</f>
        <v/>
      </c>
      <c r="K125" s="329" t="str">
        <f>'REPORT MASTER'!K83</f>
        <v/>
      </c>
      <c r="L125" s="329" t="str">
        <f>'REPORT MASTER'!L83</f>
        <v/>
      </c>
      <c r="M125" s="329" t="str">
        <f>'REPORT MASTER'!M83</f>
        <v/>
      </c>
      <c r="N125" s="329" t="str">
        <f>'REPORT MASTER'!N83</f>
        <v/>
      </c>
      <c r="O125" s="329" t="str">
        <f>'REPORT MASTER'!O83</f>
        <v/>
      </c>
      <c r="P125" s="329" t="str">
        <f>'REPORT MASTER'!P83</f>
        <v/>
      </c>
      <c r="Q125" s="329" t="str">
        <f>'REPORT MASTER'!Q83</f>
        <v/>
      </c>
      <c r="R125" s="330" t="str">
        <f>'REPORT MASTER'!R83</f>
        <v/>
      </c>
      <c r="S125" s="328"/>
      <c r="T125" s="328"/>
      <c r="U125" s="328"/>
      <c r="V125" s="328"/>
      <c r="W125" s="328"/>
      <c r="Y125" s="2"/>
      <c r="Z125" s="2"/>
    </row>
    <row r="126" ht="15.75" customHeight="1">
      <c r="A126" s="320" t="str">
        <f t="shared" ref="A126:D126" si="113">#REF!</f>
        <v>#REF!</v>
      </c>
      <c r="B126" s="101" t="str">
        <f t="shared" si="113"/>
        <v>#REF!</v>
      </c>
      <c r="C126" s="101" t="str">
        <f t="shared" si="113"/>
        <v>#REF!</v>
      </c>
      <c r="D126" s="227" t="str">
        <f t="shared" si="113"/>
        <v>#REF!</v>
      </c>
      <c r="E126" s="5"/>
      <c r="F126" s="5"/>
      <c r="G126" s="6"/>
      <c r="H126" s="101" t="str">
        <f>#REF!</f>
        <v>#REF!</v>
      </c>
      <c r="I126" s="326" t="str">
        <f>'REPORT MASTER'!I84</f>
        <v/>
      </c>
      <c r="J126" s="326" t="str">
        <f>'REPORT MASTER'!J84</f>
        <v/>
      </c>
      <c r="K126" s="326" t="str">
        <f>'REPORT MASTER'!K84</f>
        <v/>
      </c>
      <c r="L126" s="326" t="str">
        <f>'REPORT MASTER'!L84</f>
        <v/>
      </c>
      <c r="M126" s="326" t="str">
        <f>'REPORT MASTER'!M84</f>
        <v/>
      </c>
      <c r="N126" s="326" t="str">
        <f>'REPORT MASTER'!N84</f>
        <v/>
      </c>
      <c r="O126" s="326" t="str">
        <f>'REPORT MASTER'!O84</f>
        <v/>
      </c>
      <c r="P126" s="326" t="str">
        <f>'REPORT MASTER'!P84</f>
        <v/>
      </c>
      <c r="Q126" s="326" t="str">
        <f>'REPORT MASTER'!Q84</f>
        <v/>
      </c>
      <c r="R126" s="327" t="str">
        <f>'REPORT MASTER'!R84</f>
        <v/>
      </c>
      <c r="S126" s="328"/>
      <c r="T126" s="328"/>
      <c r="U126" s="328"/>
      <c r="V126" s="328" t="str">
        <f t="shared" ref="V126:W126" si="114">#REF!</f>
        <v>#REF!</v>
      </c>
      <c r="W126" s="328" t="str">
        <f t="shared" si="114"/>
        <v>#REF!</v>
      </c>
      <c r="Y126" s="2"/>
      <c r="Z126" s="2"/>
    </row>
    <row r="127" ht="15.75" customHeight="1">
      <c r="A127" s="163"/>
      <c r="B127" s="105"/>
      <c r="C127" s="105"/>
      <c r="D127" s="164"/>
      <c r="E127" s="127"/>
      <c r="F127" s="127"/>
      <c r="G127" s="119"/>
      <c r="H127" s="105"/>
      <c r="I127" s="329" t="str">
        <f>'REPORT MASTER'!I85</f>
        <v/>
      </c>
      <c r="J127" s="329" t="str">
        <f>'REPORT MASTER'!J85</f>
        <v/>
      </c>
      <c r="K127" s="329" t="str">
        <f>'REPORT MASTER'!K85</f>
        <v/>
      </c>
      <c r="L127" s="329" t="str">
        <f>'REPORT MASTER'!L85</f>
        <v/>
      </c>
      <c r="M127" s="329" t="str">
        <f>'REPORT MASTER'!M85</f>
        <v/>
      </c>
      <c r="N127" s="329" t="str">
        <f>'REPORT MASTER'!N85</f>
        <v/>
      </c>
      <c r="O127" s="329" t="str">
        <f>'REPORT MASTER'!O85</f>
        <v/>
      </c>
      <c r="P127" s="329" t="str">
        <f>'REPORT MASTER'!P85</f>
        <v/>
      </c>
      <c r="Q127" s="329" t="str">
        <f>'REPORT MASTER'!Q85</f>
        <v/>
      </c>
      <c r="R127" s="330" t="str">
        <f>'REPORT MASTER'!R85</f>
        <v/>
      </c>
      <c r="S127" s="328"/>
      <c r="T127" s="328"/>
      <c r="U127" s="328"/>
      <c r="V127" s="328"/>
      <c r="W127" s="328"/>
      <c r="Y127" s="2"/>
      <c r="Z127" s="2"/>
    </row>
    <row r="128" ht="15.75" customHeight="1">
      <c r="A128" s="320" t="str">
        <f t="shared" ref="A128:D128" si="115">#REF!</f>
        <v>#REF!</v>
      </c>
      <c r="B128" s="101" t="str">
        <f t="shared" si="115"/>
        <v>#REF!</v>
      </c>
      <c r="C128" s="101" t="str">
        <f t="shared" si="115"/>
        <v>#REF!</v>
      </c>
      <c r="D128" s="227" t="str">
        <f t="shared" si="115"/>
        <v>#REF!</v>
      </c>
      <c r="E128" s="5"/>
      <c r="F128" s="5"/>
      <c r="G128" s="6"/>
      <c r="H128" s="101" t="str">
        <f>#REF!</f>
        <v>#REF!</v>
      </c>
      <c r="I128" s="326" t="str">
        <f>'REPORT MASTER'!I86</f>
        <v/>
      </c>
      <c r="J128" s="326" t="str">
        <f>'REPORT MASTER'!J86</f>
        <v/>
      </c>
      <c r="K128" s="326" t="str">
        <f>'REPORT MASTER'!K86</f>
        <v/>
      </c>
      <c r="L128" s="326" t="str">
        <f>'REPORT MASTER'!L86</f>
        <v/>
      </c>
      <c r="M128" s="326" t="str">
        <f>'REPORT MASTER'!M86</f>
        <v/>
      </c>
      <c r="N128" s="326" t="str">
        <f>'REPORT MASTER'!N86</f>
        <v/>
      </c>
      <c r="O128" s="326" t="str">
        <f>'REPORT MASTER'!O86</f>
        <v/>
      </c>
      <c r="P128" s="326" t="str">
        <f>'REPORT MASTER'!P86</f>
        <v/>
      </c>
      <c r="Q128" s="326" t="str">
        <f>'REPORT MASTER'!Q86</f>
        <v/>
      </c>
      <c r="R128" s="327" t="str">
        <f>'REPORT MASTER'!R86</f>
        <v/>
      </c>
      <c r="S128" s="328"/>
      <c r="T128" s="328"/>
      <c r="U128" s="328"/>
      <c r="V128" s="328" t="str">
        <f t="shared" ref="V128:W128" si="116">#REF!</f>
        <v>#REF!</v>
      </c>
      <c r="W128" s="328" t="str">
        <f t="shared" si="116"/>
        <v>#REF!</v>
      </c>
      <c r="Y128" s="2"/>
      <c r="Z128" s="2"/>
    </row>
    <row r="129" ht="15.75" customHeight="1">
      <c r="A129" s="163"/>
      <c r="B129" s="105"/>
      <c r="C129" s="105"/>
      <c r="D129" s="164"/>
      <c r="E129" s="127"/>
      <c r="F129" s="127"/>
      <c r="G129" s="119"/>
      <c r="H129" s="105"/>
      <c r="I129" s="329" t="str">
        <f>'REPORT MASTER'!I87</f>
        <v/>
      </c>
      <c r="J129" s="329" t="str">
        <f>'REPORT MASTER'!J87</f>
        <v/>
      </c>
      <c r="K129" s="329" t="str">
        <f>'REPORT MASTER'!K87</f>
        <v/>
      </c>
      <c r="L129" s="329" t="str">
        <f>'REPORT MASTER'!L87</f>
        <v/>
      </c>
      <c r="M129" s="329" t="str">
        <f>'REPORT MASTER'!M87</f>
        <v/>
      </c>
      <c r="N129" s="329" t="str">
        <f>'REPORT MASTER'!N87</f>
        <v/>
      </c>
      <c r="O129" s="329" t="str">
        <f>'REPORT MASTER'!O87</f>
        <v/>
      </c>
      <c r="P129" s="329" t="str">
        <f>'REPORT MASTER'!P87</f>
        <v/>
      </c>
      <c r="Q129" s="329" t="str">
        <f>'REPORT MASTER'!Q87</f>
        <v/>
      </c>
      <c r="R129" s="330" t="str">
        <f>'REPORT MASTER'!R87</f>
        <v/>
      </c>
      <c r="S129" s="328"/>
      <c r="T129" s="328"/>
      <c r="U129" s="328"/>
      <c r="V129" s="328"/>
      <c r="W129" s="328"/>
      <c r="Y129" s="2"/>
      <c r="Z129" s="2"/>
    </row>
    <row r="130" ht="15.75" customHeight="1">
      <c r="A130" s="320" t="str">
        <f t="shared" ref="A130:D130" si="117">#REF!</f>
        <v>#REF!</v>
      </c>
      <c r="B130" s="101" t="str">
        <f t="shared" si="117"/>
        <v>#REF!</v>
      </c>
      <c r="C130" s="101" t="str">
        <f t="shared" si="117"/>
        <v>#REF!</v>
      </c>
      <c r="D130" s="227" t="str">
        <f t="shared" si="117"/>
        <v>#REF!</v>
      </c>
      <c r="E130" s="5"/>
      <c r="F130" s="5"/>
      <c r="G130" s="6"/>
      <c r="H130" s="101" t="str">
        <f>#REF!</f>
        <v>#REF!</v>
      </c>
      <c r="I130" s="326" t="str">
        <f>'REPORT MASTER'!I88</f>
        <v/>
      </c>
      <c r="J130" s="326" t="str">
        <f>'REPORT MASTER'!J88</f>
        <v/>
      </c>
      <c r="K130" s="326" t="str">
        <f>'REPORT MASTER'!K88</f>
        <v/>
      </c>
      <c r="L130" s="326" t="str">
        <f>'REPORT MASTER'!L88</f>
        <v/>
      </c>
      <c r="M130" s="326" t="str">
        <f>'REPORT MASTER'!M88</f>
        <v/>
      </c>
      <c r="N130" s="326" t="str">
        <f>'REPORT MASTER'!N88</f>
        <v/>
      </c>
      <c r="O130" s="326" t="str">
        <f>'REPORT MASTER'!O88</f>
        <v/>
      </c>
      <c r="P130" s="326" t="str">
        <f>'REPORT MASTER'!P88</f>
        <v/>
      </c>
      <c r="Q130" s="326" t="str">
        <f>'REPORT MASTER'!Q88</f>
        <v/>
      </c>
      <c r="R130" s="327" t="str">
        <f>'REPORT MASTER'!R88</f>
        <v/>
      </c>
      <c r="S130" s="328"/>
      <c r="T130" s="328"/>
      <c r="U130" s="328"/>
      <c r="V130" s="328" t="str">
        <f t="shared" ref="V130:W130" si="118">#REF!</f>
        <v>#REF!</v>
      </c>
      <c r="W130" s="328" t="str">
        <f t="shared" si="118"/>
        <v>#REF!</v>
      </c>
      <c r="Y130" s="2"/>
      <c r="Z130" s="2"/>
    </row>
    <row r="131" ht="15.75" customHeight="1">
      <c r="A131" s="163"/>
      <c r="B131" s="105"/>
      <c r="C131" s="105"/>
      <c r="D131" s="164"/>
      <c r="E131" s="127"/>
      <c r="F131" s="127"/>
      <c r="G131" s="119"/>
      <c r="H131" s="105"/>
      <c r="I131" s="329" t="str">
        <f>'REPORT MASTER'!I89</f>
        <v/>
      </c>
      <c r="J131" s="329" t="str">
        <f>'REPORT MASTER'!J89</f>
        <v/>
      </c>
      <c r="K131" s="329" t="str">
        <f>'REPORT MASTER'!K89</f>
        <v/>
      </c>
      <c r="L131" s="329" t="str">
        <f>'REPORT MASTER'!L89</f>
        <v/>
      </c>
      <c r="M131" s="329" t="str">
        <f>'REPORT MASTER'!M89</f>
        <v/>
      </c>
      <c r="N131" s="329" t="str">
        <f>'REPORT MASTER'!N89</f>
        <v/>
      </c>
      <c r="O131" s="329" t="str">
        <f>'REPORT MASTER'!O89</f>
        <v/>
      </c>
      <c r="P131" s="329" t="str">
        <f>'REPORT MASTER'!P89</f>
        <v/>
      </c>
      <c r="Q131" s="329" t="str">
        <f>'REPORT MASTER'!Q89</f>
        <v/>
      </c>
      <c r="R131" s="330" t="str">
        <f>'REPORT MASTER'!R89</f>
        <v/>
      </c>
      <c r="S131" s="328"/>
      <c r="T131" s="328"/>
      <c r="U131" s="328"/>
      <c r="V131" s="328"/>
      <c r="W131" s="328"/>
      <c r="Y131" s="2"/>
      <c r="Z131" s="2"/>
    </row>
    <row r="132" ht="15.75" customHeight="1">
      <c r="A132" s="320" t="str">
        <f t="shared" ref="A132:D132" si="119">#REF!</f>
        <v>#REF!</v>
      </c>
      <c r="B132" s="101" t="str">
        <f t="shared" si="119"/>
        <v>#REF!</v>
      </c>
      <c r="C132" s="101" t="str">
        <f t="shared" si="119"/>
        <v>#REF!</v>
      </c>
      <c r="D132" s="227" t="str">
        <f t="shared" si="119"/>
        <v>#REF!</v>
      </c>
      <c r="E132" s="5"/>
      <c r="F132" s="5"/>
      <c r="G132" s="6"/>
      <c r="H132" s="101" t="str">
        <f>#REF!</f>
        <v>#REF!</v>
      </c>
      <c r="I132" s="326" t="str">
        <f>'REPORT MASTER'!I90</f>
        <v/>
      </c>
      <c r="J132" s="326" t="str">
        <f>'REPORT MASTER'!J90</f>
        <v/>
      </c>
      <c r="K132" s="326" t="str">
        <f>'REPORT MASTER'!K90</f>
        <v/>
      </c>
      <c r="L132" s="326" t="str">
        <f>'REPORT MASTER'!L90</f>
        <v/>
      </c>
      <c r="M132" s="326" t="str">
        <f>'REPORT MASTER'!M90</f>
        <v/>
      </c>
      <c r="N132" s="326" t="str">
        <f>'REPORT MASTER'!N90</f>
        <v/>
      </c>
      <c r="O132" s="326" t="str">
        <f>'REPORT MASTER'!O90</f>
        <v/>
      </c>
      <c r="P132" s="326" t="str">
        <f>'REPORT MASTER'!P90</f>
        <v/>
      </c>
      <c r="Q132" s="326" t="str">
        <f>'REPORT MASTER'!Q90</f>
        <v/>
      </c>
      <c r="R132" s="327" t="str">
        <f>'REPORT MASTER'!R90</f>
        <v/>
      </c>
      <c r="S132" s="328"/>
      <c r="T132" s="328"/>
      <c r="U132" s="328"/>
      <c r="V132" s="328" t="str">
        <f t="shared" ref="V132:W132" si="120">#REF!</f>
        <v>#REF!</v>
      </c>
      <c r="W132" s="328" t="str">
        <f t="shared" si="120"/>
        <v>#REF!</v>
      </c>
      <c r="Y132" s="2"/>
      <c r="Z132" s="2"/>
    </row>
    <row r="133" ht="15.75" customHeight="1">
      <c r="A133" s="163"/>
      <c r="B133" s="105"/>
      <c r="C133" s="105"/>
      <c r="D133" s="164"/>
      <c r="E133" s="127"/>
      <c r="F133" s="127"/>
      <c r="G133" s="119"/>
      <c r="H133" s="105"/>
      <c r="I133" s="329" t="str">
        <f>'REPORT MASTER'!I91</f>
        <v/>
      </c>
      <c r="J133" s="329" t="str">
        <f>'REPORT MASTER'!J91</f>
        <v/>
      </c>
      <c r="K133" s="329" t="str">
        <f>'REPORT MASTER'!K91</f>
        <v/>
      </c>
      <c r="L133" s="329" t="str">
        <f>'REPORT MASTER'!L91</f>
        <v/>
      </c>
      <c r="M133" s="329" t="str">
        <f>'REPORT MASTER'!M91</f>
        <v/>
      </c>
      <c r="N133" s="329" t="str">
        <f>'REPORT MASTER'!N91</f>
        <v/>
      </c>
      <c r="O133" s="329" t="str">
        <f>'REPORT MASTER'!O91</f>
        <v/>
      </c>
      <c r="P133" s="329" t="str">
        <f>'REPORT MASTER'!P91</f>
        <v/>
      </c>
      <c r="Q133" s="329" t="str">
        <f>'REPORT MASTER'!Q91</f>
        <v/>
      </c>
      <c r="R133" s="330" t="str">
        <f>'REPORT MASTER'!R91</f>
        <v/>
      </c>
      <c r="S133" s="328"/>
      <c r="T133" s="328"/>
      <c r="U133" s="328"/>
      <c r="V133" s="328"/>
      <c r="W133" s="328"/>
      <c r="Y133" s="2"/>
      <c r="Z133" s="2"/>
    </row>
    <row r="134" ht="15.75" customHeight="1">
      <c r="A134" s="320" t="str">
        <f t="shared" ref="A134:D134" si="121">#REF!</f>
        <v>#REF!</v>
      </c>
      <c r="B134" s="101" t="str">
        <f t="shared" si="121"/>
        <v>#REF!</v>
      </c>
      <c r="C134" s="101" t="str">
        <f t="shared" si="121"/>
        <v>#REF!</v>
      </c>
      <c r="D134" s="227" t="str">
        <f t="shared" si="121"/>
        <v>#REF!</v>
      </c>
      <c r="E134" s="5"/>
      <c r="F134" s="5"/>
      <c r="G134" s="6"/>
      <c r="H134" s="101" t="str">
        <f>#REF!</f>
        <v>#REF!</v>
      </c>
      <c r="I134" s="326" t="str">
        <f>'REPORT MASTER'!I92</f>
        <v/>
      </c>
      <c r="J134" s="326" t="str">
        <f>'REPORT MASTER'!J92</f>
        <v/>
      </c>
      <c r="K134" s="326" t="str">
        <f>'REPORT MASTER'!K92</f>
        <v/>
      </c>
      <c r="L134" s="326" t="str">
        <f>'REPORT MASTER'!L92</f>
        <v/>
      </c>
      <c r="M134" s="326" t="str">
        <f>'REPORT MASTER'!M92</f>
        <v/>
      </c>
      <c r="N134" s="326" t="str">
        <f>'REPORT MASTER'!N92</f>
        <v/>
      </c>
      <c r="O134" s="326" t="str">
        <f>'REPORT MASTER'!O92</f>
        <v/>
      </c>
      <c r="P134" s="326" t="str">
        <f>'REPORT MASTER'!P92</f>
        <v/>
      </c>
      <c r="Q134" s="326" t="str">
        <f>'REPORT MASTER'!Q92</f>
        <v/>
      </c>
      <c r="R134" s="327" t="str">
        <f>'REPORT MASTER'!R92</f>
        <v/>
      </c>
      <c r="S134" s="328"/>
      <c r="T134" s="328"/>
      <c r="U134" s="328"/>
      <c r="V134" s="328" t="str">
        <f t="shared" ref="V134:W134" si="122">#REF!</f>
        <v>#REF!</v>
      </c>
      <c r="W134" s="328" t="str">
        <f t="shared" si="122"/>
        <v>#REF!</v>
      </c>
      <c r="Y134" s="2"/>
      <c r="Z134" s="2"/>
    </row>
    <row r="135" ht="15.75" customHeight="1">
      <c r="A135" s="163"/>
      <c r="B135" s="105"/>
      <c r="C135" s="105"/>
      <c r="D135" s="164"/>
      <c r="E135" s="127"/>
      <c r="F135" s="127"/>
      <c r="G135" s="119"/>
      <c r="H135" s="105"/>
      <c r="I135" s="329" t="str">
        <f>'REPORT MASTER'!I93</f>
        <v/>
      </c>
      <c r="J135" s="329" t="str">
        <f>'REPORT MASTER'!J93</f>
        <v/>
      </c>
      <c r="K135" s="329" t="str">
        <f>'REPORT MASTER'!K93</f>
        <v/>
      </c>
      <c r="L135" s="329" t="str">
        <f>'REPORT MASTER'!L93</f>
        <v/>
      </c>
      <c r="M135" s="329" t="str">
        <f>'REPORT MASTER'!M93</f>
        <v/>
      </c>
      <c r="N135" s="329" t="str">
        <f>'REPORT MASTER'!N93</f>
        <v/>
      </c>
      <c r="O135" s="329" t="str">
        <f>'REPORT MASTER'!O93</f>
        <v/>
      </c>
      <c r="P135" s="329" t="str">
        <f>'REPORT MASTER'!P93</f>
        <v/>
      </c>
      <c r="Q135" s="329" t="str">
        <f>'REPORT MASTER'!Q93</f>
        <v/>
      </c>
      <c r="R135" s="330" t="str">
        <f>'REPORT MASTER'!R93</f>
        <v/>
      </c>
      <c r="S135" s="328"/>
      <c r="T135" s="328"/>
      <c r="U135" s="328"/>
      <c r="V135" s="328"/>
      <c r="W135" s="328"/>
      <c r="Y135" s="2"/>
      <c r="Z135" s="2"/>
    </row>
    <row r="136" ht="15.75" customHeight="1">
      <c r="A136" s="320" t="str">
        <f t="shared" ref="A136:D136" si="123">#REF!</f>
        <v>#REF!</v>
      </c>
      <c r="B136" s="101" t="str">
        <f t="shared" si="123"/>
        <v>#REF!</v>
      </c>
      <c r="C136" s="101" t="str">
        <f t="shared" si="123"/>
        <v>#REF!</v>
      </c>
      <c r="D136" s="227" t="str">
        <f t="shared" si="123"/>
        <v>#REF!</v>
      </c>
      <c r="E136" s="5"/>
      <c r="F136" s="5"/>
      <c r="G136" s="6"/>
      <c r="H136" s="101" t="str">
        <f>#REF!</f>
        <v>#REF!</v>
      </c>
      <c r="I136" s="326" t="str">
        <f>'REPORT MASTER'!I94</f>
        <v/>
      </c>
      <c r="J136" s="326" t="str">
        <f>'REPORT MASTER'!J94</f>
        <v/>
      </c>
      <c r="K136" s="326" t="str">
        <f>'REPORT MASTER'!K94</f>
        <v/>
      </c>
      <c r="L136" s="326" t="str">
        <f>'REPORT MASTER'!L94</f>
        <v/>
      </c>
      <c r="M136" s="326" t="str">
        <f>'REPORT MASTER'!M94</f>
        <v/>
      </c>
      <c r="N136" s="326" t="str">
        <f>'REPORT MASTER'!N94</f>
        <v/>
      </c>
      <c r="O136" s="326" t="str">
        <f>'REPORT MASTER'!O94</f>
        <v/>
      </c>
      <c r="P136" s="326" t="str">
        <f>'REPORT MASTER'!P94</f>
        <v/>
      </c>
      <c r="Q136" s="326" t="str">
        <f>'REPORT MASTER'!Q94</f>
        <v/>
      </c>
      <c r="R136" s="327" t="str">
        <f>'REPORT MASTER'!R94</f>
        <v/>
      </c>
      <c r="S136" s="328"/>
      <c r="T136" s="328"/>
      <c r="U136" s="328"/>
      <c r="V136" s="328" t="str">
        <f t="shared" ref="V136:W136" si="124">#REF!</f>
        <v>#REF!</v>
      </c>
      <c r="W136" s="328" t="str">
        <f t="shared" si="124"/>
        <v>#REF!</v>
      </c>
      <c r="Y136" s="2"/>
      <c r="Z136" s="2"/>
    </row>
    <row r="137" ht="15.75" customHeight="1">
      <c r="A137" s="163"/>
      <c r="B137" s="105"/>
      <c r="C137" s="105"/>
      <c r="D137" s="164"/>
      <c r="E137" s="127"/>
      <c r="F137" s="127"/>
      <c r="G137" s="119"/>
      <c r="H137" s="105"/>
      <c r="I137" s="329" t="str">
        <f>'REPORT MASTER'!I95</f>
        <v/>
      </c>
      <c r="J137" s="329" t="str">
        <f>'REPORT MASTER'!J95</f>
        <v/>
      </c>
      <c r="K137" s="329" t="str">
        <f>'REPORT MASTER'!K95</f>
        <v/>
      </c>
      <c r="L137" s="329" t="str">
        <f>'REPORT MASTER'!L95</f>
        <v/>
      </c>
      <c r="M137" s="329" t="str">
        <f>'REPORT MASTER'!M95</f>
        <v/>
      </c>
      <c r="N137" s="329" t="str">
        <f>'REPORT MASTER'!N95</f>
        <v/>
      </c>
      <c r="O137" s="329" t="str">
        <f>'REPORT MASTER'!O95</f>
        <v/>
      </c>
      <c r="P137" s="329" t="str">
        <f>'REPORT MASTER'!P95</f>
        <v/>
      </c>
      <c r="Q137" s="329" t="str">
        <f>'REPORT MASTER'!Q95</f>
        <v/>
      </c>
      <c r="R137" s="330" t="str">
        <f>'REPORT MASTER'!R95</f>
        <v/>
      </c>
      <c r="S137" s="328"/>
      <c r="T137" s="328"/>
      <c r="U137" s="328"/>
      <c r="V137" s="328"/>
      <c r="W137" s="328"/>
      <c r="Y137" s="2"/>
      <c r="Z137" s="2"/>
    </row>
    <row r="138" ht="15.75" customHeight="1">
      <c r="A138" s="320" t="str">
        <f t="shared" ref="A138:D138" si="125">#REF!</f>
        <v>#REF!</v>
      </c>
      <c r="B138" s="101" t="str">
        <f t="shared" si="125"/>
        <v>#REF!</v>
      </c>
      <c r="C138" s="101" t="str">
        <f t="shared" si="125"/>
        <v>#REF!</v>
      </c>
      <c r="D138" s="227" t="str">
        <f t="shared" si="125"/>
        <v>#REF!</v>
      </c>
      <c r="E138" s="5"/>
      <c r="F138" s="5"/>
      <c r="G138" s="6"/>
      <c r="H138" s="101" t="str">
        <f>#REF!</f>
        <v>#REF!</v>
      </c>
      <c r="I138" s="326" t="str">
        <f>'REPORT MASTER'!I96</f>
        <v/>
      </c>
      <c r="J138" s="326" t="str">
        <f>'REPORT MASTER'!J96</f>
        <v/>
      </c>
      <c r="K138" s="326" t="str">
        <f>'REPORT MASTER'!K96</f>
        <v/>
      </c>
      <c r="L138" s="326" t="str">
        <f>'REPORT MASTER'!L96</f>
        <v/>
      </c>
      <c r="M138" s="326" t="str">
        <f>'REPORT MASTER'!M96</f>
        <v/>
      </c>
      <c r="N138" s="326" t="str">
        <f>'REPORT MASTER'!N96</f>
        <v/>
      </c>
      <c r="O138" s="326" t="str">
        <f>'REPORT MASTER'!O96</f>
        <v/>
      </c>
      <c r="P138" s="326" t="str">
        <f>'REPORT MASTER'!P96</f>
        <v/>
      </c>
      <c r="Q138" s="326" t="str">
        <f>'REPORT MASTER'!Q96</f>
        <v/>
      </c>
      <c r="R138" s="327" t="str">
        <f>'REPORT MASTER'!R96</f>
        <v/>
      </c>
      <c r="S138" s="328"/>
      <c r="T138" s="328"/>
      <c r="U138" s="328"/>
      <c r="V138" s="328" t="str">
        <f t="shared" ref="V138:W138" si="126">#REF!</f>
        <v>#REF!</v>
      </c>
      <c r="W138" s="328" t="str">
        <f t="shared" si="126"/>
        <v>#REF!</v>
      </c>
      <c r="Y138" s="2"/>
      <c r="Z138" s="2"/>
    </row>
    <row r="139" ht="15.75" customHeight="1">
      <c r="A139" s="163"/>
      <c r="B139" s="105"/>
      <c r="C139" s="105"/>
      <c r="D139" s="164"/>
      <c r="E139" s="127"/>
      <c r="F139" s="127"/>
      <c r="G139" s="119"/>
      <c r="H139" s="105"/>
      <c r="I139" s="329" t="str">
        <f>'REPORT MASTER'!I97</f>
        <v/>
      </c>
      <c r="J139" s="329" t="str">
        <f>'REPORT MASTER'!J97</f>
        <v/>
      </c>
      <c r="K139" s="329" t="str">
        <f>'REPORT MASTER'!K97</f>
        <v/>
      </c>
      <c r="L139" s="329" t="str">
        <f>'REPORT MASTER'!L97</f>
        <v/>
      </c>
      <c r="M139" s="329" t="str">
        <f>'REPORT MASTER'!M97</f>
        <v/>
      </c>
      <c r="N139" s="329" t="str">
        <f>'REPORT MASTER'!N97</f>
        <v/>
      </c>
      <c r="O139" s="329" t="str">
        <f>'REPORT MASTER'!O97</f>
        <v/>
      </c>
      <c r="P139" s="329" t="str">
        <f>'REPORT MASTER'!P97</f>
        <v/>
      </c>
      <c r="Q139" s="329" t="str">
        <f>'REPORT MASTER'!Q97</f>
        <v/>
      </c>
      <c r="R139" s="330" t="str">
        <f>'REPORT MASTER'!R97</f>
        <v/>
      </c>
      <c r="S139" s="328"/>
      <c r="T139" s="328"/>
      <c r="U139" s="328"/>
      <c r="V139" s="328"/>
      <c r="W139" s="328"/>
      <c r="Y139" s="2"/>
      <c r="Z139" s="2"/>
    </row>
    <row r="140" ht="15.75" customHeight="1">
      <c r="A140" s="320" t="str">
        <f t="shared" ref="A140:D140" si="127">#REF!</f>
        <v>#REF!</v>
      </c>
      <c r="B140" s="101" t="str">
        <f t="shared" si="127"/>
        <v>#REF!</v>
      </c>
      <c r="C140" s="101" t="str">
        <f t="shared" si="127"/>
        <v>#REF!</v>
      </c>
      <c r="D140" s="227" t="str">
        <f t="shared" si="127"/>
        <v>#REF!</v>
      </c>
      <c r="E140" s="5"/>
      <c r="F140" s="5"/>
      <c r="G140" s="6"/>
      <c r="H140" s="101" t="str">
        <f>#REF!</f>
        <v>#REF!</v>
      </c>
      <c r="I140" s="326" t="str">
        <f>'REPORT MASTER'!I98</f>
        <v/>
      </c>
      <c r="J140" s="326" t="str">
        <f>'REPORT MASTER'!J98</f>
        <v/>
      </c>
      <c r="K140" s="326" t="str">
        <f>'REPORT MASTER'!K98</f>
        <v/>
      </c>
      <c r="L140" s="326" t="str">
        <f>'REPORT MASTER'!L98</f>
        <v/>
      </c>
      <c r="M140" s="326" t="str">
        <f>'REPORT MASTER'!M98</f>
        <v/>
      </c>
      <c r="N140" s="326" t="str">
        <f>'REPORT MASTER'!N98</f>
        <v/>
      </c>
      <c r="O140" s="326" t="str">
        <f>'REPORT MASTER'!O98</f>
        <v/>
      </c>
      <c r="P140" s="326" t="str">
        <f>'REPORT MASTER'!P98</f>
        <v/>
      </c>
      <c r="Q140" s="326" t="str">
        <f>'REPORT MASTER'!Q98</f>
        <v/>
      </c>
      <c r="R140" s="327" t="str">
        <f>'REPORT MASTER'!R98</f>
        <v/>
      </c>
      <c r="S140" s="328"/>
      <c r="T140" s="328"/>
      <c r="U140" s="328"/>
      <c r="V140" s="328" t="str">
        <f t="shared" ref="V140:W140" si="128">#REF!</f>
        <v>#REF!</v>
      </c>
      <c r="W140" s="328" t="str">
        <f t="shared" si="128"/>
        <v>#REF!</v>
      </c>
      <c r="Y140" s="2"/>
      <c r="Z140" s="2"/>
    </row>
    <row r="141" ht="15.75" customHeight="1">
      <c r="A141" s="163"/>
      <c r="B141" s="105"/>
      <c r="C141" s="105"/>
      <c r="D141" s="164"/>
      <c r="E141" s="127"/>
      <c r="F141" s="127"/>
      <c r="G141" s="119"/>
      <c r="H141" s="105"/>
      <c r="I141" s="329" t="str">
        <f>'REPORT MASTER'!I99</f>
        <v/>
      </c>
      <c r="J141" s="329" t="str">
        <f>'REPORT MASTER'!J99</f>
        <v/>
      </c>
      <c r="K141" s="329" t="str">
        <f>'REPORT MASTER'!K99</f>
        <v/>
      </c>
      <c r="L141" s="329" t="str">
        <f>'REPORT MASTER'!L99</f>
        <v/>
      </c>
      <c r="M141" s="329" t="str">
        <f>'REPORT MASTER'!M99</f>
        <v/>
      </c>
      <c r="N141" s="329" t="str">
        <f>'REPORT MASTER'!N99</f>
        <v/>
      </c>
      <c r="O141" s="329" t="str">
        <f>'REPORT MASTER'!O99</f>
        <v/>
      </c>
      <c r="P141" s="329" t="str">
        <f>'REPORT MASTER'!P99</f>
        <v/>
      </c>
      <c r="Q141" s="329" t="str">
        <f>'REPORT MASTER'!Q99</f>
        <v/>
      </c>
      <c r="R141" s="330" t="str">
        <f>'REPORT MASTER'!R99</f>
        <v/>
      </c>
      <c r="S141" s="328"/>
      <c r="T141" s="328"/>
      <c r="U141" s="328"/>
      <c r="V141" s="328"/>
      <c r="W141" s="328"/>
      <c r="Y141" s="2"/>
      <c r="Z141" s="2"/>
    </row>
    <row r="142" ht="30.0" customHeight="1">
      <c r="A142" s="334" t="s">
        <v>219</v>
      </c>
      <c r="B142" s="335"/>
      <c r="C142" s="335"/>
      <c r="D142" s="336"/>
      <c r="E142" s="337" t="s">
        <v>220</v>
      </c>
      <c r="F142" s="335"/>
      <c r="G142" s="335"/>
      <c r="H142" s="335"/>
      <c r="I142" s="335"/>
      <c r="J142" s="336"/>
      <c r="K142" s="338" t="s">
        <v>221</v>
      </c>
      <c r="L142" s="335"/>
      <c r="M142" s="335"/>
      <c r="N142" s="335"/>
      <c r="O142" s="335"/>
      <c r="P142" s="335"/>
      <c r="Q142" s="335"/>
      <c r="R142" s="339"/>
      <c r="S142" s="117"/>
      <c r="T142" s="117"/>
      <c r="U142" s="2"/>
      <c r="V142" s="2"/>
      <c r="W142" s="2"/>
      <c r="Y142" s="2"/>
      <c r="Z142" s="2"/>
    </row>
    <row r="143" ht="15.75" customHeight="1">
      <c r="A143" s="320" t="str">
        <f t="shared" ref="A143:D143" si="129">#REF!</f>
        <v>#REF!</v>
      </c>
      <c r="B143" s="101" t="str">
        <f t="shared" si="129"/>
        <v>#REF!</v>
      </c>
      <c r="C143" s="101" t="str">
        <f t="shared" si="129"/>
        <v>#REF!</v>
      </c>
      <c r="D143" s="227" t="str">
        <f t="shared" si="129"/>
        <v>#REF!</v>
      </c>
      <c r="E143" s="5"/>
      <c r="F143" s="5"/>
      <c r="G143" s="6"/>
      <c r="H143" s="101" t="str">
        <f>#REF!</f>
        <v>#REF!</v>
      </c>
      <c r="I143" s="326" t="str">
        <f>'REPORT MASTER'!I100</f>
        <v/>
      </c>
      <c r="J143" s="326" t="str">
        <f>'REPORT MASTER'!J100</f>
        <v/>
      </c>
      <c r="K143" s="326" t="str">
        <f>'REPORT MASTER'!K100</f>
        <v/>
      </c>
      <c r="L143" s="326" t="str">
        <f>'REPORT MASTER'!L100</f>
        <v/>
      </c>
      <c r="M143" s="326" t="str">
        <f>'REPORT MASTER'!M100</f>
        <v/>
      </c>
      <c r="N143" s="326" t="str">
        <f>'REPORT MASTER'!N100</f>
        <v/>
      </c>
      <c r="O143" s="326" t="str">
        <f>'REPORT MASTER'!O100</f>
        <v/>
      </c>
      <c r="P143" s="326" t="str">
        <f>'REPORT MASTER'!P100</f>
        <v/>
      </c>
      <c r="Q143" s="326" t="str">
        <f>'REPORT MASTER'!Q100</f>
        <v/>
      </c>
      <c r="R143" s="327" t="str">
        <f>'REPORT MASTER'!R100</f>
        <v/>
      </c>
      <c r="S143" s="328"/>
      <c r="T143" s="328"/>
      <c r="U143" s="328"/>
      <c r="V143" s="328" t="str">
        <f t="shared" ref="V143:W143" si="130">#REF!</f>
        <v>#REF!</v>
      </c>
      <c r="W143" s="328" t="str">
        <f t="shared" si="130"/>
        <v>#REF!</v>
      </c>
      <c r="Y143" s="2"/>
      <c r="Z143" s="2"/>
    </row>
    <row r="144" ht="15.75" customHeight="1">
      <c r="A144" s="163"/>
      <c r="B144" s="105"/>
      <c r="C144" s="105"/>
      <c r="D144" s="164"/>
      <c r="E144" s="127"/>
      <c r="F144" s="127"/>
      <c r="G144" s="119"/>
      <c r="H144" s="105"/>
      <c r="I144" s="329" t="str">
        <f>'REPORT MASTER'!I101</f>
        <v/>
      </c>
      <c r="J144" s="329" t="str">
        <f>'REPORT MASTER'!J101</f>
        <v/>
      </c>
      <c r="K144" s="329" t="str">
        <f>'REPORT MASTER'!K101</f>
        <v/>
      </c>
      <c r="L144" s="329" t="str">
        <f>'REPORT MASTER'!L101</f>
        <v/>
      </c>
      <c r="M144" s="329" t="str">
        <f>'REPORT MASTER'!M101</f>
        <v/>
      </c>
      <c r="N144" s="329" t="str">
        <f>'REPORT MASTER'!N101</f>
        <v/>
      </c>
      <c r="O144" s="329" t="str">
        <f>'REPORT MASTER'!O101</f>
        <v/>
      </c>
      <c r="P144" s="329" t="str">
        <f>'REPORT MASTER'!P101</f>
        <v/>
      </c>
      <c r="Q144" s="329" t="str">
        <f>'REPORT MASTER'!Q101</f>
        <v/>
      </c>
      <c r="R144" s="330" t="str">
        <f>'REPORT MASTER'!R101</f>
        <v/>
      </c>
      <c r="S144" s="328"/>
      <c r="T144" s="328"/>
      <c r="U144" s="328"/>
      <c r="V144" s="328"/>
      <c r="W144" s="328"/>
      <c r="Y144" s="2"/>
      <c r="Z144" s="2"/>
    </row>
    <row r="145" ht="15.75" customHeight="1">
      <c r="A145" s="320" t="str">
        <f t="shared" ref="A145:D145" si="131">#REF!</f>
        <v>#REF!</v>
      </c>
      <c r="B145" s="101" t="str">
        <f t="shared" si="131"/>
        <v>#REF!</v>
      </c>
      <c r="C145" s="101" t="str">
        <f t="shared" si="131"/>
        <v>#REF!</v>
      </c>
      <c r="D145" s="227" t="str">
        <f t="shared" si="131"/>
        <v>#REF!</v>
      </c>
      <c r="E145" s="5"/>
      <c r="F145" s="5"/>
      <c r="G145" s="6"/>
      <c r="H145" s="101" t="str">
        <f>#REF!</f>
        <v>#REF!</v>
      </c>
      <c r="I145" s="326" t="str">
        <f>'REPORT MASTER'!I102</f>
        <v/>
      </c>
      <c r="J145" s="326" t="str">
        <f>'REPORT MASTER'!J102</f>
        <v/>
      </c>
      <c r="K145" s="326" t="str">
        <f>'REPORT MASTER'!K102</f>
        <v/>
      </c>
      <c r="L145" s="326" t="str">
        <f>'REPORT MASTER'!L102</f>
        <v/>
      </c>
      <c r="M145" s="326" t="str">
        <f>'REPORT MASTER'!M102</f>
        <v/>
      </c>
      <c r="N145" s="326" t="str">
        <f>'REPORT MASTER'!N102</f>
        <v/>
      </c>
      <c r="O145" s="326" t="str">
        <f>'REPORT MASTER'!O102</f>
        <v/>
      </c>
      <c r="P145" s="326" t="str">
        <f>'REPORT MASTER'!P102</f>
        <v/>
      </c>
      <c r="Q145" s="326" t="str">
        <f>'REPORT MASTER'!Q102</f>
        <v/>
      </c>
      <c r="R145" s="327" t="str">
        <f>'REPORT MASTER'!R102</f>
        <v/>
      </c>
      <c r="S145" s="328"/>
      <c r="T145" s="328"/>
      <c r="U145" s="328"/>
      <c r="V145" s="328" t="str">
        <f t="shared" ref="V145:W145" si="132">#REF!</f>
        <v>#REF!</v>
      </c>
      <c r="W145" s="328" t="str">
        <f t="shared" si="132"/>
        <v>#REF!</v>
      </c>
      <c r="Y145" s="2"/>
      <c r="Z145" s="2"/>
    </row>
    <row r="146" ht="15.75" customHeight="1">
      <c r="A146" s="163"/>
      <c r="B146" s="105"/>
      <c r="C146" s="105"/>
      <c r="D146" s="164"/>
      <c r="E146" s="127"/>
      <c r="F146" s="127"/>
      <c r="G146" s="119"/>
      <c r="H146" s="105"/>
      <c r="I146" s="329" t="str">
        <f>'REPORT MASTER'!I103</f>
        <v/>
      </c>
      <c r="J146" s="329" t="str">
        <f>'REPORT MASTER'!J103</f>
        <v/>
      </c>
      <c r="K146" s="329" t="str">
        <f>'REPORT MASTER'!K103</f>
        <v/>
      </c>
      <c r="L146" s="329" t="str">
        <f>'REPORT MASTER'!L103</f>
        <v/>
      </c>
      <c r="M146" s="329" t="str">
        <f>'REPORT MASTER'!M103</f>
        <v/>
      </c>
      <c r="N146" s="329" t="str">
        <f>'REPORT MASTER'!N103</f>
        <v/>
      </c>
      <c r="O146" s="329" t="str">
        <f>'REPORT MASTER'!O103</f>
        <v/>
      </c>
      <c r="P146" s="329" t="str">
        <f>'REPORT MASTER'!P103</f>
        <v/>
      </c>
      <c r="Q146" s="329" t="str">
        <f>'REPORT MASTER'!Q103</f>
        <v/>
      </c>
      <c r="R146" s="330" t="str">
        <f>'REPORT MASTER'!R103</f>
        <v/>
      </c>
      <c r="S146" s="328"/>
      <c r="T146" s="328"/>
      <c r="U146" s="328"/>
      <c r="V146" s="328"/>
      <c r="W146" s="328"/>
      <c r="Y146" s="2"/>
      <c r="Z146" s="2"/>
    </row>
    <row r="147" ht="15.75" customHeight="1">
      <c r="A147" s="320" t="str">
        <f t="shared" ref="A147:D147" si="133">#REF!</f>
        <v>#REF!</v>
      </c>
      <c r="B147" s="101" t="str">
        <f t="shared" si="133"/>
        <v>#REF!</v>
      </c>
      <c r="C147" s="101" t="str">
        <f t="shared" si="133"/>
        <v>#REF!</v>
      </c>
      <c r="D147" s="227" t="str">
        <f t="shared" si="133"/>
        <v>#REF!</v>
      </c>
      <c r="E147" s="5"/>
      <c r="F147" s="5"/>
      <c r="G147" s="6"/>
      <c r="H147" s="101" t="str">
        <f>#REF!</f>
        <v>#REF!</v>
      </c>
      <c r="I147" s="326" t="str">
        <f>'REPORT MASTER'!I104</f>
        <v/>
      </c>
      <c r="J147" s="326" t="str">
        <f>'REPORT MASTER'!J104</f>
        <v/>
      </c>
      <c r="K147" s="326" t="str">
        <f>'REPORT MASTER'!K104</f>
        <v/>
      </c>
      <c r="L147" s="326" t="str">
        <f>'REPORT MASTER'!L104</f>
        <v/>
      </c>
      <c r="M147" s="326" t="str">
        <f>'REPORT MASTER'!M104</f>
        <v/>
      </c>
      <c r="N147" s="326" t="str">
        <f>'REPORT MASTER'!N104</f>
        <v/>
      </c>
      <c r="O147" s="326" t="str">
        <f>'REPORT MASTER'!O104</f>
        <v/>
      </c>
      <c r="P147" s="326" t="str">
        <f>'REPORT MASTER'!P104</f>
        <v/>
      </c>
      <c r="Q147" s="326" t="str">
        <f>'REPORT MASTER'!Q104</f>
        <v/>
      </c>
      <c r="R147" s="327" t="str">
        <f>'REPORT MASTER'!R104</f>
        <v/>
      </c>
      <c r="S147" s="328"/>
      <c r="T147" s="328"/>
      <c r="U147" s="328"/>
      <c r="V147" s="328" t="str">
        <f t="shared" ref="V147:W147" si="134">#REF!</f>
        <v>#REF!</v>
      </c>
      <c r="W147" s="328" t="str">
        <f t="shared" si="134"/>
        <v>#REF!</v>
      </c>
      <c r="Y147" s="2"/>
      <c r="Z147" s="2"/>
    </row>
    <row r="148" ht="15.75" customHeight="1">
      <c r="A148" s="163"/>
      <c r="B148" s="105"/>
      <c r="C148" s="105"/>
      <c r="D148" s="164"/>
      <c r="E148" s="127"/>
      <c r="F148" s="127"/>
      <c r="G148" s="119"/>
      <c r="H148" s="105"/>
      <c r="I148" s="329" t="str">
        <f>'REPORT MASTER'!I105</f>
        <v/>
      </c>
      <c r="J148" s="329" t="str">
        <f>'REPORT MASTER'!J105</f>
        <v/>
      </c>
      <c r="K148" s="329" t="str">
        <f>'REPORT MASTER'!K105</f>
        <v/>
      </c>
      <c r="L148" s="329" t="str">
        <f>'REPORT MASTER'!L105</f>
        <v/>
      </c>
      <c r="M148" s="329" t="str">
        <f>'REPORT MASTER'!M105</f>
        <v/>
      </c>
      <c r="N148" s="329" t="str">
        <f>'REPORT MASTER'!N105</f>
        <v/>
      </c>
      <c r="O148" s="329" t="str">
        <f>'REPORT MASTER'!O105</f>
        <v/>
      </c>
      <c r="P148" s="329" t="str">
        <f>'REPORT MASTER'!P105</f>
        <v/>
      </c>
      <c r="Q148" s="329" t="str">
        <f>'REPORT MASTER'!Q105</f>
        <v/>
      </c>
      <c r="R148" s="330" t="str">
        <f>'REPORT MASTER'!R105</f>
        <v/>
      </c>
      <c r="S148" s="328"/>
      <c r="T148" s="328"/>
      <c r="U148" s="328"/>
      <c r="V148" s="328"/>
      <c r="W148" s="328"/>
      <c r="Y148" s="2"/>
      <c r="Z148" s="2"/>
    </row>
    <row r="149" ht="15.75" customHeight="1">
      <c r="A149" s="320" t="str">
        <f t="shared" ref="A149:D149" si="135">#REF!</f>
        <v>#REF!</v>
      </c>
      <c r="B149" s="101" t="str">
        <f t="shared" si="135"/>
        <v>#REF!</v>
      </c>
      <c r="C149" s="101" t="str">
        <f t="shared" si="135"/>
        <v>#REF!</v>
      </c>
      <c r="D149" s="227" t="str">
        <f t="shared" si="135"/>
        <v>#REF!</v>
      </c>
      <c r="E149" s="5"/>
      <c r="F149" s="5"/>
      <c r="G149" s="6"/>
      <c r="H149" s="101" t="str">
        <f>#REF!</f>
        <v>#REF!</v>
      </c>
      <c r="I149" s="326" t="str">
        <f>'REPORT MASTER'!I106</f>
        <v/>
      </c>
      <c r="J149" s="326" t="str">
        <f>'REPORT MASTER'!J106</f>
        <v/>
      </c>
      <c r="K149" s="326" t="str">
        <f>'REPORT MASTER'!K106</f>
        <v/>
      </c>
      <c r="L149" s="326" t="str">
        <f>'REPORT MASTER'!L106</f>
        <v/>
      </c>
      <c r="M149" s="326" t="str">
        <f>'REPORT MASTER'!M106</f>
        <v/>
      </c>
      <c r="N149" s="326" t="str">
        <f>'REPORT MASTER'!N106</f>
        <v/>
      </c>
      <c r="O149" s="326" t="str">
        <f>'REPORT MASTER'!O106</f>
        <v/>
      </c>
      <c r="P149" s="326" t="str">
        <f>'REPORT MASTER'!P106</f>
        <v/>
      </c>
      <c r="Q149" s="326" t="str">
        <f>'REPORT MASTER'!Q106</f>
        <v/>
      </c>
      <c r="R149" s="327" t="str">
        <f>'REPORT MASTER'!R106</f>
        <v/>
      </c>
      <c r="S149" s="328"/>
      <c r="T149" s="328"/>
      <c r="U149" s="328"/>
      <c r="V149" s="328" t="str">
        <f t="shared" ref="V149:W149" si="136">#REF!</f>
        <v>#REF!</v>
      </c>
      <c r="W149" s="328" t="str">
        <f t="shared" si="136"/>
        <v>#REF!</v>
      </c>
      <c r="Y149" s="2"/>
      <c r="Z149" s="2"/>
    </row>
    <row r="150" ht="15.75" customHeight="1">
      <c r="A150" s="163"/>
      <c r="B150" s="105"/>
      <c r="C150" s="105"/>
      <c r="D150" s="164"/>
      <c r="E150" s="127"/>
      <c r="F150" s="127"/>
      <c r="G150" s="119"/>
      <c r="H150" s="105"/>
      <c r="I150" s="329" t="str">
        <f>'REPORT MASTER'!I107</f>
        <v/>
      </c>
      <c r="J150" s="329" t="str">
        <f>'REPORT MASTER'!J107</f>
        <v/>
      </c>
      <c r="K150" s="329" t="str">
        <f>'REPORT MASTER'!K107</f>
        <v/>
      </c>
      <c r="L150" s="329" t="str">
        <f>'REPORT MASTER'!L107</f>
        <v/>
      </c>
      <c r="M150" s="329" t="str">
        <f>'REPORT MASTER'!M107</f>
        <v/>
      </c>
      <c r="N150" s="329" t="str">
        <f>'REPORT MASTER'!N107</f>
        <v/>
      </c>
      <c r="O150" s="329" t="str">
        <f>'REPORT MASTER'!O107</f>
        <v/>
      </c>
      <c r="P150" s="329" t="str">
        <f>'REPORT MASTER'!P107</f>
        <v/>
      </c>
      <c r="Q150" s="329" t="str">
        <f>'REPORT MASTER'!Q107</f>
        <v/>
      </c>
      <c r="R150" s="330" t="str">
        <f>'REPORT MASTER'!R107</f>
        <v/>
      </c>
      <c r="S150" s="328"/>
      <c r="T150" s="328"/>
      <c r="U150" s="328"/>
      <c r="V150" s="328"/>
      <c r="W150" s="328"/>
      <c r="Y150" s="2"/>
      <c r="Z150" s="2"/>
    </row>
    <row r="151" ht="15.75" customHeight="1">
      <c r="A151" s="320" t="str">
        <f t="shared" ref="A151:D151" si="137">#REF!</f>
        <v>#REF!</v>
      </c>
      <c r="B151" s="101" t="str">
        <f t="shared" si="137"/>
        <v>#REF!</v>
      </c>
      <c r="C151" s="101" t="str">
        <f t="shared" si="137"/>
        <v>#REF!</v>
      </c>
      <c r="D151" s="227" t="str">
        <f t="shared" si="137"/>
        <v>#REF!</v>
      </c>
      <c r="E151" s="5"/>
      <c r="F151" s="5"/>
      <c r="G151" s="6"/>
      <c r="H151" s="101" t="str">
        <f>#REF!</f>
        <v>#REF!</v>
      </c>
      <c r="I151" s="326" t="str">
        <f>'REPORT MASTER'!I108</f>
        <v/>
      </c>
      <c r="J151" s="326" t="str">
        <f>'REPORT MASTER'!J108</f>
        <v/>
      </c>
      <c r="K151" s="326" t="str">
        <f>'REPORT MASTER'!K108</f>
        <v/>
      </c>
      <c r="L151" s="326" t="str">
        <f>'REPORT MASTER'!L108</f>
        <v/>
      </c>
      <c r="M151" s="326" t="str">
        <f>'REPORT MASTER'!M108</f>
        <v/>
      </c>
      <c r="N151" s="326" t="str">
        <f>'REPORT MASTER'!N108</f>
        <v/>
      </c>
      <c r="O151" s="326" t="str">
        <f>'REPORT MASTER'!O108</f>
        <v/>
      </c>
      <c r="P151" s="326" t="str">
        <f>'REPORT MASTER'!P108</f>
        <v/>
      </c>
      <c r="Q151" s="326" t="str">
        <f>'REPORT MASTER'!Q108</f>
        <v/>
      </c>
      <c r="R151" s="327" t="str">
        <f>'REPORT MASTER'!R108</f>
        <v/>
      </c>
      <c r="S151" s="328"/>
      <c r="T151" s="328"/>
      <c r="U151" s="328"/>
      <c r="V151" s="328" t="str">
        <f t="shared" ref="V151:W151" si="138">#REF!</f>
        <v>#REF!</v>
      </c>
      <c r="W151" s="328" t="str">
        <f t="shared" si="138"/>
        <v>#REF!</v>
      </c>
      <c r="Y151" s="2"/>
      <c r="Z151" s="2"/>
    </row>
    <row r="152" ht="15.75" customHeight="1">
      <c r="A152" s="163"/>
      <c r="B152" s="105"/>
      <c r="C152" s="105"/>
      <c r="D152" s="164"/>
      <c r="E152" s="127"/>
      <c r="F152" s="127"/>
      <c r="G152" s="119"/>
      <c r="H152" s="105"/>
      <c r="I152" s="329" t="str">
        <f>'REPORT MASTER'!I109</f>
        <v/>
      </c>
      <c r="J152" s="329" t="str">
        <f>'REPORT MASTER'!J109</f>
        <v/>
      </c>
      <c r="K152" s="329" t="str">
        <f>'REPORT MASTER'!K109</f>
        <v/>
      </c>
      <c r="L152" s="329" t="str">
        <f>'REPORT MASTER'!L109</f>
        <v/>
      </c>
      <c r="M152" s="329" t="str">
        <f>'REPORT MASTER'!M109</f>
        <v/>
      </c>
      <c r="N152" s="329" t="str">
        <f>'REPORT MASTER'!N109</f>
        <v/>
      </c>
      <c r="O152" s="329" t="str">
        <f>'REPORT MASTER'!O109</f>
        <v/>
      </c>
      <c r="P152" s="329" t="str">
        <f>'REPORT MASTER'!P109</f>
        <v/>
      </c>
      <c r="Q152" s="329" t="str">
        <f>'REPORT MASTER'!Q109</f>
        <v/>
      </c>
      <c r="R152" s="330" t="str">
        <f>'REPORT MASTER'!R109</f>
        <v/>
      </c>
      <c r="S152" s="328"/>
      <c r="T152" s="328"/>
      <c r="U152" s="328"/>
      <c r="V152" s="328"/>
      <c r="W152" s="328"/>
      <c r="Y152" s="2"/>
      <c r="Z152" s="2"/>
    </row>
    <row r="153" ht="15.75" customHeight="1">
      <c r="A153" s="320" t="str">
        <f t="shared" ref="A153:D153" si="139">#REF!</f>
        <v>#REF!</v>
      </c>
      <c r="B153" s="101" t="str">
        <f t="shared" si="139"/>
        <v>#REF!</v>
      </c>
      <c r="C153" s="101" t="str">
        <f t="shared" si="139"/>
        <v>#REF!</v>
      </c>
      <c r="D153" s="227" t="str">
        <f t="shared" si="139"/>
        <v>#REF!</v>
      </c>
      <c r="E153" s="5"/>
      <c r="F153" s="5"/>
      <c r="G153" s="6"/>
      <c r="H153" s="101" t="str">
        <f>#REF!</f>
        <v>#REF!</v>
      </c>
      <c r="I153" s="326" t="str">
        <f>'REPORT MASTER'!I110</f>
        <v/>
      </c>
      <c r="J153" s="326" t="str">
        <f>'REPORT MASTER'!J110</f>
        <v/>
      </c>
      <c r="K153" s="326" t="str">
        <f>'REPORT MASTER'!K110</f>
        <v/>
      </c>
      <c r="L153" s="326" t="str">
        <f>'REPORT MASTER'!L110</f>
        <v/>
      </c>
      <c r="M153" s="326" t="str">
        <f>'REPORT MASTER'!M110</f>
        <v/>
      </c>
      <c r="N153" s="326" t="str">
        <f>'REPORT MASTER'!N110</f>
        <v/>
      </c>
      <c r="O153" s="326" t="str">
        <f>'REPORT MASTER'!O110</f>
        <v/>
      </c>
      <c r="P153" s="326" t="str">
        <f>'REPORT MASTER'!P110</f>
        <v/>
      </c>
      <c r="Q153" s="326" t="str">
        <f>'REPORT MASTER'!Q110</f>
        <v/>
      </c>
      <c r="R153" s="327" t="str">
        <f>'REPORT MASTER'!R110</f>
        <v/>
      </c>
      <c r="S153" s="328"/>
      <c r="T153" s="328"/>
      <c r="U153" s="328"/>
      <c r="V153" s="328" t="str">
        <f t="shared" ref="V153:W153" si="140">#REF!</f>
        <v>#REF!</v>
      </c>
      <c r="W153" s="328" t="str">
        <f t="shared" si="140"/>
        <v>#REF!</v>
      </c>
      <c r="Y153" s="2"/>
      <c r="Z153" s="2"/>
    </row>
    <row r="154" ht="15.75" customHeight="1">
      <c r="A154" s="163"/>
      <c r="B154" s="105"/>
      <c r="C154" s="105"/>
      <c r="D154" s="164"/>
      <c r="E154" s="127"/>
      <c r="F154" s="127"/>
      <c r="G154" s="119"/>
      <c r="H154" s="105"/>
      <c r="I154" s="329" t="str">
        <f>'REPORT MASTER'!I111</f>
        <v/>
      </c>
      <c r="J154" s="329" t="str">
        <f>'REPORT MASTER'!J111</f>
        <v/>
      </c>
      <c r="K154" s="329" t="str">
        <f>'REPORT MASTER'!K111</f>
        <v/>
      </c>
      <c r="L154" s="329" t="str">
        <f>'REPORT MASTER'!L111</f>
        <v/>
      </c>
      <c r="M154" s="329" t="str">
        <f>'REPORT MASTER'!M111</f>
        <v/>
      </c>
      <c r="N154" s="329" t="str">
        <f>'REPORT MASTER'!N111</f>
        <v/>
      </c>
      <c r="O154" s="329" t="str">
        <f>'REPORT MASTER'!O111</f>
        <v/>
      </c>
      <c r="P154" s="329" t="str">
        <f>'REPORT MASTER'!P111</f>
        <v/>
      </c>
      <c r="Q154" s="329" t="str">
        <f>'REPORT MASTER'!Q111</f>
        <v/>
      </c>
      <c r="R154" s="330" t="str">
        <f>'REPORT MASTER'!R111</f>
        <v/>
      </c>
      <c r="S154" s="328"/>
      <c r="T154" s="328"/>
      <c r="U154" s="328"/>
      <c r="V154" s="328"/>
      <c r="W154" s="328"/>
      <c r="Y154" s="2"/>
      <c r="Z154" s="2"/>
    </row>
    <row r="155" ht="15.75" customHeight="1">
      <c r="A155" s="320" t="str">
        <f t="shared" ref="A155:D155" si="141">#REF!</f>
        <v>#REF!</v>
      </c>
      <c r="B155" s="101" t="str">
        <f t="shared" si="141"/>
        <v>#REF!</v>
      </c>
      <c r="C155" s="101" t="str">
        <f t="shared" si="141"/>
        <v>#REF!</v>
      </c>
      <c r="D155" s="227" t="str">
        <f t="shared" si="141"/>
        <v>#REF!</v>
      </c>
      <c r="E155" s="5"/>
      <c r="F155" s="5"/>
      <c r="G155" s="6"/>
      <c r="H155" s="101" t="str">
        <f>#REF!</f>
        <v>#REF!</v>
      </c>
      <c r="I155" s="326" t="str">
        <f>'REPORT MASTER'!I112</f>
        <v/>
      </c>
      <c r="J155" s="326" t="str">
        <f>'REPORT MASTER'!J112</f>
        <v/>
      </c>
      <c r="K155" s="326" t="str">
        <f>'REPORT MASTER'!K112</f>
        <v/>
      </c>
      <c r="L155" s="326" t="str">
        <f>'REPORT MASTER'!L112</f>
        <v/>
      </c>
      <c r="M155" s="326" t="str">
        <f>'REPORT MASTER'!M112</f>
        <v/>
      </c>
      <c r="N155" s="326" t="str">
        <f>'REPORT MASTER'!N112</f>
        <v/>
      </c>
      <c r="O155" s="326" t="str">
        <f>'REPORT MASTER'!O112</f>
        <v/>
      </c>
      <c r="P155" s="326" t="str">
        <f>'REPORT MASTER'!P112</f>
        <v/>
      </c>
      <c r="Q155" s="326" t="str">
        <f>'REPORT MASTER'!Q112</f>
        <v/>
      </c>
      <c r="R155" s="327" t="str">
        <f>'REPORT MASTER'!R112</f>
        <v/>
      </c>
      <c r="S155" s="328"/>
      <c r="T155" s="328"/>
      <c r="U155" s="328"/>
      <c r="V155" s="328" t="str">
        <f t="shared" ref="V155:W155" si="142">#REF!</f>
        <v>#REF!</v>
      </c>
      <c r="W155" s="328" t="str">
        <f t="shared" si="142"/>
        <v>#REF!</v>
      </c>
      <c r="Y155" s="2"/>
      <c r="Z155" s="2"/>
    </row>
    <row r="156" ht="15.75" customHeight="1">
      <c r="A156" s="163"/>
      <c r="B156" s="105"/>
      <c r="C156" s="105"/>
      <c r="D156" s="164"/>
      <c r="E156" s="127"/>
      <c r="F156" s="127"/>
      <c r="G156" s="119"/>
      <c r="H156" s="105"/>
      <c r="I156" s="329" t="str">
        <f>'REPORT MASTER'!I113</f>
        <v/>
      </c>
      <c r="J156" s="329" t="str">
        <f>'REPORT MASTER'!J113</f>
        <v/>
      </c>
      <c r="K156" s="329" t="str">
        <f>'REPORT MASTER'!K113</f>
        <v/>
      </c>
      <c r="L156" s="329" t="str">
        <f>'REPORT MASTER'!L113</f>
        <v/>
      </c>
      <c r="M156" s="329" t="str">
        <f>'REPORT MASTER'!M113</f>
        <v/>
      </c>
      <c r="N156" s="329" t="str">
        <f>'REPORT MASTER'!N113</f>
        <v/>
      </c>
      <c r="O156" s="329" t="str">
        <f>'REPORT MASTER'!O113</f>
        <v/>
      </c>
      <c r="P156" s="329" t="str">
        <f>'REPORT MASTER'!P113</f>
        <v/>
      </c>
      <c r="Q156" s="329" t="str">
        <f>'REPORT MASTER'!Q113</f>
        <v/>
      </c>
      <c r="R156" s="330" t="str">
        <f>'REPORT MASTER'!R113</f>
        <v/>
      </c>
      <c r="S156" s="328"/>
      <c r="T156" s="328"/>
      <c r="U156" s="328"/>
      <c r="V156" s="328"/>
      <c r="W156" s="328"/>
      <c r="Y156" s="2"/>
      <c r="Z156" s="2"/>
    </row>
    <row r="157" ht="15.75" customHeight="1">
      <c r="A157" s="320" t="str">
        <f t="shared" ref="A157:D157" si="143">#REF!</f>
        <v>#REF!</v>
      </c>
      <c r="B157" s="101" t="str">
        <f t="shared" si="143"/>
        <v>#REF!</v>
      </c>
      <c r="C157" s="101" t="str">
        <f t="shared" si="143"/>
        <v>#REF!</v>
      </c>
      <c r="D157" s="227" t="str">
        <f t="shared" si="143"/>
        <v>#REF!</v>
      </c>
      <c r="E157" s="5"/>
      <c r="F157" s="5"/>
      <c r="G157" s="6"/>
      <c r="H157" s="101" t="str">
        <f>#REF!</f>
        <v>#REF!</v>
      </c>
      <c r="I157" s="326" t="str">
        <f>'REPORT MASTER'!I114</f>
        <v/>
      </c>
      <c r="J157" s="326" t="str">
        <f>'REPORT MASTER'!J114</f>
        <v/>
      </c>
      <c r="K157" s="326" t="str">
        <f>'REPORT MASTER'!K114</f>
        <v/>
      </c>
      <c r="L157" s="326" t="str">
        <f>'REPORT MASTER'!L114</f>
        <v/>
      </c>
      <c r="M157" s="326" t="str">
        <f>'REPORT MASTER'!M114</f>
        <v/>
      </c>
      <c r="N157" s="326" t="str">
        <f>'REPORT MASTER'!N114</f>
        <v/>
      </c>
      <c r="O157" s="326" t="str">
        <f>'REPORT MASTER'!O114</f>
        <v/>
      </c>
      <c r="P157" s="326" t="str">
        <f>'REPORT MASTER'!P114</f>
        <v/>
      </c>
      <c r="Q157" s="326" t="str">
        <f>'REPORT MASTER'!Q114</f>
        <v/>
      </c>
      <c r="R157" s="327" t="str">
        <f>'REPORT MASTER'!R114</f>
        <v/>
      </c>
      <c r="S157" s="328"/>
      <c r="T157" s="328"/>
      <c r="U157" s="328"/>
      <c r="V157" s="328" t="str">
        <f t="shared" ref="V157:W157" si="144">#REF!</f>
        <v>#REF!</v>
      </c>
      <c r="W157" s="328" t="str">
        <f t="shared" si="144"/>
        <v>#REF!</v>
      </c>
      <c r="Y157" s="2"/>
      <c r="Z157" s="2"/>
    </row>
    <row r="158" ht="15.75" customHeight="1">
      <c r="A158" s="163"/>
      <c r="B158" s="105"/>
      <c r="C158" s="105"/>
      <c r="D158" s="164"/>
      <c r="E158" s="127"/>
      <c r="F158" s="127"/>
      <c r="G158" s="119"/>
      <c r="H158" s="105"/>
      <c r="I158" s="329" t="str">
        <f>'REPORT MASTER'!I115</f>
        <v/>
      </c>
      <c r="J158" s="329" t="str">
        <f>'REPORT MASTER'!J115</f>
        <v/>
      </c>
      <c r="K158" s="329" t="str">
        <f>'REPORT MASTER'!K115</f>
        <v/>
      </c>
      <c r="L158" s="329" t="str">
        <f>'REPORT MASTER'!L115</f>
        <v/>
      </c>
      <c r="M158" s="329" t="str">
        <f>'REPORT MASTER'!M115</f>
        <v/>
      </c>
      <c r="N158" s="329" t="str">
        <f>'REPORT MASTER'!N115</f>
        <v/>
      </c>
      <c r="O158" s="329" t="str">
        <f>'REPORT MASTER'!O115</f>
        <v/>
      </c>
      <c r="P158" s="329" t="str">
        <f>'REPORT MASTER'!P115</f>
        <v/>
      </c>
      <c r="Q158" s="329" t="str">
        <f>'REPORT MASTER'!Q115</f>
        <v/>
      </c>
      <c r="R158" s="330" t="str">
        <f>'REPORT MASTER'!R115</f>
        <v/>
      </c>
      <c r="S158" s="328"/>
      <c r="T158" s="328"/>
      <c r="U158" s="328"/>
      <c r="V158" s="328"/>
      <c r="W158" s="328"/>
      <c r="Y158" s="2"/>
      <c r="Z158" s="2"/>
    </row>
    <row r="159" ht="15.75" customHeight="1">
      <c r="A159" s="320" t="str">
        <f t="shared" ref="A159:D159" si="145">#REF!</f>
        <v>#REF!</v>
      </c>
      <c r="B159" s="101" t="str">
        <f t="shared" si="145"/>
        <v>#REF!</v>
      </c>
      <c r="C159" s="101" t="str">
        <f t="shared" si="145"/>
        <v>#REF!</v>
      </c>
      <c r="D159" s="227" t="str">
        <f t="shared" si="145"/>
        <v>#REF!</v>
      </c>
      <c r="E159" s="5"/>
      <c r="F159" s="5"/>
      <c r="G159" s="6"/>
      <c r="H159" s="101" t="str">
        <f>#REF!</f>
        <v>#REF!</v>
      </c>
      <c r="I159" s="326" t="str">
        <f>'REPORT MASTER'!I116</f>
        <v/>
      </c>
      <c r="J159" s="326" t="str">
        <f>'REPORT MASTER'!J116</f>
        <v/>
      </c>
      <c r="K159" s="326" t="str">
        <f>'REPORT MASTER'!K116</f>
        <v/>
      </c>
      <c r="L159" s="326" t="str">
        <f>'REPORT MASTER'!L116</f>
        <v/>
      </c>
      <c r="M159" s="326" t="str">
        <f>'REPORT MASTER'!M116</f>
        <v/>
      </c>
      <c r="N159" s="326" t="str">
        <f>'REPORT MASTER'!N116</f>
        <v/>
      </c>
      <c r="O159" s="326" t="str">
        <f>'REPORT MASTER'!O116</f>
        <v/>
      </c>
      <c r="P159" s="326" t="str">
        <f>'REPORT MASTER'!P116</f>
        <v/>
      </c>
      <c r="Q159" s="326" t="str">
        <f>'REPORT MASTER'!Q116</f>
        <v/>
      </c>
      <c r="R159" s="327" t="str">
        <f>'REPORT MASTER'!R116</f>
        <v/>
      </c>
      <c r="S159" s="328"/>
      <c r="T159" s="328"/>
      <c r="U159" s="328"/>
      <c r="V159" s="328" t="str">
        <f t="shared" ref="V159:W159" si="146">#REF!</f>
        <v>#REF!</v>
      </c>
      <c r="W159" s="328" t="str">
        <f t="shared" si="146"/>
        <v>#REF!</v>
      </c>
      <c r="Y159" s="2"/>
      <c r="Z159" s="2"/>
    </row>
    <row r="160" ht="15.75" customHeight="1">
      <c r="A160" s="163"/>
      <c r="B160" s="105"/>
      <c r="C160" s="105"/>
      <c r="D160" s="164"/>
      <c r="E160" s="127"/>
      <c r="F160" s="127"/>
      <c r="G160" s="119"/>
      <c r="H160" s="105"/>
      <c r="I160" s="329" t="str">
        <f>'REPORT MASTER'!I117</f>
        <v/>
      </c>
      <c r="J160" s="329" t="str">
        <f>'REPORT MASTER'!J117</f>
        <v/>
      </c>
      <c r="K160" s="329" t="str">
        <f>'REPORT MASTER'!K117</f>
        <v/>
      </c>
      <c r="L160" s="329" t="str">
        <f>'REPORT MASTER'!L117</f>
        <v/>
      </c>
      <c r="M160" s="329" t="str">
        <f>'REPORT MASTER'!M117</f>
        <v/>
      </c>
      <c r="N160" s="329" t="str">
        <f>'REPORT MASTER'!N117</f>
        <v/>
      </c>
      <c r="O160" s="329" t="str">
        <f>'REPORT MASTER'!O117</f>
        <v/>
      </c>
      <c r="P160" s="329" t="str">
        <f>'REPORT MASTER'!P117</f>
        <v/>
      </c>
      <c r="Q160" s="329" t="str">
        <f>'REPORT MASTER'!Q117</f>
        <v/>
      </c>
      <c r="R160" s="330" t="str">
        <f>'REPORT MASTER'!R117</f>
        <v/>
      </c>
      <c r="S160" s="328"/>
      <c r="T160" s="328"/>
      <c r="U160" s="328"/>
      <c r="V160" s="328"/>
      <c r="W160" s="328"/>
      <c r="Y160" s="2"/>
      <c r="Z160" s="2"/>
    </row>
    <row r="161" ht="15.75" customHeight="1">
      <c r="A161" s="320" t="str">
        <f t="shared" ref="A161:D161" si="147">#REF!</f>
        <v>#REF!</v>
      </c>
      <c r="B161" s="101" t="str">
        <f t="shared" si="147"/>
        <v>#REF!</v>
      </c>
      <c r="C161" s="101" t="str">
        <f t="shared" si="147"/>
        <v>#REF!</v>
      </c>
      <c r="D161" s="227" t="str">
        <f t="shared" si="147"/>
        <v>#REF!</v>
      </c>
      <c r="E161" s="5"/>
      <c r="F161" s="5"/>
      <c r="G161" s="6"/>
      <c r="H161" s="101" t="str">
        <f>#REF!</f>
        <v>#REF!</v>
      </c>
      <c r="I161" s="326" t="str">
        <f>'REPORT MASTER'!I118</f>
        <v/>
      </c>
      <c r="J161" s="326" t="str">
        <f>'REPORT MASTER'!J118</f>
        <v/>
      </c>
      <c r="K161" s="326" t="str">
        <f>'REPORT MASTER'!K118</f>
        <v/>
      </c>
      <c r="L161" s="326" t="str">
        <f>'REPORT MASTER'!L118</f>
        <v/>
      </c>
      <c r="M161" s="326" t="str">
        <f>'REPORT MASTER'!M118</f>
        <v/>
      </c>
      <c r="N161" s="326" t="str">
        <f>'REPORT MASTER'!N118</f>
        <v/>
      </c>
      <c r="O161" s="326" t="str">
        <f>'REPORT MASTER'!O118</f>
        <v/>
      </c>
      <c r="P161" s="326" t="str">
        <f>'REPORT MASTER'!P118</f>
        <v/>
      </c>
      <c r="Q161" s="326" t="str">
        <f>'REPORT MASTER'!Q118</f>
        <v/>
      </c>
      <c r="R161" s="327" t="str">
        <f>'REPORT MASTER'!R118</f>
        <v/>
      </c>
      <c r="S161" s="328"/>
      <c r="T161" s="328"/>
      <c r="U161" s="328"/>
      <c r="V161" s="328" t="str">
        <f t="shared" ref="V161:W161" si="148">#REF!</f>
        <v>#REF!</v>
      </c>
      <c r="W161" s="328" t="str">
        <f t="shared" si="148"/>
        <v>#REF!</v>
      </c>
      <c r="Y161" s="2"/>
      <c r="Z161" s="2"/>
    </row>
    <row r="162" ht="15.75" customHeight="1">
      <c r="A162" s="163"/>
      <c r="B162" s="105"/>
      <c r="C162" s="105"/>
      <c r="D162" s="164"/>
      <c r="E162" s="127"/>
      <c r="F162" s="127"/>
      <c r="G162" s="119"/>
      <c r="H162" s="105"/>
      <c r="I162" s="329" t="str">
        <f>'REPORT MASTER'!I119</f>
        <v/>
      </c>
      <c r="J162" s="329" t="str">
        <f>'REPORT MASTER'!J119</f>
        <v/>
      </c>
      <c r="K162" s="329" t="str">
        <f>'REPORT MASTER'!K119</f>
        <v/>
      </c>
      <c r="L162" s="329" t="str">
        <f>'REPORT MASTER'!L119</f>
        <v/>
      </c>
      <c r="M162" s="329" t="str">
        <f>'REPORT MASTER'!M119</f>
        <v/>
      </c>
      <c r="N162" s="329" t="str">
        <f>'REPORT MASTER'!N119</f>
        <v/>
      </c>
      <c r="O162" s="329" t="str">
        <f>'REPORT MASTER'!O119</f>
        <v/>
      </c>
      <c r="P162" s="329" t="str">
        <f>'REPORT MASTER'!P119</f>
        <v/>
      </c>
      <c r="Q162" s="329" t="str">
        <f>'REPORT MASTER'!Q119</f>
        <v/>
      </c>
      <c r="R162" s="330" t="str">
        <f>'REPORT MASTER'!R119</f>
        <v/>
      </c>
      <c r="S162" s="328"/>
      <c r="T162" s="328"/>
      <c r="U162" s="328"/>
      <c r="V162" s="328"/>
      <c r="W162" s="328"/>
      <c r="Y162" s="2"/>
      <c r="Z162" s="2"/>
    </row>
    <row r="163" ht="15.75" customHeight="1">
      <c r="A163" s="320" t="str">
        <f t="shared" ref="A163:D163" si="149">#REF!</f>
        <v>#REF!</v>
      </c>
      <c r="B163" s="101" t="str">
        <f t="shared" si="149"/>
        <v>#REF!</v>
      </c>
      <c r="C163" s="101" t="str">
        <f t="shared" si="149"/>
        <v>#REF!</v>
      </c>
      <c r="D163" s="227" t="str">
        <f t="shared" si="149"/>
        <v>#REF!</v>
      </c>
      <c r="E163" s="5"/>
      <c r="F163" s="5"/>
      <c r="G163" s="6"/>
      <c r="H163" s="101" t="str">
        <f>#REF!</f>
        <v>#REF!</v>
      </c>
      <c r="I163" s="326" t="str">
        <f>'REPORT MASTER'!I120</f>
        <v/>
      </c>
      <c r="J163" s="326" t="str">
        <f>'REPORT MASTER'!J120</f>
        <v/>
      </c>
      <c r="K163" s="326" t="str">
        <f>'REPORT MASTER'!K120</f>
        <v/>
      </c>
      <c r="L163" s="326" t="str">
        <f>'REPORT MASTER'!L120</f>
        <v/>
      </c>
      <c r="M163" s="326" t="str">
        <f>'REPORT MASTER'!M120</f>
        <v/>
      </c>
      <c r="N163" s="326" t="str">
        <f>'REPORT MASTER'!N120</f>
        <v/>
      </c>
      <c r="O163" s="326" t="str">
        <f>'REPORT MASTER'!O120</f>
        <v/>
      </c>
      <c r="P163" s="326" t="str">
        <f>'REPORT MASTER'!P120</f>
        <v/>
      </c>
      <c r="Q163" s="326" t="str">
        <f>'REPORT MASTER'!Q120</f>
        <v/>
      </c>
      <c r="R163" s="327" t="str">
        <f>'REPORT MASTER'!R120</f>
        <v/>
      </c>
      <c r="S163" s="328"/>
      <c r="T163" s="328"/>
      <c r="U163" s="328"/>
      <c r="V163" s="328" t="str">
        <f t="shared" ref="V163:W163" si="150">#REF!</f>
        <v>#REF!</v>
      </c>
      <c r="W163" s="328" t="str">
        <f t="shared" si="150"/>
        <v>#REF!</v>
      </c>
      <c r="Y163" s="2"/>
      <c r="Z163" s="2"/>
    </row>
    <row r="164" ht="15.75" customHeight="1">
      <c r="A164" s="163"/>
      <c r="B164" s="105"/>
      <c r="C164" s="105"/>
      <c r="D164" s="164"/>
      <c r="E164" s="127"/>
      <c r="F164" s="127"/>
      <c r="G164" s="119"/>
      <c r="H164" s="105"/>
      <c r="I164" s="329" t="str">
        <f>'REPORT MASTER'!I121</f>
        <v/>
      </c>
      <c r="J164" s="329" t="str">
        <f>'REPORT MASTER'!J121</f>
        <v/>
      </c>
      <c r="K164" s="329" t="str">
        <f>'REPORT MASTER'!K121</f>
        <v/>
      </c>
      <c r="L164" s="329" t="str">
        <f>'REPORT MASTER'!L121</f>
        <v/>
      </c>
      <c r="M164" s="329" t="str">
        <f>'REPORT MASTER'!M121</f>
        <v/>
      </c>
      <c r="N164" s="329" t="str">
        <f>'REPORT MASTER'!N121</f>
        <v/>
      </c>
      <c r="O164" s="329" t="str">
        <f>'REPORT MASTER'!O121</f>
        <v/>
      </c>
      <c r="P164" s="329" t="str">
        <f>'REPORT MASTER'!P121</f>
        <v/>
      </c>
      <c r="Q164" s="329" t="str">
        <f>'REPORT MASTER'!Q121</f>
        <v/>
      </c>
      <c r="R164" s="330" t="str">
        <f>'REPORT MASTER'!R121</f>
        <v/>
      </c>
      <c r="S164" s="328"/>
      <c r="T164" s="328"/>
      <c r="U164" s="328"/>
      <c r="V164" s="328"/>
      <c r="W164" s="328"/>
      <c r="Y164" s="2"/>
      <c r="Z164" s="2"/>
    </row>
    <row r="165" ht="15.75" customHeight="1">
      <c r="A165" s="320" t="str">
        <f t="shared" ref="A165:D165" si="151">#REF!</f>
        <v>#REF!</v>
      </c>
      <c r="B165" s="101" t="str">
        <f t="shared" si="151"/>
        <v>#REF!</v>
      </c>
      <c r="C165" s="101" t="str">
        <f t="shared" si="151"/>
        <v>#REF!</v>
      </c>
      <c r="D165" s="227" t="str">
        <f t="shared" si="151"/>
        <v>#REF!</v>
      </c>
      <c r="E165" s="5"/>
      <c r="F165" s="5"/>
      <c r="G165" s="6"/>
      <c r="H165" s="101" t="str">
        <f>#REF!</f>
        <v>#REF!</v>
      </c>
      <c r="I165" s="326" t="str">
        <f>'REPORT MASTER'!I122</f>
        <v/>
      </c>
      <c r="J165" s="326" t="str">
        <f>'REPORT MASTER'!J122</f>
        <v/>
      </c>
      <c r="K165" s="326" t="str">
        <f>'REPORT MASTER'!K122</f>
        <v/>
      </c>
      <c r="L165" s="326" t="str">
        <f>'REPORT MASTER'!L122</f>
        <v/>
      </c>
      <c r="M165" s="326" t="str">
        <f>'REPORT MASTER'!M122</f>
        <v/>
      </c>
      <c r="N165" s="326" t="str">
        <f>'REPORT MASTER'!N122</f>
        <v/>
      </c>
      <c r="O165" s="326" t="str">
        <f>'REPORT MASTER'!O122</f>
        <v/>
      </c>
      <c r="P165" s="326" t="str">
        <f>'REPORT MASTER'!P122</f>
        <v/>
      </c>
      <c r="Q165" s="326" t="str">
        <f>'REPORT MASTER'!Q122</f>
        <v/>
      </c>
      <c r="R165" s="327" t="str">
        <f>'REPORT MASTER'!R122</f>
        <v/>
      </c>
      <c r="S165" s="328"/>
      <c r="T165" s="328"/>
      <c r="U165" s="328"/>
      <c r="V165" s="328" t="str">
        <f t="shared" ref="V165:W165" si="152">#REF!</f>
        <v>#REF!</v>
      </c>
      <c r="W165" s="328" t="str">
        <f t="shared" si="152"/>
        <v>#REF!</v>
      </c>
      <c r="Y165" s="2"/>
      <c r="Z165" s="2"/>
    </row>
    <row r="166" ht="15.75" customHeight="1">
      <c r="A166" s="163"/>
      <c r="B166" s="105"/>
      <c r="C166" s="105"/>
      <c r="D166" s="164"/>
      <c r="E166" s="127"/>
      <c r="F166" s="127"/>
      <c r="G166" s="119"/>
      <c r="H166" s="105"/>
      <c r="I166" s="329" t="str">
        <f>'REPORT MASTER'!I123</f>
        <v/>
      </c>
      <c r="J166" s="329" t="str">
        <f>'REPORT MASTER'!J123</f>
        <v/>
      </c>
      <c r="K166" s="329" t="str">
        <f>'REPORT MASTER'!K123</f>
        <v/>
      </c>
      <c r="L166" s="329" t="str">
        <f>'REPORT MASTER'!L123</f>
        <v/>
      </c>
      <c r="M166" s="329" t="str">
        <f>'REPORT MASTER'!M123</f>
        <v/>
      </c>
      <c r="N166" s="329" t="str">
        <f>'REPORT MASTER'!N123</f>
        <v/>
      </c>
      <c r="O166" s="329" t="str">
        <f>'REPORT MASTER'!O123</f>
        <v/>
      </c>
      <c r="P166" s="329" t="str">
        <f>'REPORT MASTER'!P123</f>
        <v/>
      </c>
      <c r="Q166" s="329" t="str">
        <f>'REPORT MASTER'!Q123</f>
        <v/>
      </c>
      <c r="R166" s="330" t="str">
        <f>'REPORT MASTER'!R123</f>
        <v/>
      </c>
      <c r="S166" s="328"/>
      <c r="T166" s="328"/>
      <c r="U166" s="328"/>
      <c r="V166" s="328"/>
      <c r="W166" s="328"/>
      <c r="Y166" s="2"/>
      <c r="Z166" s="2"/>
    </row>
    <row r="167" ht="15.75" customHeight="1">
      <c r="A167" s="320" t="str">
        <f t="shared" ref="A167:D167" si="153">#REF!</f>
        <v>#REF!</v>
      </c>
      <c r="B167" s="101" t="str">
        <f t="shared" si="153"/>
        <v>#REF!</v>
      </c>
      <c r="C167" s="101" t="str">
        <f t="shared" si="153"/>
        <v>#REF!</v>
      </c>
      <c r="D167" s="227" t="str">
        <f t="shared" si="153"/>
        <v>#REF!</v>
      </c>
      <c r="E167" s="5"/>
      <c r="F167" s="5"/>
      <c r="G167" s="6"/>
      <c r="H167" s="101" t="str">
        <f>#REF!</f>
        <v>#REF!</v>
      </c>
      <c r="I167" s="326" t="str">
        <f>'REPORT MASTER'!I124</f>
        <v/>
      </c>
      <c r="J167" s="326" t="str">
        <f>'REPORT MASTER'!J124</f>
        <v/>
      </c>
      <c r="K167" s="326" t="str">
        <f>'REPORT MASTER'!K124</f>
        <v/>
      </c>
      <c r="L167" s="326" t="str">
        <f>'REPORT MASTER'!L124</f>
        <v/>
      </c>
      <c r="M167" s="326" t="str">
        <f>'REPORT MASTER'!M124</f>
        <v/>
      </c>
      <c r="N167" s="326" t="str">
        <f>'REPORT MASTER'!N124</f>
        <v/>
      </c>
      <c r="O167" s="326" t="str">
        <f>'REPORT MASTER'!O124</f>
        <v/>
      </c>
      <c r="P167" s="326" t="str">
        <f>'REPORT MASTER'!P124</f>
        <v/>
      </c>
      <c r="Q167" s="326" t="str">
        <f>'REPORT MASTER'!Q124</f>
        <v/>
      </c>
      <c r="R167" s="327" t="str">
        <f>'REPORT MASTER'!R124</f>
        <v/>
      </c>
      <c r="S167" s="328"/>
      <c r="T167" s="328"/>
      <c r="U167" s="328"/>
      <c r="V167" s="328" t="str">
        <f t="shared" ref="V167:W167" si="154">#REF!</f>
        <v>#REF!</v>
      </c>
      <c r="W167" s="328" t="str">
        <f t="shared" si="154"/>
        <v>#REF!</v>
      </c>
      <c r="Y167" s="2"/>
      <c r="Z167" s="2"/>
    </row>
    <row r="168" ht="15.75" customHeight="1">
      <c r="A168" s="163"/>
      <c r="B168" s="105"/>
      <c r="C168" s="105"/>
      <c r="D168" s="164"/>
      <c r="E168" s="127"/>
      <c r="F168" s="127"/>
      <c r="G168" s="119"/>
      <c r="H168" s="105"/>
      <c r="I168" s="329" t="str">
        <f>'REPORT MASTER'!I125</f>
        <v/>
      </c>
      <c r="J168" s="329" t="str">
        <f>'REPORT MASTER'!J125</f>
        <v/>
      </c>
      <c r="K168" s="329" t="str">
        <f>'REPORT MASTER'!K125</f>
        <v/>
      </c>
      <c r="L168" s="329" t="str">
        <f>'REPORT MASTER'!L125</f>
        <v/>
      </c>
      <c r="M168" s="329" t="str">
        <f>'REPORT MASTER'!M125</f>
        <v/>
      </c>
      <c r="N168" s="329" t="str">
        <f>'REPORT MASTER'!N125</f>
        <v/>
      </c>
      <c r="O168" s="329" t="str">
        <f>'REPORT MASTER'!O125</f>
        <v/>
      </c>
      <c r="P168" s="329" t="str">
        <f>'REPORT MASTER'!P125</f>
        <v/>
      </c>
      <c r="Q168" s="329" t="str">
        <f>'REPORT MASTER'!Q125</f>
        <v/>
      </c>
      <c r="R168" s="330" t="str">
        <f>'REPORT MASTER'!R125</f>
        <v/>
      </c>
      <c r="S168" s="328"/>
      <c r="T168" s="328"/>
      <c r="U168" s="328"/>
      <c r="V168" s="328"/>
      <c r="W168" s="328"/>
      <c r="Y168" s="2"/>
      <c r="Z168" s="2"/>
    </row>
    <row r="169" ht="15.75" customHeight="1">
      <c r="A169" s="320" t="str">
        <f t="shared" ref="A169:D169" si="155">#REF!</f>
        <v>#REF!</v>
      </c>
      <c r="B169" s="101" t="str">
        <f t="shared" si="155"/>
        <v>#REF!</v>
      </c>
      <c r="C169" s="101" t="str">
        <f t="shared" si="155"/>
        <v>#REF!</v>
      </c>
      <c r="D169" s="227" t="str">
        <f t="shared" si="155"/>
        <v>#REF!</v>
      </c>
      <c r="E169" s="5"/>
      <c r="F169" s="5"/>
      <c r="G169" s="6"/>
      <c r="H169" s="101" t="str">
        <f>#REF!</f>
        <v>#REF!</v>
      </c>
      <c r="I169" s="326" t="str">
        <f>'REPORT MASTER'!I126</f>
        <v/>
      </c>
      <c r="J169" s="326" t="str">
        <f>'REPORT MASTER'!J126</f>
        <v/>
      </c>
      <c r="K169" s="326" t="str">
        <f>'REPORT MASTER'!K126</f>
        <v/>
      </c>
      <c r="L169" s="326" t="str">
        <f>'REPORT MASTER'!L126</f>
        <v/>
      </c>
      <c r="M169" s="326" t="str">
        <f>'REPORT MASTER'!M126</f>
        <v/>
      </c>
      <c r="N169" s="326" t="str">
        <f>'REPORT MASTER'!N126</f>
        <v/>
      </c>
      <c r="O169" s="326" t="str">
        <f>'REPORT MASTER'!O126</f>
        <v/>
      </c>
      <c r="P169" s="326" t="str">
        <f>'REPORT MASTER'!P126</f>
        <v/>
      </c>
      <c r="Q169" s="326" t="str">
        <f>'REPORT MASTER'!Q126</f>
        <v/>
      </c>
      <c r="R169" s="327" t="str">
        <f>'REPORT MASTER'!R126</f>
        <v/>
      </c>
      <c r="S169" s="328"/>
      <c r="T169" s="328"/>
      <c r="U169" s="328"/>
      <c r="V169" s="328" t="str">
        <f t="shared" ref="V169:W169" si="156">#REF!</f>
        <v>#REF!</v>
      </c>
      <c r="W169" s="328" t="str">
        <f t="shared" si="156"/>
        <v>#REF!</v>
      </c>
      <c r="Y169" s="2"/>
      <c r="Z169" s="2"/>
    </row>
    <row r="170" ht="15.75" customHeight="1">
      <c r="A170" s="163"/>
      <c r="B170" s="105"/>
      <c r="C170" s="105"/>
      <c r="D170" s="164"/>
      <c r="E170" s="127"/>
      <c r="F170" s="127"/>
      <c r="G170" s="119"/>
      <c r="H170" s="105"/>
      <c r="I170" s="329" t="str">
        <f>'REPORT MASTER'!I127</f>
        <v/>
      </c>
      <c r="J170" s="329" t="str">
        <f>'REPORT MASTER'!J127</f>
        <v/>
      </c>
      <c r="K170" s="329" t="str">
        <f>'REPORT MASTER'!K127</f>
        <v/>
      </c>
      <c r="L170" s="329" t="str">
        <f>'REPORT MASTER'!L127</f>
        <v/>
      </c>
      <c r="M170" s="329" t="str">
        <f>'REPORT MASTER'!M127</f>
        <v/>
      </c>
      <c r="N170" s="329" t="str">
        <f>'REPORT MASTER'!N127</f>
        <v/>
      </c>
      <c r="O170" s="329" t="str">
        <f>'REPORT MASTER'!O127</f>
        <v/>
      </c>
      <c r="P170" s="329" t="str">
        <f>'REPORT MASTER'!P127</f>
        <v/>
      </c>
      <c r="Q170" s="329" t="str">
        <f>'REPORT MASTER'!Q127</f>
        <v/>
      </c>
      <c r="R170" s="330" t="str">
        <f>'REPORT MASTER'!R127</f>
        <v/>
      </c>
      <c r="S170" s="328"/>
      <c r="T170" s="328"/>
      <c r="U170" s="328"/>
      <c r="V170" s="328"/>
      <c r="W170" s="328"/>
      <c r="Y170" s="2"/>
      <c r="Z170" s="2"/>
    </row>
    <row r="171" ht="15.75" customHeight="1">
      <c r="A171" s="320" t="str">
        <f t="shared" ref="A171:D171" si="157">#REF!</f>
        <v>#REF!</v>
      </c>
      <c r="B171" s="101" t="str">
        <f t="shared" si="157"/>
        <v>#REF!</v>
      </c>
      <c r="C171" s="101" t="str">
        <f t="shared" si="157"/>
        <v>#REF!</v>
      </c>
      <c r="D171" s="227" t="str">
        <f t="shared" si="157"/>
        <v>#REF!</v>
      </c>
      <c r="E171" s="5"/>
      <c r="F171" s="5"/>
      <c r="G171" s="6"/>
      <c r="H171" s="101" t="str">
        <f>#REF!</f>
        <v>#REF!</v>
      </c>
      <c r="I171" s="326" t="str">
        <f>'REPORT MASTER'!I128</f>
        <v/>
      </c>
      <c r="J171" s="326" t="str">
        <f>'REPORT MASTER'!J128</f>
        <v/>
      </c>
      <c r="K171" s="326" t="str">
        <f>'REPORT MASTER'!K128</f>
        <v/>
      </c>
      <c r="L171" s="326" t="str">
        <f>'REPORT MASTER'!L128</f>
        <v/>
      </c>
      <c r="M171" s="326" t="str">
        <f>'REPORT MASTER'!M128</f>
        <v/>
      </c>
      <c r="N171" s="326" t="str">
        <f>'REPORT MASTER'!N128</f>
        <v/>
      </c>
      <c r="O171" s="326" t="str">
        <f>'REPORT MASTER'!O128</f>
        <v/>
      </c>
      <c r="P171" s="326" t="str">
        <f>'REPORT MASTER'!P128</f>
        <v/>
      </c>
      <c r="Q171" s="326" t="str">
        <f>'REPORT MASTER'!Q128</f>
        <v/>
      </c>
      <c r="R171" s="327" t="str">
        <f>'REPORT MASTER'!R128</f>
        <v/>
      </c>
      <c r="S171" s="328"/>
      <c r="T171" s="328"/>
      <c r="U171" s="328"/>
      <c r="V171" s="328" t="str">
        <f t="shared" ref="V171:W171" si="158">#REF!</f>
        <v>#REF!</v>
      </c>
      <c r="W171" s="328" t="str">
        <f t="shared" si="158"/>
        <v>#REF!</v>
      </c>
      <c r="Y171" s="2"/>
      <c r="Z171" s="2"/>
    </row>
    <row r="172" ht="15.75" customHeight="1">
      <c r="A172" s="163"/>
      <c r="B172" s="105"/>
      <c r="C172" s="105"/>
      <c r="D172" s="164"/>
      <c r="E172" s="127"/>
      <c r="F172" s="127"/>
      <c r="G172" s="119"/>
      <c r="H172" s="105"/>
      <c r="I172" s="329" t="str">
        <f>'REPORT MASTER'!I129</f>
        <v/>
      </c>
      <c r="J172" s="329" t="str">
        <f>'REPORT MASTER'!J129</f>
        <v/>
      </c>
      <c r="K172" s="329" t="str">
        <f>'REPORT MASTER'!K129</f>
        <v/>
      </c>
      <c r="L172" s="329" t="str">
        <f>'REPORT MASTER'!L129</f>
        <v/>
      </c>
      <c r="M172" s="329" t="str">
        <f>'REPORT MASTER'!M129</f>
        <v/>
      </c>
      <c r="N172" s="329" t="str">
        <f>'REPORT MASTER'!N129</f>
        <v/>
      </c>
      <c r="O172" s="329" t="str">
        <f>'REPORT MASTER'!O129</f>
        <v/>
      </c>
      <c r="P172" s="329" t="str">
        <f>'REPORT MASTER'!P129</f>
        <v/>
      </c>
      <c r="Q172" s="329" t="str">
        <f>'REPORT MASTER'!Q129</f>
        <v/>
      </c>
      <c r="R172" s="330" t="str">
        <f>'REPORT MASTER'!R129</f>
        <v/>
      </c>
      <c r="S172" s="328"/>
      <c r="T172" s="328"/>
      <c r="U172" s="328"/>
      <c r="V172" s="328"/>
      <c r="W172" s="328"/>
      <c r="Y172" s="2"/>
      <c r="Z172" s="2"/>
    </row>
    <row r="173" ht="15.75" customHeight="1">
      <c r="A173" s="320" t="str">
        <f t="shared" ref="A173:D173" si="159">#REF!</f>
        <v>#REF!</v>
      </c>
      <c r="B173" s="101" t="str">
        <f t="shared" si="159"/>
        <v>#REF!</v>
      </c>
      <c r="C173" s="101" t="str">
        <f t="shared" si="159"/>
        <v>#REF!</v>
      </c>
      <c r="D173" s="227" t="str">
        <f t="shared" si="159"/>
        <v>#REF!</v>
      </c>
      <c r="E173" s="5"/>
      <c r="F173" s="5"/>
      <c r="G173" s="6"/>
      <c r="H173" s="101" t="str">
        <f>#REF!</f>
        <v>#REF!</v>
      </c>
      <c r="I173" s="326" t="str">
        <f>'REPORT MASTER'!I130</f>
        <v/>
      </c>
      <c r="J173" s="326" t="str">
        <f>'REPORT MASTER'!J130</f>
        <v/>
      </c>
      <c r="K173" s="326" t="str">
        <f>'REPORT MASTER'!K130</f>
        <v/>
      </c>
      <c r="L173" s="326" t="str">
        <f>'REPORT MASTER'!L130</f>
        <v/>
      </c>
      <c r="M173" s="326" t="str">
        <f>'REPORT MASTER'!M130</f>
        <v/>
      </c>
      <c r="N173" s="326" t="str">
        <f>'REPORT MASTER'!N130</f>
        <v/>
      </c>
      <c r="O173" s="326" t="str">
        <f>'REPORT MASTER'!O130</f>
        <v/>
      </c>
      <c r="P173" s="326" t="str">
        <f>'REPORT MASTER'!P130</f>
        <v/>
      </c>
      <c r="Q173" s="326" t="str">
        <f>'REPORT MASTER'!Q130</f>
        <v/>
      </c>
      <c r="R173" s="327" t="str">
        <f>'REPORT MASTER'!R130</f>
        <v/>
      </c>
      <c r="S173" s="328"/>
      <c r="T173" s="328"/>
      <c r="U173" s="328"/>
      <c r="V173" s="328" t="str">
        <f t="shared" ref="V173:W173" si="160">#REF!</f>
        <v>#REF!</v>
      </c>
      <c r="W173" s="328" t="str">
        <f t="shared" si="160"/>
        <v>#REF!</v>
      </c>
      <c r="Y173" s="2"/>
      <c r="Z173" s="2"/>
    </row>
    <row r="174" ht="15.75" customHeight="1">
      <c r="A174" s="163"/>
      <c r="B174" s="105"/>
      <c r="C174" s="105"/>
      <c r="D174" s="164"/>
      <c r="E174" s="127"/>
      <c r="F174" s="127"/>
      <c r="G174" s="119"/>
      <c r="H174" s="105"/>
      <c r="I174" s="329" t="str">
        <f>'REPORT MASTER'!I131</f>
        <v/>
      </c>
      <c r="J174" s="329" t="str">
        <f>'REPORT MASTER'!J131</f>
        <v/>
      </c>
      <c r="K174" s="329" t="str">
        <f>'REPORT MASTER'!K131</f>
        <v/>
      </c>
      <c r="L174" s="329" t="str">
        <f>'REPORT MASTER'!L131</f>
        <v/>
      </c>
      <c r="M174" s="329" t="str">
        <f>'REPORT MASTER'!M131</f>
        <v/>
      </c>
      <c r="N174" s="329" t="str">
        <f>'REPORT MASTER'!N131</f>
        <v/>
      </c>
      <c r="O174" s="329" t="str">
        <f>'REPORT MASTER'!O131</f>
        <v/>
      </c>
      <c r="P174" s="329" t="str">
        <f>'REPORT MASTER'!P131</f>
        <v/>
      </c>
      <c r="Q174" s="329" t="str">
        <f>'REPORT MASTER'!Q131</f>
        <v/>
      </c>
      <c r="R174" s="330" t="str">
        <f>'REPORT MASTER'!R131</f>
        <v/>
      </c>
      <c r="S174" s="328"/>
      <c r="T174" s="328"/>
      <c r="U174" s="328"/>
      <c r="V174" s="328"/>
      <c r="W174" s="328"/>
      <c r="Y174" s="2"/>
      <c r="Z174" s="2"/>
    </row>
    <row r="175" ht="15.75" customHeight="1">
      <c r="A175" s="320" t="str">
        <f t="shared" ref="A175:D175" si="161">#REF!</f>
        <v>#REF!</v>
      </c>
      <c r="B175" s="101" t="str">
        <f t="shared" si="161"/>
        <v>#REF!</v>
      </c>
      <c r="C175" s="101" t="str">
        <f t="shared" si="161"/>
        <v>#REF!</v>
      </c>
      <c r="D175" s="227" t="str">
        <f t="shared" si="161"/>
        <v>#REF!</v>
      </c>
      <c r="E175" s="5"/>
      <c r="F175" s="5"/>
      <c r="G175" s="6"/>
      <c r="H175" s="101" t="str">
        <f>#REF!</f>
        <v>#REF!</v>
      </c>
      <c r="I175" s="326" t="str">
        <f>'REPORT MASTER'!I132</f>
        <v/>
      </c>
      <c r="J175" s="326" t="str">
        <f>'REPORT MASTER'!J132</f>
        <v/>
      </c>
      <c r="K175" s="326" t="str">
        <f>'REPORT MASTER'!K132</f>
        <v/>
      </c>
      <c r="L175" s="326" t="str">
        <f>'REPORT MASTER'!L132</f>
        <v/>
      </c>
      <c r="M175" s="326" t="str">
        <f>'REPORT MASTER'!M132</f>
        <v/>
      </c>
      <c r="N175" s="326" t="str">
        <f>'REPORT MASTER'!N132</f>
        <v/>
      </c>
      <c r="O175" s="326" t="str">
        <f>'REPORT MASTER'!O132</f>
        <v/>
      </c>
      <c r="P175" s="326" t="str">
        <f>'REPORT MASTER'!P132</f>
        <v/>
      </c>
      <c r="Q175" s="326" t="str">
        <f>'REPORT MASTER'!Q132</f>
        <v/>
      </c>
      <c r="R175" s="327" t="str">
        <f>'REPORT MASTER'!R132</f>
        <v/>
      </c>
      <c r="S175" s="328"/>
      <c r="T175" s="328"/>
      <c r="U175" s="328"/>
      <c r="V175" s="328" t="str">
        <f t="shared" ref="V175:W175" si="162">#REF!</f>
        <v>#REF!</v>
      </c>
      <c r="W175" s="328" t="str">
        <f t="shared" si="162"/>
        <v>#REF!</v>
      </c>
      <c r="Y175" s="2"/>
      <c r="Z175" s="2"/>
    </row>
    <row r="176" ht="15.75" customHeight="1">
      <c r="A176" s="163"/>
      <c r="B176" s="105"/>
      <c r="C176" s="105"/>
      <c r="D176" s="164"/>
      <c r="E176" s="127"/>
      <c r="F176" s="127"/>
      <c r="G176" s="119"/>
      <c r="H176" s="105"/>
      <c r="I176" s="329" t="str">
        <f>'REPORT MASTER'!I133</f>
        <v/>
      </c>
      <c r="J176" s="329" t="str">
        <f>'REPORT MASTER'!J133</f>
        <v/>
      </c>
      <c r="K176" s="329" t="str">
        <f>'REPORT MASTER'!K133</f>
        <v/>
      </c>
      <c r="L176" s="329" t="str">
        <f>'REPORT MASTER'!L133</f>
        <v/>
      </c>
      <c r="M176" s="329" t="str">
        <f>'REPORT MASTER'!M133</f>
        <v/>
      </c>
      <c r="N176" s="329" t="str">
        <f>'REPORT MASTER'!N133</f>
        <v/>
      </c>
      <c r="O176" s="329" t="str">
        <f>'REPORT MASTER'!O133</f>
        <v/>
      </c>
      <c r="P176" s="329" t="str">
        <f>'REPORT MASTER'!P133</f>
        <v/>
      </c>
      <c r="Q176" s="329" t="str">
        <f>'REPORT MASTER'!Q133</f>
        <v/>
      </c>
      <c r="R176" s="330" t="str">
        <f>'REPORT MASTER'!R133</f>
        <v/>
      </c>
      <c r="S176" s="328"/>
      <c r="T176" s="328"/>
      <c r="U176" s="328"/>
      <c r="V176" s="328"/>
      <c r="W176" s="328"/>
      <c r="Y176" s="2"/>
      <c r="Z176" s="2"/>
    </row>
    <row r="177" ht="30.0" customHeight="1">
      <c r="A177" s="334" t="s">
        <v>219</v>
      </c>
      <c r="B177" s="335"/>
      <c r="C177" s="335"/>
      <c r="D177" s="336"/>
      <c r="E177" s="337" t="s">
        <v>220</v>
      </c>
      <c r="F177" s="335"/>
      <c r="G177" s="335"/>
      <c r="H177" s="335"/>
      <c r="I177" s="335"/>
      <c r="J177" s="336"/>
      <c r="K177" s="338" t="s">
        <v>221</v>
      </c>
      <c r="L177" s="335"/>
      <c r="M177" s="335"/>
      <c r="N177" s="335"/>
      <c r="O177" s="335"/>
      <c r="P177" s="335"/>
      <c r="Q177" s="335"/>
      <c r="R177" s="339"/>
      <c r="S177" s="117"/>
      <c r="T177" s="117"/>
      <c r="U177" s="2"/>
      <c r="V177" s="2"/>
      <c r="W177" s="2"/>
      <c r="Y177" s="2"/>
      <c r="Z177" s="2"/>
    </row>
    <row r="178" ht="15.75" customHeight="1">
      <c r="A178" s="320" t="str">
        <f t="shared" ref="A178:D178" si="163">#REF!</f>
        <v>#REF!</v>
      </c>
      <c r="B178" s="101" t="str">
        <f t="shared" si="163"/>
        <v>#REF!</v>
      </c>
      <c r="C178" s="101" t="str">
        <f t="shared" si="163"/>
        <v>#REF!</v>
      </c>
      <c r="D178" s="227" t="str">
        <f t="shared" si="163"/>
        <v>#REF!</v>
      </c>
      <c r="E178" s="5"/>
      <c r="F178" s="5"/>
      <c r="G178" s="6"/>
      <c r="H178" s="101" t="str">
        <f>#REF!</f>
        <v>#REF!</v>
      </c>
      <c r="I178" s="326" t="str">
        <f>'REPORT MASTER'!I134</f>
        <v/>
      </c>
      <c r="J178" s="326" t="str">
        <f>'REPORT MASTER'!J134</f>
        <v/>
      </c>
      <c r="K178" s="326" t="str">
        <f>'REPORT MASTER'!K134</f>
        <v/>
      </c>
      <c r="L178" s="326" t="str">
        <f>'REPORT MASTER'!L134</f>
        <v/>
      </c>
      <c r="M178" s="326" t="str">
        <f>'REPORT MASTER'!M134</f>
        <v/>
      </c>
      <c r="N178" s="326" t="str">
        <f>'REPORT MASTER'!N134</f>
        <v/>
      </c>
      <c r="O178" s="326" t="str">
        <f>'REPORT MASTER'!O134</f>
        <v/>
      </c>
      <c r="P178" s="326" t="str">
        <f>'REPORT MASTER'!P134</f>
        <v/>
      </c>
      <c r="Q178" s="326" t="str">
        <f>'REPORT MASTER'!Q134</f>
        <v/>
      </c>
      <c r="R178" s="327" t="str">
        <f>'REPORT MASTER'!R134</f>
        <v/>
      </c>
      <c r="S178" s="328"/>
      <c r="T178" s="328"/>
      <c r="U178" s="328"/>
      <c r="V178" s="328" t="str">
        <f t="shared" ref="V178:W178" si="164">#REF!</f>
        <v>#REF!</v>
      </c>
      <c r="W178" s="328" t="str">
        <f t="shared" si="164"/>
        <v>#REF!</v>
      </c>
      <c r="Y178" s="2"/>
      <c r="Z178" s="2"/>
    </row>
    <row r="179" ht="15.75" customHeight="1">
      <c r="A179" s="163"/>
      <c r="B179" s="105"/>
      <c r="C179" s="105"/>
      <c r="D179" s="164"/>
      <c r="E179" s="127"/>
      <c r="F179" s="127"/>
      <c r="G179" s="119"/>
      <c r="H179" s="105"/>
      <c r="I179" s="329" t="str">
        <f>'REPORT MASTER'!I135</f>
        <v/>
      </c>
      <c r="J179" s="329" t="str">
        <f>'REPORT MASTER'!J135</f>
        <v/>
      </c>
      <c r="K179" s="329" t="str">
        <f>'REPORT MASTER'!K135</f>
        <v/>
      </c>
      <c r="L179" s="329" t="str">
        <f>'REPORT MASTER'!L135</f>
        <v/>
      </c>
      <c r="M179" s="329" t="str">
        <f>'REPORT MASTER'!M135</f>
        <v/>
      </c>
      <c r="N179" s="329" t="str">
        <f>'REPORT MASTER'!N135</f>
        <v/>
      </c>
      <c r="O179" s="329" t="str">
        <f>'REPORT MASTER'!O135</f>
        <v/>
      </c>
      <c r="P179" s="329" t="str">
        <f>'REPORT MASTER'!P135</f>
        <v/>
      </c>
      <c r="Q179" s="329" t="str">
        <f>'REPORT MASTER'!Q135</f>
        <v/>
      </c>
      <c r="R179" s="330" t="str">
        <f>'REPORT MASTER'!R135</f>
        <v/>
      </c>
      <c r="S179" s="328"/>
      <c r="T179" s="328"/>
      <c r="U179" s="328"/>
      <c r="V179" s="328"/>
      <c r="W179" s="328"/>
      <c r="Y179" s="2"/>
      <c r="Z179" s="2"/>
    </row>
    <row r="180" ht="15.75" customHeight="1">
      <c r="A180" s="320" t="str">
        <f t="shared" ref="A180:D180" si="165">#REF!</f>
        <v>#REF!</v>
      </c>
      <c r="B180" s="101" t="str">
        <f t="shared" si="165"/>
        <v>#REF!</v>
      </c>
      <c r="C180" s="101" t="str">
        <f t="shared" si="165"/>
        <v>#REF!</v>
      </c>
      <c r="D180" s="227" t="str">
        <f t="shared" si="165"/>
        <v>#REF!</v>
      </c>
      <c r="E180" s="5"/>
      <c r="F180" s="5"/>
      <c r="G180" s="6"/>
      <c r="H180" s="101" t="str">
        <f>#REF!</f>
        <v>#REF!</v>
      </c>
      <c r="I180" s="326" t="str">
        <f>'REPORT MASTER'!I136</f>
        <v/>
      </c>
      <c r="J180" s="326" t="str">
        <f>'REPORT MASTER'!J136</f>
        <v/>
      </c>
      <c r="K180" s="326" t="str">
        <f>'REPORT MASTER'!K136</f>
        <v/>
      </c>
      <c r="L180" s="326" t="str">
        <f>'REPORT MASTER'!L136</f>
        <v/>
      </c>
      <c r="M180" s="326" t="str">
        <f>'REPORT MASTER'!M136</f>
        <v/>
      </c>
      <c r="N180" s="326" t="str">
        <f>'REPORT MASTER'!N136</f>
        <v/>
      </c>
      <c r="O180" s="326" t="str">
        <f>'REPORT MASTER'!O136</f>
        <v/>
      </c>
      <c r="P180" s="326" t="str">
        <f>'REPORT MASTER'!P136</f>
        <v/>
      </c>
      <c r="Q180" s="326" t="str">
        <f>'REPORT MASTER'!Q136</f>
        <v/>
      </c>
      <c r="R180" s="327" t="str">
        <f>'REPORT MASTER'!R136</f>
        <v/>
      </c>
      <c r="S180" s="328"/>
      <c r="T180" s="328"/>
      <c r="U180" s="328"/>
      <c r="V180" s="328" t="str">
        <f t="shared" ref="V180:W180" si="166">#REF!</f>
        <v>#REF!</v>
      </c>
      <c r="W180" s="328" t="str">
        <f t="shared" si="166"/>
        <v>#REF!</v>
      </c>
      <c r="Y180" s="2"/>
      <c r="Z180" s="2"/>
    </row>
    <row r="181" ht="15.75" customHeight="1">
      <c r="A181" s="163"/>
      <c r="B181" s="105"/>
      <c r="C181" s="105"/>
      <c r="D181" s="164"/>
      <c r="E181" s="127"/>
      <c r="F181" s="127"/>
      <c r="G181" s="119"/>
      <c r="H181" s="105"/>
      <c r="I181" s="329" t="str">
        <f>'REPORT MASTER'!I137</f>
        <v/>
      </c>
      <c r="J181" s="329" t="str">
        <f>'REPORT MASTER'!J137</f>
        <v/>
      </c>
      <c r="K181" s="329" t="str">
        <f>'REPORT MASTER'!K137</f>
        <v/>
      </c>
      <c r="L181" s="329" t="str">
        <f>'REPORT MASTER'!L137</f>
        <v/>
      </c>
      <c r="M181" s="329" t="str">
        <f>'REPORT MASTER'!M137</f>
        <v/>
      </c>
      <c r="N181" s="329" t="str">
        <f>'REPORT MASTER'!N137</f>
        <v/>
      </c>
      <c r="O181" s="329" t="str">
        <f>'REPORT MASTER'!O137</f>
        <v/>
      </c>
      <c r="P181" s="329" t="str">
        <f>'REPORT MASTER'!P137</f>
        <v/>
      </c>
      <c r="Q181" s="329" t="str">
        <f>'REPORT MASTER'!Q137</f>
        <v/>
      </c>
      <c r="R181" s="330" t="str">
        <f>'REPORT MASTER'!R137</f>
        <v/>
      </c>
      <c r="S181" s="328"/>
      <c r="T181" s="328"/>
      <c r="U181" s="328"/>
      <c r="V181" s="328"/>
      <c r="W181" s="328"/>
      <c r="Y181" s="2"/>
      <c r="Z181" s="2"/>
    </row>
    <row r="182" ht="15.75" customHeight="1">
      <c r="A182" s="320" t="str">
        <f t="shared" ref="A182:D182" si="167">#REF!</f>
        <v>#REF!</v>
      </c>
      <c r="B182" s="101" t="str">
        <f t="shared" si="167"/>
        <v>#REF!</v>
      </c>
      <c r="C182" s="101" t="str">
        <f t="shared" si="167"/>
        <v>#REF!</v>
      </c>
      <c r="D182" s="227" t="str">
        <f t="shared" si="167"/>
        <v>#REF!</v>
      </c>
      <c r="E182" s="5"/>
      <c r="F182" s="5"/>
      <c r="G182" s="6"/>
      <c r="H182" s="101" t="str">
        <f>#REF!</f>
        <v>#REF!</v>
      </c>
      <c r="I182" s="326" t="str">
        <f>'REPORT MASTER'!I138</f>
        <v/>
      </c>
      <c r="J182" s="326" t="str">
        <f>'REPORT MASTER'!J138</f>
        <v/>
      </c>
      <c r="K182" s="326" t="str">
        <f>'REPORT MASTER'!K138</f>
        <v/>
      </c>
      <c r="L182" s="326" t="str">
        <f>'REPORT MASTER'!L138</f>
        <v/>
      </c>
      <c r="M182" s="326" t="str">
        <f>'REPORT MASTER'!M138</f>
        <v/>
      </c>
      <c r="N182" s="326" t="str">
        <f>'REPORT MASTER'!N138</f>
        <v/>
      </c>
      <c r="O182" s="326" t="str">
        <f>'REPORT MASTER'!O138</f>
        <v/>
      </c>
      <c r="P182" s="326" t="str">
        <f>'REPORT MASTER'!P138</f>
        <v/>
      </c>
      <c r="Q182" s="326" t="str">
        <f>'REPORT MASTER'!Q138</f>
        <v/>
      </c>
      <c r="R182" s="327" t="str">
        <f>'REPORT MASTER'!R138</f>
        <v/>
      </c>
      <c r="S182" s="328"/>
      <c r="T182" s="328"/>
      <c r="U182" s="328"/>
      <c r="V182" s="328" t="str">
        <f t="shared" ref="V182:W182" si="168">#REF!</f>
        <v>#REF!</v>
      </c>
      <c r="W182" s="328" t="str">
        <f t="shared" si="168"/>
        <v>#REF!</v>
      </c>
      <c r="Y182" s="2"/>
      <c r="Z182" s="2"/>
    </row>
    <row r="183" ht="15.75" customHeight="1">
      <c r="A183" s="163"/>
      <c r="B183" s="105"/>
      <c r="C183" s="105"/>
      <c r="D183" s="164"/>
      <c r="E183" s="127"/>
      <c r="F183" s="127"/>
      <c r="G183" s="119"/>
      <c r="H183" s="105"/>
      <c r="I183" s="329" t="str">
        <f>'REPORT MASTER'!I139</f>
        <v/>
      </c>
      <c r="J183" s="329" t="str">
        <f>'REPORT MASTER'!J139</f>
        <v/>
      </c>
      <c r="K183" s="329" t="str">
        <f>'REPORT MASTER'!K139</f>
        <v/>
      </c>
      <c r="L183" s="329" t="str">
        <f>'REPORT MASTER'!L139</f>
        <v/>
      </c>
      <c r="M183" s="329" t="str">
        <f>'REPORT MASTER'!M139</f>
        <v/>
      </c>
      <c r="N183" s="329" t="str">
        <f>'REPORT MASTER'!N139</f>
        <v/>
      </c>
      <c r="O183" s="329" t="str">
        <f>'REPORT MASTER'!O139</f>
        <v/>
      </c>
      <c r="P183" s="329" t="str">
        <f>'REPORT MASTER'!P139</f>
        <v/>
      </c>
      <c r="Q183" s="329" t="str">
        <f>'REPORT MASTER'!Q139</f>
        <v/>
      </c>
      <c r="R183" s="330" t="str">
        <f>'REPORT MASTER'!R139</f>
        <v/>
      </c>
      <c r="S183" s="328"/>
      <c r="T183" s="328"/>
      <c r="U183" s="328"/>
      <c r="V183" s="328"/>
      <c r="W183" s="328"/>
      <c r="Y183" s="2"/>
      <c r="Z183" s="2"/>
    </row>
    <row r="184" ht="15.75" customHeight="1">
      <c r="A184" s="320" t="str">
        <f t="shared" ref="A184:D184" si="169">#REF!</f>
        <v>#REF!</v>
      </c>
      <c r="B184" s="101" t="str">
        <f t="shared" si="169"/>
        <v>#REF!</v>
      </c>
      <c r="C184" s="101" t="str">
        <f t="shared" si="169"/>
        <v>#REF!</v>
      </c>
      <c r="D184" s="227" t="str">
        <f t="shared" si="169"/>
        <v>#REF!</v>
      </c>
      <c r="E184" s="5"/>
      <c r="F184" s="5"/>
      <c r="G184" s="6"/>
      <c r="H184" s="101" t="str">
        <f>#REF!</f>
        <v>#REF!</v>
      </c>
      <c r="I184" s="326" t="str">
        <f>'REPORT MASTER'!I140</f>
        <v/>
      </c>
      <c r="J184" s="326" t="str">
        <f>'REPORT MASTER'!J140</f>
        <v/>
      </c>
      <c r="K184" s="326" t="str">
        <f>'REPORT MASTER'!K140</f>
        <v/>
      </c>
      <c r="L184" s="326" t="str">
        <f>'REPORT MASTER'!L140</f>
        <v/>
      </c>
      <c r="M184" s="326" t="str">
        <f>'REPORT MASTER'!M140</f>
        <v/>
      </c>
      <c r="N184" s="326" t="str">
        <f>'REPORT MASTER'!N140</f>
        <v/>
      </c>
      <c r="O184" s="326" t="str">
        <f>'REPORT MASTER'!O140</f>
        <v/>
      </c>
      <c r="P184" s="326" t="str">
        <f>'REPORT MASTER'!P140</f>
        <v/>
      </c>
      <c r="Q184" s="326" t="str">
        <f>'REPORT MASTER'!Q140</f>
        <v/>
      </c>
      <c r="R184" s="327" t="str">
        <f>'REPORT MASTER'!R140</f>
        <v/>
      </c>
      <c r="S184" s="328"/>
      <c r="T184" s="328"/>
      <c r="U184" s="328"/>
      <c r="V184" s="328" t="str">
        <f t="shared" ref="V184:W184" si="170">#REF!</f>
        <v>#REF!</v>
      </c>
      <c r="W184" s="328" t="str">
        <f t="shared" si="170"/>
        <v>#REF!</v>
      </c>
      <c r="Y184" s="2"/>
      <c r="Z184" s="2"/>
    </row>
    <row r="185" ht="15.75" customHeight="1">
      <c r="A185" s="163"/>
      <c r="B185" s="105"/>
      <c r="C185" s="105"/>
      <c r="D185" s="164"/>
      <c r="E185" s="127"/>
      <c r="F185" s="127"/>
      <c r="G185" s="119"/>
      <c r="H185" s="105"/>
      <c r="I185" s="329" t="str">
        <f>'REPORT MASTER'!I141</f>
        <v/>
      </c>
      <c r="J185" s="329" t="str">
        <f>'REPORT MASTER'!J141</f>
        <v/>
      </c>
      <c r="K185" s="329" t="str">
        <f>'REPORT MASTER'!K141</f>
        <v/>
      </c>
      <c r="L185" s="329" t="str">
        <f>'REPORT MASTER'!L141</f>
        <v/>
      </c>
      <c r="M185" s="329" t="str">
        <f>'REPORT MASTER'!M141</f>
        <v/>
      </c>
      <c r="N185" s="329" t="str">
        <f>'REPORT MASTER'!N141</f>
        <v/>
      </c>
      <c r="O185" s="329" t="str">
        <f>'REPORT MASTER'!O141</f>
        <v/>
      </c>
      <c r="P185" s="329" t="str">
        <f>'REPORT MASTER'!P141</f>
        <v/>
      </c>
      <c r="Q185" s="329" t="str">
        <f>'REPORT MASTER'!Q141</f>
        <v/>
      </c>
      <c r="R185" s="330" t="str">
        <f>'REPORT MASTER'!R141</f>
        <v/>
      </c>
      <c r="S185" s="328"/>
      <c r="T185" s="328"/>
      <c r="U185" s="328"/>
      <c r="V185" s="328"/>
      <c r="W185" s="328"/>
      <c r="Y185" s="2"/>
      <c r="Z185" s="2"/>
    </row>
    <row r="186" ht="15.75" customHeight="1">
      <c r="A186" s="320" t="str">
        <f t="shared" ref="A186:D186" si="171">#REF!</f>
        <v>#REF!</v>
      </c>
      <c r="B186" s="101" t="str">
        <f t="shared" si="171"/>
        <v>#REF!</v>
      </c>
      <c r="C186" s="101" t="str">
        <f t="shared" si="171"/>
        <v>#REF!</v>
      </c>
      <c r="D186" s="227" t="str">
        <f t="shared" si="171"/>
        <v>#REF!</v>
      </c>
      <c r="E186" s="5"/>
      <c r="F186" s="5"/>
      <c r="G186" s="6"/>
      <c r="H186" s="101" t="str">
        <f>#REF!</f>
        <v>#REF!</v>
      </c>
      <c r="I186" s="326" t="str">
        <f>'REPORT MASTER'!I142</f>
        <v/>
      </c>
      <c r="J186" s="326" t="str">
        <f>'REPORT MASTER'!J142</f>
        <v/>
      </c>
      <c r="K186" s="326" t="str">
        <f>'REPORT MASTER'!K142</f>
        <v/>
      </c>
      <c r="L186" s="326" t="str">
        <f>'REPORT MASTER'!L142</f>
        <v/>
      </c>
      <c r="M186" s="326" t="str">
        <f>'REPORT MASTER'!M142</f>
        <v/>
      </c>
      <c r="N186" s="326" t="str">
        <f>'REPORT MASTER'!N142</f>
        <v/>
      </c>
      <c r="O186" s="326" t="str">
        <f>'REPORT MASTER'!O142</f>
        <v/>
      </c>
      <c r="P186" s="326" t="str">
        <f>'REPORT MASTER'!P142</f>
        <v/>
      </c>
      <c r="Q186" s="326" t="str">
        <f>'REPORT MASTER'!Q142</f>
        <v/>
      </c>
      <c r="R186" s="327" t="str">
        <f>'REPORT MASTER'!R142</f>
        <v/>
      </c>
      <c r="S186" s="328"/>
      <c r="T186" s="328"/>
      <c r="U186" s="328"/>
      <c r="V186" s="328" t="str">
        <f t="shared" ref="V186:W186" si="172">#REF!</f>
        <v>#REF!</v>
      </c>
      <c r="W186" s="328" t="str">
        <f t="shared" si="172"/>
        <v>#REF!</v>
      </c>
      <c r="Y186" s="2"/>
      <c r="Z186" s="2"/>
    </row>
    <row r="187" ht="15.75" customHeight="1">
      <c r="A187" s="163"/>
      <c r="B187" s="105"/>
      <c r="C187" s="105"/>
      <c r="D187" s="164"/>
      <c r="E187" s="127"/>
      <c r="F187" s="127"/>
      <c r="G187" s="119"/>
      <c r="H187" s="105"/>
      <c r="I187" s="329" t="str">
        <f>'REPORT MASTER'!I143</f>
        <v/>
      </c>
      <c r="J187" s="329" t="str">
        <f>'REPORT MASTER'!J143</f>
        <v/>
      </c>
      <c r="K187" s="329" t="str">
        <f>'REPORT MASTER'!K143</f>
        <v/>
      </c>
      <c r="L187" s="329" t="str">
        <f>'REPORT MASTER'!L143</f>
        <v/>
      </c>
      <c r="M187" s="329" t="str">
        <f>'REPORT MASTER'!M143</f>
        <v/>
      </c>
      <c r="N187" s="329" t="str">
        <f>'REPORT MASTER'!N143</f>
        <v/>
      </c>
      <c r="O187" s="329" t="str">
        <f>'REPORT MASTER'!O143</f>
        <v/>
      </c>
      <c r="P187" s="329" t="str">
        <f>'REPORT MASTER'!P143</f>
        <v/>
      </c>
      <c r="Q187" s="329" t="str">
        <f>'REPORT MASTER'!Q143</f>
        <v/>
      </c>
      <c r="R187" s="330" t="str">
        <f>'REPORT MASTER'!R143</f>
        <v/>
      </c>
      <c r="S187" s="328"/>
      <c r="T187" s="328"/>
      <c r="U187" s="328"/>
      <c r="V187" s="328"/>
      <c r="W187" s="328"/>
      <c r="Y187" s="2"/>
      <c r="Z187" s="2"/>
    </row>
    <row r="188" ht="15.75" customHeight="1">
      <c r="A188" s="320" t="str">
        <f t="shared" ref="A188:D188" si="173">#REF!</f>
        <v>#REF!</v>
      </c>
      <c r="B188" s="101" t="str">
        <f t="shared" si="173"/>
        <v>#REF!</v>
      </c>
      <c r="C188" s="101" t="str">
        <f t="shared" si="173"/>
        <v>#REF!</v>
      </c>
      <c r="D188" s="227" t="str">
        <f t="shared" si="173"/>
        <v>#REF!</v>
      </c>
      <c r="E188" s="5"/>
      <c r="F188" s="5"/>
      <c r="G188" s="6"/>
      <c r="H188" s="101" t="str">
        <f>#REF!</f>
        <v>#REF!</v>
      </c>
      <c r="I188" s="326" t="str">
        <f>'REPORT MASTER'!I144</f>
        <v/>
      </c>
      <c r="J188" s="326" t="str">
        <f>'REPORT MASTER'!J144</f>
        <v/>
      </c>
      <c r="K188" s="326" t="str">
        <f>'REPORT MASTER'!K144</f>
        <v/>
      </c>
      <c r="L188" s="326" t="str">
        <f>'REPORT MASTER'!L144</f>
        <v/>
      </c>
      <c r="M188" s="326" t="str">
        <f>'REPORT MASTER'!M144</f>
        <v/>
      </c>
      <c r="N188" s="326" t="str">
        <f>'REPORT MASTER'!N144</f>
        <v/>
      </c>
      <c r="O188" s="326" t="str">
        <f>'REPORT MASTER'!O144</f>
        <v/>
      </c>
      <c r="P188" s="326" t="str">
        <f>'REPORT MASTER'!P144</f>
        <v/>
      </c>
      <c r="Q188" s="326" t="str">
        <f>'REPORT MASTER'!Q144</f>
        <v/>
      </c>
      <c r="R188" s="327" t="str">
        <f>'REPORT MASTER'!R144</f>
        <v/>
      </c>
      <c r="S188" s="328"/>
      <c r="T188" s="328"/>
      <c r="U188" s="328"/>
      <c r="V188" s="328" t="str">
        <f t="shared" ref="V188:W188" si="174">#REF!</f>
        <v>#REF!</v>
      </c>
      <c r="W188" s="328" t="str">
        <f t="shared" si="174"/>
        <v>#REF!</v>
      </c>
      <c r="Y188" s="2"/>
      <c r="Z188" s="2"/>
    </row>
    <row r="189" ht="15.75" customHeight="1">
      <c r="A189" s="163"/>
      <c r="B189" s="105"/>
      <c r="C189" s="105"/>
      <c r="D189" s="164"/>
      <c r="E189" s="127"/>
      <c r="F189" s="127"/>
      <c r="G189" s="119"/>
      <c r="H189" s="105"/>
      <c r="I189" s="329" t="str">
        <f>'REPORT MASTER'!I145</f>
        <v/>
      </c>
      <c r="J189" s="329" t="str">
        <f>'REPORT MASTER'!J145</f>
        <v/>
      </c>
      <c r="K189" s="329" t="str">
        <f>'REPORT MASTER'!K145</f>
        <v/>
      </c>
      <c r="L189" s="329" t="str">
        <f>'REPORT MASTER'!L145</f>
        <v/>
      </c>
      <c r="M189" s="329" t="str">
        <f>'REPORT MASTER'!M145</f>
        <v/>
      </c>
      <c r="N189" s="329" t="str">
        <f>'REPORT MASTER'!N145</f>
        <v/>
      </c>
      <c r="O189" s="329" t="str">
        <f>'REPORT MASTER'!O145</f>
        <v/>
      </c>
      <c r="P189" s="329" t="str">
        <f>'REPORT MASTER'!P145</f>
        <v/>
      </c>
      <c r="Q189" s="329" t="str">
        <f>'REPORT MASTER'!Q145</f>
        <v/>
      </c>
      <c r="R189" s="330" t="str">
        <f>'REPORT MASTER'!R145</f>
        <v/>
      </c>
      <c r="S189" s="328"/>
      <c r="T189" s="328"/>
      <c r="U189" s="328"/>
      <c r="V189" s="328"/>
      <c r="W189" s="328"/>
      <c r="Y189" s="2"/>
      <c r="Z189" s="2"/>
    </row>
    <row r="190" ht="15.75" customHeight="1">
      <c r="A190" s="320" t="str">
        <f t="shared" ref="A190:D190" si="175">#REF!</f>
        <v>#REF!</v>
      </c>
      <c r="B190" s="101" t="str">
        <f t="shared" si="175"/>
        <v>#REF!</v>
      </c>
      <c r="C190" s="101" t="str">
        <f t="shared" si="175"/>
        <v>#REF!</v>
      </c>
      <c r="D190" s="227" t="str">
        <f t="shared" si="175"/>
        <v>#REF!</v>
      </c>
      <c r="E190" s="5"/>
      <c r="F190" s="5"/>
      <c r="G190" s="6"/>
      <c r="H190" s="101" t="str">
        <f>#REF!</f>
        <v>#REF!</v>
      </c>
      <c r="I190" s="326" t="str">
        <f>'REPORT MASTER'!I146</f>
        <v/>
      </c>
      <c r="J190" s="326" t="str">
        <f>'REPORT MASTER'!J146</f>
        <v/>
      </c>
      <c r="K190" s="326" t="str">
        <f>'REPORT MASTER'!K146</f>
        <v/>
      </c>
      <c r="L190" s="326" t="str">
        <f>'REPORT MASTER'!L146</f>
        <v/>
      </c>
      <c r="M190" s="326" t="str">
        <f>'REPORT MASTER'!M146</f>
        <v/>
      </c>
      <c r="N190" s="326" t="str">
        <f>'REPORT MASTER'!N146</f>
        <v/>
      </c>
      <c r="O190" s="326" t="str">
        <f>'REPORT MASTER'!O146</f>
        <v/>
      </c>
      <c r="P190" s="326" t="str">
        <f>'REPORT MASTER'!P146</f>
        <v/>
      </c>
      <c r="Q190" s="326" t="str">
        <f>'REPORT MASTER'!Q146</f>
        <v/>
      </c>
      <c r="R190" s="327" t="str">
        <f>'REPORT MASTER'!R146</f>
        <v/>
      </c>
      <c r="S190" s="328"/>
      <c r="T190" s="328"/>
      <c r="U190" s="328"/>
      <c r="V190" s="328" t="str">
        <f t="shared" ref="V190:W190" si="176">#REF!</f>
        <v>#REF!</v>
      </c>
      <c r="W190" s="328" t="str">
        <f t="shared" si="176"/>
        <v>#REF!</v>
      </c>
      <c r="Y190" s="2"/>
      <c r="Z190" s="2"/>
    </row>
    <row r="191" ht="15.75" customHeight="1">
      <c r="A191" s="163"/>
      <c r="B191" s="105"/>
      <c r="C191" s="105"/>
      <c r="D191" s="164"/>
      <c r="E191" s="127"/>
      <c r="F191" s="127"/>
      <c r="G191" s="119"/>
      <c r="H191" s="105"/>
      <c r="I191" s="329" t="str">
        <f>'REPORT MASTER'!I147</f>
        <v/>
      </c>
      <c r="J191" s="329" t="str">
        <f>'REPORT MASTER'!J147</f>
        <v/>
      </c>
      <c r="K191" s="329" t="str">
        <f>'REPORT MASTER'!K147</f>
        <v/>
      </c>
      <c r="L191" s="329" t="str">
        <f>'REPORT MASTER'!L147</f>
        <v/>
      </c>
      <c r="M191" s="329" t="str">
        <f>'REPORT MASTER'!M147</f>
        <v/>
      </c>
      <c r="N191" s="329" t="str">
        <f>'REPORT MASTER'!N147</f>
        <v/>
      </c>
      <c r="O191" s="329" t="str">
        <f>'REPORT MASTER'!O147</f>
        <v/>
      </c>
      <c r="P191" s="329" t="str">
        <f>'REPORT MASTER'!P147</f>
        <v/>
      </c>
      <c r="Q191" s="329" t="str">
        <f>'REPORT MASTER'!Q147</f>
        <v/>
      </c>
      <c r="R191" s="330" t="str">
        <f>'REPORT MASTER'!R147</f>
        <v/>
      </c>
      <c r="S191" s="328"/>
      <c r="T191" s="328"/>
      <c r="U191" s="328"/>
      <c r="V191" s="328"/>
      <c r="W191" s="328"/>
      <c r="Y191" s="2"/>
      <c r="Z191" s="2"/>
    </row>
    <row r="192" ht="15.75" customHeight="1">
      <c r="A192" s="320" t="str">
        <f t="shared" ref="A192:D192" si="177">#REF!</f>
        <v>#REF!</v>
      </c>
      <c r="B192" s="101" t="str">
        <f t="shared" si="177"/>
        <v>#REF!</v>
      </c>
      <c r="C192" s="101" t="str">
        <f t="shared" si="177"/>
        <v>#REF!</v>
      </c>
      <c r="D192" s="227" t="str">
        <f t="shared" si="177"/>
        <v>#REF!</v>
      </c>
      <c r="E192" s="5"/>
      <c r="F192" s="5"/>
      <c r="G192" s="6"/>
      <c r="H192" s="101" t="str">
        <f>#REF!</f>
        <v>#REF!</v>
      </c>
      <c r="I192" s="326" t="str">
        <f>'REPORT MASTER'!I148</f>
        <v/>
      </c>
      <c r="J192" s="326" t="str">
        <f>'REPORT MASTER'!J148</f>
        <v/>
      </c>
      <c r="K192" s="326" t="str">
        <f>'REPORT MASTER'!K148</f>
        <v/>
      </c>
      <c r="L192" s="326" t="str">
        <f>'REPORT MASTER'!L148</f>
        <v/>
      </c>
      <c r="M192" s="326" t="str">
        <f>'REPORT MASTER'!M148</f>
        <v/>
      </c>
      <c r="N192" s="326" t="str">
        <f>'REPORT MASTER'!N148</f>
        <v/>
      </c>
      <c r="O192" s="326" t="str">
        <f>'REPORT MASTER'!O148</f>
        <v/>
      </c>
      <c r="P192" s="326" t="str">
        <f>'REPORT MASTER'!P148</f>
        <v/>
      </c>
      <c r="Q192" s="326" t="str">
        <f>'REPORT MASTER'!Q148</f>
        <v/>
      </c>
      <c r="R192" s="327" t="str">
        <f>'REPORT MASTER'!R148</f>
        <v/>
      </c>
      <c r="S192" s="328"/>
      <c r="T192" s="328"/>
      <c r="U192" s="328"/>
      <c r="V192" s="328" t="str">
        <f t="shared" ref="V192:W192" si="178">#REF!</f>
        <v>#REF!</v>
      </c>
      <c r="W192" s="328" t="str">
        <f t="shared" si="178"/>
        <v>#REF!</v>
      </c>
      <c r="Y192" s="2"/>
      <c r="Z192" s="2"/>
    </row>
    <row r="193" ht="15.75" customHeight="1">
      <c r="A193" s="163"/>
      <c r="B193" s="105"/>
      <c r="C193" s="105"/>
      <c r="D193" s="164"/>
      <c r="E193" s="127"/>
      <c r="F193" s="127"/>
      <c r="G193" s="119"/>
      <c r="H193" s="105"/>
      <c r="I193" s="329" t="str">
        <f>'REPORT MASTER'!I149</f>
        <v/>
      </c>
      <c r="J193" s="329" t="str">
        <f>'REPORT MASTER'!J149</f>
        <v/>
      </c>
      <c r="K193" s="329" t="str">
        <f>'REPORT MASTER'!K149</f>
        <v/>
      </c>
      <c r="L193" s="329" t="str">
        <f>'REPORT MASTER'!L149</f>
        <v/>
      </c>
      <c r="M193" s="329" t="str">
        <f>'REPORT MASTER'!M149</f>
        <v/>
      </c>
      <c r="N193" s="329" t="str">
        <f>'REPORT MASTER'!N149</f>
        <v/>
      </c>
      <c r="O193" s="329" t="str">
        <f>'REPORT MASTER'!O149</f>
        <v/>
      </c>
      <c r="P193" s="329" t="str">
        <f>'REPORT MASTER'!P149</f>
        <v/>
      </c>
      <c r="Q193" s="329" t="str">
        <f>'REPORT MASTER'!Q149</f>
        <v/>
      </c>
      <c r="R193" s="330" t="str">
        <f>'REPORT MASTER'!R149</f>
        <v/>
      </c>
      <c r="S193" s="328"/>
      <c r="T193" s="328"/>
      <c r="U193" s="328"/>
      <c r="V193" s="328"/>
      <c r="W193" s="328"/>
      <c r="Y193" s="2"/>
      <c r="Z193" s="2"/>
    </row>
    <row r="194" ht="15.75" customHeight="1">
      <c r="A194" s="320" t="str">
        <f t="shared" ref="A194:D194" si="179">#REF!</f>
        <v>#REF!</v>
      </c>
      <c r="B194" s="101" t="str">
        <f t="shared" si="179"/>
        <v>#REF!</v>
      </c>
      <c r="C194" s="101" t="str">
        <f t="shared" si="179"/>
        <v>#REF!</v>
      </c>
      <c r="D194" s="227" t="str">
        <f t="shared" si="179"/>
        <v>#REF!</v>
      </c>
      <c r="E194" s="5"/>
      <c r="F194" s="5"/>
      <c r="G194" s="6"/>
      <c r="H194" s="101" t="str">
        <f>#REF!</f>
        <v>#REF!</v>
      </c>
      <c r="I194" s="326" t="str">
        <f>'REPORT MASTER'!I150</f>
        <v/>
      </c>
      <c r="J194" s="326" t="str">
        <f>'REPORT MASTER'!J150</f>
        <v/>
      </c>
      <c r="K194" s="326" t="str">
        <f>'REPORT MASTER'!K150</f>
        <v/>
      </c>
      <c r="L194" s="326" t="str">
        <f>'REPORT MASTER'!L150</f>
        <v/>
      </c>
      <c r="M194" s="326" t="str">
        <f>'REPORT MASTER'!M150</f>
        <v/>
      </c>
      <c r="N194" s="326" t="str">
        <f>'REPORT MASTER'!N150</f>
        <v/>
      </c>
      <c r="O194" s="326" t="str">
        <f>'REPORT MASTER'!O150</f>
        <v/>
      </c>
      <c r="P194" s="326" t="str">
        <f>'REPORT MASTER'!P150</f>
        <v/>
      </c>
      <c r="Q194" s="326" t="str">
        <f>'REPORT MASTER'!Q150</f>
        <v/>
      </c>
      <c r="R194" s="327" t="str">
        <f>'REPORT MASTER'!R150</f>
        <v/>
      </c>
      <c r="S194" s="328"/>
      <c r="T194" s="328"/>
      <c r="U194" s="328"/>
      <c r="V194" s="328" t="str">
        <f t="shared" ref="V194:W194" si="180">#REF!</f>
        <v>#REF!</v>
      </c>
      <c r="W194" s="328" t="str">
        <f t="shared" si="180"/>
        <v>#REF!</v>
      </c>
      <c r="Y194" s="2"/>
      <c r="Z194" s="2"/>
    </row>
    <row r="195" ht="15.75" customHeight="1">
      <c r="A195" s="163"/>
      <c r="B195" s="105"/>
      <c r="C195" s="105"/>
      <c r="D195" s="164"/>
      <c r="E195" s="127"/>
      <c r="F195" s="127"/>
      <c r="G195" s="119"/>
      <c r="H195" s="105"/>
      <c r="I195" s="329" t="str">
        <f>'REPORT MASTER'!I151</f>
        <v/>
      </c>
      <c r="J195" s="329" t="str">
        <f>'REPORT MASTER'!J151</f>
        <v/>
      </c>
      <c r="K195" s="329" t="str">
        <f>'REPORT MASTER'!K151</f>
        <v/>
      </c>
      <c r="L195" s="329" t="str">
        <f>'REPORT MASTER'!L151</f>
        <v/>
      </c>
      <c r="M195" s="329" t="str">
        <f>'REPORT MASTER'!M151</f>
        <v/>
      </c>
      <c r="N195" s="329" t="str">
        <f>'REPORT MASTER'!N151</f>
        <v/>
      </c>
      <c r="O195" s="329" t="str">
        <f>'REPORT MASTER'!O151</f>
        <v/>
      </c>
      <c r="P195" s="329" t="str">
        <f>'REPORT MASTER'!P151</f>
        <v/>
      </c>
      <c r="Q195" s="329" t="str">
        <f>'REPORT MASTER'!Q151</f>
        <v/>
      </c>
      <c r="R195" s="330" t="str">
        <f>'REPORT MASTER'!R151</f>
        <v/>
      </c>
      <c r="S195" s="328"/>
      <c r="T195" s="328"/>
      <c r="U195" s="328"/>
      <c r="V195" s="328"/>
      <c r="W195" s="328"/>
      <c r="Y195" s="2"/>
      <c r="Z195" s="2"/>
    </row>
    <row r="196" ht="15.75" customHeight="1">
      <c r="A196" s="320" t="str">
        <f t="shared" ref="A196:D196" si="181">#REF!</f>
        <v>#REF!</v>
      </c>
      <c r="B196" s="101" t="str">
        <f t="shared" si="181"/>
        <v>#REF!</v>
      </c>
      <c r="C196" s="101" t="str">
        <f t="shared" si="181"/>
        <v>#REF!</v>
      </c>
      <c r="D196" s="227" t="str">
        <f t="shared" si="181"/>
        <v>#REF!</v>
      </c>
      <c r="E196" s="5"/>
      <c r="F196" s="5"/>
      <c r="G196" s="6"/>
      <c r="H196" s="101" t="str">
        <f>#REF!</f>
        <v>#REF!</v>
      </c>
      <c r="I196" s="326" t="str">
        <f>'REPORT MASTER'!I152</f>
        <v/>
      </c>
      <c r="J196" s="326" t="str">
        <f>'REPORT MASTER'!J152</f>
        <v/>
      </c>
      <c r="K196" s="326" t="str">
        <f>'REPORT MASTER'!K152</f>
        <v/>
      </c>
      <c r="L196" s="326" t="str">
        <f>'REPORT MASTER'!L152</f>
        <v/>
      </c>
      <c r="M196" s="326" t="str">
        <f>'REPORT MASTER'!M152</f>
        <v/>
      </c>
      <c r="N196" s="326" t="str">
        <f>'REPORT MASTER'!N152</f>
        <v/>
      </c>
      <c r="O196" s="326" t="str">
        <f>'REPORT MASTER'!O152</f>
        <v/>
      </c>
      <c r="P196" s="326" t="str">
        <f>'REPORT MASTER'!P152</f>
        <v/>
      </c>
      <c r="Q196" s="326" t="str">
        <f>'REPORT MASTER'!Q152</f>
        <v/>
      </c>
      <c r="R196" s="327" t="str">
        <f>'REPORT MASTER'!R152</f>
        <v/>
      </c>
      <c r="S196" s="328"/>
      <c r="T196" s="328"/>
      <c r="U196" s="328"/>
      <c r="V196" s="328" t="str">
        <f t="shared" ref="V196:W196" si="182">#REF!</f>
        <v>#REF!</v>
      </c>
      <c r="W196" s="328" t="str">
        <f t="shared" si="182"/>
        <v>#REF!</v>
      </c>
      <c r="Y196" s="2"/>
      <c r="Z196" s="2"/>
    </row>
    <row r="197" ht="15.75" customHeight="1">
      <c r="A197" s="163"/>
      <c r="B197" s="105"/>
      <c r="C197" s="105"/>
      <c r="D197" s="164"/>
      <c r="E197" s="127"/>
      <c r="F197" s="127"/>
      <c r="G197" s="119"/>
      <c r="H197" s="105"/>
      <c r="I197" s="329" t="str">
        <f>'REPORT MASTER'!I153</f>
        <v/>
      </c>
      <c r="J197" s="329" t="str">
        <f>'REPORT MASTER'!J153</f>
        <v/>
      </c>
      <c r="K197" s="329" t="str">
        <f>'REPORT MASTER'!K153</f>
        <v/>
      </c>
      <c r="L197" s="329" t="str">
        <f>'REPORT MASTER'!L153</f>
        <v/>
      </c>
      <c r="M197" s="329" t="str">
        <f>'REPORT MASTER'!M153</f>
        <v/>
      </c>
      <c r="N197" s="329" t="str">
        <f>'REPORT MASTER'!N153</f>
        <v/>
      </c>
      <c r="O197" s="329" t="str">
        <f>'REPORT MASTER'!O153</f>
        <v/>
      </c>
      <c r="P197" s="329" t="str">
        <f>'REPORT MASTER'!P153</f>
        <v/>
      </c>
      <c r="Q197" s="329" t="str">
        <f>'REPORT MASTER'!Q153</f>
        <v/>
      </c>
      <c r="R197" s="330" t="str">
        <f>'REPORT MASTER'!R153</f>
        <v/>
      </c>
      <c r="S197" s="328"/>
      <c r="T197" s="328"/>
      <c r="U197" s="328"/>
      <c r="V197" s="328"/>
      <c r="W197" s="328"/>
      <c r="Y197" s="2"/>
      <c r="Z197" s="2"/>
    </row>
    <row r="198" ht="15.75" customHeight="1">
      <c r="A198" s="320" t="str">
        <f t="shared" ref="A198:D198" si="183">#REF!</f>
        <v>#REF!</v>
      </c>
      <c r="B198" s="101" t="str">
        <f t="shared" si="183"/>
        <v>#REF!</v>
      </c>
      <c r="C198" s="101" t="str">
        <f t="shared" si="183"/>
        <v>#REF!</v>
      </c>
      <c r="D198" s="227" t="str">
        <f t="shared" si="183"/>
        <v>#REF!</v>
      </c>
      <c r="E198" s="5"/>
      <c r="F198" s="5"/>
      <c r="G198" s="6"/>
      <c r="H198" s="101" t="str">
        <f>#REF!</f>
        <v>#REF!</v>
      </c>
      <c r="I198" s="326" t="str">
        <f>'REPORT MASTER'!I154</f>
        <v/>
      </c>
      <c r="J198" s="326" t="str">
        <f>'REPORT MASTER'!J154</f>
        <v/>
      </c>
      <c r="K198" s="326" t="str">
        <f>'REPORT MASTER'!K154</f>
        <v/>
      </c>
      <c r="L198" s="326" t="str">
        <f>'REPORT MASTER'!L154</f>
        <v/>
      </c>
      <c r="M198" s="326" t="str">
        <f>'REPORT MASTER'!M154</f>
        <v/>
      </c>
      <c r="N198" s="326" t="str">
        <f>'REPORT MASTER'!N154</f>
        <v/>
      </c>
      <c r="O198" s="326" t="str">
        <f>'REPORT MASTER'!O154</f>
        <v/>
      </c>
      <c r="P198" s="326" t="str">
        <f>'REPORT MASTER'!P154</f>
        <v/>
      </c>
      <c r="Q198" s="326" t="str">
        <f>'REPORT MASTER'!Q154</f>
        <v/>
      </c>
      <c r="R198" s="327" t="str">
        <f>'REPORT MASTER'!R154</f>
        <v/>
      </c>
      <c r="S198" s="328"/>
      <c r="T198" s="328"/>
      <c r="U198" s="328"/>
      <c r="V198" s="328" t="str">
        <f t="shared" ref="V198:W198" si="184">#REF!</f>
        <v>#REF!</v>
      </c>
      <c r="W198" s="328" t="str">
        <f t="shared" si="184"/>
        <v>#REF!</v>
      </c>
      <c r="Y198" s="2"/>
      <c r="Z198" s="2"/>
    </row>
    <row r="199" ht="15.75" customHeight="1">
      <c r="A199" s="163"/>
      <c r="B199" s="105"/>
      <c r="C199" s="105"/>
      <c r="D199" s="164"/>
      <c r="E199" s="127"/>
      <c r="F199" s="127"/>
      <c r="G199" s="119"/>
      <c r="H199" s="105"/>
      <c r="I199" s="329" t="str">
        <f>'REPORT MASTER'!I155</f>
        <v/>
      </c>
      <c r="J199" s="329" t="str">
        <f>'REPORT MASTER'!J155</f>
        <v/>
      </c>
      <c r="K199" s="329" t="str">
        <f>'REPORT MASTER'!K155</f>
        <v/>
      </c>
      <c r="L199" s="329" t="str">
        <f>'REPORT MASTER'!L155</f>
        <v/>
      </c>
      <c r="M199" s="329" t="str">
        <f>'REPORT MASTER'!M155</f>
        <v/>
      </c>
      <c r="N199" s="329" t="str">
        <f>'REPORT MASTER'!N155</f>
        <v/>
      </c>
      <c r="O199" s="329" t="str">
        <f>'REPORT MASTER'!O155</f>
        <v/>
      </c>
      <c r="P199" s="329" t="str">
        <f>'REPORT MASTER'!P155</f>
        <v/>
      </c>
      <c r="Q199" s="329" t="str">
        <f>'REPORT MASTER'!Q155</f>
        <v/>
      </c>
      <c r="R199" s="330" t="str">
        <f>'REPORT MASTER'!R155</f>
        <v/>
      </c>
      <c r="S199" s="328"/>
      <c r="T199" s="328"/>
      <c r="U199" s="328"/>
      <c r="V199" s="328"/>
      <c r="W199" s="328"/>
      <c r="Y199" s="2"/>
      <c r="Z199" s="2"/>
    </row>
    <row r="200" ht="15.75" customHeight="1">
      <c r="A200" s="320" t="str">
        <f t="shared" ref="A200:D200" si="185">#REF!</f>
        <v>#REF!</v>
      </c>
      <c r="B200" s="101" t="str">
        <f t="shared" si="185"/>
        <v>#REF!</v>
      </c>
      <c r="C200" s="101" t="str">
        <f t="shared" si="185"/>
        <v>#REF!</v>
      </c>
      <c r="D200" s="227" t="str">
        <f t="shared" si="185"/>
        <v>#REF!</v>
      </c>
      <c r="E200" s="5"/>
      <c r="F200" s="5"/>
      <c r="G200" s="6"/>
      <c r="H200" s="101" t="str">
        <f>#REF!</f>
        <v>#REF!</v>
      </c>
      <c r="I200" s="326" t="str">
        <f>'REPORT MASTER'!I156</f>
        <v/>
      </c>
      <c r="J200" s="326" t="str">
        <f>'REPORT MASTER'!J156</f>
        <v/>
      </c>
      <c r="K200" s="326" t="str">
        <f>'REPORT MASTER'!K156</f>
        <v/>
      </c>
      <c r="L200" s="326" t="str">
        <f>'REPORT MASTER'!L156</f>
        <v/>
      </c>
      <c r="M200" s="326" t="str">
        <f>'REPORT MASTER'!M156</f>
        <v/>
      </c>
      <c r="N200" s="326" t="str">
        <f>'REPORT MASTER'!N156</f>
        <v/>
      </c>
      <c r="O200" s="326" t="str">
        <f>'REPORT MASTER'!O156</f>
        <v/>
      </c>
      <c r="P200" s="326" t="str">
        <f>'REPORT MASTER'!P156</f>
        <v/>
      </c>
      <c r="Q200" s="326" t="str">
        <f>'REPORT MASTER'!Q156</f>
        <v/>
      </c>
      <c r="R200" s="327" t="str">
        <f>'REPORT MASTER'!R156</f>
        <v/>
      </c>
      <c r="S200" s="328"/>
      <c r="T200" s="328"/>
      <c r="U200" s="328"/>
      <c r="V200" s="328" t="str">
        <f t="shared" ref="V200:W200" si="186">#REF!</f>
        <v>#REF!</v>
      </c>
      <c r="W200" s="328" t="str">
        <f t="shared" si="186"/>
        <v>#REF!</v>
      </c>
      <c r="Y200" s="2"/>
      <c r="Z200" s="2"/>
    </row>
    <row r="201" ht="15.75" customHeight="1">
      <c r="A201" s="163"/>
      <c r="B201" s="105"/>
      <c r="C201" s="105"/>
      <c r="D201" s="164"/>
      <c r="E201" s="127"/>
      <c r="F201" s="127"/>
      <c r="G201" s="119"/>
      <c r="H201" s="105"/>
      <c r="I201" s="329" t="str">
        <f>'REPORT MASTER'!I157</f>
        <v/>
      </c>
      <c r="J201" s="329" t="str">
        <f>'REPORT MASTER'!J157</f>
        <v/>
      </c>
      <c r="K201" s="329" t="str">
        <f>'REPORT MASTER'!K157</f>
        <v/>
      </c>
      <c r="L201" s="329" t="str">
        <f>'REPORT MASTER'!L157</f>
        <v/>
      </c>
      <c r="M201" s="329" t="str">
        <f>'REPORT MASTER'!M157</f>
        <v/>
      </c>
      <c r="N201" s="329" t="str">
        <f>'REPORT MASTER'!N157</f>
        <v/>
      </c>
      <c r="O201" s="329" t="str">
        <f>'REPORT MASTER'!O157</f>
        <v/>
      </c>
      <c r="P201" s="329" t="str">
        <f>'REPORT MASTER'!P157</f>
        <v/>
      </c>
      <c r="Q201" s="329" t="str">
        <f>'REPORT MASTER'!Q157</f>
        <v/>
      </c>
      <c r="R201" s="330" t="str">
        <f>'REPORT MASTER'!R157</f>
        <v/>
      </c>
      <c r="S201" s="328"/>
      <c r="T201" s="328"/>
      <c r="U201" s="328"/>
      <c r="V201" s="328"/>
      <c r="W201" s="328"/>
      <c r="Y201" s="2"/>
      <c r="Z201" s="2"/>
    </row>
    <row r="202" ht="15.75" customHeight="1">
      <c r="A202" s="320" t="str">
        <f t="shared" ref="A202:D202" si="187">#REF!</f>
        <v>#REF!</v>
      </c>
      <c r="B202" s="101" t="str">
        <f t="shared" si="187"/>
        <v>#REF!</v>
      </c>
      <c r="C202" s="101" t="str">
        <f t="shared" si="187"/>
        <v>#REF!</v>
      </c>
      <c r="D202" s="227" t="str">
        <f t="shared" si="187"/>
        <v>#REF!</v>
      </c>
      <c r="E202" s="5"/>
      <c r="F202" s="5"/>
      <c r="G202" s="6"/>
      <c r="H202" s="101" t="str">
        <f>#REF!</f>
        <v>#REF!</v>
      </c>
      <c r="I202" s="326" t="str">
        <f>'REPORT MASTER'!I158</f>
        <v/>
      </c>
      <c r="J202" s="326" t="str">
        <f>'REPORT MASTER'!J158</f>
        <v/>
      </c>
      <c r="K202" s="326" t="str">
        <f>'REPORT MASTER'!K158</f>
        <v/>
      </c>
      <c r="L202" s="326" t="str">
        <f>'REPORT MASTER'!L158</f>
        <v/>
      </c>
      <c r="M202" s="326" t="str">
        <f>'REPORT MASTER'!M158</f>
        <v/>
      </c>
      <c r="N202" s="326" t="str">
        <f>'REPORT MASTER'!N158</f>
        <v/>
      </c>
      <c r="O202" s="326" t="str">
        <f>'REPORT MASTER'!O158</f>
        <v/>
      </c>
      <c r="P202" s="326" t="str">
        <f>'REPORT MASTER'!P158</f>
        <v/>
      </c>
      <c r="Q202" s="326" t="str">
        <f>'REPORT MASTER'!Q158</f>
        <v/>
      </c>
      <c r="R202" s="327" t="str">
        <f>'REPORT MASTER'!R158</f>
        <v/>
      </c>
      <c r="S202" s="328"/>
      <c r="T202" s="328"/>
      <c r="U202" s="328"/>
      <c r="V202" s="328" t="str">
        <f t="shared" ref="V202:W202" si="188">#REF!</f>
        <v>#REF!</v>
      </c>
      <c r="W202" s="328" t="str">
        <f t="shared" si="188"/>
        <v>#REF!</v>
      </c>
      <c r="Y202" s="2"/>
      <c r="Z202" s="2"/>
    </row>
    <row r="203" ht="15.75" customHeight="1">
      <c r="A203" s="163"/>
      <c r="B203" s="105"/>
      <c r="C203" s="105"/>
      <c r="D203" s="164"/>
      <c r="E203" s="127"/>
      <c r="F203" s="127"/>
      <c r="G203" s="119"/>
      <c r="H203" s="105"/>
      <c r="I203" s="329" t="str">
        <f>'REPORT MASTER'!I159</f>
        <v/>
      </c>
      <c r="J203" s="329" t="str">
        <f>'REPORT MASTER'!J159</f>
        <v/>
      </c>
      <c r="K203" s="329" t="str">
        <f>'REPORT MASTER'!K159</f>
        <v/>
      </c>
      <c r="L203" s="329" t="str">
        <f>'REPORT MASTER'!L159</f>
        <v/>
      </c>
      <c r="M203" s="329" t="str">
        <f>'REPORT MASTER'!M159</f>
        <v/>
      </c>
      <c r="N203" s="329" t="str">
        <f>'REPORT MASTER'!N159</f>
        <v/>
      </c>
      <c r="O203" s="329" t="str">
        <f>'REPORT MASTER'!O159</f>
        <v/>
      </c>
      <c r="P203" s="329" t="str">
        <f>'REPORT MASTER'!P159</f>
        <v/>
      </c>
      <c r="Q203" s="329" t="str">
        <f>'REPORT MASTER'!Q159</f>
        <v/>
      </c>
      <c r="R203" s="330" t="str">
        <f>'REPORT MASTER'!R159</f>
        <v/>
      </c>
      <c r="S203" s="328"/>
      <c r="T203" s="328"/>
      <c r="U203" s="328"/>
      <c r="V203" s="328"/>
      <c r="W203" s="328"/>
      <c r="Y203" s="2"/>
      <c r="Z203" s="2"/>
    </row>
    <row r="204" ht="15.75" customHeight="1">
      <c r="A204" s="320" t="str">
        <f t="shared" ref="A204:D204" si="189">#REF!</f>
        <v>#REF!</v>
      </c>
      <c r="B204" s="101" t="str">
        <f t="shared" si="189"/>
        <v>#REF!</v>
      </c>
      <c r="C204" s="101" t="str">
        <f t="shared" si="189"/>
        <v>#REF!</v>
      </c>
      <c r="D204" s="227" t="str">
        <f t="shared" si="189"/>
        <v>#REF!</v>
      </c>
      <c r="E204" s="5"/>
      <c r="F204" s="5"/>
      <c r="G204" s="6"/>
      <c r="H204" s="101" t="str">
        <f>#REF!</f>
        <v>#REF!</v>
      </c>
      <c r="I204" s="326" t="str">
        <f>'REPORT MASTER'!I160</f>
        <v/>
      </c>
      <c r="J204" s="326" t="str">
        <f>'REPORT MASTER'!J160</f>
        <v/>
      </c>
      <c r="K204" s="326" t="str">
        <f>'REPORT MASTER'!K160</f>
        <v/>
      </c>
      <c r="L204" s="326" t="str">
        <f>'REPORT MASTER'!L160</f>
        <v/>
      </c>
      <c r="M204" s="326" t="str">
        <f>'REPORT MASTER'!M160</f>
        <v/>
      </c>
      <c r="N204" s="326" t="str">
        <f>'REPORT MASTER'!N160</f>
        <v/>
      </c>
      <c r="O204" s="326" t="str">
        <f>'REPORT MASTER'!O160</f>
        <v/>
      </c>
      <c r="P204" s="326" t="str">
        <f>'REPORT MASTER'!P160</f>
        <v/>
      </c>
      <c r="Q204" s="326" t="str">
        <f>'REPORT MASTER'!Q160</f>
        <v/>
      </c>
      <c r="R204" s="327" t="str">
        <f>'REPORT MASTER'!R160</f>
        <v/>
      </c>
      <c r="S204" s="328"/>
      <c r="T204" s="328"/>
      <c r="U204" s="328"/>
      <c r="V204" s="328" t="str">
        <f t="shared" ref="V204:W204" si="190">#REF!</f>
        <v>#REF!</v>
      </c>
      <c r="W204" s="328" t="str">
        <f t="shared" si="190"/>
        <v>#REF!</v>
      </c>
      <c r="Y204" s="2"/>
      <c r="Z204" s="2"/>
    </row>
    <row r="205" ht="15.75" customHeight="1">
      <c r="A205" s="163"/>
      <c r="B205" s="105"/>
      <c r="C205" s="105"/>
      <c r="D205" s="164"/>
      <c r="E205" s="127"/>
      <c r="F205" s="127"/>
      <c r="G205" s="119"/>
      <c r="H205" s="105"/>
      <c r="I205" s="329" t="str">
        <f>'REPORT MASTER'!I161</f>
        <v/>
      </c>
      <c r="J205" s="329" t="str">
        <f>'REPORT MASTER'!J161</f>
        <v/>
      </c>
      <c r="K205" s="329" t="str">
        <f>'REPORT MASTER'!K161</f>
        <v/>
      </c>
      <c r="L205" s="329" t="str">
        <f>'REPORT MASTER'!L161</f>
        <v/>
      </c>
      <c r="M205" s="329" t="str">
        <f>'REPORT MASTER'!M161</f>
        <v/>
      </c>
      <c r="N205" s="329" t="str">
        <f>'REPORT MASTER'!N161</f>
        <v/>
      </c>
      <c r="O205" s="329" t="str">
        <f>'REPORT MASTER'!O161</f>
        <v/>
      </c>
      <c r="P205" s="329" t="str">
        <f>'REPORT MASTER'!P161</f>
        <v/>
      </c>
      <c r="Q205" s="329" t="str">
        <f>'REPORT MASTER'!Q161</f>
        <v/>
      </c>
      <c r="R205" s="330" t="str">
        <f>'REPORT MASTER'!R161</f>
        <v/>
      </c>
      <c r="S205" s="328"/>
      <c r="T205" s="328"/>
      <c r="U205" s="328"/>
      <c r="V205" s="328"/>
      <c r="W205" s="328"/>
      <c r="Y205" s="2"/>
      <c r="Z205" s="2"/>
    </row>
    <row r="206" ht="15.75" customHeight="1">
      <c r="A206" s="320" t="str">
        <f t="shared" ref="A206:D206" si="191">#REF!</f>
        <v>#REF!</v>
      </c>
      <c r="B206" s="101" t="str">
        <f t="shared" si="191"/>
        <v>#REF!</v>
      </c>
      <c r="C206" s="101" t="str">
        <f t="shared" si="191"/>
        <v>#REF!</v>
      </c>
      <c r="D206" s="227" t="str">
        <f t="shared" si="191"/>
        <v>#REF!</v>
      </c>
      <c r="E206" s="5"/>
      <c r="F206" s="5"/>
      <c r="G206" s="6"/>
      <c r="H206" s="101" t="str">
        <f>#REF!</f>
        <v>#REF!</v>
      </c>
      <c r="I206" s="326" t="str">
        <f>'REPORT MASTER'!I162</f>
        <v/>
      </c>
      <c r="J206" s="326" t="str">
        <f>'REPORT MASTER'!J162</f>
        <v/>
      </c>
      <c r="K206" s="326" t="str">
        <f>'REPORT MASTER'!K162</f>
        <v/>
      </c>
      <c r="L206" s="326" t="str">
        <f>'REPORT MASTER'!L162</f>
        <v/>
      </c>
      <c r="M206" s="326" t="str">
        <f>'REPORT MASTER'!M162</f>
        <v/>
      </c>
      <c r="N206" s="326" t="str">
        <f>'REPORT MASTER'!N162</f>
        <v/>
      </c>
      <c r="O206" s="326" t="str">
        <f>'REPORT MASTER'!O162</f>
        <v/>
      </c>
      <c r="P206" s="326" t="str">
        <f>'REPORT MASTER'!P162</f>
        <v/>
      </c>
      <c r="Q206" s="326" t="str">
        <f>'REPORT MASTER'!Q162</f>
        <v/>
      </c>
      <c r="R206" s="327" t="str">
        <f>'REPORT MASTER'!R162</f>
        <v/>
      </c>
      <c r="S206" s="328"/>
      <c r="T206" s="328"/>
      <c r="U206" s="328"/>
      <c r="V206" s="328" t="str">
        <f t="shared" ref="V206:W206" si="192">#REF!</f>
        <v>#REF!</v>
      </c>
      <c r="W206" s="328" t="str">
        <f t="shared" si="192"/>
        <v>#REF!</v>
      </c>
      <c r="Y206" s="2"/>
      <c r="Z206" s="2"/>
    </row>
    <row r="207" ht="15.75" customHeight="1">
      <c r="A207" s="163"/>
      <c r="B207" s="105"/>
      <c r="C207" s="105"/>
      <c r="D207" s="164"/>
      <c r="E207" s="127"/>
      <c r="F207" s="127"/>
      <c r="G207" s="119"/>
      <c r="H207" s="105"/>
      <c r="I207" s="329" t="str">
        <f>'REPORT MASTER'!I163</f>
        <v/>
      </c>
      <c r="J207" s="329" t="str">
        <f>'REPORT MASTER'!J163</f>
        <v/>
      </c>
      <c r="K207" s="329" t="str">
        <f>'REPORT MASTER'!K163</f>
        <v/>
      </c>
      <c r="L207" s="329" t="str">
        <f>'REPORT MASTER'!L163</f>
        <v/>
      </c>
      <c r="M207" s="329" t="str">
        <f>'REPORT MASTER'!M163</f>
        <v/>
      </c>
      <c r="N207" s="329" t="str">
        <f>'REPORT MASTER'!N163</f>
        <v/>
      </c>
      <c r="O207" s="329" t="str">
        <f>'REPORT MASTER'!O163</f>
        <v/>
      </c>
      <c r="P207" s="329" t="str">
        <f>'REPORT MASTER'!P163</f>
        <v/>
      </c>
      <c r="Q207" s="329" t="str">
        <f>'REPORT MASTER'!Q163</f>
        <v/>
      </c>
      <c r="R207" s="330" t="str">
        <f>'REPORT MASTER'!R163</f>
        <v/>
      </c>
      <c r="S207" s="328"/>
      <c r="T207" s="328"/>
      <c r="U207" s="328"/>
      <c r="V207" s="328"/>
      <c r="W207" s="328"/>
      <c r="Y207" s="2"/>
      <c r="Z207" s="2"/>
    </row>
    <row r="208" ht="15.75" customHeight="1">
      <c r="A208" s="320" t="str">
        <f t="shared" ref="A208:D208" si="193">#REF!</f>
        <v>#REF!</v>
      </c>
      <c r="B208" s="101" t="str">
        <f t="shared" si="193"/>
        <v>#REF!</v>
      </c>
      <c r="C208" s="101" t="str">
        <f t="shared" si="193"/>
        <v>#REF!</v>
      </c>
      <c r="D208" s="227" t="str">
        <f t="shared" si="193"/>
        <v>#REF!</v>
      </c>
      <c r="E208" s="5"/>
      <c r="F208" s="5"/>
      <c r="G208" s="6"/>
      <c r="H208" s="101" t="str">
        <f>#REF!</f>
        <v>#REF!</v>
      </c>
      <c r="I208" s="326" t="str">
        <f>'REPORT MASTER'!I164</f>
        <v/>
      </c>
      <c r="J208" s="326" t="str">
        <f>'REPORT MASTER'!J164</f>
        <v/>
      </c>
      <c r="K208" s="326" t="str">
        <f>'REPORT MASTER'!K164</f>
        <v/>
      </c>
      <c r="L208" s="326" t="str">
        <f>'REPORT MASTER'!L164</f>
        <v/>
      </c>
      <c r="M208" s="326" t="str">
        <f>'REPORT MASTER'!M164</f>
        <v/>
      </c>
      <c r="N208" s="326" t="str">
        <f>'REPORT MASTER'!N164</f>
        <v/>
      </c>
      <c r="O208" s="326" t="str">
        <f>'REPORT MASTER'!O164</f>
        <v/>
      </c>
      <c r="P208" s="326" t="str">
        <f>'REPORT MASTER'!P164</f>
        <v/>
      </c>
      <c r="Q208" s="326" t="str">
        <f>'REPORT MASTER'!Q164</f>
        <v/>
      </c>
      <c r="R208" s="327" t="str">
        <f>'REPORT MASTER'!R164</f>
        <v/>
      </c>
      <c r="S208" s="328"/>
      <c r="T208" s="328"/>
      <c r="U208" s="328"/>
      <c r="V208" s="328" t="str">
        <f t="shared" ref="V208:W208" si="194">#REF!</f>
        <v>#REF!</v>
      </c>
      <c r="W208" s="328" t="str">
        <f t="shared" si="194"/>
        <v>#REF!</v>
      </c>
      <c r="Y208" s="2"/>
      <c r="Z208" s="2"/>
    </row>
    <row r="209" ht="15.75" customHeight="1">
      <c r="A209" s="163"/>
      <c r="B209" s="105"/>
      <c r="C209" s="105"/>
      <c r="D209" s="164"/>
      <c r="E209" s="127"/>
      <c r="F209" s="127"/>
      <c r="G209" s="119"/>
      <c r="H209" s="105"/>
      <c r="I209" s="329" t="str">
        <f>'REPORT MASTER'!I165</f>
        <v/>
      </c>
      <c r="J209" s="329" t="str">
        <f>'REPORT MASTER'!J165</f>
        <v/>
      </c>
      <c r="K209" s="329" t="str">
        <f>'REPORT MASTER'!K165</f>
        <v/>
      </c>
      <c r="L209" s="329" t="str">
        <f>'REPORT MASTER'!L165</f>
        <v/>
      </c>
      <c r="M209" s="329" t="str">
        <f>'REPORT MASTER'!M165</f>
        <v/>
      </c>
      <c r="N209" s="329" t="str">
        <f>'REPORT MASTER'!N165</f>
        <v/>
      </c>
      <c r="O209" s="329" t="str">
        <f>'REPORT MASTER'!O165</f>
        <v/>
      </c>
      <c r="P209" s="329" t="str">
        <f>'REPORT MASTER'!P165</f>
        <v/>
      </c>
      <c r="Q209" s="329" t="str">
        <f>'REPORT MASTER'!Q165</f>
        <v/>
      </c>
      <c r="R209" s="330" t="str">
        <f>'REPORT MASTER'!R165</f>
        <v/>
      </c>
      <c r="S209" s="328"/>
      <c r="T209" s="328"/>
      <c r="U209" s="328"/>
      <c r="V209" s="328"/>
      <c r="W209" s="328"/>
      <c r="Y209" s="2"/>
      <c r="Z209" s="2"/>
    </row>
    <row r="210" ht="15.75" customHeight="1">
      <c r="A210" s="320" t="str">
        <f t="shared" ref="A210:D210" si="195">#REF!</f>
        <v>#REF!</v>
      </c>
      <c r="B210" s="101" t="str">
        <f t="shared" si="195"/>
        <v>#REF!</v>
      </c>
      <c r="C210" s="101" t="str">
        <f t="shared" si="195"/>
        <v>#REF!</v>
      </c>
      <c r="D210" s="227" t="str">
        <f t="shared" si="195"/>
        <v>#REF!</v>
      </c>
      <c r="E210" s="5"/>
      <c r="F210" s="5"/>
      <c r="G210" s="6"/>
      <c r="H210" s="101" t="str">
        <f>#REF!</f>
        <v>#REF!</v>
      </c>
      <c r="I210" s="326" t="str">
        <f>'REPORT MASTER'!I166</f>
        <v/>
      </c>
      <c r="J210" s="326" t="str">
        <f>'REPORT MASTER'!J166</f>
        <v/>
      </c>
      <c r="K210" s="326" t="str">
        <f>'REPORT MASTER'!K166</f>
        <v/>
      </c>
      <c r="L210" s="326" t="str">
        <f>'REPORT MASTER'!L166</f>
        <v/>
      </c>
      <c r="M210" s="326" t="str">
        <f>'REPORT MASTER'!M166</f>
        <v/>
      </c>
      <c r="N210" s="326" t="str">
        <f>'REPORT MASTER'!N166</f>
        <v/>
      </c>
      <c r="O210" s="326" t="str">
        <f>'REPORT MASTER'!O166</f>
        <v/>
      </c>
      <c r="P210" s="326" t="str">
        <f>'REPORT MASTER'!P166</f>
        <v/>
      </c>
      <c r="Q210" s="326" t="str">
        <f>'REPORT MASTER'!Q166</f>
        <v/>
      </c>
      <c r="R210" s="327" t="str">
        <f>'REPORT MASTER'!R166</f>
        <v/>
      </c>
      <c r="S210" s="328"/>
      <c r="T210" s="328"/>
      <c r="U210" s="328"/>
      <c r="V210" s="328" t="str">
        <f t="shared" ref="V210:W210" si="196">#REF!</f>
        <v>#REF!</v>
      </c>
      <c r="W210" s="328" t="str">
        <f t="shared" si="196"/>
        <v>#REF!</v>
      </c>
      <c r="Y210" s="2"/>
      <c r="Z210" s="2"/>
    </row>
    <row r="211" ht="15.75" customHeight="1">
      <c r="A211" s="163"/>
      <c r="B211" s="105"/>
      <c r="C211" s="105"/>
      <c r="D211" s="164"/>
      <c r="E211" s="127"/>
      <c r="F211" s="127"/>
      <c r="G211" s="119"/>
      <c r="H211" s="105"/>
      <c r="I211" s="329" t="str">
        <f>'REPORT MASTER'!I167</f>
        <v/>
      </c>
      <c r="J211" s="329" t="str">
        <f>'REPORT MASTER'!J167</f>
        <v/>
      </c>
      <c r="K211" s="329" t="str">
        <f>'REPORT MASTER'!K167</f>
        <v/>
      </c>
      <c r="L211" s="329" t="str">
        <f>'REPORT MASTER'!L167</f>
        <v/>
      </c>
      <c r="M211" s="329" t="str">
        <f>'REPORT MASTER'!M167</f>
        <v/>
      </c>
      <c r="N211" s="329" t="str">
        <f>'REPORT MASTER'!N167</f>
        <v/>
      </c>
      <c r="O211" s="329" t="str">
        <f>'REPORT MASTER'!O167</f>
        <v/>
      </c>
      <c r="P211" s="329" t="str">
        <f>'REPORT MASTER'!P167</f>
        <v/>
      </c>
      <c r="Q211" s="329" t="str">
        <f>'REPORT MASTER'!Q167</f>
        <v/>
      </c>
      <c r="R211" s="330" t="str">
        <f>'REPORT MASTER'!R167</f>
        <v/>
      </c>
      <c r="S211" s="328"/>
      <c r="T211" s="328"/>
      <c r="U211" s="328"/>
      <c r="V211" s="328"/>
      <c r="W211" s="328"/>
      <c r="Y211" s="2"/>
      <c r="Z211" s="2"/>
    </row>
    <row r="212" ht="30.0" customHeight="1">
      <c r="A212" s="334" t="s">
        <v>219</v>
      </c>
      <c r="B212" s="335"/>
      <c r="C212" s="335"/>
      <c r="D212" s="336"/>
      <c r="E212" s="337" t="s">
        <v>220</v>
      </c>
      <c r="F212" s="335"/>
      <c r="G212" s="335"/>
      <c r="H212" s="335"/>
      <c r="I212" s="335"/>
      <c r="J212" s="336"/>
      <c r="K212" s="338" t="s">
        <v>221</v>
      </c>
      <c r="L212" s="335"/>
      <c r="M212" s="335"/>
      <c r="N212" s="335"/>
      <c r="O212" s="335"/>
      <c r="P212" s="335"/>
      <c r="Q212" s="335"/>
      <c r="R212" s="339"/>
      <c r="S212" s="117"/>
      <c r="T212" s="117"/>
      <c r="U212" s="2"/>
      <c r="V212" s="2"/>
      <c r="W212" s="2"/>
      <c r="Y212" s="2"/>
      <c r="Z212" s="2"/>
    </row>
    <row r="213" ht="15.75" customHeight="1">
      <c r="A213" s="320" t="str">
        <f t="shared" ref="A213:D213" si="197">#REF!</f>
        <v>#REF!</v>
      </c>
      <c r="B213" s="101" t="str">
        <f t="shared" si="197"/>
        <v>#REF!</v>
      </c>
      <c r="C213" s="101" t="str">
        <f t="shared" si="197"/>
        <v>#REF!</v>
      </c>
      <c r="D213" s="227" t="str">
        <f t="shared" si="197"/>
        <v>#REF!</v>
      </c>
      <c r="E213" s="5"/>
      <c r="F213" s="5"/>
      <c r="G213" s="6"/>
      <c r="H213" s="101" t="str">
        <f>#REF!</f>
        <v>#REF!</v>
      </c>
      <c r="I213" s="326" t="str">
        <f>'REPORT MASTER'!I168</f>
        <v/>
      </c>
      <c r="J213" s="326" t="str">
        <f>'REPORT MASTER'!J168</f>
        <v/>
      </c>
      <c r="K213" s="326" t="str">
        <f>'REPORT MASTER'!K168</f>
        <v/>
      </c>
      <c r="L213" s="326" t="str">
        <f>'REPORT MASTER'!L168</f>
        <v/>
      </c>
      <c r="M213" s="326" t="str">
        <f>'REPORT MASTER'!M168</f>
        <v/>
      </c>
      <c r="N213" s="326" t="str">
        <f>'REPORT MASTER'!N168</f>
        <v/>
      </c>
      <c r="O213" s="326" t="str">
        <f>'REPORT MASTER'!O168</f>
        <v/>
      </c>
      <c r="P213" s="326" t="str">
        <f>'REPORT MASTER'!P168</f>
        <v/>
      </c>
      <c r="Q213" s="326" t="str">
        <f>'REPORT MASTER'!Q168</f>
        <v/>
      </c>
      <c r="R213" s="327" t="str">
        <f>'REPORT MASTER'!R168</f>
        <v/>
      </c>
      <c r="S213" s="328"/>
      <c r="T213" s="328"/>
      <c r="U213" s="328"/>
      <c r="V213" s="328" t="str">
        <f t="shared" ref="V213:W213" si="198">#REF!</f>
        <v>#REF!</v>
      </c>
      <c r="W213" s="328" t="str">
        <f t="shared" si="198"/>
        <v>#REF!</v>
      </c>
      <c r="Y213" s="2"/>
      <c r="Z213" s="2"/>
    </row>
    <row r="214" ht="15.75" customHeight="1">
      <c r="A214" s="163"/>
      <c r="B214" s="105"/>
      <c r="C214" s="105"/>
      <c r="D214" s="164"/>
      <c r="E214" s="127"/>
      <c r="F214" s="127"/>
      <c r="G214" s="119"/>
      <c r="H214" s="105"/>
      <c r="I214" s="329" t="str">
        <f>'REPORT MASTER'!I169</f>
        <v/>
      </c>
      <c r="J214" s="329" t="str">
        <f>'REPORT MASTER'!J169</f>
        <v/>
      </c>
      <c r="K214" s="329" t="str">
        <f>'REPORT MASTER'!K169</f>
        <v/>
      </c>
      <c r="L214" s="329" t="str">
        <f>'REPORT MASTER'!L169</f>
        <v/>
      </c>
      <c r="M214" s="329" t="str">
        <f>'REPORT MASTER'!M169</f>
        <v/>
      </c>
      <c r="N214" s="329" t="str">
        <f>'REPORT MASTER'!N169</f>
        <v/>
      </c>
      <c r="O214" s="329" t="str">
        <f>'REPORT MASTER'!O169</f>
        <v/>
      </c>
      <c r="P214" s="329" t="str">
        <f>'REPORT MASTER'!P169</f>
        <v/>
      </c>
      <c r="Q214" s="329" t="str">
        <f>'REPORT MASTER'!Q169</f>
        <v/>
      </c>
      <c r="R214" s="330" t="str">
        <f>'REPORT MASTER'!R169</f>
        <v/>
      </c>
      <c r="S214" s="328"/>
      <c r="T214" s="328"/>
      <c r="U214" s="328"/>
      <c r="V214" s="328"/>
      <c r="W214" s="328"/>
      <c r="Y214" s="2"/>
      <c r="Z214" s="2"/>
    </row>
    <row r="215" ht="15.75" customHeight="1">
      <c r="A215" s="320" t="str">
        <f t="shared" ref="A215:D215" si="199">#REF!</f>
        <v>#REF!</v>
      </c>
      <c r="B215" s="101" t="str">
        <f t="shared" si="199"/>
        <v>#REF!</v>
      </c>
      <c r="C215" s="101" t="str">
        <f t="shared" si="199"/>
        <v>#REF!</v>
      </c>
      <c r="D215" s="227" t="str">
        <f t="shared" si="199"/>
        <v>#REF!</v>
      </c>
      <c r="E215" s="5"/>
      <c r="F215" s="5"/>
      <c r="G215" s="6"/>
      <c r="H215" s="101" t="str">
        <f>#REF!</f>
        <v>#REF!</v>
      </c>
      <c r="I215" s="326" t="str">
        <f>'REPORT MASTER'!I170</f>
        <v/>
      </c>
      <c r="J215" s="326" t="str">
        <f>'REPORT MASTER'!J170</f>
        <v/>
      </c>
      <c r="K215" s="326" t="str">
        <f>'REPORT MASTER'!K170</f>
        <v/>
      </c>
      <c r="L215" s="326" t="str">
        <f>'REPORT MASTER'!L170</f>
        <v/>
      </c>
      <c r="M215" s="326" t="str">
        <f>'REPORT MASTER'!M170</f>
        <v/>
      </c>
      <c r="N215" s="326" t="str">
        <f>'REPORT MASTER'!N170</f>
        <v/>
      </c>
      <c r="O215" s="326" t="str">
        <f>'REPORT MASTER'!O170</f>
        <v/>
      </c>
      <c r="P215" s="326" t="str">
        <f>'REPORT MASTER'!P170</f>
        <v/>
      </c>
      <c r="Q215" s="326" t="str">
        <f>'REPORT MASTER'!Q170</f>
        <v/>
      </c>
      <c r="R215" s="327" t="str">
        <f>'REPORT MASTER'!R170</f>
        <v/>
      </c>
      <c r="S215" s="328"/>
      <c r="T215" s="328"/>
      <c r="U215" s="328"/>
      <c r="V215" s="328" t="str">
        <f t="shared" ref="V215:W215" si="200">#REF!</f>
        <v>#REF!</v>
      </c>
      <c r="W215" s="328" t="str">
        <f t="shared" si="200"/>
        <v>#REF!</v>
      </c>
      <c r="Y215" s="2"/>
      <c r="Z215" s="2"/>
    </row>
    <row r="216" ht="15.75" customHeight="1">
      <c r="A216" s="163"/>
      <c r="B216" s="105"/>
      <c r="C216" s="105"/>
      <c r="D216" s="164"/>
      <c r="E216" s="127"/>
      <c r="F216" s="127"/>
      <c r="G216" s="119"/>
      <c r="H216" s="105"/>
      <c r="I216" s="329" t="str">
        <f>'REPORT MASTER'!I171</f>
        <v/>
      </c>
      <c r="J216" s="329" t="str">
        <f>'REPORT MASTER'!J171</f>
        <v/>
      </c>
      <c r="K216" s="329" t="str">
        <f>'REPORT MASTER'!K171</f>
        <v/>
      </c>
      <c r="L216" s="329" t="str">
        <f>'REPORT MASTER'!L171</f>
        <v/>
      </c>
      <c r="M216" s="329" t="str">
        <f>'REPORT MASTER'!M171</f>
        <v/>
      </c>
      <c r="N216" s="329" t="str">
        <f>'REPORT MASTER'!N171</f>
        <v/>
      </c>
      <c r="O216" s="329" t="str">
        <f>'REPORT MASTER'!O171</f>
        <v/>
      </c>
      <c r="P216" s="329" t="str">
        <f>'REPORT MASTER'!P171</f>
        <v/>
      </c>
      <c r="Q216" s="329" t="str">
        <f>'REPORT MASTER'!Q171</f>
        <v/>
      </c>
      <c r="R216" s="330" t="str">
        <f>'REPORT MASTER'!R171</f>
        <v/>
      </c>
      <c r="S216" s="328"/>
      <c r="T216" s="328"/>
      <c r="U216" s="328"/>
      <c r="V216" s="328"/>
      <c r="W216" s="328"/>
      <c r="Y216" s="2"/>
      <c r="Z216" s="2"/>
    </row>
    <row r="217" ht="15.75" customHeight="1">
      <c r="A217" s="320" t="str">
        <f t="shared" ref="A217:D217" si="201">#REF!</f>
        <v>#REF!</v>
      </c>
      <c r="B217" s="101" t="str">
        <f t="shared" si="201"/>
        <v>#REF!</v>
      </c>
      <c r="C217" s="101" t="str">
        <f t="shared" si="201"/>
        <v>#REF!</v>
      </c>
      <c r="D217" s="227" t="str">
        <f t="shared" si="201"/>
        <v>#REF!</v>
      </c>
      <c r="E217" s="5"/>
      <c r="F217" s="5"/>
      <c r="G217" s="6"/>
      <c r="H217" s="101" t="str">
        <f>#REF!</f>
        <v>#REF!</v>
      </c>
      <c r="I217" s="326" t="str">
        <f>'REPORT MASTER'!I172</f>
        <v/>
      </c>
      <c r="J217" s="326" t="str">
        <f>'REPORT MASTER'!J172</f>
        <v/>
      </c>
      <c r="K217" s="326" t="str">
        <f>'REPORT MASTER'!K172</f>
        <v/>
      </c>
      <c r="L217" s="326" t="str">
        <f>'REPORT MASTER'!L172</f>
        <v/>
      </c>
      <c r="M217" s="326" t="str">
        <f>'REPORT MASTER'!M172</f>
        <v/>
      </c>
      <c r="N217" s="326" t="str">
        <f>'REPORT MASTER'!N172</f>
        <v/>
      </c>
      <c r="O217" s="326" t="str">
        <f>'REPORT MASTER'!O172</f>
        <v/>
      </c>
      <c r="P217" s="326" t="str">
        <f>'REPORT MASTER'!P172</f>
        <v/>
      </c>
      <c r="Q217" s="326" t="str">
        <f>'REPORT MASTER'!Q172</f>
        <v/>
      </c>
      <c r="R217" s="327" t="str">
        <f>'REPORT MASTER'!R172</f>
        <v/>
      </c>
      <c r="S217" s="328"/>
      <c r="T217" s="328"/>
      <c r="U217" s="328"/>
      <c r="V217" s="328" t="str">
        <f t="shared" ref="V217:W217" si="202">#REF!</f>
        <v>#REF!</v>
      </c>
      <c r="W217" s="328" t="str">
        <f t="shared" si="202"/>
        <v>#REF!</v>
      </c>
      <c r="Y217" s="2"/>
      <c r="Z217" s="2"/>
    </row>
    <row r="218" ht="15.75" customHeight="1">
      <c r="A218" s="163"/>
      <c r="B218" s="105"/>
      <c r="C218" s="105"/>
      <c r="D218" s="164"/>
      <c r="E218" s="127"/>
      <c r="F218" s="127"/>
      <c r="G218" s="119"/>
      <c r="H218" s="105"/>
      <c r="I218" s="329" t="str">
        <f>'REPORT MASTER'!I173</f>
        <v/>
      </c>
      <c r="J218" s="329" t="str">
        <f>'REPORT MASTER'!J173</f>
        <v/>
      </c>
      <c r="K218" s="329" t="str">
        <f>'REPORT MASTER'!K173</f>
        <v/>
      </c>
      <c r="L218" s="329" t="str">
        <f>'REPORT MASTER'!L173</f>
        <v/>
      </c>
      <c r="M218" s="329" t="str">
        <f>'REPORT MASTER'!M173</f>
        <v/>
      </c>
      <c r="N218" s="329" t="str">
        <f>'REPORT MASTER'!N173</f>
        <v/>
      </c>
      <c r="O218" s="329" t="str">
        <f>'REPORT MASTER'!O173</f>
        <v/>
      </c>
      <c r="P218" s="329" t="str">
        <f>'REPORT MASTER'!P173</f>
        <v/>
      </c>
      <c r="Q218" s="329" t="str">
        <f>'REPORT MASTER'!Q173</f>
        <v/>
      </c>
      <c r="R218" s="330" t="str">
        <f>'REPORT MASTER'!R173</f>
        <v/>
      </c>
      <c r="S218" s="328"/>
      <c r="T218" s="328"/>
      <c r="U218" s="328"/>
      <c r="V218" s="328"/>
      <c r="W218" s="328"/>
      <c r="Y218" s="2"/>
      <c r="Z218" s="2"/>
    </row>
    <row r="219" ht="15.75" customHeight="1">
      <c r="A219" s="320" t="str">
        <f t="shared" ref="A219:D219" si="203">#REF!</f>
        <v>#REF!</v>
      </c>
      <c r="B219" s="101" t="str">
        <f t="shared" si="203"/>
        <v>#REF!</v>
      </c>
      <c r="C219" s="101" t="str">
        <f t="shared" si="203"/>
        <v>#REF!</v>
      </c>
      <c r="D219" s="227" t="str">
        <f t="shared" si="203"/>
        <v>#REF!</v>
      </c>
      <c r="E219" s="5"/>
      <c r="F219" s="5"/>
      <c r="G219" s="6"/>
      <c r="H219" s="101" t="str">
        <f>#REF!</f>
        <v>#REF!</v>
      </c>
      <c r="I219" s="326" t="str">
        <f>'REPORT MASTER'!I174</f>
        <v/>
      </c>
      <c r="J219" s="326" t="str">
        <f>'REPORT MASTER'!J174</f>
        <v/>
      </c>
      <c r="K219" s="326" t="str">
        <f>'REPORT MASTER'!K174</f>
        <v/>
      </c>
      <c r="L219" s="326" t="str">
        <f>'REPORT MASTER'!L174</f>
        <v/>
      </c>
      <c r="M219" s="326" t="str">
        <f>'REPORT MASTER'!M174</f>
        <v/>
      </c>
      <c r="N219" s="326" t="str">
        <f>'REPORT MASTER'!N174</f>
        <v/>
      </c>
      <c r="O219" s="326" t="str">
        <f>'REPORT MASTER'!O174</f>
        <v/>
      </c>
      <c r="P219" s="326" t="str">
        <f>'REPORT MASTER'!P174</f>
        <v/>
      </c>
      <c r="Q219" s="326" t="str">
        <f>'REPORT MASTER'!Q174</f>
        <v/>
      </c>
      <c r="R219" s="327" t="str">
        <f>'REPORT MASTER'!R174</f>
        <v/>
      </c>
      <c r="S219" s="328"/>
      <c r="T219" s="328"/>
      <c r="U219" s="328"/>
      <c r="V219" s="328" t="str">
        <f t="shared" ref="V219:W219" si="204">#REF!</f>
        <v>#REF!</v>
      </c>
      <c r="W219" s="328" t="str">
        <f t="shared" si="204"/>
        <v>#REF!</v>
      </c>
      <c r="Y219" s="2"/>
      <c r="Z219" s="2"/>
    </row>
    <row r="220" ht="15.75" customHeight="1">
      <c r="A220" s="163"/>
      <c r="B220" s="105"/>
      <c r="C220" s="105"/>
      <c r="D220" s="164"/>
      <c r="E220" s="127"/>
      <c r="F220" s="127"/>
      <c r="G220" s="119"/>
      <c r="H220" s="105"/>
      <c r="I220" s="329" t="str">
        <f>'REPORT MASTER'!I175</f>
        <v/>
      </c>
      <c r="J220" s="329" t="str">
        <f>'REPORT MASTER'!J175</f>
        <v/>
      </c>
      <c r="K220" s="329" t="str">
        <f>'REPORT MASTER'!K175</f>
        <v/>
      </c>
      <c r="L220" s="329" t="str">
        <f>'REPORT MASTER'!L175</f>
        <v/>
      </c>
      <c r="M220" s="329" t="str">
        <f>'REPORT MASTER'!M175</f>
        <v/>
      </c>
      <c r="N220" s="329" t="str">
        <f>'REPORT MASTER'!N175</f>
        <v/>
      </c>
      <c r="O220" s="329" t="str">
        <f>'REPORT MASTER'!O175</f>
        <v/>
      </c>
      <c r="P220" s="329" t="str">
        <f>'REPORT MASTER'!P175</f>
        <v/>
      </c>
      <c r="Q220" s="329" t="str">
        <f>'REPORT MASTER'!Q175</f>
        <v/>
      </c>
      <c r="R220" s="330" t="str">
        <f>'REPORT MASTER'!R175</f>
        <v/>
      </c>
      <c r="S220" s="328"/>
      <c r="T220" s="328"/>
      <c r="U220" s="328"/>
      <c r="V220" s="328"/>
      <c r="W220" s="328"/>
      <c r="Y220" s="2"/>
      <c r="Z220" s="2"/>
    </row>
    <row r="221" ht="15.75" customHeight="1">
      <c r="A221" s="320" t="str">
        <f t="shared" ref="A221:D221" si="205">#REF!</f>
        <v>#REF!</v>
      </c>
      <c r="B221" s="101" t="str">
        <f t="shared" si="205"/>
        <v>#REF!</v>
      </c>
      <c r="C221" s="101" t="str">
        <f t="shared" si="205"/>
        <v>#REF!</v>
      </c>
      <c r="D221" s="227" t="str">
        <f t="shared" si="205"/>
        <v>#REF!</v>
      </c>
      <c r="E221" s="5"/>
      <c r="F221" s="5"/>
      <c r="G221" s="6"/>
      <c r="H221" s="101" t="str">
        <f>#REF!</f>
        <v>#REF!</v>
      </c>
      <c r="I221" s="326" t="str">
        <f>'REPORT MASTER'!I176</f>
        <v/>
      </c>
      <c r="J221" s="326" t="str">
        <f>'REPORT MASTER'!J176</f>
        <v/>
      </c>
      <c r="K221" s="326" t="str">
        <f>'REPORT MASTER'!K176</f>
        <v/>
      </c>
      <c r="L221" s="326" t="str">
        <f>'REPORT MASTER'!L176</f>
        <v/>
      </c>
      <c r="M221" s="326" t="str">
        <f>'REPORT MASTER'!M176</f>
        <v/>
      </c>
      <c r="N221" s="326" t="str">
        <f>'REPORT MASTER'!N176</f>
        <v/>
      </c>
      <c r="O221" s="326" t="str">
        <f>'REPORT MASTER'!O176</f>
        <v/>
      </c>
      <c r="P221" s="326" t="str">
        <f>'REPORT MASTER'!P176</f>
        <v/>
      </c>
      <c r="Q221" s="326" t="str">
        <f>'REPORT MASTER'!Q176</f>
        <v/>
      </c>
      <c r="R221" s="327" t="str">
        <f>'REPORT MASTER'!R176</f>
        <v/>
      </c>
      <c r="S221" s="328"/>
      <c r="T221" s="328"/>
      <c r="U221" s="328"/>
      <c r="V221" s="328" t="str">
        <f t="shared" ref="V221:W221" si="206">#REF!</f>
        <v>#REF!</v>
      </c>
      <c r="W221" s="328" t="str">
        <f t="shared" si="206"/>
        <v>#REF!</v>
      </c>
      <c r="Y221" s="2"/>
      <c r="Z221" s="2"/>
    </row>
    <row r="222" ht="15.75" customHeight="1">
      <c r="A222" s="163"/>
      <c r="B222" s="105"/>
      <c r="C222" s="105"/>
      <c r="D222" s="164"/>
      <c r="E222" s="127"/>
      <c r="F222" s="127"/>
      <c r="G222" s="119"/>
      <c r="H222" s="105"/>
      <c r="I222" s="329" t="str">
        <f>'REPORT MASTER'!I177</f>
        <v/>
      </c>
      <c r="J222" s="329" t="str">
        <f>'REPORT MASTER'!J177</f>
        <v/>
      </c>
      <c r="K222" s="329" t="str">
        <f>'REPORT MASTER'!K177</f>
        <v/>
      </c>
      <c r="L222" s="329" t="str">
        <f>'REPORT MASTER'!L177</f>
        <v/>
      </c>
      <c r="M222" s="329" t="str">
        <f>'REPORT MASTER'!M177</f>
        <v/>
      </c>
      <c r="N222" s="329" t="str">
        <f>'REPORT MASTER'!N177</f>
        <v/>
      </c>
      <c r="O222" s="329" t="str">
        <f>'REPORT MASTER'!O177</f>
        <v/>
      </c>
      <c r="P222" s="329" t="str">
        <f>'REPORT MASTER'!P177</f>
        <v/>
      </c>
      <c r="Q222" s="329" t="str">
        <f>'REPORT MASTER'!Q177</f>
        <v/>
      </c>
      <c r="R222" s="330" t="str">
        <f>'REPORT MASTER'!R177</f>
        <v/>
      </c>
      <c r="S222" s="328"/>
      <c r="T222" s="328"/>
      <c r="U222" s="328"/>
      <c r="V222" s="328"/>
      <c r="W222" s="328"/>
      <c r="Y222" s="2"/>
      <c r="Z222" s="2"/>
    </row>
    <row r="223" ht="15.75" customHeight="1">
      <c r="A223" s="320" t="str">
        <f t="shared" ref="A223:D223" si="207">#REF!</f>
        <v>#REF!</v>
      </c>
      <c r="B223" s="101" t="str">
        <f t="shared" si="207"/>
        <v>#REF!</v>
      </c>
      <c r="C223" s="101" t="str">
        <f t="shared" si="207"/>
        <v>#REF!</v>
      </c>
      <c r="D223" s="227" t="str">
        <f t="shared" si="207"/>
        <v>#REF!</v>
      </c>
      <c r="E223" s="5"/>
      <c r="F223" s="5"/>
      <c r="G223" s="6"/>
      <c r="H223" s="101" t="str">
        <f>#REF!</f>
        <v>#REF!</v>
      </c>
      <c r="I223" s="326" t="str">
        <f>'REPORT MASTER'!I178</f>
        <v/>
      </c>
      <c r="J223" s="326" t="str">
        <f>'REPORT MASTER'!J178</f>
        <v/>
      </c>
      <c r="K223" s="326" t="str">
        <f>'REPORT MASTER'!K178</f>
        <v/>
      </c>
      <c r="L223" s="326" t="str">
        <f>'REPORT MASTER'!L178</f>
        <v/>
      </c>
      <c r="M223" s="326" t="str">
        <f>'REPORT MASTER'!M178</f>
        <v/>
      </c>
      <c r="N223" s="326" t="str">
        <f>'REPORT MASTER'!N178</f>
        <v/>
      </c>
      <c r="O223" s="326" t="str">
        <f>'REPORT MASTER'!O178</f>
        <v/>
      </c>
      <c r="P223" s="326" t="str">
        <f>'REPORT MASTER'!P178</f>
        <v/>
      </c>
      <c r="Q223" s="326" t="str">
        <f>'REPORT MASTER'!Q178</f>
        <v/>
      </c>
      <c r="R223" s="327" t="str">
        <f>'REPORT MASTER'!R178</f>
        <v/>
      </c>
      <c r="S223" s="328"/>
      <c r="T223" s="328"/>
      <c r="U223" s="328"/>
      <c r="V223" s="328" t="str">
        <f t="shared" ref="V223:W223" si="208">#REF!</f>
        <v>#REF!</v>
      </c>
      <c r="W223" s="328" t="str">
        <f t="shared" si="208"/>
        <v>#REF!</v>
      </c>
      <c r="Y223" s="2"/>
      <c r="Z223" s="2"/>
    </row>
    <row r="224" ht="15.75" customHeight="1">
      <c r="A224" s="163"/>
      <c r="B224" s="105"/>
      <c r="C224" s="105"/>
      <c r="D224" s="164"/>
      <c r="E224" s="127"/>
      <c r="F224" s="127"/>
      <c r="G224" s="119"/>
      <c r="H224" s="105"/>
      <c r="I224" s="329" t="str">
        <f>'REPORT MASTER'!I179</f>
        <v/>
      </c>
      <c r="J224" s="329" t="str">
        <f>'REPORT MASTER'!J179</f>
        <v/>
      </c>
      <c r="K224" s="329" t="str">
        <f>'REPORT MASTER'!K179</f>
        <v/>
      </c>
      <c r="L224" s="329" t="str">
        <f>'REPORT MASTER'!L179</f>
        <v/>
      </c>
      <c r="M224" s="329" t="str">
        <f>'REPORT MASTER'!M179</f>
        <v/>
      </c>
      <c r="N224" s="329" t="str">
        <f>'REPORT MASTER'!N179</f>
        <v/>
      </c>
      <c r="O224" s="329" t="str">
        <f>'REPORT MASTER'!O179</f>
        <v/>
      </c>
      <c r="P224" s="329" t="str">
        <f>'REPORT MASTER'!P179</f>
        <v/>
      </c>
      <c r="Q224" s="329" t="str">
        <f>'REPORT MASTER'!Q179</f>
        <v/>
      </c>
      <c r="R224" s="330" t="str">
        <f>'REPORT MASTER'!R179</f>
        <v/>
      </c>
      <c r="S224" s="328"/>
      <c r="T224" s="328"/>
      <c r="U224" s="328"/>
      <c r="V224" s="328"/>
      <c r="W224" s="328"/>
      <c r="Y224" s="2"/>
      <c r="Z224" s="2"/>
    </row>
    <row r="225" ht="15.75" customHeight="1">
      <c r="A225" s="320" t="str">
        <f t="shared" ref="A225:D225" si="209">#REF!</f>
        <v>#REF!</v>
      </c>
      <c r="B225" s="101" t="str">
        <f t="shared" si="209"/>
        <v>#REF!</v>
      </c>
      <c r="C225" s="101" t="str">
        <f t="shared" si="209"/>
        <v>#REF!</v>
      </c>
      <c r="D225" s="227" t="str">
        <f t="shared" si="209"/>
        <v>#REF!</v>
      </c>
      <c r="E225" s="5"/>
      <c r="F225" s="5"/>
      <c r="G225" s="6"/>
      <c r="H225" s="101" t="str">
        <f>#REF!</f>
        <v>#REF!</v>
      </c>
      <c r="I225" s="326" t="str">
        <f>'REPORT MASTER'!I180</f>
        <v/>
      </c>
      <c r="J225" s="326" t="str">
        <f>'REPORT MASTER'!J180</f>
        <v/>
      </c>
      <c r="K225" s="326" t="str">
        <f>'REPORT MASTER'!K180</f>
        <v/>
      </c>
      <c r="L225" s="326" t="str">
        <f>'REPORT MASTER'!L180</f>
        <v/>
      </c>
      <c r="M225" s="326" t="str">
        <f>'REPORT MASTER'!M180</f>
        <v/>
      </c>
      <c r="N225" s="326" t="str">
        <f>'REPORT MASTER'!N180</f>
        <v/>
      </c>
      <c r="O225" s="326" t="str">
        <f>'REPORT MASTER'!O180</f>
        <v/>
      </c>
      <c r="P225" s="326" t="str">
        <f>'REPORT MASTER'!P180</f>
        <v/>
      </c>
      <c r="Q225" s="326" t="str">
        <f>'REPORT MASTER'!Q180</f>
        <v/>
      </c>
      <c r="R225" s="327" t="str">
        <f>'REPORT MASTER'!R180</f>
        <v/>
      </c>
      <c r="S225" s="328"/>
      <c r="T225" s="328"/>
      <c r="U225" s="328"/>
      <c r="V225" s="328" t="str">
        <f t="shared" ref="V225:W225" si="210">#REF!</f>
        <v>#REF!</v>
      </c>
      <c r="W225" s="328" t="str">
        <f t="shared" si="210"/>
        <v>#REF!</v>
      </c>
      <c r="Y225" s="2"/>
      <c r="Z225" s="2"/>
    </row>
    <row r="226" ht="15.75" customHeight="1">
      <c r="A226" s="163"/>
      <c r="B226" s="105"/>
      <c r="C226" s="105"/>
      <c r="D226" s="164"/>
      <c r="E226" s="127"/>
      <c r="F226" s="127"/>
      <c r="G226" s="119"/>
      <c r="H226" s="105"/>
      <c r="I226" s="329" t="str">
        <f>'REPORT MASTER'!I181</f>
        <v/>
      </c>
      <c r="J226" s="329" t="str">
        <f>'REPORT MASTER'!J181</f>
        <v/>
      </c>
      <c r="K226" s="329" t="str">
        <f>'REPORT MASTER'!K181</f>
        <v/>
      </c>
      <c r="L226" s="329" t="str">
        <f>'REPORT MASTER'!L181</f>
        <v/>
      </c>
      <c r="M226" s="329" t="str">
        <f>'REPORT MASTER'!M181</f>
        <v/>
      </c>
      <c r="N226" s="329" t="str">
        <f>'REPORT MASTER'!N181</f>
        <v/>
      </c>
      <c r="O226" s="329" t="str">
        <f>'REPORT MASTER'!O181</f>
        <v/>
      </c>
      <c r="P226" s="329" t="str">
        <f>'REPORT MASTER'!P181</f>
        <v/>
      </c>
      <c r="Q226" s="329" t="str">
        <f>'REPORT MASTER'!Q181</f>
        <v/>
      </c>
      <c r="R226" s="330" t="str">
        <f>'REPORT MASTER'!R181</f>
        <v/>
      </c>
      <c r="S226" s="328"/>
      <c r="T226" s="328"/>
      <c r="U226" s="328"/>
      <c r="V226" s="328"/>
      <c r="W226" s="328"/>
      <c r="Y226" s="2"/>
      <c r="Z226" s="2"/>
    </row>
    <row r="227" ht="15.75" customHeight="1">
      <c r="A227" s="320" t="str">
        <f t="shared" ref="A227:D227" si="211">#REF!</f>
        <v>#REF!</v>
      </c>
      <c r="B227" s="101" t="str">
        <f t="shared" si="211"/>
        <v>#REF!</v>
      </c>
      <c r="C227" s="101" t="str">
        <f t="shared" si="211"/>
        <v>#REF!</v>
      </c>
      <c r="D227" s="227" t="str">
        <f t="shared" si="211"/>
        <v>#REF!</v>
      </c>
      <c r="E227" s="5"/>
      <c r="F227" s="5"/>
      <c r="G227" s="6"/>
      <c r="H227" s="101" t="str">
        <f>#REF!</f>
        <v>#REF!</v>
      </c>
      <c r="I227" s="326" t="str">
        <f>'REPORT MASTER'!I182</f>
        <v/>
      </c>
      <c r="J227" s="326" t="str">
        <f>'REPORT MASTER'!J182</f>
        <v/>
      </c>
      <c r="K227" s="326" t="str">
        <f>'REPORT MASTER'!K182</f>
        <v/>
      </c>
      <c r="L227" s="326" t="str">
        <f>'REPORT MASTER'!L182</f>
        <v/>
      </c>
      <c r="M227" s="326" t="str">
        <f>'REPORT MASTER'!M182</f>
        <v/>
      </c>
      <c r="N227" s="326" t="str">
        <f>'REPORT MASTER'!N182</f>
        <v/>
      </c>
      <c r="O227" s="326" t="str">
        <f>'REPORT MASTER'!O182</f>
        <v/>
      </c>
      <c r="P227" s="326" t="str">
        <f>'REPORT MASTER'!P182</f>
        <v/>
      </c>
      <c r="Q227" s="326" t="str">
        <f>'REPORT MASTER'!Q182</f>
        <v/>
      </c>
      <c r="R227" s="327" t="str">
        <f>'REPORT MASTER'!R182</f>
        <v/>
      </c>
      <c r="S227" s="328"/>
      <c r="T227" s="328"/>
      <c r="U227" s="328"/>
      <c r="V227" s="328" t="str">
        <f t="shared" ref="V227:W227" si="212">#REF!</f>
        <v>#REF!</v>
      </c>
      <c r="W227" s="328" t="str">
        <f t="shared" si="212"/>
        <v>#REF!</v>
      </c>
      <c r="Y227" s="2"/>
      <c r="Z227" s="2"/>
    </row>
    <row r="228" ht="15.75" customHeight="1">
      <c r="A228" s="163"/>
      <c r="B228" s="105"/>
      <c r="C228" s="105"/>
      <c r="D228" s="164"/>
      <c r="E228" s="127"/>
      <c r="F228" s="127"/>
      <c r="G228" s="119"/>
      <c r="H228" s="105"/>
      <c r="I228" s="329" t="str">
        <f>'REPORT MASTER'!I183</f>
        <v/>
      </c>
      <c r="J228" s="329" t="str">
        <f>'REPORT MASTER'!J183</f>
        <v/>
      </c>
      <c r="K228" s="329" t="str">
        <f>'REPORT MASTER'!K183</f>
        <v/>
      </c>
      <c r="L228" s="329" t="str">
        <f>'REPORT MASTER'!L183</f>
        <v/>
      </c>
      <c r="M228" s="329" t="str">
        <f>'REPORT MASTER'!M183</f>
        <v/>
      </c>
      <c r="N228" s="329" t="str">
        <f>'REPORT MASTER'!N183</f>
        <v/>
      </c>
      <c r="O228" s="329" t="str">
        <f>'REPORT MASTER'!O183</f>
        <v/>
      </c>
      <c r="P228" s="329" t="str">
        <f>'REPORT MASTER'!P183</f>
        <v/>
      </c>
      <c r="Q228" s="329" t="str">
        <f>'REPORT MASTER'!Q183</f>
        <v/>
      </c>
      <c r="R228" s="330" t="str">
        <f>'REPORT MASTER'!R183</f>
        <v/>
      </c>
      <c r="S228" s="328"/>
      <c r="T228" s="328"/>
      <c r="U228" s="328"/>
      <c r="V228" s="328"/>
      <c r="W228" s="328"/>
      <c r="Y228" s="2"/>
      <c r="Z228" s="2"/>
    </row>
    <row r="229" ht="15.75" customHeight="1">
      <c r="A229" s="320" t="str">
        <f t="shared" ref="A229:D229" si="213">#REF!</f>
        <v>#REF!</v>
      </c>
      <c r="B229" s="101" t="str">
        <f t="shared" si="213"/>
        <v>#REF!</v>
      </c>
      <c r="C229" s="101" t="str">
        <f t="shared" si="213"/>
        <v>#REF!</v>
      </c>
      <c r="D229" s="227" t="str">
        <f t="shared" si="213"/>
        <v>#REF!</v>
      </c>
      <c r="E229" s="5"/>
      <c r="F229" s="5"/>
      <c r="G229" s="6"/>
      <c r="H229" s="101" t="str">
        <f>#REF!</f>
        <v>#REF!</v>
      </c>
      <c r="I229" s="326" t="str">
        <f>'REPORT MASTER'!I184</f>
        <v/>
      </c>
      <c r="J229" s="326" t="str">
        <f>'REPORT MASTER'!J184</f>
        <v/>
      </c>
      <c r="K229" s="326" t="str">
        <f>'REPORT MASTER'!K184</f>
        <v/>
      </c>
      <c r="L229" s="326" t="str">
        <f>'REPORT MASTER'!L184</f>
        <v/>
      </c>
      <c r="M229" s="326" t="str">
        <f>'REPORT MASTER'!M184</f>
        <v/>
      </c>
      <c r="N229" s="326" t="str">
        <f>'REPORT MASTER'!N184</f>
        <v/>
      </c>
      <c r="O229" s="326" t="str">
        <f>'REPORT MASTER'!O184</f>
        <v/>
      </c>
      <c r="P229" s="326" t="str">
        <f>'REPORT MASTER'!P184</f>
        <v/>
      </c>
      <c r="Q229" s="326" t="str">
        <f>'REPORT MASTER'!Q184</f>
        <v/>
      </c>
      <c r="R229" s="327" t="str">
        <f>'REPORT MASTER'!R184</f>
        <v/>
      </c>
      <c r="S229" s="328"/>
      <c r="T229" s="328"/>
      <c r="U229" s="328"/>
      <c r="V229" s="328" t="str">
        <f t="shared" ref="V229:W229" si="214">#REF!</f>
        <v>#REF!</v>
      </c>
      <c r="W229" s="328" t="str">
        <f t="shared" si="214"/>
        <v>#REF!</v>
      </c>
      <c r="Y229" s="2"/>
      <c r="Z229" s="2"/>
    </row>
    <row r="230" ht="15.75" customHeight="1">
      <c r="A230" s="163"/>
      <c r="B230" s="105"/>
      <c r="C230" s="105"/>
      <c r="D230" s="164"/>
      <c r="E230" s="127"/>
      <c r="F230" s="127"/>
      <c r="G230" s="119"/>
      <c r="H230" s="105"/>
      <c r="I230" s="329" t="str">
        <f>'REPORT MASTER'!I185</f>
        <v/>
      </c>
      <c r="J230" s="329" t="str">
        <f>'REPORT MASTER'!J185</f>
        <v/>
      </c>
      <c r="K230" s="329" t="str">
        <f>'REPORT MASTER'!K185</f>
        <v/>
      </c>
      <c r="L230" s="329" t="str">
        <f>'REPORT MASTER'!L185</f>
        <v/>
      </c>
      <c r="M230" s="329" t="str">
        <f>'REPORT MASTER'!M185</f>
        <v/>
      </c>
      <c r="N230" s="329" t="str">
        <f>'REPORT MASTER'!N185</f>
        <v/>
      </c>
      <c r="O230" s="329" t="str">
        <f>'REPORT MASTER'!O185</f>
        <v/>
      </c>
      <c r="P230" s="329" t="str">
        <f>'REPORT MASTER'!P185</f>
        <v/>
      </c>
      <c r="Q230" s="329" t="str">
        <f>'REPORT MASTER'!Q185</f>
        <v/>
      </c>
      <c r="R230" s="330" t="str">
        <f>'REPORT MASTER'!R185</f>
        <v/>
      </c>
      <c r="S230" s="328"/>
      <c r="T230" s="328"/>
      <c r="U230" s="328"/>
      <c r="V230" s="328"/>
      <c r="W230" s="328"/>
      <c r="Y230" s="2"/>
      <c r="Z230" s="2"/>
    </row>
    <row r="231" ht="15.75" customHeight="1">
      <c r="A231" s="320" t="str">
        <f t="shared" ref="A231:D231" si="215">#REF!</f>
        <v>#REF!</v>
      </c>
      <c r="B231" s="101" t="str">
        <f t="shared" si="215"/>
        <v>#REF!</v>
      </c>
      <c r="C231" s="101" t="str">
        <f t="shared" si="215"/>
        <v>#REF!</v>
      </c>
      <c r="D231" s="227" t="str">
        <f t="shared" si="215"/>
        <v>#REF!</v>
      </c>
      <c r="E231" s="5"/>
      <c r="F231" s="5"/>
      <c r="G231" s="6"/>
      <c r="H231" s="101" t="str">
        <f>#REF!</f>
        <v>#REF!</v>
      </c>
      <c r="I231" s="326" t="str">
        <f>'REPORT MASTER'!I186</f>
        <v/>
      </c>
      <c r="J231" s="326" t="str">
        <f>'REPORT MASTER'!J186</f>
        <v/>
      </c>
      <c r="K231" s="326" t="str">
        <f>'REPORT MASTER'!K186</f>
        <v/>
      </c>
      <c r="L231" s="326" t="str">
        <f>'REPORT MASTER'!L186</f>
        <v/>
      </c>
      <c r="M231" s="326" t="str">
        <f>'REPORT MASTER'!M186</f>
        <v/>
      </c>
      <c r="N231" s="326" t="str">
        <f>'REPORT MASTER'!N186</f>
        <v/>
      </c>
      <c r="O231" s="326" t="str">
        <f>'REPORT MASTER'!O186</f>
        <v/>
      </c>
      <c r="P231" s="326" t="str">
        <f>'REPORT MASTER'!P186</f>
        <v/>
      </c>
      <c r="Q231" s="326" t="str">
        <f>'REPORT MASTER'!Q186</f>
        <v/>
      </c>
      <c r="R231" s="327" t="str">
        <f>'REPORT MASTER'!R186</f>
        <v/>
      </c>
      <c r="S231" s="328"/>
      <c r="T231" s="328"/>
      <c r="U231" s="328"/>
      <c r="V231" s="328" t="str">
        <f t="shared" ref="V231:W231" si="216">#REF!</f>
        <v>#REF!</v>
      </c>
      <c r="W231" s="328" t="str">
        <f t="shared" si="216"/>
        <v>#REF!</v>
      </c>
      <c r="Y231" s="2"/>
      <c r="Z231" s="2"/>
    </row>
    <row r="232" ht="15.75" customHeight="1">
      <c r="A232" s="163"/>
      <c r="B232" s="105"/>
      <c r="C232" s="105"/>
      <c r="D232" s="164"/>
      <c r="E232" s="127"/>
      <c r="F232" s="127"/>
      <c r="G232" s="119"/>
      <c r="H232" s="105"/>
      <c r="I232" s="329" t="str">
        <f>'REPORT MASTER'!I187</f>
        <v/>
      </c>
      <c r="J232" s="329" t="str">
        <f>'REPORT MASTER'!J187</f>
        <v/>
      </c>
      <c r="K232" s="329" t="str">
        <f>'REPORT MASTER'!K187</f>
        <v/>
      </c>
      <c r="L232" s="329" t="str">
        <f>'REPORT MASTER'!L187</f>
        <v/>
      </c>
      <c r="M232" s="329" t="str">
        <f>'REPORT MASTER'!M187</f>
        <v/>
      </c>
      <c r="N232" s="329" t="str">
        <f>'REPORT MASTER'!N187</f>
        <v/>
      </c>
      <c r="O232" s="329" t="str">
        <f>'REPORT MASTER'!O187</f>
        <v/>
      </c>
      <c r="P232" s="329" t="str">
        <f>'REPORT MASTER'!P187</f>
        <v/>
      </c>
      <c r="Q232" s="329" t="str">
        <f>'REPORT MASTER'!Q187</f>
        <v/>
      </c>
      <c r="R232" s="330" t="str">
        <f>'REPORT MASTER'!R187</f>
        <v/>
      </c>
      <c r="S232" s="328"/>
      <c r="T232" s="328"/>
      <c r="U232" s="328"/>
      <c r="V232" s="328"/>
      <c r="W232" s="328"/>
      <c r="Y232" s="2"/>
      <c r="Z232" s="2"/>
    </row>
    <row r="233" ht="15.75" customHeight="1">
      <c r="A233" s="320" t="str">
        <f t="shared" ref="A233:D233" si="217">#REF!</f>
        <v>#REF!</v>
      </c>
      <c r="B233" s="101" t="str">
        <f t="shared" si="217"/>
        <v>#REF!</v>
      </c>
      <c r="C233" s="101" t="str">
        <f t="shared" si="217"/>
        <v>#REF!</v>
      </c>
      <c r="D233" s="227" t="str">
        <f t="shared" si="217"/>
        <v>#REF!</v>
      </c>
      <c r="E233" s="5"/>
      <c r="F233" s="5"/>
      <c r="G233" s="6"/>
      <c r="H233" s="101" t="str">
        <f>#REF!</f>
        <v>#REF!</v>
      </c>
      <c r="I233" s="326" t="str">
        <f>'REPORT MASTER'!I188</f>
        <v/>
      </c>
      <c r="J233" s="326" t="str">
        <f>'REPORT MASTER'!J188</f>
        <v/>
      </c>
      <c r="K233" s="326" t="str">
        <f>'REPORT MASTER'!K188</f>
        <v/>
      </c>
      <c r="L233" s="326" t="str">
        <f>'REPORT MASTER'!L188</f>
        <v/>
      </c>
      <c r="M233" s="326" t="str">
        <f>'REPORT MASTER'!M188</f>
        <v/>
      </c>
      <c r="N233" s="326" t="str">
        <f>'REPORT MASTER'!N188</f>
        <v/>
      </c>
      <c r="O233" s="326" t="str">
        <f>'REPORT MASTER'!O188</f>
        <v/>
      </c>
      <c r="P233" s="326" t="str">
        <f>'REPORT MASTER'!P188</f>
        <v/>
      </c>
      <c r="Q233" s="326" t="str">
        <f>'REPORT MASTER'!Q188</f>
        <v/>
      </c>
      <c r="R233" s="327" t="str">
        <f>'REPORT MASTER'!R188</f>
        <v/>
      </c>
      <c r="S233" s="328"/>
      <c r="T233" s="328"/>
      <c r="U233" s="328"/>
      <c r="V233" s="328" t="str">
        <f t="shared" ref="V233:W233" si="218">#REF!</f>
        <v>#REF!</v>
      </c>
      <c r="W233" s="328" t="str">
        <f t="shared" si="218"/>
        <v>#REF!</v>
      </c>
      <c r="Y233" s="2"/>
      <c r="Z233" s="2"/>
    </row>
    <row r="234" ht="15.75" customHeight="1">
      <c r="A234" s="163"/>
      <c r="B234" s="105"/>
      <c r="C234" s="105"/>
      <c r="D234" s="164"/>
      <c r="E234" s="127"/>
      <c r="F234" s="127"/>
      <c r="G234" s="119"/>
      <c r="H234" s="105"/>
      <c r="I234" s="329" t="str">
        <f>'REPORT MASTER'!I189</f>
        <v/>
      </c>
      <c r="J234" s="329" t="str">
        <f>'REPORT MASTER'!J189</f>
        <v/>
      </c>
      <c r="K234" s="329" t="str">
        <f>'REPORT MASTER'!K189</f>
        <v/>
      </c>
      <c r="L234" s="329" t="str">
        <f>'REPORT MASTER'!L189</f>
        <v/>
      </c>
      <c r="M234" s="329" t="str">
        <f>'REPORT MASTER'!M189</f>
        <v/>
      </c>
      <c r="N234" s="329" t="str">
        <f>'REPORT MASTER'!N189</f>
        <v/>
      </c>
      <c r="O234" s="329" t="str">
        <f>'REPORT MASTER'!O189</f>
        <v/>
      </c>
      <c r="P234" s="329" t="str">
        <f>'REPORT MASTER'!P189</f>
        <v/>
      </c>
      <c r="Q234" s="329" t="str">
        <f>'REPORT MASTER'!Q189</f>
        <v/>
      </c>
      <c r="R234" s="330" t="str">
        <f>'REPORT MASTER'!R189</f>
        <v/>
      </c>
      <c r="S234" s="328"/>
      <c r="T234" s="328"/>
      <c r="U234" s="328"/>
      <c r="V234" s="328"/>
      <c r="W234" s="328"/>
      <c r="Y234" s="2"/>
      <c r="Z234" s="2"/>
    </row>
    <row r="235" ht="15.75" customHeight="1">
      <c r="A235" s="320" t="str">
        <f t="shared" ref="A235:D235" si="219">#REF!</f>
        <v>#REF!</v>
      </c>
      <c r="B235" s="101" t="str">
        <f t="shared" si="219"/>
        <v>#REF!</v>
      </c>
      <c r="C235" s="101" t="str">
        <f t="shared" si="219"/>
        <v>#REF!</v>
      </c>
      <c r="D235" s="227" t="str">
        <f t="shared" si="219"/>
        <v>#REF!</v>
      </c>
      <c r="E235" s="5"/>
      <c r="F235" s="5"/>
      <c r="G235" s="6"/>
      <c r="H235" s="101" t="str">
        <f>#REF!</f>
        <v>#REF!</v>
      </c>
      <c r="I235" s="326" t="str">
        <f>'REPORT MASTER'!I190</f>
        <v/>
      </c>
      <c r="J235" s="326" t="str">
        <f>'REPORT MASTER'!J190</f>
        <v/>
      </c>
      <c r="K235" s="326" t="str">
        <f>'REPORT MASTER'!K190</f>
        <v/>
      </c>
      <c r="L235" s="326" t="str">
        <f>'REPORT MASTER'!L190</f>
        <v/>
      </c>
      <c r="M235" s="326" t="str">
        <f>'REPORT MASTER'!M190</f>
        <v/>
      </c>
      <c r="N235" s="326" t="str">
        <f>'REPORT MASTER'!N190</f>
        <v/>
      </c>
      <c r="O235" s="326" t="str">
        <f>'REPORT MASTER'!O190</f>
        <v/>
      </c>
      <c r="P235" s="326" t="str">
        <f>'REPORT MASTER'!P190</f>
        <v/>
      </c>
      <c r="Q235" s="326" t="str">
        <f>'REPORT MASTER'!Q190</f>
        <v/>
      </c>
      <c r="R235" s="327" t="str">
        <f>'REPORT MASTER'!R190</f>
        <v/>
      </c>
      <c r="S235" s="328"/>
      <c r="T235" s="328"/>
      <c r="U235" s="328"/>
      <c r="V235" s="328" t="str">
        <f t="shared" ref="V235:W235" si="220">#REF!</f>
        <v>#REF!</v>
      </c>
      <c r="W235" s="328" t="str">
        <f t="shared" si="220"/>
        <v>#REF!</v>
      </c>
      <c r="Y235" s="2"/>
      <c r="Z235" s="2"/>
    </row>
    <row r="236" ht="15.75" customHeight="1">
      <c r="A236" s="163"/>
      <c r="B236" s="105"/>
      <c r="C236" s="105"/>
      <c r="D236" s="164"/>
      <c r="E236" s="127"/>
      <c r="F236" s="127"/>
      <c r="G236" s="119"/>
      <c r="H236" s="105"/>
      <c r="I236" s="329" t="str">
        <f>'REPORT MASTER'!I191</f>
        <v/>
      </c>
      <c r="J236" s="329" t="str">
        <f>'REPORT MASTER'!J191</f>
        <v/>
      </c>
      <c r="K236" s="329" t="str">
        <f>'REPORT MASTER'!K191</f>
        <v/>
      </c>
      <c r="L236" s="329" t="str">
        <f>'REPORT MASTER'!L191</f>
        <v/>
      </c>
      <c r="M236" s="329" t="str">
        <f>'REPORT MASTER'!M191</f>
        <v/>
      </c>
      <c r="N236" s="329" t="str">
        <f>'REPORT MASTER'!N191</f>
        <v/>
      </c>
      <c r="O236" s="329" t="str">
        <f>'REPORT MASTER'!O191</f>
        <v/>
      </c>
      <c r="P236" s="329" t="str">
        <f>'REPORT MASTER'!P191</f>
        <v/>
      </c>
      <c r="Q236" s="329" t="str">
        <f>'REPORT MASTER'!Q191</f>
        <v/>
      </c>
      <c r="R236" s="330" t="str">
        <f>'REPORT MASTER'!R191</f>
        <v/>
      </c>
      <c r="S236" s="328"/>
      <c r="T236" s="328"/>
      <c r="U236" s="328"/>
      <c r="V236" s="328"/>
      <c r="W236" s="328"/>
      <c r="Y236" s="2"/>
      <c r="Z236" s="2"/>
    </row>
    <row r="237" ht="15.75" customHeight="1">
      <c r="A237" s="320" t="str">
        <f t="shared" ref="A237:D237" si="221">#REF!</f>
        <v>#REF!</v>
      </c>
      <c r="B237" s="101" t="str">
        <f t="shared" si="221"/>
        <v>#REF!</v>
      </c>
      <c r="C237" s="101" t="str">
        <f t="shared" si="221"/>
        <v>#REF!</v>
      </c>
      <c r="D237" s="227" t="str">
        <f t="shared" si="221"/>
        <v>#REF!</v>
      </c>
      <c r="E237" s="5"/>
      <c r="F237" s="5"/>
      <c r="G237" s="6"/>
      <c r="H237" s="101" t="str">
        <f>#REF!</f>
        <v>#REF!</v>
      </c>
      <c r="I237" s="326" t="str">
        <f>'REPORT MASTER'!I192</f>
        <v/>
      </c>
      <c r="J237" s="326" t="str">
        <f>'REPORT MASTER'!J192</f>
        <v/>
      </c>
      <c r="K237" s="326" t="str">
        <f>'REPORT MASTER'!K192</f>
        <v/>
      </c>
      <c r="L237" s="326" t="str">
        <f>'REPORT MASTER'!L192</f>
        <v/>
      </c>
      <c r="M237" s="326" t="str">
        <f>'REPORT MASTER'!M192</f>
        <v/>
      </c>
      <c r="N237" s="326" t="str">
        <f>'REPORT MASTER'!N192</f>
        <v/>
      </c>
      <c r="O237" s="326" t="str">
        <f>'REPORT MASTER'!O192</f>
        <v/>
      </c>
      <c r="P237" s="326" t="str">
        <f>'REPORT MASTER'!P192</f>
        <v/>
      </c>
      <c r="Q237" s="326" t="str">
        <f>'REPORT MASTER'!Q192</f>
        <v/>
      </c>
      <c r="R237" s="327" t="str">
        <f>'REPORT MASTER'!R192</f>
        <v/>
      </c>
      <c r="S237" s="328"/>
      <c r="T237" s="328"/>
      <c r="U237" s="328"/>
      <c r="V237" s="328" t="str">
        <f t="shared" ref="V237:W237" si="222">#REF!</f>
        <v>#REF!</v>
      </c>
      <c r="W237" s="328" t="str">
        <f t="shared" si="222"/>
        <v>#REF!</v>
      </c>
      <c r="Y237" s="2"/>
      <c r="Z237" s="2"/>
    </row>
    <row r="238" ht="15.75" customHeight="1">
      <c r="A238" s="163"/>
      <c r="B238" s="105"/>
      <c r="C238" s="105"/>
      <c r="D238" s="164"/>
      <c r="E238" s="127"/>
      <c r="F238" s="127"/>
      <c r="G238" s="119"/>
      <c r="H238" s="105"/>
      <c r="I238" s="329" t="str">
        <f>'REPORT MASTER'!I193</f>
        <v/>
      </c>
      <c r="J238" s="329" t="str">
        <f>'REPORT MASTER'!J193</f>
        <v/>
      </c>
      <c r="K238" s="329" t="str">
        <f>'REPORT MASTER'!K193</f>
        <v/>
      </c>
      <c r="L238" s="329" t="str">
        <f>'REPORT MASTER'!L193</f>
        <v/>
      </c>
      <c r="M238" s="329" t="str">
        <f>'REPORT MASTER'!M193</f>
        <v/>
      </c>
      <c r="N238" s="329" t="str">
        <f>'REPORT MASTER'!N193</f>
        <v/>
      </c>
      <c r="O238" s="329" t="str">
        <f>'REPORT MASTER'!O193</f>
        <v/>
      </c>
      <c r="P238" s="329" t="str">
        <f>'REPORT MASTER'!P193</f>
        <v/>
      </c>
      <c r="Q238" s="329" t="str">
        <f>'REPORT MASTER'!Q193</f>
        <v/>
      </c>
      <c r="R238" s="330" t="str">
        <f>'REPORT MASTER'!R193</f>
        <v/>
      </c>
      <c r="S238" s="328"/>
      <c r="T238" s="328"/>
      <c r="U238" s="328"/>
      <c r="V238" s="328"/>
      <c r="W238" s="328"/>
      <c r="Y238" s="2"/>
      <c r="Z238" s="2"/>
    </row>
    <row r="239" ht="15.75" customHeight="1">
      <c r="A239" s="320" t="str">
        <f t="shared" ref="A239:D239" si="223">#REF!</f>
        <v>#REF!</v>
      </c>
      <c r="B239" s="101" t="str">
        <f t="shared" si="223"/>
        <v>#REF!</v>
      </c>
      <c r="C239" s="101" t="str">
        <f t="shared" si="223"/>
        <v>#REF!</v>
      </c>
      <c r="D239" s="227" t="str">
        <f t="shared" si="223"/>
        <v>#REF!</v>
      </c>
      <c r="E239" s="5"/>
      <c r="F239" s="5"/>
      <c r="G239" s="6"/>
      <c r="H239" s="101" t="str">
        <f>#REF!</f>
        <v>#REF!</v>
      </c>
      <c r="I239" s="326" t="str">
        <f>'REPORT MASTER'!I194</f>
        <v/>
      </c>
      <c r="J239" s="326" t="str">
        <f>'REPORT MASTER'!J194</f>
        <v/>
      </c>
      <c r="K239" s="326" t="str">
        <f>'REPORT MASTER'!K194</f>
        <v/>
      </c>
      <c r="L239" s="326" t="str">
        <f>'REPORT MASTER'!L194</f>
        <v/>
      </c>
      <c r="M239" s="326" t="str">
        <f>'REPORT MASTER'!M194</f>
        <v/>
      </c>
      <c r="N239" s="326" t="str">
        <f>'REPORT MASTER'!N194</f>
        <v/>
      </c>
      <c r="O239" s="326" t="str">
        <f>'REPORT MASTER'!O194</f>
        <v/>
      </c>
      <c r="P239" s="326" t="str">
        <f>'REPORT MASTER'!P194</f>
        <v/>
      </c>
      <c r="Q239" s="326" t="str">
        <f>'REPORT MASTER'!Q194</f>
        <v/>
      </c>
      <c r="R239" s="327" t="str">
        <f>'REPORT MASTER'!R194</f>
        <v/>
      </c>
      <c r="S239" s="328"/>
      <c r="T239" s="328"/>
      <c r="U239" s="328"/>
      <c r="V239" s="328" t="str">
        <f t="shared" ref="V239:W239" si="224">#REF!</f>
        <v>#REF!</v>
      </c>
      <c r="W239" s="328" t="str">
        <f t="shared" si="224"/>
        <v>#REF!</v>
      </c>
      <c r="Y239" s="2"/>
      <c r="Z239" s="2"/>
    </row>
    <row r="240" ht="15.75" customHeight="1">
      <c r="A240" s="163"/>
      <c r="B240" s="105"/>
      <c r="C240" s="105"/>
      <c r="D240" s="164"/>
      <c r="E240" s="127"/>
      <c r="F240" s="127"/>
      <c r="G240" s="119"/>
      <c r="H240" s="105"/>
      <c r="I240" s="329" t="str">
        <f>'REPORT MASTER'!I195</f>
        <v/>
      </c>
      <c r="J240" s="329" t="str">
        <f>'REPORT MASTER'!J195</f>
        <v/>
      </c>
      <c r="K240" s="329" t="str">
        <f>'REPORT MASTER'!K195</f>
        <v/>
      </c>
      <c r="L240" s="329" t="str">
        <f>'REPORT MASTER'!L195</f>
        <v/>
      </c>
      <c r="M240" s="329" t="str">
        <f>'REPORT MASTER'!M195</f>
        <v/>
      </c>
      <c r="N240" s="329" t="str">
        <f>'REPORT MASTER'!N195</f>
        <v/>
      </c>
      <c r="O240" s="329" t="str">
        <f>'REPORT MASTER'!O195</f>
        <v/>
      </c>
      <c r="P240" s="329" t="str">
        <f>'REPORT MASTER'!P195</f>
        <v/>
      </c>
      <c r="Q240" s="329" t="str">
        <f>'REPORT MASTER'!Q195</f>
        <v/>
      </c>
      <c r="R240" s="330" t="str">
        <f>'REPORT MASTER'!R195</f>
        <v/>
      </c>
      <c r="S240" s="328"/>
      <c r="T240" s="328"/>
      <c r="U240" s="328"/>
      <c r="V240" s="328"/>
      <c r="W240" s="328"/>
      <c r="Y240" s="2"/>
      <c r="Z240" s="2"/>
    </row>
    <row r="241" ht="15.75" customHeight="1">
      <c r="A241" s="320" t="str">
        <f t="shared" ref="A241:D241" si="225">#REF!</f>
        <v>#REF!</v>
      </c>
      <c r="B241" s="101" t="str">
        <f t="shared" si="225"/>
        <v>#REF!</v>
      </c>
      <c r="C241" s="101" t="str">
        <f t="shared" si="225"/>
        <v>#REF!</v>
      </c>
      <c r="D241" s="227" t="str">
        <f t="shared" si="225"/>
        <v>#REF!</v>
      </c>
      <c r="E241" s="5"/>
      <c r="F241" s="5"/>
      <c r="G241" s="6"/>
      <c r="H241" s="101" t="str">
        <f>#REF!</f>
        <v>#REF!</v>
      </c>
      <c r="I241" s="326" t="str">
        <f>'REPORT MASTER'!I196</f>
        <v/>
      </c>
      <c r="J241" s="326" t="str">
        <f>'REPORT MASTER'!J196</f>
        <v/>
      </c>
      <c r="K241" s="326" t="str">
        <f>'REPORT MASTER'!K196</f>
        <v/>
      </c>
      <c r="L241" s="326" t="str">
        <f>'REPORT MASTER'!L196</f>
        <v/>
      </c>
      <c r="M241" s="326" t="str">
        <f>'REPORT MASTER'!M196</f>
        <v/>
      </c>
      <c r="N241" s="326" t="str">
        <f>'REPORT MASTER'!N196</f>
        <v/>
      </c>
      <c r="O241" s="326" t="str">
        <f>'REPORT MASTER'!O196</f>
        <v/>
      </c>
      <c r="P241" s="326" t="str">
        <f>'REPORT MASTER'!P196</f>
        <v/>
      </c>
      <c r="Q241" s="326" t="str">
        <f>'REPORT MASTER'!Q196</f>
        <v/>
      </c>
      <c r="R241" s="327" t="str">
        <f>'REPORT MASTER'!R196</f>
        <v/>
      </c>
      <c r="S241" s="328"/>
      <c r="T241" s="328"/>
      <c r="U241" s="328"/>
      <c r="V241" s="328" t="str">
        <f t="shared" ref="V241:W241" si="226">#REF!</f>
        <v>#REF!</v>
      </c>
      <c r="W241" s="328" t="str">
        <f t="shared" si="226"/>
        <v>#REF!</v>
      </c>
      <c r="Y241" s="2"/>
      <c r="Z241" s="2"/>
    </row>
    <row r="242" ht="15.75" customHeight="1">
      <c r="A242" s="163"/>
      <c r="B242" s="105"/>
      <c r="C242" s="105"/>
      <c r="D242" s="164"/>
      <c r="E242" s="127"/>
      <c r="F242" s="127"/>
      <c r="G242" s="119"/>
      <c r="H242" s="105"/>
      <c r="I242" s="329" t="str">
        <f>'REPORT MASTER'!I197</f>
        <v/>
      </c>
      <c r="J242" s="329" t="str">
        <f>'REPORT MASTER'!J197</f>
        <v/>
      </c>
      <c r="K242" s="329" t="str">
        <f>'REPORT MASTER'!K197</f>
        <v/>
      </c>
      <c r="L242" s="329" t="str">
        <f>'REPORT MASTER'!L197</f>
        <v/>
      </c>
      <c r="M242" s="329" t="str">
        <f>'REPORT MASTER'!M197</f>
        <v/>
      </c>
      <c r="N242" s="329" t="str">
        <f>'REPORT MASTER'!N197</f>
        <v/>
      </c>
      <c r="O242" s="329" t="str">
        <f>'REPORT MASTER'!O197</f>
        <v/>
      </c>
      <c r="P242" s="329" t="str">
        <f>'REPORT MASTER'!P197</f>
        <v/>
      </c>
      <c r="Q242" s="329" t="str">
        <f>'REPORT MASTER'!Q197</f>
        <v/>
      </c>
      <c r="R242" s="330" t="str">
        <f>'REPORT MASTER'!R197</f>
        <v/>
      </c>
      <c r="S242" s="328"/>
      <c r="T242" s="328"/>
      <c r="U242" s="328"/>
      <c r="V242" s="328"/>
      <c r="W242" s="328"/>
      <c r="Y242" s="2"/>
      <c r="Z242" s="2"/>
    </row>
    <row r="243" ht="15.75" customHeight="1">
      <c r="A243" s="320" t="str">
        <f t="shared" ref="A243:D243" si="227">#REF!</f>
        <v>#REF!</v>
      </c>
      <c r="B243" s="101" t="str">
        <f t="shared" si="227"/>
        <v>#REF!</v>
      </c>
      <c r="C243" s="101" t="str">
        <f t="shared" si="227"/>
        <v>#REF!</v>
      </c>
      <c r="D243" s="227" t="str">
        <f t="shared" si="227"/>
        <v>#REF!</v>
      </c>
      <c r="E243" s="5"/>
      <c r="F243" s="5"/>
      <c r="G243" s="6"/>
      <c r="H243" s="101" t="str">
        <f>#REF!</f>
        <v>#REF!</v>
      </c>
      <c r="I243" s="326" t="str">
        <f>'REPORT MASTER'!I198</f>
        <v/>
      </c>
      <c r="J243" s="326" t="str">
        <f>'REPORT MASTER'!J198</f>
        <v/>
      </c>
      <c r="K243" s="326" t="str">
        <f>'REPORT MASTER'!K198</f>
        <v/>
      </c>
      <c r="L243" s="326" t="str">
        <f>'REPORT MASTER'!L198</f>
        <v/>
      </c>
      <c r="M243" s="326" t="str">
        <f>'REPORT MASTER'!M198</f>
        <v/>
      </c>
      <c r="N243" s="326" t="str">
        <f>'REPORT MASTER'!N198</f>
        <v/>
      </c>
      <c r="O243" s="326" t="str">
        <f>'REPORT MASTER'!O198</f>
        <v/>
      </c>
      <c r="P243" s="326" t="str">
        <f>'REPORT MASTER'!P198</f>
        <v/>
      </c>
      <c r="Q243" s="326" t="str">
        <f>'REPORT MASTER'!Q198</f>
        <v/>
      </c>
      <c r="R243" s="327" t="str">
        <f>'REPORT MASTER'!R198</f>
        <v/>
      </c>
      <c r="S243" s="328"/>
      <c r="T243" s="328"/>
      <c r="U243" s="328"/>
      <c r="V243" s="328" t="str">
        <f t="shared" ref="V243:W243" si="228">#REF!</f>
        <v>#REF!</v>
      </c>
      <c r="W243" s="328" t="str">
        <f t="shared" si="228"/>
        <v>#REF!</v>
      </c>
      <c r="Y243" s="2"/>
      <c r="Z243" s="2"/>
    </row>
    <row r="244" ht="15.75" customHeight="1">
      <c r="A244" s="163"/>
      <c r="B244" s="105"/>
      <c r="C244" s="105"/>
      <c r="D244" s="164"/>
      <c r="E244" s="127"/>
      <c r="F244" s="127"/>
      <c r="G244" s="119"/>
      <c r="H244" s="105"/>
      <c r="I244" s="329" t="str">
        <f>'REPORT MASTER'!I199</f>
        <v/>
      </c>
      <c r="J244" s="329" t="str">
        <f>'REPORT MASTER'!J199</f>
        <v/>
      </c>
      <c r="K244" s="329" t="str">
        <f>'REPORT MASTER'!K199</f>
        <v/>
      </c>
      <c r="L244" s="329" t="str">
        <f>'REPORT MASTER'!L199</f>
        <v/>
      </c>
      <c r="M244" s="329" t="str">
        <f>'REPORT MASTER'!M199</f>
        <v/>
      </c>
      <c r="N244" s="329" t="str">
        <f>'REPORT MASTER'!N199</f>
        <v/>
      </c>
      <c r="O244" s="329" t="str">
        <f>'REPORT MASTER'!O199</f>
        <v/>
      </c>
      <c r="P244" s="329" t="str">
        <f>'REPORT MASTER'!P199</f>
        <v/>
      </c>
      <c r="Q244" s="329" t="str">
        <f>'REPORT MASTER'!Q199</f>
        <v/>
      </c>
      <c r="R244" s="330" t="str">
        <f>'REPORT MASTER'!R199</f>
        <v/>
      </c>
      <c r="S244" s="328"/>
      <c r="T244" s="328"/>
      <c r="U244" s="328"/>
      <c r="V244" s="328"/>
      <c r="W244" s="328"/>
      <c r="Y244" s="2"/>
      <c r="Z244" s="2"/>
    </row>
    <row r="245" ht="15.75" customHeight="1">
      <c r="A245" s="320" t="str">
        <f t="shared" ref="A245:D245" si="229">#REF!</f>
        <v>#REF!</v>
      </c>
      <c r="B245" s="101" t="str">
        <f t="shared" si="229"/>
        <v>#REF!</v>
      </c>
      <c r="C245" s="101" t="str">
        <f t="shared" si="229"/>
        <v>#REF!</v>
      </c>
      <c r="D245" s="227" t="str">
        <f t="shared" si="229"/>
        <v>#REF!</v>
      </c>
      <c r="E245" s="5"/>
      <c r="F245" s="5"/>
      <c r="G245" s="6"/>
      <c r="H245" s="101" t="str">
        <f>#REF!</f>
        <v>#REF!</v>
      </c>
      <c r="I245" s="326" t="str">
        <f>'REPORT MASTER'!I200</f>
        <v/>
      </c>
      <c r="J245" s="326" t="str">
        <f>'REPORT MASTER'!J200</f>
        <v/>
      </c>
      <c r="K245" s="326" t="str">
        <f>'REPORT MASTER'!K200</f>
        <v/>
      </c>
      <c r="L245" s="326" t="str">
        <f>'REPORT MASTER'!L200</f>
        <v/>
      </c>
      <c r="M245" s="326" t="str">
        <f>'REPORT MASTER'!M200</f>
        <v/>
      </c>
      <c r="N245" s="326" t="str">
        <f>'REPORT MASTER'!N200</f>
        <v/>
      </c>
      <c r="O245" s="326" t="str">
        <f>'REPORT MASTER'!O200</f>
        <v/>
      </c>
      <c r="P245" s="326" t="str">
        <f>'REPORT MASTER'!P200</f>
        <v/>
      </c>
      <c r="Q245" s="326" t="str">
        <f>'REPORT MASTER'!Q200</f>
        <v/>
      </c>
      <c r="R245" s="327" t="str">
        <f>'REPORT MASTER'!R200</f>
        <v/>
      </c>
      <c r="S245" s="328"/>
      <c r="T245" s="328"/>
      <c r="U245" s="328"/>
      <c r="V245" s="328" t="str">
        <f t="shared" ref="V245:W245" si="230">#REF!</f>
        <v>#REF!</v>
      </c>
      <c r="W245" s="328" t="str">
        <f t="shared" si="230"/>
        <v>#REF!</v>
      </c>
      <c r="Y245" s="2"/>
      <c r="Z245" s="2"/>
    </row>
    <row r="246" ht="15.75" customHeight="1">
      <c r="A246" s="163"/>
      <c r="B246" s="105"/>
      <c r="C246" s="105"/>
      <c r="D246" s="164"/>
      <c r="E246" s="127"/>
      <c r="F246" s="127"/>
      <c r="G246" s="119"/>
      <c r="H246" s="105"/>
      <c r="I246" s="329" t="str">
        <f>'REPORT MASTER'!I201</f>
        <v/>
      </c>
      <c r="J246" s="329" t="str">
        <f>'REPORT MASTER'!J201</f>
        <v/>
      </c>
      <c r="K246" s="329" t="str">
        <f>'REPORT MASTER'!K201</f>
        <v/>
      </c>
      <c r="L246" s="329" t="str">
        <f>'REPORT MASTER'!L201</f>
        <v/>
      </c>
      <c r="M246" s="329" t="str">
        <f>'REPORT MASTER'!M201</f>
        <v/>
      </c>
      <c r="N246" s="329" t="str">
        <f>'REPORT MASTER'!N201</f>
        <v/>
      </c>
      <c r="O246" s="329" t="str">
        <f>'REPORT MASTER'!O201</f>
        <v/>
      </c>
      <c r="P246" s="329" t="str">
        <f>'REPORT MASTER'!P201</f>
        <v/>
      </c>
      <c r="Q246" s="329" t="str">
        <f>'REPORT MASTER'!Q201</f>
        <v/>
      </c>
      <c r="R246" s="330" t="str">
        <f>'REPORT MASTER'!R201</f>
        <v/>
      </c>
      <c r="S246" s="328"/>
      <c r="T246" s="328"/>
      <c r="U246" s="328"/>
      <c r="V246" s="328"/>
      <c r="W246" s="328"/>
      <c r="Y246" s="2"/>
      <c r="Z246" s="2"/>
    </row>
    <row r="247" ht="30.0" customHeight="1">
      <c r="A247" s="334" t="s">
        <v>219</v>
      </c>
      <c r="B247" s="335"/>
      <c r="C247" s="335"/>
      <c r="D247" s="336"/>
      <c r="E247" s="337" t="s">
        <v>220</v>
      </c>
      <c r="F247" s="335"/>
      <c r="G247" s="335"/>
      <c r="H247" s="335"/>
      <c r="I247" s="335"/>
      <c r="J247" s="336"/>
      <c r="K247" s="338" t="s">
        <v>221</v>
      </c>
      <c r="L247" s="335"/>
      <c r="M247" s="335"/>
      <c r="N247" s="335"/>
      <c r="O247" s="335"/>
      <c r="P247" s="335"/>
      <c r="Q247" s="335"/>
      <c r="R247" s="339"/>
      <c r="S247" s="117"/>
      <c r="T247" s="117"/>
      <c r="U247" s="2"/>
      <c r="V247" s="2"/>
      <c r="W247" s="2"/>
      <c r="Y247" s="2"/>
      <c r="Z247" s="2"/>
    </row>
    <row r="248" ht="15.75" customHeight="1">
      <c r="A248" s="320" t="str">
        <f t="shared" ref="A248:D248" si="231">#REF!</f>
        <v>#REF!</v>
      </c>
      <c r="B248" s="101" t="str">
        <f t="shared" si="231"/>
        <v>#REF!</v>
      </c>
      <c r="C248" s="101" t="str">
        <f t="shared" si="231"/>
        <v>#REF!</v>
      </c>
      <c r="D248" s="227" t="str">
        <f t="shared" si="231"/>
        <v>#REF!</v>
      </c>
      <c r="E248" s="5"/>
      <c r="F248" s="5"/>
      <c r="G248" s="6"/>
      <c r="H248" s="101" t="str">
        <f>#REF!</f>
        <v>#REF!</v>
      </c>
      <c r="I248" s="326" t="str">
        <f>'REPORT MASTER'!I202</f>
        <v/>
      </c>
      <c r="J248" s="326" t="str">
        <f>'REPORT MASTER'!J202</f>
        <v/>
      </c>
      <c r="K248" s="326" t="str">
        <f>'REPORT MASTER'!K202</f>
        <v/>
      </c>
      <c r="L248" s="326" t="str">
        <f>'REPORT MASTER'!L202</f>
        <v/>
      </c>
      <c r="M248" s="326" t="str">
        <f>'REPORT MASTER'!M202</f>
        <v/>
      </c>
      <c r="N248" s="326" t="str">
        <f>'REPORT MASTER'!N202</f>
        <v/>
      </c>
      <c r="O248" s="326" t="str">
        <f>'REPORT MASTER'!O202</f>
        <v/>
      </c>
      <c r="P248" s="326" t="str">
        <f>'REPORT MASTER'!P202</f>
        <v/>
      </c>
      <c r="Q248" s="326" t="str">
        <f>'REPORT MASTER'!Q202</f>
        <v/>
      </c>
      <c r="R248" s="327" t="str">
        <f>'REPORT MASTER'!R202</f>
        <v/>
      </c>
      <c r="S248" s="328"/>
      <c r="T248" s="328"/>
      <c r="U248" s="328"/>
      <c r="V248" s="328" t="str">
        <f t="shared" ref="V248:W248" si="232">#REF!</f>
        <v>#REF!</v>
      </c>
      <c r="W248" s="328" t="str">
        <f t="shared" si="232"/>
        <v>#REF!</v>
      </c>
      <c r="Y248" s="2"/>
      <c r="Z248" s="2"/>
    </row>
    <row r="249" ht="15.75" customHeight="1">
      <c r="A249" s="163"/>
      <c r="B249" s="105"/>
      <c r="C249" s="105"/>
      <c r="D249" s="164"/>
      <c r="E249" s="127"/>
      <c r="F249" s="127"/>
      <c r="G249" s="119"/>
      <c r="H249" s="105"/>
      <c r="I249" s="329" t="str">
        <f>'REPORT MASTER'!I203</f>
        <v/>
      </c>
      <c r="J249" s="329" t="str">
        <f>'REPORT MASTER'!J203</f>
        <v/>
      </c>
      <c r="K249" s="329" t="str">
        <f>'REPORT MASTER'!K203</f>
        <v/>
      </c>
      <c r="L249" s="329" t="str">
        <f>'REPORT MASTER'!L203</f>
        <v/>
      </c>
      <c r="M249" s="329" t="str">
        <f>'REPORT MASTER'!M203</f>
        <v/>
      </c>
      <c r="N249" s="329" t="str">
        <f>'REPORT MASTER'!N203</f>
        <v/>
      </c>
      <c r="O249" s="329" t="str">
        <f>'REPORT MASTER'!O203</f>
        <v/>
      </c>
      <c r="P249" s="329" t="str">
        <f>'REPORT MASTER'!P203</f>
        <v/>
      </c>
      <c r="Q249" s="329" t="str">
        <f>'REPORT MASTER'!Q203</f>
        <v/>
      </c>
      <c r="R249" s="330" t="str">
        <f>'REPORT MASTER'!R203</f>
        <v/>
      </c>
      <c r="S249" s="328"/>
      <c r="T249" s="328"/>
      <c r="U249" s="328"/>
      <c r="V249" s="328"/>
      <c r="W249" s="328"/>
      <c r="Y249" s="2"/>
      <c r="Z249" s="2"/>
    </row>
    <row r="250" ht="15.75" customHeight="1">
      <c r="A250" s="320" t="str">
        <f t="shared" ref="A250:D250" si="233">#REF!</f>
        <v>#REF!</v>
      </c>
      <c r="B250" s="101" t="str">
        <f t="shared" si="233"/>
        <v>#REF!</v>
      </c>
      <c r="C250" s="101" t="str">
        <f t="shared" si="233"/>
        <v>#REF!</v>
      </c>
      <c r="D250" s="227" t="str">
        <f t="shared" si="233"/>
        <v>#REF!</v>
      </c>
      <c r="E250" s="5"/>
      <c r="F250" s="5"/>
      <c r="G250" s="6"/>
      <c r="H250" s="101" t="str">
        <f>#REF!</f>
        <v>#REF!</v>
      </c>
      <c r="I250" s="326" t="str">
        <f>'REPORT MASTER'!I204</f>
        <v/>
      </c>
      <c r="J250" s="326" t="str">
        <f>'REPORT MASTER'!J204</f>
        <v/>
      </c>
      <c r="K250" s="326" t="str">
        <f>'REPORT MASTER'!K204</f>
        <v/>
      </c>
      <c r="L250" s="326" t="str">
        <f>'REPORT MASTER'!L204</f>
        <v/>
      </c>
      <c r="M250" s="326" t="str">
        <f>'REPORT MASTER'!M204</f>
        <v/>
      </c>
      <c r="N250" s="326" t="str">
        <f>'REPORT MASTER'!N204</f>
        <v/>
      </c>
      <c r="O250" s="326" t="str">
        <f>'REPORT MASTER'!O204</f>
        <v/>
      </c>
      <c r="P250" s="326" t="str">
        <f>'REPORT MASTER'!P204</f>
        <v/>
      </c>
      <c r="Q250" s="326" t="str">
        <f>'REPORT MASTER'!Q204</f>
        <v/>
      </c>
      <c r="R250" s="327" t="str">
        <f>'REPORT MASTER'!R204</f>
        <v/>
      </c>
      <c r="S250" s="328"/>
      <c r="T250" s="328"/>
      <c r="U250" s="328"/>
      <c r="V250" s="328" t="str">
        <f t="shared" ref="V250:W250" si="234">#REF!</f>
        <v>#REF!</v>
      </c>
      <c r="W250" s="328" t="str">
        <f t="shared" si="234"/>
        <v>#REF!</v>
      </c>
      <c r="Y250" s="2"/>
      <c r="Z250" s="2"/>
    </row>
    <row r="251" ht="15.75" customHeight="1">
      <c r="A251" s="163"/>
      <c r="B251" s="105"/>
      <c r="C251" s="105"/>
      <c r="D251" s="164"/>
      <c r="E251" s="127"/>
      <c r="F251" s="127"/>
      <c r="G251" s="119"/>
      <c r="H251" s="105"/>
      <c r="I251" s="329" t="str">
        <f>'REPORT MASTER'!I205</f>
        <v/>
      </c>
      <c r="J251" s="329" t="str">
        <f>'REPORT MASTER'!J205</f>
        <v/>
      </c>
      <c r="K251" s="329" t="str">
        <f>'REPORT MASTER'!K205</f>
        <v/>
      </c>
      <c r="L251" s="329" t="str">
        <f>'REPORT MASTER'!L205</f>
        <v/>
      </c>
      <c r="M251" s="329" t="str">
        <f>'REPORT MASTER'!M205</f>
        <v/>
      </c>
      <c r="N251" s="329" t="str">
        <f>'REPORT MASTER'!N205</f>
        <v/>
      </c>
      <c r="O251" s="329" t="str">
        <f>'REPORT MASTER'!O205</f>
        <v/>
      </c>
      <c r="P251" s="329" t="str">
        <f>'REPORT MASTER'!P205</f>
        <v/>
      </c>
      <c r="Q251" s="329" t="str">
        <f>'REPORT MASTER'!Q205</f>
        <v/>
      </c>
      <c r="R251" s="330" t="str">
        <f>'REPORT MASTER'!R205</f>
        <v/>
      </c>
      <c r="S251" s="328"/>
      <c r="T251" s="328"/>
      <c r="U251" s="328"/>
      <c r="V251" s="328"/>
      <c r="W251" s="328"/>
      <c r="Y251" s="2"/>
      <c r="Z251" s="2"/>
    </row>
    <row r="252" ht="15.75" customHeight="1">
      <c r="A252" s="320" t="str">
        <f t="shared" ref="A252:D252" si="235">#REF!</f>
        <v>#REF!</v>
      </c>
      <c r="B252" s="101" t="str">
        <f t="shared" si="235"/>
        <v>#REF!</v>
      </c>
      <c r="C252" s="101" t="str">
        <f t="shared" si="235"/>
        <v>#REF!</v>
      </c>
      <c r="D252" s="227" t="str">
        <f t="shared" si="235"/>
        <v>#REF!</v>
      </c>
      <c r="E252" s="5"/>
      <c r="F252" s="5"/>
      <c r="G252" s="6"/>
      <c r="H252" s="101" t="str">
        <f>#REF!</f>
        <v>#REF!</v>
      </c>
      <c r="I252" s="326" t="str">
        <f>'REPORT MASTER'!I206</f>
        <v/>
      </c>
      <c r="J252" s="326" t="str">
        <f>'REPORT MASTER'!J206</f>
        <v/>
      </c>
      <c r="K252" s="326" t="str">
        <f>'REPORT MASTER'!K206</f>
        <v/>
      </c>
      <c r="L252" s="326" t="str">
        <f>'REPORT MASTER'!L206</f>
        <v/>
      </c>
      <c r="M252" s="326" t="str">
        <f>'REPORT MASTER'!M206</f>
        <v/>
      </c>
      <c r="N252" s="326" t="str">
        <f>'REPORT MASTER'!N206</f>
        <v/>
      </c>
      <c r="O252" s="326" t="str">
        <f>'REPORT MASTER'!O206</f>
        <v/>
      </c>
      <c r="P252" s="326" t="str">
        <f>'REPORT MASTER'!P206</f>
        <v/>
      </c>
      <c r="Q252" s="326" t="str">
        <f>'REPORT MASTER'!Q206</f>
        <v/>
      </c>
      <c r="R252" s="327" t="str">
        <f>'REPORT MASTER'!R206</f>
        <v/>
      </c>
      <c r="S252" s="328"/>
      <c r="T252" s="328"/>
      <c r="U252" s="328"/>
      <c r="V252" s="328" t="str">
        <f t="shared" ref="V252:W252" si="236">#REF!</f>
        <v>#REF!</v>
      </c>
      <c r="W252" s="328" t="str">
        <f t="shared" si="236"/>
        <v>#REF!</v>
      </c>
      <c r="Y252" s="2"/>
      <c r="Z252" s="2"/>
    </row>
    <row r="253" ht="15.75" customHeight="1">
      <c r="A253" s="163"/>
      <c r="B253" s="105"/>
      <c r="C253" s="105"/>
      <c r="D253" s="164"/>
      <c r="E253" s="127"/>
      <c r="F253" s="127"/>
      <c r="G253" s="119"/>
      <c r="H253" s="105"/>
      <c r="I253" s="329" t="str">
        <f>'REPORT MASTER'!I207</f>
        <v/>
      </c>
      <c r="J253" s="329" t="str">
        <f>'REPORT MASTER'!J207</f>
        <v/>
      </c>
      <c r="K253" s="329" t="str">
        <f>'REPORT MASTER'!K207</f>
        <v/>
      </c>
      <c r="L253" s="329" t="str">
        <f>'REPORT MASTER'!L207</f>
        <v/>
      </c>
      <c r="M253" s="329" t="str">
        <f>'REPORT MASTER'!M207</f>
        <v/>
      </c>
      <c r="N253" s="329" t="str">
        <f>'REPORT MASTER'!N207</f>
        <v/>
      </c>
      <c r="O253" s="329" t="str">
        <f>'REPORT MASTER'!O207</f>
        <v/>
      </c>
      <c r="P253" s="329" t="str">
        <f>'REPORT MASTER'!P207</f>
        <v/>
      </c>
      <c r="Q253" s="329" t="str">
        <f>'REPORT MASTER'!Q207</f>
        <v/>
      </c>
      <c r="R253" s="330" t="str">
        <f>'REPORT MASTER'!R207</f>
        <v/>
      </c>
      <c r="S253" s="328"/>
      <c r="T253" s="328"/>
      <c r="U253" s="328"/>
      <c r="V253" s="328"/>
      <c r="W253" s="328"/>
      <c r="Y253" s="2"/>
      <c r="Z253" s="2"/>
    </row>
    <row r="254" ht="15.75" customHeight="1">
      <c r="A254" s="320" t="str">
        <f t="shared" ref="A254:D254" si="237">#REF!</f>
        <v>#REF!</v>
      </c>
      <c r="B254" s="101" t="str">
        <f t="shared" si="237"/>
        <v>#REF!</v>
      </c>
      <c r="C254" s="101" t="str">
        <f t="shared" si="237"/>
        <v>#REF!</v>
      </c>
      <c r="D254" s="227" t="str">
        <f t="shared" si="237"/>
        <v>#REF!</v>
      </c>
      <c r="E254" s="5"/>
      <c r="F254" s="5"/>
      <c r="G254" s="6"/>
      <c r="H254" s="101" t="str">
        <f>#REF!</f>
        <v>#REF!</v>
      </c>
      <c r="I254" s="326" t="str">
        <f>'REPORT MASTER'!I208</f>
        <v/>
      </c>
      <c r="J254" s="326" t="str">
        <f>'REPORT MASTER'!J208</f>
        <v/>
      </c>
      <c r="K254" s="326" t="str">
        <f>'REPORT MASTER'!K208</f>
        <v/>
      </c>
      <c r="L254" s="326" t="str">
        <f>'REPORT MASTER'!L208</f>
        <v/>
      </c>
      <c r="M254" s="326" t="str">
        <f>'REPORT MASTER'!M208</f>
        <v/>
      </c>
      <c r="N254" s="326" t="str">
        <f>'REPORT MASTER'!N208</f>
        <v/>
      </c>
      <c r="O254" s="326" t="str">
        <f>'REPORT MASTER'!O208</f>
        <v/>
      </c>
      <c r="P254" s="326" t="str">
        <f>'REPORT MASTER'!P208</f>
        <v/>
      </c>
      <c r="Q254" s="326" t="str">
        <f>'REPORT MASTER'!Q208</f>
        <v/>
      </c>
      <c r="R254" s="327" t="str">
        <f>'REPORT MASTER'!R208</f>
        <v/>
      </c>
      <c r="S254" s="328"/>
      <c r="T254" s="328"/>
      <c r="U254" s="328"/>
      <c r="V254" s="328" t="str">
        <f t="shared" ref="V254:W254" si="238">#REF!</f>
        <v>#REF!</v>
      </c>
      <c r="W254" s="328" t="str">
        <f t="shared" si="238"/>
        <v>#REF!</v>
      </c>
      <c r="Y254" s="2"/>
      <c r="Z254" s="2"/>
    </row>
    <row r="255" ht="15.75" customHeight="1">
      <c r="A255" s="163"/>
      <c r="B255" s="105"/>
      <c r="C255" s="105"/>
      <c r="D255" s="164"/>
      <c r="E255" s="127"/>
      <c r="F255" s="127"/>
      <c r="G255" s="119"/>
      <c r="H255" s="105"/>
      <c r="I255" s="329" t="str">
        <f>'REPORT MASTER'!I209</f>
        <v/>
      </c>
      <c r="J255" s="329" t="str">
        <f>'REPORT MASTER'!J209</f>
        <v/>
      </c>
      <c r="K255" s="329" t="str">
        <f>'REPORT MASTER'!K209</f>
        <v/>
      </c>
      <c r="L255" s="329" t="str">
        <f>'REPORT MASTER'!L209</f>
        <v/>
      </c>
      <c r="M255" s="329" t="str">
        <f>'REPORT MASTER'!M209</f>
        <v/>
      </c>
      <c r="N255" s="329" t="str">
        <f>'REPORT MASTER'!N209</f>
        <v/>
      </c>
      <c r="O255" s="329" t="str">
        <f>'REPORT MASTER'!O209</f>
        <v/>
      </c>
      <c r="P255" s="329" t="str">
        <f>'REPORT MASTER'!P209</f>
        <v/>
      </c>
      <c r="Q255" s="329" t="str">
        <f>'REPORT MASTER'!Q209</f>
        <v/>
      </c>
      <c r="R255" s="330" t="str">
        <f>'REPORT MASTER'!R209</f>
        <v/>
      </c>
      <c r="S255" s="328"/>
      <c r="T255" s="328"/>
      <c r="U255" s="328"/>
      <c r="V255" s="328"/>
      <c r="W255" s="328"/>
      <c r="Y255" s="2"/>
      <c r="Z255" s="2"/>
    </row>
    <row r="256" ht="15.75" customHeight="1">
      <c r="A256" s="320" t="str">
        <f t="shared" ref="A256:D256" si="239">#REF!</f>
        <v>#REF!</v>
      </c>
      <c r="B256" s="101" t="str">
        <f t="shared" si="239"/>
        <v>#REF!</v>
      </c>
      <c r="C256" s="101" t="str">
        <f t="shared" si="239"/>
        <v>#REF!</v>
      </c>
      <c r="D256" s="227" t="str">
        <f t="shared" si="239"/>
        <v>#REF!</v>
      </c>
      <c r="E256" s="5"/>
      <c r="F256" s="5"/>
      <c r="G256" s="6"/>
      <c r="H256" s="101" t="str">
        <f>#REF!</f>
        <v>#REF!</v>
      </c>
      <c r="I256" s="326" t="str">
        <f>'REPORT MASTER'!I210</f>
        <v/>
      </c>
      <c r="J256" s="326" t="str">
        <f>'REPORT MASTER'!J210</f>
        <v/>
      </c>
      <c r="K256" s="326" t="str">
        <f>'REPORT MASTER'!K210</f>
        <v/>
      </c>
      <c r="L256" s="326" t="str">
        <f>'REPORT MASTER'!L210</f>
        <v/>
      </c>
      <c r="M256" s="326" t="str">
        <f>'REPORT MASTER'!M210</f>
        <v/>
      </c>
      <c r="N256" s="326" t="str">
        <f>'REPORT MASTER'!N210</f>
        <v/>
      </c>
      <c r="O256" s="326" t="str">
        <f>'REPORT MASTER'!O210</f>
        <v/>
      </c>
      <c r="P256" s="326" t="str">
        <f>'REPORT MASTER'!P210</f>
        <v/>
      </c>
      <c r="Q256" s="326" t="str">
        <f>'REPORT MASTER'!Q210</f>
        <v/>
      </c>
      <c r="R256" s="327" t="str">
        <f>'REPORT MASTER'!R210</f>
        <v/>
      </c>
      <c r="S256" s="328"/>
      <c r="T256" s="328"/>
      <c r="U256" s="328"/>
      <c r="V256" s="328" t="str">
        <f t="shared" ref="V256:W256" si="240">#REF!</f>
        <v>#REF!</v>
      </c>
      <c r="W256" s="328" t="str">
        <f t="shared" si="240"/>
        <v>#REF!</v>
      </c>
      <c r="Y256" s="2"/>
      <c r="Z256" s="2"/>
    </row>
    <row r="257" ht="15.75" customHeight="1">
      <c r="A257" s="163"/>
      <c r="B257" s="105"/>
      <c r="C257" s="105"/>
      <c r="D257" s="164"/>
      <c r="E257" s="127"/>
      <c r="F257" s="127"/>
      <c r="G257" s="119"/>
      <c r="H257" s="105"/>
      <c r="I257" s="329" t="str">
        <f>'REPORT MASTER'!I211</f>
        <v/>
      </c>
      <c r="J257" s="329" t="str">
        <f>'REPORT MASTER'!J211</f>
        <v/>
      </c>
      <c r="K257" s="329" t="str">
        <f>'REPORT MASTER'!K211</f>
        <v/>
      </c>
      <c r="L257" s="329" t="str">
        <f>'REPORT MASTER'!L211</f>
        <v/>
      </c>
      <c r="M257" s="329" t="str">
        <f>'REPORT MASTER'!M211</f>
        <v/>
      </c>
      <c r="N257" s="329" t="str">
        <f>'REPORT MASTER'!N211</f>
        <v/>
      </c>
      <c r="O257" s="329" t="str">
        <f>'REPORT MASTER'!O211</f>
        <v/>
      </c>
      <c r="P257" s="329" t="str">
        <f>'REPORT MASTER'!P211</f>
        <v/>
      </c>
      <c r="Q257" s="329" t="str">
        <f>'REPORT MASTER'!Q211</f>
        <v/>
      </c>
      <c r="R257" s="330" t="str">
        <f>'REPORT MASTER'!R211</f>
        <v/>
      </c>
      <c r="S257" s="328"/>
      <c r="T257" s="328"/>
      <c r="U257" s="328"/>
      <c r="V257" s="328"/>
      <c r="W257" s="328"/>
      <c r="Y257" s="2"/>
      <c r="Z257" s="2"/>
    </row>
    <row r="258" ht="15.75" customHeight="1">
      <c r="A258" s="320" t="str">
        <f t="shared" ref="A258:D258" si="241">#REF!</f>
        <v>#REF!</v>
      </c>
      <c r="B258" s="101" t="str">
        <f t="shared" si="241"/>
        <v>#REF!</v>
      </c>
      <c r="C258" s="101" t="str">
        <f t="shared" si="241"/>
        <v>#REF!</v>
      </c>
      <c r="D258" s="227" t="str">
        <f t="shared" si="241"/>
        <v>#REF!</v>
      </c>
      <c r="E258" s="5"/>
      <c r="F258" s="5"/>
      <c r="G258" s="6"/>
      <c r="H258" s="101" t="str">
        <f>#REF!</f>
        <v>#REF!</v>
      </c>
      <c r="I258" s="326" t="str">
        <f>'REPORT MASTER'!I212</f>
        <v/>
      </c>
      <c r="J258" s="326" t="str">
        <f>'REPORT MASTER'!J212</f>
        <v/>
      </c>
      <c r="K258" s="326" t="str">
        <f>'REPORT MASTER'!K212</f>
        <v/>
      </c>
      <c r="L258" s="326" t="str">
        <f>'REPORT MASTER'!L212</f>
        <v/>
      </c>
      <c r="M258" s="326" t="str">
        <f>'REPORT MASTER'!M212</f>
        <v/>
      </c>
      <c r="N258" s="326" t="str">
        <f>'REPORT MASTER'!N212</f>
        <v/>
      </c>
      <c r="O258" s="326" t="str">
        <f>'REPORT MASTER'!O212</f>
        <v/>
      </c>
      <c r="P258" s="326" t="str">
        <f>'REPORT MASTER'!P212</f>
        <v/>
      </c>
      <c r="Q258" s="326" t="str">
        <f>'REPORT MASTER'!Q212</f>
        <v/>
      </c>
      <c r="R258" s="327" t="str">
        <f>'REPORT MASTER'!R212</f>
        <v/>
      </c>
      <c r="S258" s="328"/>
      <c r="T258" s="328"/>
      <c r="U258" s="328"/>
      <c r="V258" s="328" t="str">
        <f t="shared" ref="V258:W258" si="242">#REF!</f>
        <v>#REF!</v>
      </c>
      <c r="W258" s="328" t="str">
        <f t="shared" si="242"/>
        <v>#REF!</v>
      </c>
      <c r="Y258" s="2"/>
      <c r="Z258" s="2"/>
    </row>
    <row r="259" ht="15.75" customHeight="1">
      <c r="A259" s="163"/>
      <c r="B259" s="105"/>
      <c r="C259" s="105"/>
      <c r="D259" s="164"/>
      <c r="E259" s="127"/>
      <c r="F259" s="127"/>
      <c r="G259" s="119"/>
      <c r="H259" s="105"/>
      <c r="I259" s="329" t="str">
        <f>'REPORT MASTER'!I213</f>
        <v/>
      </c>
      <c r="J259" s="329" t="str">
        <f>'REPORT MASTER'!J213</f>
        <v/>
      </c>
      <c r="K259" s="329" t="str">
        <f>'REPORT MASTER'!K213</f>
        <v/>
      </c>
      <c r="L259" s="329" t="str">
        <f>'REPORT MASTER'!L213</f>
        <v/>
      </c>
      <c r="M259" s="329" t="str">
        <f>'REPORT MASTER'!M213</f>
        <v/>
      </c>
      <c r="N259" s="329" t="str">
        <f>'REPORT MASTER'!N213</f>
        <v/>
      </c>
      <c r="O259" s="329" t="str">
        <f>'REPORT MASTER'!O213</f>
        <v/>
      </c>
      <c r="P259" s="329" t="str">
        <f>'REPORT MASTER'!P213</f>
        <v/>
      </c>
      <c r="Q259" s="329" t="str">
        <f>'REPORT MASTER'!Q213</f>
        <v/>
      </c>
      <c r="R259" s="330" t="str">
        <f>'REPORT MASTER'!R213</f>
        <v/>
      </c>
      <c r="S259" s="328"/>
      <c r="T259" s="328"/>
      <c r="U259" s="328"/>
      <c r="V259" s="328"/>
      <c r="W259" s="328"/>
      <c r="Y259" s="2"/>
      <c r="Z259" s="2"/>
    </row>
    <row r="260" ht="15.75" customHeight="1">
      <c r="A260" s="320" t="str">
        <f t="shared" ref="A260:D260" si="243">#REF!</f>
        <v>#REF!</v>
      </c>
      <c r="B260" s="101" t="str">
        <f t="shared" si="243"/>
        <v>#REF!</v>
      </c>
      <c r="C260" s="101" t="str">
        <f t="shared" si="243"/>
        <v>#REF!</v>
      </c>
      <c r="D260" s="227" t="str">
        <f t="shared" si="243"/>
        <v>#REF!</v>
      </c>
      <c r="E260" s="5"/>
      <c r="F260" s="5"/>
      <c r="G260" s="6"/>
      <c r="H260" s="101" t="str">
        <f>#REF!</f>
        <v>#REF!</v>
      </c>
      <c r="I260" s="326" t="str">
        <f>'REPORT MASTER'!I214</f>
        <v/>
      </c>
      <c r="J260" s="326" t="str">
        <f>'REPORT MASTER'!J214</f>
        <v/>
      </c>
      <c r="K260" s="326" t="str">
        <f>'REPORT MASTER'!K214</f>
        <v/>
      </c>
      <c r="L260" s="326" t="str">
        <f>'REPORT MASTER'!L214</f>
        <v/>
      </c>
      <c r="M260" s="326" t="str">
        <f>'REPORT MASTER'!M214</f>
        <v/>
      </c>
      <c r="N260" s="326" t="str">
        <f>'REPORT MASTER'!N214</f>
        <v/>
      </c>
      <c r="O260" s="326" t="str">
        <f>'REPORT MASTER'!O214</f>
        <v/>
      </c>
      <c r="P260" s="326" t="str">
        <f>'REPORT MASTER'!P214</f>
        <v/>
      </c>
      <c r="Q260" s="326" t="str">
        <f>'REPORT MASTER'!Q214</f>
        <v/>
      </c>
      <c r="R260" s="327" t="str">
        <f>'REPORT MASTER'!R214</f>
        <v/>
      </c>
      <c r="S260" s="328"/>
      <c r="T260" s="328"/>
      <c r="U260" s="328"/>
      <c r="V260" s="328" t="str">
        <f t="shared" ref="V260:W260" si="244">#REF!</f>
        <v>#REF!</v>
      </c>
      <c r="W260" s="328" t="str">
        <f t="shared" si="244"/>
        <v>#REF!</v>
      </c>
      <c r="Y260" s="2"/>
      <c r="Z260" s="2"/>
    </row>
    <row r="261" ht="15.75" customHeight="1">
      <c r="A261" s="163"/>
      <c r="B261" s="105"/>
      <c r="C261" s="105"/>
      <c r="D261" s="164"/>
      <c r="E261" s="127"/>
      <c r="F261" s="127"/>
      <c r="G261" s="119"/>
      <c r="H261" s="105"/>
      <c r="I261" s="329" t="str">
        <f>'REPORT MASTER'!I215</f>
        <v/>
      </c>
      <c r="J261" s="329" t="str">
        <f>'REPORT MASTER'!J215</f>
        <v/>
      </c>
      <c r="K261" s="329" t="str">
        <f>'REPORT MASTER'!K215</f>
        <v/>
      </c>
      <c r="L261" s="329" t="str">
        <f>'REPORT MASTER'!L215</f>
        <v/>
      </c>
      <c r="M261" s="329" t="str">
        <f>'REPORT MASTER'!M215</f>
        <v/>
      </c>
      <c r="N261" s="329" t="str">
        <f>'REPORT MASTER'!N215</f>
        <v/>
      </c>
      <c r="O261" s="329" t="str">
        <f>'REPORT MASTER'!O215</f>
        <v/>
      </c>
      <c r="P261" s="329" t="str">
        <f>'REPORT MASTER'!P215</f>
        <v/>
      </c>
      <c r="Q261" s="329" t="str">
        <f>'REPORT MASTER'!Q215</f>
        <v/>
      </c>
      <c r="R261" s="330" t="str">
        <f>'REPORT MASTER'!R215</f>
        <v/>
      </c>
      <c r="S261" s="328"/>
      <c r="T261" s="328"/>
      <c r="U261" s="328"/>
      <c r="V261" s="328"/>
      <c r="W261" s="328"/>
      <c r="Y261" s="2"/>
      <c r="Z261" s="2"/>
    </row>
    <row r="262" ht="15.75" customHeight="1">
      <c r="A262" s="320" t="str">
        <f t="shared" ref="A262:D262" si="245">#REF!</f>
        <v>#REF!</v>
      </c>
      <c r="B262" s="101" t="str">
        <f t="shared" si="245"/>
        <v>#REF!</v>
      </c>
      <c r="C262" s="101" t="str">
        <f t="shared" si="245"/>
        <v>#REF!</v>
      </c>
      <c r="D262" s="227" t="str">
        <f t="shared" si="245"/>
        <v>#REF!</v>
      </c>
      <c r="E262" s="5"/>
      <c r="F262" s="5"/>
      <c r="G262" s="6"/>
      <c r="H262" s="101" t="str">
        <f>#REF!</f>
        <v>#REF!</v>
      </c>
      <c r="I262" s="326" t="str">
        <f>'REPORT MASTER'!I216</f>
        <v/>
      </c>
      <c r="J262" s="326" t="str">
        <f>'REPORT MASTER'!J216</f>
        <v/>
      </c>
      <c r="K262" s="326" t="str">
        <f>'REPORT MASTER'!K216</f>
        <v/>
      </c>
      <c r="L262" s="326" t="str">
        <f>'REPORT MASTER'!L216</f>
        <v/>
      </c>
      <c r="M262" s="326" t="str">
        <f>'REPORT MASTER'!M216</f>
        <v/>
      </c>
      <c r="N262" s="326" t="str">
        <f>'REPORT MASTER'!N216</f>
        <v/>
      </c>
      <c r="O262" s="326" t="str">
        <f>'REPORT MASTER'!O216</f>
        <v/>
      </c>
      <c r="P262" s="326" t="str">
        <f>'REPORT MASTER'!P216</f>
        <v/>
      </c>
      <c r="Q262" s="326" t="str">
        <f>'REPORT MASTER'!Q216</f>
        <v/>
      </c>
      <c r="R262" s="327" t="str">
        <f>'REPORT MASTER'!R216</f>
        <v/>
      </c>
      <c r="S262" s="328"/>
      <c r="T262" s="328"/>
      <c r="U262" s="328"/>
      <c r="V262" s="328" t="str">
        <f t="shared" ref="V262:W262" si="246">#REF!</f>
        <v>#REF!</v>
      </c>
      <c r="W262" s="328" t="str">
        <f t="shared" si="246"/>
        <v>#REF!</v>
      </c>
      <c r="Y262" s="2"/>
      <c r="Z262" s="2"/>
    </row>
    <row r="263" ht="15.75" customHeight="1">
      <c r="A263" s="163"/>
      <c r="B263" s="105"/>
      <c r="C263" s="105"/>
      <c r="D263" s="164"/>
      <c r="E263" s="127"/>
      <c r="F263" s="127"/>
      <c r="G263" s="119"/>
      <c r="H263" s="105"/>
      <c r="I263" s="329" t="str">
        <f>'REPORT MASTER'!I217</f>
        <v/>
      </c>
      <c r="J263" s="329" t="str">
        <f>'REPORT MASTER'!J217</f>
        <v/>
      </c>
      <c r="K263" s="329" t="str">
        <f>'REPORT MASTER'!K217</f>
        <v/>
      </c>
      <c r="L263" s="329" t="str">
        <f>'REPORT MASTER'!L217</f>
        <v/>
      </c>
      <c r="M263" s="329" t="str">
        <f>'REPORT MASTER'!M217</f>
        <v/>
      </c>
      <c r="N263" s="329" t="str">
        <f>'REPORT MASTER'!N217</f>
        <v/>
      </c>
      <c r="O263" s="329" t="str">
        <f>'REPORT MASTER'!O217</f>
        <v/>
      </c>
      <c r="P263" s="329" t="str">
        <f>'REPORT MASTER'!P217</f>
        <v/>
      </c>
      <c r="Q263" s="329" t="str">
        <f>'REPORT MASTER'!Q217</f>
        <v/>
      </c>
      <c r="R263" s="330" t="str">
        <f>'REPORT MASTER'!R217</f>
        <v/>
      </c>
      <c r="S263" s="328"/>
      <c r="T263" s="328"/>
      <c r="U263" s="328"/>
      <c r="V263" s="328"/>
      <c r="W263" s="328"/>
      <c r="Y263" s="2"/>
      <c r="Z263" s="2"/>
    </row>
    <row r="264" ht="15.75" customHeight="1">
      <c r="A264" s="320" t="str">
        <f t="shared" ref="A264:D264" si="247">#REF!</f>
        <v>#REF!</v>
      </c>
      <c r="B264" s="101" t="str">
        <f t="shared" si="247"/>
        <v>#REF!</v>
      </c>
      <c r="C264" s="101" t="str">
        <f t="shared" si="247"/>
        <v>#REF!</v>
      </c>
      <c r="D264" s="227" t="str">
        <f t="shared" si="247"/>
        <v>#REF!</v>
      </c>
      <c r="E264" s="5"/>
      <c r="F264" s="5"/>
      <c r="G264" s="6"/>
      <c r="H264" s="101" t="str">
        <f>#REF!</f>
        <v>#REF!</v>
      </c>
      <c r="I264" s="326" t="str">
        <f>'REPORT MASTER'!I218</f>
        <v/>
      </c>
      <c r="J264" s="326" t="str">
        <f>'REPORT MASTER'!J218</f>
        <v/>
      </c>
      <c r="K264" s="326" t="str">
        <f>'REPORT MASTER'!K218</f>
        <v/>
      </c>
      <c r="L264" s="326" t="str">
        <f>'REPORT MASTER'!L218</f>
        <v/>
      </c>
      <c r="M264" s="326" t="str">
        <f>'REPORT MASTER'!M218</f>
        <v/>
      </c>
      <c r="N264" s="326" t="str">
        <f>'REPORT MASTER'!N218</f>
        <v/>
      </c>
      <c r="O264" s="326" t="str">
        <f>'REPORT MASTER'!O218</f>
        <v/>
      </c>
      <c r="P264" s="326" t="str">
        <f>'REPORT MASTER'!P218</f>
        <v/>
      </c>
      <c r="Q264" s="326" t="str">
        <f>'REPORT MASTER'!Q218</f>
        <v/>
      </c>
      <c r="R264" s="327" t="str">
        <f>'REPORT MASTER'!R218</f>
        <v/>
      </c>
      <c r="S264" s="328"/>
      <c r="T264" s="328"/>
      <c r="U264" s="328"/>
      <c r="V264" s="328" t="str">
        <f t="shared" ref="V264:W264" si="248">#REF!</f>
        <v>#REF!</v>
      </c>
      <c r="W264" s="328" t="str">
        <f t="shared" si="248"/>
        <v>#REF!</v>
      </c>
      <c r="Y264" s="2"/>
      <c r="Z264" s="2"/>
    </row>
    <row r="265" ht="15.75" customHeight="1">
      <c r="A265" s="163"/>
      <c r="B265" s="105"/>
      <c r="C265" s="105"/>
      <c r="D265" s="164"/>
      <c r="E265" s="127"/>
      <c r="F265" s="127"/>
      <c r="G265" s="119"/>
      <c r="H265" s="105"/>
      <c r="I265" s="329" t="str">
        <f>'REPORT MASTER'!I219</f>
        <v/>
      </c>
      <c r="J265" s="329" t="str">
        <f>'REPORT MASTER'!J219</f>
        <v/>
      </c>
      <c r="K265" s="329" t="str">
        <f>'REPORT MASTER'!K219</f>
        <v/>
      </c>
      <c r="L265" s="329" t="str">
        <f>'REPORT MASTER'!L219</f>
        <v/>
      </c>
      <c r="M265" s="329" t="str">
        <f>'REPORT MASTER'!M219</f>
        <v/>
      </c>
      <c r="N265" s="329" t="str">
        <f>'REPORT MASTER'!N219</f>
        <v/>
      </c>
      <c r="O265" s="329" t="str">
        <f>'REPORT MASTER'!O219</f>
        <v/>
      </c>
      <c r="P265" s="329" t="str">
        <f>'REPORT MASTER'!P219</f>
        <v/>
      </c>
      <c r="Q265" s="329" t="str">
        <f>'REPORT MASTER'!Q219</f>
        <v/>
      </c>
      <c r="R265" s="330" t="str">
        <f>'REPORT MASTER'!R219</f>
        <v/>
      </c>
      <c r="S265" s="328"/>
      <c r="T265" s="328"/>
      <c r="U265" s="328"/>
      <c r="V265" s="328"/>
      <c r="W265" s="328"/>
      <c r="Y265" s="2"/>
      <c r="Z265" s="2"/>
    </row>
    <row r="266" ht="15.75" customHeight="1">
      <c r="A266" s="320" t="str">
        <f t="shared" ref="A266:D266" si="249">#REF!</f>
        <v>#REF!</v>
      </c>
      <c r="B266" s="101" t="str">
        <f t="shared" si="249"/>
        <v>#REF!</v>
      </c>
      <c r="C266" s="101" t="str">
        <f t="shared" si="249"/>
        <v>#REF!</v>
      </c>
      <c r="D266" s="227" t="str">
        <f t="shared" si="249"/>
        <v>#REF!</v>
      </c>
      <c r="E266" s="5"/>
      <c r="F266" s="5"/>
      <c r="G266" s="6"/>
      <c r="H266" s="101" t="str">
        <f>#REF!</f>
        <v>#REF!</v>
      </c>
      <c r="I266" s="326" t="str">
        <f>'REPORT MASTER'!I220</f>
        <v/>
      </c>
      <c r="J266" s="326" t="str">
        <f>'REPORT MASTER'!J220</f>
        <v/>
      </c>
      <c r="K266" s="326" t="str">
        <f>'REPORT MASTER'!K220</f>
        <v/>
      </c>
      <c r="L266" s="326" t="str">
        <f>'REPORT MASTER'!L220</f>
        <v/>
      </c>
      <c r="M266" s="326" t="str">
        <f>'REPORT MASTER'!M220</f>
        <v/>
      </c>
      <c r="N266" s="326" t="str">
        <f>'REPORT MASTER'!N220</f>
        <v/>
      </c>
      <c r="O266" s="326" t="str">
        <f>'REPORT MASTER'!O220</f>
        <v/>
      </c>
      <c r="P266" s="326" t="str">
        <f>'REPORT MASTER'!P220</f>
        <v/>
      </c>
      <c r="Q266" s="326" t="str">
        <f>'REPORT MASTER'!Q220</f>
        <v/>
      </c>
      <c r="R266" s="327" t="str">
        <f>'REPORT MASTER'!R220</f>
        <v/>
      </c>
      <c r="S266" s="328"/>
      <c r="T266" s="328"/>
      <c r="U266" s="328"/>
      <c r="V266" s="328" t="str">
        <f t="shared" ref="V266:W266" si="250">#REF!</f>
        <v>#REF!</v>
      </c>
      <c r="W266" s="328" t="str">
        <f t="shared" si="250"/>
        <v>#REF!</v>
      </c>
      <c r="Y266" s="2"/>
      <c r="Z266" s="2"/>
    </row>
    <row r="267" ht="15.75" customHeight="1">
      <c r="A267" s="163"/>
      <c r="B267" s="105"/>
      <c r="C267" s="105"/>
      <c r="D267" s="164"/>
      <c r="E267" s="127"/>
      <c r="F267" s="127"/>
      <c r="G267" s="119"/>
      <c r="H267" s="105"/>
      <c r="I267" s="329" t="str">
        <f>'REPORT MASTER'!I221</f>
        <v/>
      </c>
      <c r="J267" s="329" t="str">
        <f>'REPORT MASTER'!J221</f>
        <v/>
      </c>
      <c r="K267" s="329" t="str">
        <f>'REPORT MASTER'!K221</f>
        <v/>
      </c>
      <c r="L267" s="329" t="str">
        <f>'REPORT MASTER'!L221</f>
        <v/>
      </c>
      <c r="M267" s="329" t="str">
        <f>'REPORT MASTER'!M221</f>
        <v/>
      </c>
      <c r="N267" s="329" t="str">
        <f>'REPORT MASTER'!N221</f>
        <v/>
      </c>
      <c r="O267" s="329" t="str">
        <f>'REPORT MASTER'!O221</f>
        <v/>
      </c>
      <c r="P267" s="329" t="str">
        <f>'REPORT MASTER'!P221</f>
        <v/>
      </c>
      <c r="Q267" s="329" t="str">
        <f>'REPORT MASTER'!Q221</f>
        <v/>
      </c>
      <c r="R267" s="330" t="str">
        <f>'REPORT MASTER'!R221</f>
        <v/>
      </c>
      <c r="S267" s="328"/>
      <c r="T267" s="328"/>
      <c r="U267" s="328"/>
      <c r="V267" s="328"/>
      <c r="W267" s="328"/>
      <c r="Y267" s="2"/>
      <c r="Z267" s="2"/>
    </row>
    <row r="268" ht="15.75" customHeight="1">
      <c r="A268" s="320" t="str">
        <f t="shared" ref="A268:D268" si="251">#REF!</f>
        <v>#REF!</v>
      </c>
      <c r="B268" s="101" t="str">
        <f t="shared" si="251"/>
        <v>#REF!</v>
      </c>
      <c r="C268" s="101" t="str">
        <f t="shared" si="251"/>
        <v>#REF!</v>
      </c>
      <c r="D268" s="227" t="str">
        <f t="shared" si="251"/>
        <v>#REF!</v>
      </c>
      <c r="E268" s="5"/>
      <c r="F268" s="5"/>
      <c r="G268" s="6"/>
      <c r="H268" s="101" t="str">
        <f>#REF!</f>
        <v>#REF!</v>
      </c>
      <c r="I268" s="326" t="str">
        <f>'REPORT MASTER'!I222</f>
        <v/>
      </c>
      <c r="J268" s="326" t="str">
        <f>'REPORT MASTER'!J222</f>
        <v/>
      </c>
      <c r="K268" s="326" t="str">
        <f>'REPORT MASTER'!K222</f>
        <v/>
      </c>
      <c r="L268" s="326" t="str">
        <f>'REPORT MASTER'!L222</f>
        <v/>
      </c>
      <c r="M268" s="326" t="str">
        <f>'REPORT MASTER'!M222</f>
        <v/>
      </c>
      <c r="N268" s="326" t="str">
        <f>'REPORT MASTER'!N222</f>
        <v/>
      </c>
      <c r="O268" s="326" t="str">
        <f>'REPORT MASTER'!O222</f>
        <v/>
      </c>
      <c r="P268" s="326" t="str">
        <f>'REPORT MASTER'!P222</f>
        <v/>
      </c>
      <c r="Q268" s="326" t="str">
        <f>'REPORT MASTER'!Q222</f>
        <v/>
      </c>
      <c r="R268" s="327" t="str">
        <f>'REPORT MASTER'!R222</f>
        <v/>
      </c>
      <c r="S268" s="328"/>
      <c r="T268" s="328"/>
      <c r="U268" s="328"/>
      <c r="V268" s="328" t="str">
        <f t="shared" ref="V268:W268" si="252">#REF!</f>
        <v>#REF!</v>
      </c>
      <c r="W268" s="328" t="str">
        <f t="shared" si="252"/>
        <v>#REF!</v>
      </c>
      <c r="Y268" s="2"/>
      <c r="Z268" s="2"/>
    </row>
    <row r="269" ht="15.75" customHeight="1">
      <c r="A269" s="163"/>
      <c r="B269" s="105"/>
      <c r="C269" s="105"/>
      <c r="D269" s="164"/>
      <c r="E269" s="127"/>
      <c r="F269" s="127"/>
      <c r="G269" s="119"/>
      <c r="H269" s="105"/>
      <c r="I269" s="329" t="str">
        <f>'REPORT MASTER'!I223</f>
        <v/>
      </c>
      <c r="J269" s="329" t="str">
        <f>'REPORT MASTER'!J223</f>
        <v/>
      </c>
      <c r="K269" s="329" t="str">
        <f>'REPORT MASTER'!K223</f>
        <v/>
      </c>
      <c r="L269" s="329" t="str">
        <f>'REPORT MASTER'!L223</f>
        <v/>
      </c>
      <c r="M269" s="329" t="str">
        <f>'REPORT MASTER'!M223</f>
        <v/>
      </c>
      <c r="N269" s="329" t="str">
        <f>'REPORT MASTER'!N223</f>
        <v/>
      </c>
      <c r="O269" s="329" t="str">
        <f>'REPORT MASTER'!O223</f>
        <v/>
      </c>
      <c r="P269" s="329" t="str">
        <f>'REPORT MASTER'!P223</f>
        <v/>
      </c>
      <c r="Q269" s="329" t="str">
        <f>'REPORT MASTER'!Q223</f>
        <v/>
      </c>
      <c r="R269" s="330" t="str">
        <f>'REPORT MASTER'!R223</f>
        <v/>
      </c>
      <c r="S269" s="328"/>
      <c r="T269" s="328"/>
      <c r="U269" s="328"/>
      <c r="V269" s="328"/>
      <c r="W269" s="328"/>
      <c r="Y269" s="2"/>
      <c r="Z269" s="2"/>
    </row>
    <row r="270" ht="15.75" customHeight="1">
      <c r="A270" s="320" t="str">
        <f t="shared" ref="A270:D270" si="253">#REF!</f>
        <v>#REF!</v>
      </c>
      <c r="B270" s="101" t="str">
        <f t="shared" si="253"/>
        <v>#REF!</v>
      </c>
      <c r="C270" s="101" t="str">
        <f t="shared" si="253"/>
        <v>#REF!</v>
      </c>
      <c r="D270" s="227" t="str">
        <f t="shared" si="253"/>
        <v>#REF!</v>
      </c>
      <c r="E270" s="5"/>
      <c r="F270" s="5"/>
      <c r="G270" s="6"/>
      <c r="H270" s="101" t="str">
        <f>#REF!</f>
        <v>#REF!</v>
      </c>
      <c r="I270" s="326" t="str">
        <f>'REPORT MASTER'!I224</f>
        <v/>
      </c>
      <c r="J270" s="326" t="str">
        <f>'REPORT MASTER'!J224</f>
        <v/>
      </c>
      <c r="K270" s="326" t="str">
        <f>'REPORT MASTER'!K224</f>
        <v/>
      </c>
      <c r="L270" s="326" t="str">
        <f>'REPORT MASTER'!L224</f>
        <v/>
      </c>
      <c r="M270" s="326" t="str">
        <f>'REPORT MASTER'!M224</f>
        <v/>
      </c>
      <c r="N270" s="326" t="str">
        <f>'REPORT MASTER'!N224</f>
        <v/>
      </c>
      <c r="O270" s="326" t="str">
        <f>'REPORT MASTER'!O224</f>
        <v/>
      </c>
      <c r="P270" s="326" t="str">
        <f>'REPORT MASTER'!P224</f>
        <v/>
      </c>
      <c r="Q270" s="326" t="str">
        <f>'REPORT MASTER'!Q224</f>
        <v/>
      </c>
      <c r="R270" s="327" t="str">
        <f>'REPORT MASTER'!R224</f>
        <v/>
      </c>
      <c r="S270" s="328"/>
      <c r="T270" s="328"/>
      <c r="U270" s="328"/>
      <c r="V270" s="328" t="str">
        <f t="shared" ref="V270:W270" si="254">#REF!</f>
        <v>#REF!</v>
      </c>
      <c r="W270" s="328" t="str">
        <f t="shared" si="254"/>
        <v>#REF!</v>
      </c>
      <c r="Y270" s="2"/>
      <c r="Z270" s="2"/>
    </row>
    <row r="271" ht="15.75" customHeight="1">
      <c r="A271" s="163"/>
      <c r="B271" s="105"/>
      <c r="C271" s="105"/>
      <c r="D271" s="164"/>
      <c r="E271" s="127"/>
      <c r="F271" s="127"/>
      <c r="G271" s="119"/>
      <c r="H271" s="105"/>
      <c r="I271" s="329" t="str">
        <f>'REPORT MASTER'!I225</f>
        <v/>
      </c>
      <c r="J271" s="329" t="str">
        <f>'REPORT MASTER'!J225</f>
        <v/>
      </c>
      <c r="K271" s="329" t="str">
        <f>'REPORT MASTER'!K225</f>
        <v/>
      </c>
      <c r="L271" s="329" t="str">
        <f>'REPORT MASTER'!L225</f>
        <v/>
      </c>
      <c r="M271" s="329" t="str">
        <f>'REPORT MASTER'!M225</f>
        <v/>
      </c>
      <c r="N271" s="329" t="str">
        <f>'REPORT MASTER'!N225</f>
        <v/>
      </c>
      <c r="O271" s="329" t="str">
        <f>'REPORT MASTER'!O225</f>
        <v/>
      </c>
      <c r="P271" s="329" t="str">
        <f>'REPORT MASTER'!P225</f>
        <v/>
      </c>
      <c r="Q271" s="329" t="str">
        <f>'REPORT MASTER'!Q225</f>
        <v/>
      </c>
      <c r="R271" s="330" t="str">
        <f>'REPORT MASTER'!R225</f>
        <v/>
      </c>
      <c r="S271" s="328"/>
      <c r="T271" s="328"/>
      <c r="U271" s="328"/>
      <c r="V271" s="328"/>
      <c r="W271" s="328"/>
      <c r="Y271" s="2"/>
      <c r="Z271" s="2"/>
    </row>
    <row r="272" ht="15.75" customHeight="1">
      <c r="A272" s="320" t="str">
        <f t="shared" ref="A272:D272" si="255">#REF!</f>
        <v>#REF!</v>
      </c>
      <c r="B272" s="101" t="str">
        <f t="shared" si="255"/>
        <v>#REF!</v>
      </c>
      <c r="C272" s="101" t="str">
        <f t="shared" si="255"/>
        <v>#REF!</v>
      </c>
      <c r="D272" s="227" t="str">
        <f t="shared" si="255"/>
        <v>#REF!</v>
      </c>
      <c r="E272" s="5"/>
      <c r="F272" s="5"/>
      <c r="G272" s="6"/>
      <c r="H272" s="101" t="str">
        <f>#REF!</f>
        <v>#REF!</v>
      </c>
      <c r="I272" s="326" t="str">
        <f>'REPORT MASTER'!I226</f>
        <v/>
      </c>
      <c r="J272" s="326" t="str">
        <f>'REPORT MASTER'!J226</f>
        <v/>
      </c>
      <c r="K272" s="326" t="str">
        <f>'REPORT MASTER'!K226</f>
        <v/>
      </c>
      <c r="L272" s="326" t="str">
        <f>'REPORT MASTER'!L226</f>
        <v/>
      </c>
      <c r="M272" s="326" t="str">
        <f>'REPORT MASTER'!M226</f>
        <v/>
      </c>
      <c r="N272" s="326" t="str">
        <f>'REPORT MASTER'!N226</f>
        <v/>
      </c>
      <c r="O272" s="326" t="str">
        <f>'REPORT MASTER'!O226</f>
        <v/>
      </c>
      <c r="P272" s="326" t="str">
        <f>'REPORT MASTER'!P226</f>
        <v/>
      </c>
      <c r="Q272" s="326" t="str">
        <f>'REPORT MASTER'!Q226</f>
        <v/>
      </c>
      <c r="R272" s="327" t="str">
        <f>'REPORT MASTER'!R226</f>
        <v/>
      </c>
      <c r="S272" s="328"/>
      <c r="T272" s="328"/>
      <c r="U272" s="328"/>
      <c r="V272" s="328" t="str">
        <f t="shared" ref="V272:W272" si="256">#REF!</f>
        <v>#REF!</v>
      </c>
      <c r="W272" s="328" t="str">
        <f t="shared" si="256"/>
        <v>#REF!</v>
      </c>
      <c r="Y272" s="2"/>
      <c r="Z272" s="2"/>
    </row>
    <row r="273" ht="15.75" customHeight="1">
      <c r="A273" s="163"/>
      <c r="B273" s="105"/>
      <c r="C273" s="105"/>
      <c r="D273" s="164"/>
      <c r="E273" s="127"/>
      <c r="F273" s="127"/>
      <c r="G273" s="119"/>
      <c r="H273" s="105"/>
      <c r="I273" s="329" t="str">
        <f>'REPORT MASTER'!I227</f>
        <v/>
      </c>
      <c r="J273" s="329" t="str">
        <f>'REPORT MASTER'!J227</f>
        <v/>
      </c>
      <c r="K273" s="329" t="str">
        <f>'REPORT MASTER'!K227</f>
        <v/>
      </c>
      <c r="L273" s="329" t="str">
        <f>'REPORT MASTER'!L227</f>
        <v/>
      </c>
      <c r="M273" s="329" t="str">
        <f>'REPORT MASTER'!M227</f>
        <v/>
      </c>
      <c r="N273" s="329" t="str">
        <f>'REPORT MASTER'!N227</f>
        <v/>
      </c>
      <c r="O273" s="329" t="str">
        <f>'REPORT MASTER'!O227</f>
        <v/>
      </c>
      <c r="P273" s="329" t="str">
        <f>'REPORT MASTER'!P227</f>
        <v/>
      </c>
      <c r="Q273" s="329" t="str">
        <f>'REPORT MASTER'!Q227</f>
        <v/>
      </c>
      <c r="R273" s="330" t="str">
        <f>'REPORT MASTER'!R227</f>
        <v/>
      </c>
      <c r="S273" s="328"/>
      <c r="T273" s="328"/>
      <c r="U273" s="328"/>
      <c r="V273" s="328"/>
      <c r="W273" s="328"/>
      <c r="Y273" s="2"/>
      <c r="Z273" s="2"/>
    </row>
    <row r="274" ht="15.75" customHeight="1">
      <c r="A274" s="320" t="str">
        <f t="shared" ref="A274:D274" si="257">#REF!</f>
        <v>#REF!</v>
      </c>
      <c r="B274" s="101" t="str">
        <f t="shared" si="257"/>
        <v>#REF!</v>
      </c>
      <c r="C274" s="101" t="str">
        <f t="shared" si="257"/>
        <v>#REF!</v>
      </c>
      <c r="D274" s="227" t="str">
        <f t="shared" si="257"/>
        <v>#REF!</v>
      </c>
      <c r="E274" s="5"/>
      <c r="F274" s="5"/>
      <c r="G274" s="6"/>
      <c r="H274" s="101" t="str">
        <f>#REF!</f>
        <v>#REF!</v>
      </c>
      <c r="I274" s="326" t="str">
        <f>'REPORT MASTER'!I228</f>
        <v/>
      </c>
      <c r="J274" s="326" t="str">
        <f>'REPORT MASTER'!J228</f>
        <v/>
      </c>
      <c r="K274" s="326" t="str">
        <f>'REPORT MASTER'!K228</f>
        <v/>
      </c>
      <c r="L274" s="326" t="str">
        <f>'REPORT MASTER'!L228</f>
        <v/>
      </c>
      <c r="M274" s="326" t="str">
        <f>'REPORT MASTER'!M228</f>
        <v/>
      </c>
      <c r="N274" s="326" t="str">
        <f>'REPORT MASTER'!N228</f>
        <v/>
      </c>
      <c r="O274" s="326" t="str">
        <f>'REPORT MASTER'!O228</f>
        <v/>
      </c>
      <c r="P274" s="326" t="str">
        <f>'REPORT MASTER'!P228</f>
        <v/>
      </c>
      <c r="Q274" s="326" t="str">
        <f>'REPORT MASTER'!Q228</f>
        <v/>
      </c>
      <c r="R274" s="327" t="str">
        <f>'REPORT MASTER'!R228</f>
        <v/>
      </c>
      <c r="S274" s="328"/>
      <c r="T274" s="328"/>
      <c r="U274" s="328"/>
      <c r="V274" s="328" t="str">
        <f t="shared" ref="V274:W274" si="258">#REF!</f>
        <v>#REF!</v>
      </c>
      <c r="W274" s="328" t="str">
        <f t="shared" si="258"/>
        <v>#REF!</v>
      </c>
      <c r="Y274" s="2"/>
      <c r="Z274" s="2"/>
    </row>
    <row r="275" ht="15.75" customHeight="1">
      <c r="A275" s="163"/>
      <c r="B275" s="105"/>
      <c r="C275" s="105"/>
      <c r="D275" s="164"/>
      <c r="E275" s="127"/>
      <c r="F275" s="127"/>
      <c r="G275" s="119"/>
      <c r="H275" s="105"/>
      <c r="I275" s="329" t="str">
        <f>'REPORT MASTER'!I229</f>
        <v/>
      </c>
      <c r="J275" s="329" t="str">
        <f>'REPORT MASTER'!J229</f>
        <v/>
      </c>
      <c r="K275" s="329" t="str">
        <f>'REPORT MASTER'!K229</f>
        <v/>
      </c>
      <c r="L275" s="329" t="str">
        <f>'REPORT MASTER'!L229</f>
        <v/>
      </c>
      <c r="M275" s="329" t="str">
        <f>'REPORT MASTER'!M229</f>
        <v/>
      </c>
      <c r="N275" s="329" t="str">
        <f>'REPORT MASTER'!N229</f>
        <v/>
      </c>
      <c r="O275" s="329" t="str">
        <f>'REPORT MASTER'!O229</f>
        <v/>
      </c>
      <c r="P275" s="329" t="str">
        <f>'REPORT MASTER'!P229</f>
        <v/>
      </c>
      <c r="Q275" s="329" t="str">
        <f>'REPORT MASTER'!Q229</f>
        <v/>
      </c>
      <c r="R275" s="330" t="str">
        <f>'REPORT MASTER'!R229</f>
        <v/>
      </c>
      <c r="S275" s="328"/>
      <c r="T275" s="328"/>
      <c r="U275" s="328"/>
      <c r="V275" s="328"/>
      <c r="W275" s="328"/>
      <c r="Y275" s="2"/>
      <c r="Z275" s="2"/>
    </row>
    <row r="276" ht="15.75" customHeight="1">
      <c r="A276" s="320" t="str">
        <f t="shared" ref="A276:D276" si="259">#REF!</f>
        <v>#REF!</v>
      </c>
      <c r="B276" s="101" t="str">
        <f t="shared" si="259"/>
        <v>#REF!</v>
      </c>
      <c r="C276" s="101" t="str">
        <f t="shared" si="259"/>
        <v>#REF!</v>
      </c>
      <c r="D276" s="227" t="str">
        <f t="shared" si="259"/>
        <v>#REF!</v>
      </c>
      <c r="E276" s="5"/>
      <c r="F276" s="5"/>
      <c r="G276" s="6"/>
      <c r="H276" s="101" t="str">
        <f>#REF!</f>
        <v>#REF!</v>
      </c>
      <c r="I276" s="326" t="str">
        <f>'REPORT MASTER'!#REF!</f>
        <v>#ERROR!</v>
      </c>
      <c r="J276" s="326" t="str">
        <f>'REPORT MASTER'!#REF!</f>
        <v>#ERROR!</v>
      </c>
      <c r="K276" s="326" t="str">
        <f>'REPORT MASTER'!#REF!</f>
        <v>#ERROR!</v>
      </c>
      <c r="L276" s="326" t="str">
        <f>'REPORT MASTER'!#REF!</f>
        <v>#ERROR!</v>
      </c>
      <c r="M276" s="326" t="str">
        <f>'REPORT MASTER'!#REF!</f>
        <v>#ERROR!</v>
      </c>
      <c r="N276" s="326" t="str">
        <f>'REPORT MASTER'!#REF!</f>
        <v>#ERROR!</v>
      </c>
      <c r="O276" s="326" t="str">
        <f>'REPORT MASTER'!#REF!</f>
        <v>#ERROR!</v>
      </c>
      <c r="P276" s="326" t="str">
        <f>'REPORT MASTER'!#REF!</f>
        <v>#ERROR!</v>
      </c>
      <c r="Q276" s="326" t="str">
        <f>'REPORT MASTER'!#REF!</f>
        <v>#ERROR!</v>
      </c>
      <c r="R276" s="327" t="str">
        <f>'REPORT MASTER'!#REF!</f>
        <v>#ERROR!</v>
      </c>
      <c r="S276" s="328"/>
      <c r="T276" s="328"/>
      <c r="U276" s="328"/>
      <c r="V276" s="328" t="str">
        <f t="shared" ref="V276:W276" si="260">#REF!</f>
        <v>#REF!</v>
      </c>
      <c r="W276" s="328" t="str">
        <f t="shared" si="260"/>
        <v>#REF!</v>
      </c>
      <c r="Y276" s="2"/>
      <c r="Z276" s="2"/>
    </row>
    <row r="277" ht="15.75" customHeight="1">
      <c r="A277" s="163"/>
      <c r="B277" s="105"/>
      <c r="C277" s="105"/>
      <c r="D277" s="164"/>
      <c r="E277" s="127"/>
      <c r="F277" s="127"/>
      <c r="G277" s="119"/>
      <c r="H277" s="105"/>
      <c r="I277" s="329" t="str">
        <f>'REPORT MASTER'!#REF!</f>
        <v>#ERROR!</v>
      </c>
      <c r="J277" s="329" t="str">
        <f>'REPORT MASTER'!#REF!</f>
        <v>#ERROR!</v>
      </c>
      <c r="K277" s="329" t="str">
        <f>'REPORT MASTER'!#REF!</f>
        <v>#ERROR!</v>
      </c>
      <c r="L277" s="329" t="str">
        <f>'REPORT MASTER'!#REF!</f>
        <v>#ERROR!</v>
      </c>
      <c r="M277" s="329" t="str">
        <f>'REPORT MASTER'!#REF!</f>
        <v>#ERROR!</v>
      </c>
      <c r="N277" s="329" t="str">
        <f>'REPORT MASTER'!#REF!</f>
        <v>#ERROR!</v>
      </c>
      <c r="O277" s="329" t="str">
        <f>'REPORT MASTER'!#REF!</f>
        <v>#ERROR!</v>
      </c>
      <c r="P277" s="329" t="str">
        <f>'REPORT MASTER'!#REF!</f>
        <v>#ERROR!</v>
      </c>
      <c r="Q277" s="329" t="str">
        <f>'REPORT MASTER'!#REF!</f>
        <v>#ERROR!</v>
      </c>
      <c r="R277" s="330" t="str">
        <f>'REPORT MASTER'!#REF!</f>
        <v>#ERROR!</v>
      </c>
      <c r="S277" s="328"/>
      <c r="T277" s="328"/>
      <c r="U277" s="328"/>
      <c r="V277" s="328"/>
      <c r="W277" s="328"/>
      <c r="Y277" s="2"/>
      <c r="Z277" s="2"/>
    </row>
    <row r="278" ht="15.75" customHeight="1">
      <c r="A278" s="320" t="str">
        <f t="shared" ref="A278:D278" si="261">#REF!</f>
        <v>#REF!</v>
      </c>
      <c r="B278" s="101" t="str">
        <f t="shared" si="261"/>
        <v>#REF!</v>
      </c>
      <c r="C278" s="101" t="str">
        <f t="shared" si="261"/>
        <v>#REF!</v>
      </c>
      <c r="D278" s="227" t="str">
        <f t="shared" si="261"/>
        <v>#REF!</v>
      </c>
      <c r="E278" s="5"/>
      <c r="F278" s="5"/>
      <c r="G278" s="6"/>
      <c r="H278" s="101" t="str">
        <f>#REF!</f>
        <v>#REF!</v>
      </c>
      <c r="I278" s="326" t="str">
        <f>'REPORT MASTER'!#REF!</f>
        <v>#ERROR!</v>
      </c>
      <c r="J278" s="326" t="str">
        <f>'REPORT MASTER'!#REF!</f>
        <v>#ERROR!</v>
      </c>
      <c r="K278" s="326" t="str">
        <f>'REPORT MASTER'!#REF!</f>
        <v>#ERROR!</v>
      </c>
      <c r="L278" s="326" t="str">
        <f>'REPORT MASTER'!#REF!</f>
        <v>#ERROR!</v>
      </c>
      <c r="M278" s="326" t="str">
        <f>'REPORT MASTER'!#REF!</f>
        <v>#ERROR!</v>
      </c>
      <c r="N278" s="326" t="str">
        <f>'REPORT MASTER'!#REF!</f>
        <v>#ERROR!</v>
      </c>
      <c r="O278" s="326" t="str">
        <f>'REPORT MASTER'!#REF!</f>
        <v>#ERROR!</v>
      </c>
      <c r="P278" s="326" t="str">
        <f>'REPORT MASTER'!#REF!</f>
        <v>#ERROR!</v>
      </c>
      <c r="Q278" s="326" t="str">
        <f>'REPORT MASTER'!#REF!</f>
        <v>#ERROR!</v>
      </c>
      <c r="R278" s="327" t="str">
        <f>'REPORT MASTER'!#REF!</f>
        <v>#ERROR!</v>
      </c>
      <c r="S278" s="328"/>
      <c r="T278" s="328"/>
      <c r="U278" s="328"/>
      <c r="V278" s="328" t="str">
        <f t="shared" ref="V278:W278" si="262">#REF!</f>
        <v>#REF!</v>
      </c>
      <c r="W278" s="328" t="str">
        <f t="shared" si="262"/>
        <v>#REF!</v>
      </c>
      <c r="Y278" s="2"/>
      <c r="Z278" s="2"/>
    </row>
    <row r="279" ht="15.75" customHeight="1">
      <c r="A279" s="163"/>
      <c r="B279" s="105"/>
      <c r="C279" s="105"/>
      <c r="D279" s="164"/>
      <c r="E279" s="127"/>
      <c r="F279" s="127"/>
      <c r="G279" s="119"/>
      <c r="H279" s="105"/>
      <c r="I279" s="329" t="str">
        <f>'REPORT MASTER'!#REF!</f>
        <v>#ERROR!</v>
      </c>
      <c r="J279" s="329" t="str">
        <f>'REPORT MASTER'!#REF!</f>
        <v>#ERROR!</v>
      </c>
      <c r="K279" s="329" t="str">
        <f>'REPORT MASTER'!#REF!</f>
        <v>#ERROR!</v>
      </c>
      <c r="L279" s="329" t="str">
        <f>'REPORT MASTER'!#REF!</f>
        <v>#ERROR!</v>
      </c>
      <c r="M279" s="329" t="str">
        <f>'REPORT MASTER'!#REF!</f>
        <v>#ERROR!</v>
      </c>
      <c r="N279" s="329" t="str">
        <f>'REPORT MASTER'!#REF!</f>
        <v>#ERROR!</v>
      </c>
      <c r="O279" s="329" t="str">
        <f>'REPORT MASTER'!#REF!</f>
        <v>#ERROR!</v>
      </c>
      <c r="P279" s="329" t="str">
        <f>'REPORT MASTER'!#REF!</f>
        <v>#ERROR!</v>
      </c>
      <c r="Q279" s="329" t="str">
        <f>'REPORT MASTER'!#REF!</f>
        <v>#ERROR!</v>
      </c>
      <c r="R279" s="330" t="str">
        <f>'REPORT MASTER'!#REF!</f>
        <v>#ERROR!</v>
      </c>
      <c r="S279" s="328"/>
      <c r="T279" s="328"/>
      <c r="U279" s="328"/>
      <c r="V279" s="328"/>
      <c r="W279" s="328"/>
      <c r="Y279" s="2"/>
      <c r="Z279" s="2"/>
    </row>
    <row r="280" ht="15.75" customHeight="1">
      <c r="A280" s="320" t="str">
        <f t="shared" ref="A280:D280" si="263">#REF!</f>
        <v>#REF!</v>
      </c>
      <c r="B280" s="101" t="str">
        <f t="shared" si="263"/>
        <v>#REF!</v>
      </c>
      <c r="C280" s="101" t="str">
        <f t="shared" si="263"/>
        <v>#REF!</v>
      </c>
      <c r="D280" s="227" t="str">
        <f t="shared" si="263"/>
        <v>#REF!</v>
      </c>
      <c r="E280" s="5"/>
      <c r="F280" s="5"/>
      <c r="G280" s="6"/>
      <c r="H280" s="101" t="str">
        <f>#REF!</f>
        <v>#REF!</v>
      </c>
      <c r="I280" s="326" t="str">
        <f>'REPORT MASTER'!I230</f>
        <v/>
      </c>
      <c r="J280" s="326" t="str">
        <f>'REPORT MASTER'!J230</f>
        <v/>
      </c>
      <c r="K280" s="326" t="str">
        <f>'REPORT MASTER'!K230</f>
        <v/>
      </c>
      <c r="L280" s="326" t="str">
        <f>'REPORT MASTER'!L230</f>
        <v/>
      </c>
      <c r="M280" s="326" t="str">
        <f>'REPORT MASTER'!M230</f>
        <v/>
      </c>
      <c r="N280" s="326" t="str">
        <f>'REPORT MASTER'!N230</f>
        <v/>
      </c>
      <c r="O280" s="326" t="str">
        <f>'REPORT MASTER'!O230</f>
        <v/>
      </c>
      <c r="P280" s="326" t="str">
        <f>'REPORT MASTER'!P230</f>
        <v/>
      </c>
      <c r="Q280" s="326" t="str">
        <f>'REPORT MASTER'!Q230</f>
        <v/>
      </c>
      <c r="R280" s="327" t="str">
        <f>'REPORT MASTER'!R230</f>
        <v/>
      </c>
      <c r="S280" s="328"/>
      <c r="T280" s="328"/>
      <c r="U280" s="328"/>
      <c r="V280" s="328" t="str">
        <f t="shared" ref="V280:W280" si="264">#REF!</f>
        <v>#REF!</v>
      </c>
      <c r="W280" s="328" t="str">
        <f t="shared" si="264"/>
        <v>#REF!</v>
      </c>
      <c r="Y280" s="2"/>
      <c r="Z280" s="2"/>
    </row>
    <row r="281" ht="15.75" customHeight="1">
      <c r="A281" s="163"/>
      <c r="B281" s="105"/>
      <c r="C281" s="105"/>
      <c r="D281" s="164"/>
      <c r="E281" s="127"/>
      <c r="F281" s="127"/>
      <c r="G281" s="119"/>
      <c r="H281" s="105"/>
      <c r="I281" s="329" t="str">
        <f>'REPORT MASTER'!I231</f>
        <v/>
      </c>
      <c r="J281" s="329" t="str">
        <f>'REPORT MASTER'!J231</f>
        <v/>
      </c>
      <c r="K281" s="329" t="str">
        <f>'REPORT MASTER'!K231</f>
        <v/>
      </c>
      <c r="L281" s="329" t="str">
        <f>'REPORT MASTER'!L231</f>
        <v/>
      </c>
      <c r="M281" s="329" t="str">
        <f>'REPORT MASTER'!M231</f>
        <v/>
      </c>
      <c r="N281" s="329" t="str">
        <f>'REPORT MASTER'!N231</f>
        <v/>
      </c>
      <c r="O281" s="329" t="str">
        <f>'REPORT MASTER'!O231</f>
        <v/>
      </c>
      <c r="P281" s="329" t="str">
        <f>'REPORT MASTER'!P231</f>
        <v/>
      </c>
      <c r="Q281" s="329" t="str">
        <f>'REPORT MASTER'!Q231</f>
        <v/>
      </c>
      <c r="R281" s="330" t="str">
        <f>'REPORT MASTER'!R231</f>
        <v/>
      </c>
      <c r="S281" s="328"/>
      <c r="T281" s="328"/>
      <c r="U281" s="328"/>
      <c r="V281" s="328"/>
      <c r="W281" s="328"/>
      <c r="Y281" s="2"/>
      <c r="Z281" s="2"/>
    </row>
    <row r="282" ht="30.0" customHeight="1">
      <c r="A282" s="334" t="s">
        <v>219</v>
      </c>
      <c r="B282" s="335"/>
      <c r="C282" s="335"/>
      <c r="D282" s="336"/>
      <c r="E282" s="337" t="s">
        <v>220</v>
      </c>
      <c r="F282" s="335"/>
      <c r="G282" s="335"/>
      <c r="H282" s="335"/>
      <c r="I282" s="335"/>
      <c r="J282" s="336"/>
      <c r="K282" s="338" t="s">
        <v>221</v>
      </c>
      <c r="L282" s="335"/>
      <c r="M282" s="335"/>
      <c r="N282" s="335"/>
      <c r="O282" s="335"/>
      <c r="P282" s="335"/>
      <c r="Q282" s="335"/>
      <c r="R282" s="339"/>
      <c r="S282" s="117"/>
      <c r="T282" s="117"/>
      <c r="U282" s="2"/>
      <c r="V282" s="2"/>
      <c r="W282" s="2"/>
      <c r="Y282" s="2"/>
      <c r="Z282" s="2"/>
    </row>
    <row r="283" ht="15.75" customHeight="1">
      <c r="A283" s="320" t="str">
        <f t="shared" ref="A283:D283" si="265">#REF!</f>
        <v>#REF!</v>
      </c>
      <c r="B283" s="101" t="str">
        <f t="shared" si="265"/>
        <v>#REF!</v>
      </c>
      <c r="C283" s="101" t="str">
        <f t="shared" si="265"/>
        <v>#REF!</v>
      </c>
      <c r="D283" s="227" t="str">
        <f t="shared" si="265"/>
        <v>#REF!</v>
      </c>
      <c r="E283" s="5"/>
      <c r="F283" s="5"/>
      <c r="G283" s="6"/>
      <c r="H283" s="101" t="str">
        <f>#REF!</f>
        <v>#REF!</v>
      </c>
      <c r="I283" s="326" t="str">
        <f>'REPORT MASTER'!I232</f>
        <v/>
      </c>
      <c r="J283" s="326" t="str">
        <f>'REPORT MASTER'!J232</f>
        <v/>
      </c>
      <c r="K283" s="326" t="str">
        <f>'REPORT MASTER'!K232</f>
        <v/>
      </c>
      <c r="L283" s="326" t="str">
        <f>'REPORT MASTER'!L232</f>
        <v/>
      </c>
      <c r="M283" s="326" t="str">
        <f>'REPORT MASTER'!M232</f>
        <v/>
      </c>
      <c r="N283" s="326" t="str">
        <f>'REPORT MASTER'!N232</f>
        <v/>
      </c>
      <c r="O283" s="326" t="str">
        <f>'REPORT MASTER'!O232</f>
        <v/>
      </c>
      <c r="P283" s="326" t="str">
        <f>'REPORT MASTER'!P232</f>
        <v/>
      </c>
      <c r="Q283" s="326" t="str">
        <f>'REPORT MASTER'!Q232</f>
        <v/>
      </c>
      <c r="R283" s="327" t="str">
        <f>'REPORT MASTER'!R232</f>
        <v/>
      </c>
      <c r="S283" s="328"/>
      <c r="T283" s="328"/>
      <c r="U283" s="328"/>
      <c r="V283" s="328" t="str">
        <f t="shared" ref="V283:W283" si="266">#REF!</f>
        <v>#REF!</v>
      </c>
      <c r="W283" s="328" t="str">
        <f t="shared" si="266"/>
        <v>#REF!</v>
      </c>
      <c r="Y283" s="2"/>
      <c r="Z283" s="2"/>
    </row>
    <row r="284" ht="15.75" customHeight="1">
      <c r="A284" s="163"/>
      <c r="B284" s="105"/>
      <c r="C284" s="105"/>
      <c r="D284" s="164"/>
      <c r="E284" s="127"/>
      <c r="F284" s="127"/>
      <c r="G284" s="119"/>
      <c r="H284" s="105"/>
      <c r="I284" s="329" t="str">
        <f>'REPORT MASTER'!I233</f>
        <v/>
      </c>
      <c r="J284" s="329" t="str">
        <f>'REPORT MASTER'!J233</f>
        <v/>
      </c>
      <c r="K284" s="329" t="str">
        <f>'REPORT MASTER'!K233</f>
        <v/>
      </c>
      <c r="L284" s="329" t="str">
        <f>'REPORT MASTER'!L233</f>
        <v/>
      </c>
      <c r="M284" s="329" t="str">
        <f>'REPORT MASTER'!M233</f>
        <v/>
      </c>
      <c r="N284" s="329" t="str">
        <f>'REPORT MASTER'!N233</f>
        <v/>
      </c>
      <c r="O284" s="329" t="str">
        <f>'REPORT MASTER'!O233</f>
        <v/>
      </c>
      <c r="P284" s="329" t="str">
        <f>'REPORT MASTER'!P233</f>
        <v/>
      </c>
      <c r="Q284" s="329" t="str">
        <f>'REPORT MASTER'!Q233</f>
        <v/>
      </c>
      <c r="R284" s="330" t="str">
        <f>'REPORT MASTER'!R233</f>
        <v/>
      </c>
      <c r="S284" s="328"/>
      <c r="T284" s="328"/>
      <c r="U284" s="328"/>
      <c r="V284" s="328"/>
      <c r="W284" s="328"/>
      <c r="Y284" s="2"/>
      <c r="Z284" s="2"/>
    </row>
    <row r="285" ht="15.75" customHeight="1">
      <c r="A285" s="320" t="str">
        <f t="shared" ref="A285:D285" si="267">#REF!</f>
        <v>#REF!</v>
      </c>
      <c r="B285" s="101" t="str">
        <f t="shared" si="267"/>
        <v>#REF!</v>
      </c>
      <c r="C285" s="101" t="str">
        <f t="shared" si="267"/>
        <v>#REF!</v>
      </c>
      <c r="D285" s="227" t="str">
        <f t="shared" si="267"/>
        <v>#REF!</v>
      </c>
      <c r="E285" s="5"/>
      <c r="F285" s="5"/>
      <c r="G285" s="6"/>
      <c r="H285" s="101" t="str">
        <f>#REF!</f>
        <v>#REF!</v>
      </c>
      <c r="I285" s="326" t="str">
        <f>'REPORT MASTER'!I234</f>
        <v/>
      </c>
      <c r="J285" s="326" t="str">
        <f>'REPORT MASTER'!J234</f>
        <v/>
      </c>
      <c r="K285" s="326" t="str">
        <f>'REPORT MASTER'!K234</f>
        <v/>
      </c>
      <c r="L285" s="326" t="str">
        <f>'REPORT MASTER'!L234</f>
        <v/>
      </c>
      <c r="M285" s="326" t="str">
        <f>'REPORT MASTER'!M234</f>
        <v/>
      </c>
      <c r="N285" s="326" t="str">
        <f>'REPORT MASTER'!N234</f>
        <v/>
      </c>
      <c r="O285" s="326" t="str">
        <f>'REPORT MASTER'!O234</f>
        <v/>
      </c>
      <c r="P285" s="326" t="str">
        <f>'REPORT MASTER'!P234</f>
        <v/>
      </c>
      <c r="Q285" s="326" t="str">
        <f>'REPORT MASTER'!Q234</f>
        <v/>
      </c>
      <c r="R285" s="327" t="str">
        <f>'REPORT MASTER'!R234</f>
        <v/>
      </c>
      <c r="S285" s="328"/>
      <c r="T285" s="328"/>
      <c r="U285" s="328"/>
      <c r="V285" s="328" t="str">
        <f t="shared" ref="V285:W285" si="268">#REF!</f>
        <v>#REF!</v>
      </c>
      <c r="W285" s="328" t="str">
        <f t="shared" si="268"/>
        <v>#REF!</v>
      </c>
      <c r="Y285" s="2"/>
      <c r="Z285" s="2"/>
    </row>
    <row r="286" ht="15.75" customHeight="1">
      <c r="A286" s="163"/>
      <c r="B286" s="105"/>
      <c r="C286" s="105"/>
      <c r="D286" s="164"/>
      <c r="E286" s="127"/>
      <c r="F286" s="127"/>
      <c r="G286" s="119"/>
      <c r="H286" s="105"/>
      <c r="I286" s="329" t="str">
        <f>'REPORT MASTER'!I235</f>
        <v/>
      </c>
      <c r="J286" s="329" t="str">
        <f>'REPORT MASTER'!J235</f>
        <v/>
      </c>
      <c r="K286" s="329" t="str">
        <f>'REPORT MASTER'!K235</f>
        <v/>
      </c>
      <c r="L286" s="329" t="str">
        <f>'REPORT MASTER'!L235</f>
        <v/>
      </c>
      <c r="M286" s="329" t="str">
        <f>'REPORT MASTER'!M235</f>
        <v/>
      </c>
      <c r="N286" s="329" t="str">
        <f>'REPORT MASTER'!N235</f>
        <v/>
      </c>
      <c r="O286" s="329" t="str">
        <f>'REPORT MASTER'!O235</f>
        <v/>
      </c>
      <c r="P286" s="329" t="str">
        <f>'REPORT MASTER'!P235</f>
        <v/>
      </c>
      <c r="Q286" s="329" t="str">
        <f>'REPORT MASTER'!Q235</f>
        <v/>
      </c>
      <c r="R286" s="330" t="str">
        <f>'REPORT MASTER'!R235</f>
        <v/>
      </c>
      <c r="S286" s="328"/>
      <c r="T286" s="328"/>
      <c r="U286" s="328"/>
      <c r="V286" s="328"/>
      <c r="W286" s="328"/>
      <c r="Y286" s="2"/>
      <c r="Z286" s="2"/>
    </row>
    <row r="287" ht="15.75" customHeight="1">
      <c r="A287" s="320" t="str">
        <f t="shared" ref="A287:D287" si="269">#REF!</f>
        <v>#REF!</v>
      </c>
      <c r="B287" s="101" t="str">
        <f t="shared" si="269"/>
        <v>#REF!</v>
      </c>
      <c r="C287" s="101" t="str">
        <f t="shared" si="269"/>
        <v>#REF!</v>
      </c>
      <c r="D287" s="227" t="str">
        <f t="shared" si="269"/>
        <v>#REF!</v>
      </c>
      <c r="E287" s="5"/>
      <c r="F287" s="5"/>
      <c r="G287" s="6"/>
      <c r="H287" s="101" t="str">
        <f>#REF!</f>
        <v>#REF!</v>
      </c>
      <c r="I287" s="326" t="str">
        <f>'REPORT MASTER'!I236</f>
        <v/>
      </c>
      <c r="J287" s="326" t="str">
        <f>'REPORT MASTER'!J236</f>
        <v/>
      </c>
      <c r="K287" s="326" t="str">
        <f>'REPORT MASTER'!K236</f>
        <v/>
      </c>
      <c r="L287" s="326" t="str">
        <f>'REPORT MASTER'!L236</f>
        <v/>
      </c>
      <c r="M287" s="326" t="str">
        <f>'REPORT MASTER'!M236</f>
        <v/>
      </c>
      <c r="N287" s="326" t="str">
        <f>'REPORT MASTER'!N236</f>
        <v/>
      </c>
      <c r="O287" s="326" t="str">
        <f>'REPORT MASTER'!O236</f>
        <v/>
      </c>
      <c r="P287" s="326" t="str">
        <f>'REPORT MASTER'!P236</f>
        <v/>
      </c>
      <c r="Q287" s="326" t="str">
        <f>'REPORT MASTER'!Q236</f>
        <v/>
      </c>
      <c r="R287" s="327" t="str">
        <f>'REPORT MASTER'!R236</f>
        <v/>
      </c>
      <c r="S287" s="328"/>
      <c r="T287" s="328"/>
      <c r="U287" s="328"/>
      <c r="V287" s="328" t="str">
        <f t="shared" ref="V287:W287" si="270">#REF!</f>
        <v>#REF!</v>
      </c>
      <c r="W287" s="328" t="str">
        <f t="shared" si="270"/>
        <v>#REF!</v>
      </c>
      <c r="Y287" s="2"/>
      <c r="Z287" s="2"/>
    </row>
    <row r="288" ht="15.75" customHeight="1">
      <c r="A288" s="163"/>
      <c r="B288" s="105"/>
      <c r="C288" s="105"/>
      <c r="D288" s="164"/>
      <c r="E288" s="127"/>
      <c r="F288" s="127"/>
      <c r="G288" s="119"/>
      <c r="H288" s="105"/>
      <c r="I288" s="329" t="str">
        <f>'REPORT MASTER'!I237</f>
        <v/>
      </c>
      <c r="J288" s="329" t="str">
        <f>'REPORT MASTER'!J237</f>
        <v/>
      </c>
      <c r="K288" s="329" t="str">
        <f>'REPORT MASTER'!K237</f>
        <v/>
      </c>
      <c r="L288" s="329" t="str">
        <f>'REPORT MASTER'!L237</f>
        <v/>
      </c>
      <c r="M288" s="329" t="str">
        <f>'REPORT MASTER'!M237</f>
        <v/>
      </c>
      <c r="N288" s="329" t="str">
        <f>'REPORT MASTER'!N237</f>
        <v/>
      </c>
      <c r="O288" s="329" t="str">
        <f>'REPORT MASTER'!O237</f>
        <v/>
      </c>
      <c r="P288" s="329" t="str">
        <f>'REPORT MASTER'!P237</f>
        <v/>
      </c>
      <c r="Q288" s="329" t="str">
        <f>'REPORT MASTER'!Q237</f>
        <v/>
      </c>
      <c r="R288" s="330" t="str">
        <f>'REPORT MASTER'!R237</f>
        <v/>
      </c>
      <c r="S288" s="328"/>
      <c r="T288" s="328"/>
      <c r="U288" s="328"/>
      <c r="V288" s="328"/>
      <c r="W288" s="328"/>
      <c r="Y288" s="2"/>
      <c r="Z288" s="2"/>
    </row>
    <row r="289" ht="15.75" customHeight="1">
      <c r="A289" s="320" t="str">
        <f t="shared" ref="A289:D289" si="271">#REF!</f>
        <v>#REF!</v>
      </c>
      <c r="B289" s="101" t="str">
        <f t="shared" si="271"/>
        <v>#REF!</v>
      </c>
      <c r="C289" s="101" t="str">
        <f t="shared" si="271"/>
        <v>#REF!</v>
      </c>
      <c r="D289" s="227" t="str">
        <f t="shared" si="271"/>
        <v>#REF!</v>
      </c>
      <c r="E289" s="5"/>
      <c r="F289" s="5"/>
      <c r="G289" s="6"/>
      <c r="H289" s="101" t="str">
        <f>#REF!</f>
        <v>#REF!</v>
      </c>
      <c r="I289" s="326" t="str">
        <f>'REPORT MASTER'!I238</f>
        <v/>
      </c>
      <c r="J289" s="326" t="str">
        <f>'REPORT MASTER'!J238</f>
        <v/>
      </c>
      <c r="K289" s="326" t="str">
        <f>'REPORT MASTER'!K238</f>
        <v/>
      </c>
      <c r="L289" s="326" t="str">
        <f>'REPORT MASTER'!L238</f>
        <v/>
      </c>
      <c r="M289" s="326" t="str">
        <f>'REPORT MASTER'!M238</f>
        <v/>
      </c>
      <c r="N289" s="326" t="str">
        <f>'REPORT MASTER'!N238</f>
        <v/>
      </c>
      <c r="O289" s="326" t="str">
        <f>'REPORT MASTER'!O238</f>
        <v/>
      </c>
      <c r="P289" s="326" t="str">
        <f>'REPORT MASTER'!P238</f>
        <v/>
      </c>
      <c r="Q289" s="326" t="str">
        <f>'REPORT MASTER'!Q238</f>
        <v/>
      </c>
      <c r="R289" s="327" t="str">
        <f>'REPORT MASTER'!R238</f>
        <v/>
      </c>
      <c r="S289" s="328"/>
      <c r="T289" s="328"/>
      <c r="U289" s="328"/>
      <c r="V289" s="328" t="str">
        <f t="shared" ref="V289:W289" si="272">#REF!</f>
        <v>#REF!</v>
      </c>
      <c r="W289" s="328" t="str">
        <f t="shared" si="272"/>
        <v>#REF!</v>
      </c>
      <c r="Y289" s="2"/>
      <c r="Z289" s="2"/>
    </row>
    <row r="290" ht="15.75" customHeight="1">
      <c r="A290" s="163"/>
      <c r="B290" s="105"/>
      <c r="C290" s="105"/>
      <c r="D290" s="164"/>
      <c r="E290" s="127"/>
      <c r="F290" s="127"/>
      <c r="G290" s="119"/>
      <c r="H290" s="105"/>
      <c r="I290" s="329" t="str">
        <f>'REPORT MASTER'!I239</f>
        <v/>
      </c>
      <c r="J290" s="329" t="str">
        <f>'REPORT MASTER'!J239</f>
        <v/>
      </c>
      <c r="K290" s="329" t="str">
        <f>'REPORT MASTER'!K239</f>
        <v/>
      </c>
      <c r="L290" s="329" t="str">
        <f>'REPORT MASTER'!L239</f>
        <v/>
      </c>
      <c r="M290" s="329" t="str">
        <f>'REPORT MASTER'!M239</f>
        <v/>
      </c>
      <c r="N290" s="329" t="str">
        <f>'REPORT MASTER'!N239</f>
        <v/>
      </c>
      <c r="O290" s="329" t="str">
        <f>'REPORT MASTER'!O239</f>
        <v/>
      </c>
      <c r="P290" s="329" t="str">
        <f>'REPORT MASTER'!P239</f>
        <v/>
      </c>
      <c r="Q290" s="329" t="str">
        <f>'REPORT MASTER'!Q239</f>
        <v/>
      </c>
      <c r="R290" s="330" t="str">
        <f>'REPORT MASTER'!R239</f>
        <v/>
      </c>
      <c r="S290" s="328"/>
      <c r="T290" s="328"/>
      <c r="U290" s="328"/>
      <c r="V290" s="328"/>
      <c r="W290" s="328"/>
      <c r="Y290" s="2"/>
      <c r="Z290" s="2"/>
    </row>
    <row r="291" ht="15.75" customHeight="1">
      <c r="A291" s="320" t="str">
        <f t="shared" ref="A291:D291" si="273">#REF!</f>
        <v>#REF!</v>
      </c>
      <c r="B291" s="101" t="str">
        <f t="shared" si="273"/>
        <v>#REF!</v>
      </c>
      <c r="C291" s="101" t="str">
        <f t="shared" si="273"/>
        <v>#REF!</v>
      </c>
      <c r="D291" s="227" t="str">
        <f t="shared" si="273"/>
        <v>#REF!</v>
      </c>
      <c r="E291" s="5"/>
      <c r="F291" s="5"/>
      <c r="G291" s="6"/>
      <c r="H291" s="101" t="str">
        <f>#REF!</f>
        <v>#REF!</v>
      </c>
      <c r="I291" s="326" t="str">
        <f>'REPORT MASTER'!I240</f>
        <v/>
      </c>
      <c r="J291" s="326" t="str">
        <f>'REPORT MASTER'!J240</f>
        <v/>
      </c>
      <c r="K291" s="326" t="str">
        <f>'REPORT MASTER'!K240</f>
        <v/>
      </c>
      <c r="L291" s="326" t="str">
        <f>'REPORT MASTER'!L240</f>
        <v/>
      </c>
      <c r="M291" s="326" t="str">
        <f>'REPORT MASTER'!M240</f>
        <v/>
      </c>
      <c r="N291" s="326" t="str">
        <f>'REPORT MASTER'!N240</f>
        <v/>
      </c>
      <c r="O291" s="326" t="str">
        <f>'REPORT MASTER'!O240</f>
        <v/>
      </c>
      <c r="P291" s="326" t="str">
        <f>'REPORT MASTER'!P240</f>
        <v/>
      </c>
      <c r="Q291" s="326" t="str">
        <f>'REPORT MASTER'!Q240</f>
        <v/>
      </c>
      <c r="R291" s="327" t="str">
        <f>'REPORT MASTER'!R240</f>
        <v/>
      </c>
      <c r="S291" s="328"/>
      <c r="T291" s="328"/>
      <c r="U291" s="328"/>
      <c r="V291" s="328" t="str">
        <f t="shared" ref="V291:W291" si="274">#REF!</f>
        <v>#REF!</v>
      </c>
      <c r="W291" s="328" t="str">
        <f t="shared" si="274"/>
        <v>#REF!</v>
      </c>
      <c r="Y291" s="2"/>
      <c r="Z291" s="2"/>
    </row>
    <row r="292" ht="15.75" customHeight="1">
      <c r="A292" s="163"/>
      <c r="B292" s="105"/>
      <c r="C292" s="105"/>
      <c r="D292" s="164"/>
      <c r="E292" s="127"/>
      <c r="F292" s="127"/>
      <c r="G292" s="119"/>
      <c r="H292" s="105"/>
      <c r="I292" s="329" t="str">
        <f>'REPORT MASTER'!I241</f>
        <v/>
      </c>
      <c r="J292" s="329" t="str">
        <f>'REPORT MASTER'!J241</f>
        <v/>
      </c>
      <c r="K292" s="329" t="str">
        <f>'REPORT MASTER'!K241</f>
        <v/>
      </c>
      <c r="L292" s="329" t="str">
        <f>'REPORT MASTER'!L241</f>
        <v/>
      </c>
      <c r="M292" s="329" t="str">
        <f>'REPORT MASTER'!M241</f>
        <v/>
      </c>
      <c r="N292" s="329" t="str">
        <f>'REPORT MASTER'!N241</f>
        <v/>
      </c>
      <c r="O292" s="329" t="str">
        <f>'REPORT MASTER'!O241</f>
        <v/>
      </c>
      <c r="P292" s="329" t="str">
        <f>'REPORT MASTER'!P241</f>
        <v/>
      </c>
      <c r="Q292" s="329" t="str">
        <f>'REPORT MASTER'!Q241</f>
        <v/>
      </c>
      <c r="R292" s="330" t="str">
        <f>'REPORT MASTER'!R241</f>
        <v/>
      </c>
      <c r="S292" s="328"/>
      <c r="T292" s="328"/>
      <c r="U292" s="328"/>
      <c r="V292" s="328"/>
      <c r="W292" s="328"/>
      <c r="Y292" s="2"/>
      <c r="Z292" s="2"/>
    </row>
    <row r="293" ht="15.75" customHeight="1">
      <c r="A293" s="320" t="str">
        <f t="shared" ref="A293:D293" si="275">#REF!</f>
        <v>#REF!</v>
      </c>
      <c r="B293" s="101" t="str">
        <f t="shared" si="275"/>
        <v>#REF!</v>
      </c>
      <c r="C293" s="101" t="str">
        <f t="shared" si="275"/>
        <v>#REF!</v>
      </c>
      <c r="D293" s="227" t="str">
        <f t="shared" si="275"/>
        <v>#REF!</v>
      </c>
      <c r="E293" s="5"/>
      <c r="F293" s="5"/>
      <c r="G293" s="6"/>
      <c r="H293" s="101" t="str">
        <f>#REF!</f>
        <v>#REF!</v>
      </c>
      <c r="I293" s="326" t="str">
        <f>'REPORT MASTER'!I242</f>
        <v/>
      </c>
      <c r="J293" s="326" t="str">
        <f>'REPORT MASTER'!J242</f>
        <v/>
      </c>
      <c r="K293" s="326" t="str">
        <f>'REPORT MASTER'!K242</f>
        <v/>
      </c>
      <c r="L293" s="326" t="str">
        <f>'REPORT MASTER'!L242</f>
        <v/>
      </c>
      <c r="M293" s="326" t="str">
        <f>'REPORT MASTER'!M242</f>
        <v/>
      </c>
      <c r="N293" s="326" t="str">
        <f>'REPORT MASTER'!N242</f>
        <v/>
      </c>
      <c r="O293" s="326" t="str">
        <f>'REPORT MASTER'!O242</f>
        <v/>
      </c>
      <c r="P293" s="326" t="str">
        <f>'REPORT MASTER'!P242</f>
        <v/>
      </c>
      <c r="Q293" s="326" t="str">
        <f>'REPORT MASTER'!Q242</f>
        <v/>
      </c>
      <c r="R293" s="327" t="str">
        <f>'REPORT MASTER'!R242</f>
        <v/>
      </c>
      <c r="S293" s="328"/>
      <c r="T293" s="328"/>
      <c r="U293" s="328"/>
      <c r="V293" s="328" t="str">
        <f t="shared" ref="V293:W293" si="276">#REF!</f>
        <v>#REF!</v>
      </c>
      <c r="W293" s="328" t="str">
        <f t="shared" si="276"/>
        <v>#REF!</v>
      </c>
      <c r="Y293" s="2"/>
      <c r="Z293" s="2"/>
    </row>
    <row r="294" ht="15.75" customHeight="1">
      <c r="A294" s="163"/>
      <c r="B294" s="105"/>
      <c r="C294" s="105"/>
      <c r="D294" s="164"/>
      <c r="E294" s="127"/>
      <c r="F294" s="127"/>
      <c r="G294" s="119"/>
      <c r="H294" s="105"/>
      <c r="I294" s="329" t="str">
        <f>'REPORT MASTER'!I243</f>
        <v/>
      </c>
      <c r="J294" s="329" t="str">
        <f>'REPORT MASTER'!J243</f>
        <v/>
      </c>
      <c r="K294" s="329" t="str">
        <f>'REPORT MASTER'!K243</f>
        <v/>
      </c>
      <c r="L294" s="329" t="str">
        <f>'REPORT MASTER'!L243</f>
        <v/>
      </c>
      <c r="M294" s="329" t="str">
        <f>'REPORT MASTER'!M243</f>
        <v/>
      </c>
      <c r="N294" s="329" t="str">
        <f>'REPORT MASTER'!N243</f>
        <v/>
      </c>
      <c r="O294" s="329" t="str">
        <f>'REPORT MASTER'!O243</f>
        <v/>
      </c>
      <c r="P294" s="329" t="str">
        <f>'REPORT MASTER'!P243</f>
        <v/>
      </c>
      <c r="Q294" s="329" t="str">
        <f>'REPORT MASTER'!Q243</f>
        <v/>
      </c>
      <c r="R294" s="330" t="str">
        <f>'REPORT MASTER'!R243</f>
        <v/>
      </c>
      <c r="S294" s="328"/>
      <c r="T294" s="328"/>
      <c r="U294" s="328"/>
      <c r="V294" s="328"/>
      <c r="W294" s="328"/>
      <c r="Y294" s="2"/>
      <c r="Z294" s="2"/>
    </row>
    <row r="295" ht="15.75" customHeight="1">
      <c r="A295" s="320" t="str">
        <f t="shared" ref="A295:D295" si="277">#REF!</f>
        <v>#REF!</v>
      </c>
      <c r="B295" s="101" t="str">
        <f t="shared" si="277"/>
        <v>#REF!</v>
      </c>
      <c r="C295" s="101" t="str">
        <f t="shared" si="277"/>
        <v>#REF!</v>
      </c>
      <c r="D295" s="227" t="str">
        <f t="shared" si="277"/>
        <v>#REF!</v>
      </c>
      <c r="E295" s="5"/>
      <c r="F295" s="5"/>
      <c r="G295" s="6"/>
      <c r="H295" s="101" t="str">
        <f>#REF!</f>
        <v>#REF!</v>
      </c>
      <c r="I295" s="326" t="str">
        <f>'REPORT MASTER'!I244</f>
        <v/>
      </c>
      <c r="J295" s="326" t="str">
        <f>'REPORT MASTER'!J244</f>
        <v/>
      </c>
      <c r="K295" s="326" t="str">
        <f>'REPORT MASTER'!K244</f>
        <v/>
      </c>
      <c r="L295" s="326" t="str">
        <f>'REPORT MASTER'!L244</f>
        <v/>
      </c>
      <c r="M295" s="326" t="str">
        <f>'REPORT MASTER'!M244</f>
        <v/>
      </c>
      <c r="N295" s="326" t="str">
        <f>'REPORT MASTER'!N244</f>
        <v/>
      </c>
      <c r="O295" s="326" t="str">
        <f>'REPORT MASTER'!O244</f>
        <v/>
      </c>
      <c r="P295" s="326" t="str">
        <f>'REPORT MASTER'!P244</f>
        <v/>
      </c>
      <c r="Q295" s="326" t="str">
        <f>'REPORT MASTER'!Q244</f>
        <v/>
      </c>
      <c r="R295" s="327" t="str">
        <f>'REPORT MASTER'!R244</f>
        <v/>
      </c>
      <c r="S295" s="328"/>
      <c r="T295" s="328"/>
      <c r="U295" s="328"/>
      <c r="V295" s="328" t="str">
        <f t="shared" ref="V295:W295" si="278">#REF!</f>
        <v>#REF!</v>
      </c>
      <c r="W295" s="328" t="str">
        <f t="shared" si="278"/>
        <v>#REF!</v>
      </c>
      <c r="Y295" s="2"/>
      <c r="Z295" s="2"/>
    </row>
    <row r="296" ht="15.75" customHeight="1">
      <c r="A296" s="163"/>
      <c r="B296" s="105"/>
      <c r="C296" s="105"/>
      <c r="D296" s="164"/>
      <c r="E296" s="127"/>
      <c r="F296" s="127"/>
      <c r="G296" s="119"/>
      <c r="H296" s="105"/>
      <c r="I296" s="329" t="str">
        <f>'REPORT MASTER'!I245</f>
        <v/>
      </c>
      <c r="J296" s="329" t="str">
        <f>'REPORT MASTER'!J245</f>
        <v/>
      </c>
      <c r="K296" s="329" t="str">
        <f>'REPORT MASTER'!K245</f>
        <v/>
      </c>
      <c r="L296" s="329" t="str">
        <f>'REPORT MASTER'!L245</f>
        <v/>
      </c>
      <c r="M296" s="329" t="str">
        <f>'REPORT MASTER'!M245</f>
        <v/>
      </c>
      <c r="N296" s="329" t="str">
        <f>'REPORT MASTER'!N245</f>
        <v/>
      </c>
      <c r="O296" s="329" t="str">
        <f>'REPORT MASTER'!O245</f>
        <v/>
      </c>
      <c r="P296" s="329" t="str">
        <f>'REPORT MASTER'!P245</f>
        <v/>
      </c>
      <c r="Q296" s="329" t="str">
        <f>'REPORT MASTER'!Q245</f>
        <v/>
      </c>
      <c r="R296" s="330" t="str">
        <f>'REPORT MASTER'!R245</f>
        <v/>
      </c>
      <c r="S296" s="328"/>
      <c r="T296" s="328"/>
      <c r="U296" s="328"/>
      <c r="V296" s="328"/>
      <c r="W296" s="328"/>
      <c r="Y296" s="2"/>
      <c r="Z296" s="2"/>
    </row>
    <row r="297" ht="15.75" customHeight="1">
      <c r="A297" s="320" t="str">
        <f t="shared" ref="A297:D297" si="279">#REF!</f>
        <v>#REF!</v>
      </c>
      <c r="B297" s="101" t="str">
        <f t="shared" si="279"/>
        <v>#REF!</v>
      </c>
      <c r="C297" s="101" t="str">
        <f t="shared" si="279"/>
        <v>#REF!</v>
      </c>
      <c r="D297" s="227" t="str">
        <f t="shared" si="279"/>
        <v>#REF!</v>
      </c>
      <c r="E297" s="5"/>
      <c r="F297" s="5"/>
      <c r="G297" s="6"/>
      <c r="H297" s="101" t="str">
        <f>#REF!</f>
        <v>#REF!</v>
      </c>
      <c r="I297" s="326" t="str">
        <f>'REPORT MASTER'!I246</f>
        <v/>
      </c>
      <c r="J297" s="326" t="str">
        <f>'REPORT MASTER'!J246</f>
        <v/>
      </c>
      <c r="K297" s="326" t="str">
        <f>'REPORT MASTER'!K246</f>
        <v/>
      </c>
      <c r="L297" s="326" t="str">
        <f>'REPORT MASTER'!L246</f>
        <v/>
      </c>
      <c r="M297" s="326" t="str">
        <f>'REPORT MASTER'!M246</f>
        <v/>
      </c>
      <c r="N297" s="326" t="str">
        <f>'REPORT MASTER'!N246</f>
        <v/>
      </c>
      <c r="O297" s="326" t="str">
        <f>'REPORT MASTER'!O246</f>
        <v/>
      </c>
      <c r="P297" s="326" t="str">
        <f>'REPORT MASTER'!P246</f>
        <v/>
      </c>
      <c r="Q297" s="326" t="str">
        <f>'REPORT MASTER'!Q246</f>
        <v/>
      </c>
      <c r="R297" s="327" t="str">
        <f>'REPORT MASTER'!R246</f>
        <v/>
      </c>
      <c r="S297" s="328"/>
      <c r="T297" s="328"/>
      <c r="U297" s="328"/>
      <c r="V297" s="328" t="str">
        <f t="shared" ref="V297:W297" si="280">#REF!</f>
        <v>#REF!</v>
      </c>
      <c r="W297" s="328" t="str">
        <f t="shared" si="280"/>
        <v>#REF!</v>
      </c>
      <c r="Y297" s="2"/>
      <c r="Z297" s="2"/>
    </row>
    <row r="298" ht="15.75" customHeight="1">
      <c r="A298" s="163"/>
      <c r="B298" s="105"/>
      <c r="C298" s="105"/>
      <c r="D298" s="164"/>
      <c r="E298" s="127"/>
      <c r="F298" s="127"/>
      <c r="G298" s="119"/>
      <c r="H298" s="105"/>
      <c r="I298" s="329" t="str">
        <f>'REPORT MASTER'!I247</f>
        <v/>
      </c>
      <c r="J298" s="329" t="str">
        <f>'REPORT MASTER'!J247</f>
        <v/>
      </c>
      <c r="K298" s="329" t="str">
        <f>'REPORT MASTER'!K247</f>
        <v/>
      </c>
      <c r="L298" s="329" t="str">
        <f>'REPORT MASTER'!L247</f>
        <v/>
      </c>
      <c r="M298" s="329" t="str">
        <f>'REPORT MASTER'!M247</f>
        <v/>
      </c>
      <c r="N298" s="329" t="str">
        <f>'REPORT MASTER'!N247</f>
        <v/>
      </c>
      <c r="O298" s="329" t="str">
        <f>'REPORT MASTER'!O247</f>
        <v/>
      </c>
      <c r="P298" s="329" t="str">
        <f>'REPORT MASTER'!P247</f>
        <v/>
      </c>
      <c r="Q298" s="329" t="str">
        <f>'REPORT MASTER'!Q247</f>
        <v/>
      </c>
      <c r="R298" s="330" t="str">
        <f>'REPORT MASTER'!R247</f>
        <v/>
      </c>
      <c r="S298" s="328"/>
      <c r="T298" s="328"/>
      <c r="U298" s="328"/>
      <c r="V298" s="328"/>
      <c r="W298" s="328"/>
      <c r="Y298" s="2"/>
      <c r="Z298" s="2"/>
    </row>
    <row r="299" ht="15.75" customHeight="1">
      <c r="A299" s="320" t="str">
        <f t="shared" ref="A299:D299" si="281">#REF!</f>
        <v>#REF!</v>
      </c>
      <c r="B299" s="101" t="str">
        <f t="shared" si="281"/>
        <v>#REF!</v>
      </c>
      <c r="C299" s="101" t="str">
        <f t="shared" si="281"/>
        <v>#REF!</v>
      </c>
      <c r="D299" s="227" t="str">
        <f t="shared" si="281"/>
        <v>#REF!</v>
      </c>
      <c r="E299" s="5"/>
      <c r="F299" s="5"/>
      <c r="G299" s="6"/>
      <c r="H299" s="101" t="str">
        <f>#REF!</f>
        <v>#REF!</v>
      </c>
      <c r="I299" s="326" t="str">
        <f>'REPORT MASTER'!I248</f>
        <v/>
      </c>
      <c r="J299" s="326" t="str">
        <f>'REPORT MASTER'!J248</f>
        <v/>
      </c>
      <c r="K299" s="326" t="str">
        <f>'REPORT MASTER'!K248</f>
        <v/>
      </c>
      <c r="L299" s="326" t="str">
        <f>'REPORT MASTER'!L248</f>
        <v/>
      </c>
      <c r="M299" s="326" t="str">
        <f>'REPORT MASTER'!M248</f>
        <v/>
      </c>
      <c r="N299" s="326" t="str">
        <f>'REPORT MASTER'!N248</f>
        <v/>
      </c>
      <c r="O299" s="326" t="str">
        <f>'REPORT MASTER'!O248</f>
        <v/>
      </c>
      <c r="P299" s="326" t="str">
        <f>'REPORT MASTER'!P248</f>
        <v/>
      </c>
      <c r="Q299" s="326" t="str">
        <f>'REPORT MASTER'!Q248</f>
        <v/>
      </c>
      <c r="R299" s="327" t="str">
        <f>'REPORT MASTER'!R248</f>
        <v/>
      </c>
      <c r="S299" s="328"/>
      <c r="T299" s="328"/>
      <c r="U299" s="328"/>
      <c r="V299" s="328" t="str">
        <f t="shared" ref="V299:W299" si="282">#REF!</f>
        <v>#REF!</v>
      </c>
      <c r="W299" s="328" t="str">
        <f t="shared" si="282"/>
        <v>#REF!</v>
      </c>
      <c r="Y299" s="2"/>
      <c r="Z299" s="2"/>
    </row>
    <row r="300" ht="15.75" customHeight="1">
      <c r="A300" s="163"/>
      <c r="B300" s="105"/>
      <c r="C300" s="105"/>
      <c r="D300" s="164"/>
      <c r="E300" s="127"/>
      <c r="F300" s="127"/>
      <c r="G300" s="119"/>
      <c r="H300" s="105"/>
      <c r="I300" s="329" t="str">
        <f>'REPORT MASTER'!I249</f>
        <v/>
      </c>
      <c r="J300" s="329" t="str">
        <f>'REPORT MASTER'!J249</f>
        <v/>
      </c>
      <c r="K300" s="329" t="str">
        <f>'REPORT MASTER'!K249</f>
        <v/>
      </c>
      <c r="L300" s="329" t="str">
        <f>'REPORT MASTER'!L249</f>
        <v/>
      </c>
      <c r="M300" s="329" t="str">
        <f>'REPORT MASTER'!M249</f>
        <v/>
      </c>
      <c r="N300" s="329" t="str">
        <f>'REPORT MASTER'!N249</f>
        <v/>
      </c>
      <c r="O300" s="329" t="str">
        <f>'REPORT MASTER'!O249</f>
        <v/>
      </c>
      <c r="P300" s="329" t="str">
        <f>'REPORT MASTER'!P249</f>
        <v/>
      </c>
      <c r="Q300" s="329" t="str">
        <f>'REPORT MASTER'!Q249</f>
        <v/>
      </c>
      <c r="R300" s="330" t="str">
        <f>'REPORT MASTER'!R249</f>
        <v/>
      </c>
      <c r="S300" s="328"/>
      <c r="T300" s="328"/>
      <c r="U300" s="328"/>
      <c r="V300" s="328"/>
      <c r="W300" s="328"/>
      <c r="Y300" s="2"/>
      <c r="Z300" s="2"/>
    </row>
    <row r="301" ht="15.75" customHeight="1">
      <c r="A301" s="320" t="str">
        <f t="shared" ref="A301:D301" si="283">#REF!</f>
        <v>#REF!</v>
      </c>
      <c r="B301" s="101" t="str">
        <f t="shared" si="283"/>
        <v>#REF!</v>
      </c>
      <c r="C301" s="101" t="str">
        <f t="shared" si="283"/>
        <v>#REF!</v>
      </c>
      <c r="D301" s="227" t="str">
        <f t="shared" si="283"/>
        <v>#REF!</v>
      </c>
      <c r="E301" s="5"/>
      <c r="F301" s="5"/>
      <c r="G301" s="6"/>
      <c r="H301" s="101" t="str">
        <f>#REF!</f>
        <v>#REF!</v>
      </c>
      <c r="I301" s="326" t="str">
        <f>'REPORT MASTER'!I250</f>
        <v/>
      </c>
      <c r="J301" s="326" t="str">
        <f>'REPORT MASTER'!J250</f>
        <v/>
      </c>
      <c r="K301" s="326" t="str">
        <f>'REPORT MASTER'!K250</f>
        <v/>
      </c>
      <c r="L301" s="326" t="str">
        <f>'REPORT MASTER'!L250</f>
        <v/>
      </c>
      <c r="M301" s="326" t="str">
        <f>'REPORT MASTER'!M250</f>
        <v/>
      </c>
      <c r="N301" s="326" t="str">
        <f>'REPORT MASTER'!N250</f>
        <v/>
      </c>
      <c r="O301" s="326" t="str">
        <f>'REPORT MASTER'!O250</f>
        <v/>
      </c>
      <c r="P301" s="326" t="str">
        <f>'REPORT MASTER'!P250</f>
        <v/>
      </c>
      <c r="Q301" s="326" t="str">
        <f>'REPORT MASTER'!Q250</f>
        <v/>
      </c>
      <c r="R301" s="327" t="str">
        <f>'REPORT MASTER'!R250</f>
        <v/>
      </c>
      <c r="S301" s="328"/>
      <c r="T301" s="328"/>
      <c r="U301" s="328"/>
      <c r="V301" s="328" t="str">
        <f t="shared" ref="V301:W301" si="284">#REF!</f>
        <v>#REF!</v>
      </c>
      <c r="W301" s="328" t="str">
        <f t="shared" si="284"/>
        <v>#REF!</v>
      </c>
      <c r="Y301" s="2"/>
      <c r="Z301" s="2"/>
    </row>
    <row r="302" ht="15.75" customHeight="1">
      <c r="A302" s="163"/>
      <c r="B302" s="105"/>
      <c r="C302" s="105"/>
      <c r="D302" s="164"/>
      <c r="E302" s="127"/>
      <c r="F302" s="127"/>
      <c r="G302" s="119"/>
      <c r="H302" s="105"/>
      <c r="I302" s="329" t="str">
        <f>'REPORT MASTER'!I251</f>
        <v/>
      </c>
      <c r="J302" s="329" t="str">
        <f>'REPORT MASTER'!J251</f>
        <v/>
      </c>
      <c r="K302" s="329" t="str">
        <f>'REPORT MASTER'!K251</f>
        <v/>
      </c>
      <c r="L302" s="329" t="str">
        <f>'REPORT MASTER'!L251</f>
        <v/>
      </c>
      <c r="M302" s="329" t="str">
        <f>'REPORT MASTER'!M251</f>
        <v/>
      </c>
      <c r="N302" s="329" t="str">
        <f>'REPORT MASTER'!N251</f>
        <v/>
      </c>
      <c r="O302" s="329" t="str">
        <f>'REPORT MASTER'!O251</f>
        <v/>
      </c>
      <c r="P302" s="329" t="str">
        <f>'REPORT MASTER'!P251</f>
        <v/>
      </c>
      <c r="Q302" s="329" t="str">
        <f>'REPORT MASTER'!Q251</f>
        <v/>
      </c>
      <c r="R302" s="330" t="str">
        <f>'REPORT MASTER'!R251</f>
        <v/>
      </c>
      <c r="S302" s="328"/>
      <c r="T302" s="328"/>
      <c r="U302" s="328"/>
      <c r="V302" s="328"/>
      <c r="W302" s="328"/>
      <c r="Y302" s="2"/>
      <c r="Z302" s="2"/>
    </row>
    <row r="303" ht="15.75" customHeight="1">
      <c r="A303" s="320" t="str">
        <f t="shared" ref="A303:D303" si="285">#REF!</f>
        <v>#REF!</v>
      </c>
      <c r="B303" s="101" t="str">
        <f t="shared" si="285"/>
        <v>#REF!</v>
      </c>
      <c r="C303" s="101" t="str">
        <f t="shared" si="285"/>
        <v>#REF!</v>
      </c>
      <c r="D303" s="227" t="str">
        <f t="shared" si="285"/>
        <v>#REF!</v>
      </c>
      <c r="E303" s="5"/>
      <c r="F303" s="5"/>
      <c r="G303" s="6"/>
      <c r="H303" s="101" t="str">
        <f>#REF!</f>
        <v>#REF!</v>
      </c>
      <c r="I303" s="326" t="str">
        <f>'REPORT MASTER'!I252</f>
        <v/>
      </c>
      <c r="J303" s="326" t="str">
        <f>'REPORT MASTER'!J252</f>
        <v/>
      </c>
      <c r="K303" s="326" t="str">
        <f>'REPORT MASTER'!K252</f>
        <v/>
      </c>
      <c r="L303" s="326" t="str">
        <f>'REPORT MASTER'!L252</f>
        <v/>
      </c>
      <c r="M303" s="326" t="str">
        <f>'REPORT MASTER'!M252</f>
        <v/>
      </c>
      <c r="N303" s="326" t="str">
        <f>'REPORT MASTER'!N252</f>
        <v/>
      </c>
      <c r="O303" s="326" t="str">
        <f>'REPORT MASTER'!O252</f>
        <v/>
      </c>
      <c r="P303" s="326" t="str">
        <f>'REPORT MASTER'!P252</f>
        <v/>
      </c>
      <c r="Q303" s="326" t="str">
        <f>'REPORT MASTER'!Q252</f>
        <v/>
      </c>
      <c r="R303" s="327" t="str">
        <f>'REPORT MASTER'!R252</f>
        <v/>
      </c>
      <c r="S303" s="328"/>
      <c r="T303" s="328"/>
      <c r="U303" s="328"/>
      <c r="V303" s="328" t="str">
        <f t="shared" ref="V303:W303" si="286">#REF!</f>
        <v>#REF!</v>
      </c>
      <c r="W303" s="328" t="str">
        <f t="shared" si="286"/>
        <v>#REF!</v>
      </c>
      <c r="Y303" s="2"/>
      <c r="Z303" s="2"/>
    </row>
    <row r="304" ht="15.75" customHeight="1">
      <c r="A304" s="163"/>
      <c r="B304" s="105"/>
      <c r="C304" s="105"/>
      <c r="D304" s="164"/>
      <c r="E304" s="127"/>
      <c r="F304" s="127"/>
      <c r="G304" s="119"/>
      <c r="H304" s="105"/>
      <c r="I304" s="329" t="str">
        <f>'REPORT MASTER'!I253</f>
        <v/>
      </c>
      <c r="J304" s="329" t="str">
        <f>'REPORT MASTER'!J253</f>
        <v/>
      </c>
      <c r="K304" s="329" t="str">
        <f>'REPORT MASTER'!K253</f>
        <v/>
      </c>
      <c r="L304" s="329" t="str">
        <f>'REPORT MASTER'!L253</f>
        <v/>
      </c>
      <c r="M304" s="329" t="str">
        <f>'REPORT MASTER'!M253</f>
        <v/>
      </c>
      <c r="N304" s="329" t="str">
        <f>'REPORT MASTER'!N253</f>
        <v/>
      </c>
      <c r="O304" s="329" t="str">
        <f>'REPORT MASTER'!O253</f>
        <v/>
      </c>
      <c r="P304" s="329" t="str">
        <f>'REPORT MASTER'!P253</f>
        <v/>
      </c>
      <c r="Q304" s="329" t="str">
        <f>'REPORT MASTER'!Q253</f>
        <v/>
      </c>
      <c r="R304" s="330" t="str">
        <f>'REPORT MASTER'!R253</f>
        <v/>
      </c>
      <c r="S304" s="328"/>
      <c r="T304" s="328"/>
      <c r="U304" s="328"/>
      <c r="V304" s="328"/>
      <c r="W304" s="328"/>
      <c r="Y304" s="2"/>
      <c r="Z304" s="2"/>
    </row>
    <row r="305" ht="15.75" customHeight="1">
      <c r="A305" s="320" t="str">
        <f t="shared" ref="A305:D305" si="287">#REF!</f>
        <v>#REF!</v>
      </c>
      <c r="B305" s="101" t="str">
        <f t="shared" si="287"/>
        <v>#REF!</v>
      </c>
      <c r="C305" s="101" t="str">
        <f t="shared" si="287"/>
        <v>#REF!</v>
      </c>
      <c r="D305" s="227" t="str">
        <f t="shared" si="287"/>
        <v>#REF!</v>
      </c>
      <c r="E305" s="5"/>
      <c r="F305" s="5"/>
      <c r="G305" s="6"/>
      <c r="H305" s="101" t="str">
        <f>#REF!</f>
        <v>#REF!</v>
      </c>
      <c r="I305" s="326" t="str">
        <f>'REPORT MASTER'!I254</f>
        <v/>
      </c>
      <c r="J305" s="326" t="str">
        <f>'REPORT MASTER'!J254</f>
        <v/>
      </c>
      <c r="K305" s="326" t="str">
        <f>'REPORT MASTER'!K254</f>
        <v/>
      </c>
      <c r="L305" s="326" t="str">
        <f>'REPORT MASTER'!L254</f>
        <v/>
      </c>
      <c r="M305" s="326" t="str">
        <f>'REPORT MASTER'!M254</f>
        <v/>
      </c>
      <c r="N305" s="326" t="str">
        <f>'REPORT MASTER'!N254</f>
        <v/>
      </c>
      <c r="O305" s="326" t="str">
        <f>'REPORT MASTER'!O254</f>
        <v/>
      </c>
      <c r="P305" s="326" t="str">
        <f>'REPORT MASTER'!P254</f>
        <v/>
      </c>
      <c r="Q305" s="326" t="str">
        <f>'REPORT MASTER'!Q254</f>
        <v/>
      </c>
      <c r="R305" s="327" t="str">
        <f>'REPORT MASTER'!R254</f>
        <v/>
      </c>
      <c r="S305" s="328"/>
      <c r="T305" s="328"/>
      <c r="U305" s="328"/>
      <c r="V305" s="328" t="str">
        <f t="shared" ref="V305:W305" si="288">#REF!</f>
        <v>#REF!</v>
      </c>
      <c r="W305" s="328" t="str">
        <f t="shared" si="288"/>
        <v>#REF!</v>
      </c>
      <c r="Y305" s="2"/>
      <c r="Z305" s="2"/>
    </row>
    <row r="306" ht="15.75" customHeight="1">
      <c r="A306" s="163"/>
      <c r="B306" s="105"/>
      <c r="C306" s="105"/>
      <c r="D306" s="164"/>
      <c r="E306" s="127"/>
      <c r="F306" s="127"/>
      <c r="G306" s="119"/>
      <c r="H306" s="105"/>
      <c r="I306" s="329" t="str">
        <f>'REPORT MASTER'!I255</f>
        <v/>
      </c>
      <c r="J306" s="329" t="str">
        <f>'REPORT MASTER'!J255</f>
        <v/>
      </c>
      <c r="K306" s="329" t="str">
        <f>'REPORT MASTER'!K255</f>
        <v/>
      </c>
      <c r="L306" s="329" t="str">
        <f>'REPORT MASTER'!L255</f>
        <v/>
      </c>
      <c r="M306" s="329" t="str">
        <f>'REPORT MASTER'!M255</f>
        <v/>
      </c>
      <c r="N306" s="329" t="str">
        <f>'REPORT MASTER'!N255</f>
        <v/>
      </c>
      <c r="O306" s="329" t="str">
        <f>'REPORT MASTER'!O255</f>
        <v/>
      </c>
      <c r="P306" s="329" t="str">
        <f>'REPORT MASTER'!P255</f>
        <v/>
      </c>
      <c r="Q306" s="329" t="str">
        <f>'REPORT MASTER'!Q255</f>
        <v/>
      </c>
      <c r="R306" s="330" t="str">
        <f>'REPORT MASTER'!R255</f>
        <v/>
      </c>
      <c r="S306" s="328"/>
      <c r="T306" s="328"/>
      <c r="U306" s="328"/>
      <c r="V306" s="328"/>
      <c r="W306" s="328"/>
      <c r="Y306" s="2"/>
      <c r="Z306" s="2"/>
    </row>
    <row r="307" ht="15.75" customHeight="1">
      <c r="A307" s="320" t="str">
        <f t="shared" ref="A307:D307" si="289">#REF!</f>
        <v>#REF!</v>
      </c>
      <c r="B307" s="101" t="str">
        <f t="shared" si="289"/>
        <v>#REF!</v>
      </c>
      <c r="C307" s="101" t="str">
        <f t="shared" si="289"/>
        <v>#REF!</v>
      </c>
      <c r="D307" s="227" t="str">
        <f t="shared" si="289"/>
        <v>#REF!</v>
      </c>
      <c r="E307" s="5"/>
      <c r="F307" s="5"/>
      <c r="G307" s="6"/>
      <c r="H307" s="101" t="str">
        <f>#REF!</f>
        <v>#REF!</v>
      </c>
      <c r="I307" s="326" t="str">
        <f>'REPORT MASTER'!I256</f>
        <v/>
      </c>
      <c r="J307" s="326" t="str">
        <f>'REPORT MASTER'!J256</f>
        <v/>
      </c>
      <c r="K307" s="326" t="str">
        <f>'REPORT MASTER'!K256</f>
        <v/>
      </c>
      <c r="L307" s="326" t="str">
        <f>'REPORT MASTER'!L256</f>
        <v/>
      </c>
      <c r="M307" s="326" t="str">
        <f>'REPORT MASTER'!M256</f>
        <v/>
      </c>
      <c r="N307" s="326" t="str">
        <f>'REPORT MASTER'!N256</f>
        <v/>
      </c>
      <c r="O307" s="326" t="str">
        <f>'REPORT MASTER'!O256</f>
        <v/>
      </c>
      <c r="P307" s="326" t="str">
        <f>'REPORT MASTER'!P256</f>
        <v/>
      </c>
      <c r="Q307" s="326" t="str">
        <f>'REPORT MASTER'!Q256</f>
        <v/>
      </c>
      <c r="R307" s="327" t="str">
        <f>'REPORT MASTER'!R256</f>
        <v/>
      </c>
      <c r="S307" s="328"/>
      <c r="T307" s="328"/>
      <c r="U307" s="328"/>
      <c r="V307" s="328" t="str">
        <f t="shared" ref="V307:W307" si="290">#REF!</f>
        <v>#REF!</v>
      </c>
      <c r="W307" s="328" t="str">
        <f t="shared" si="290"/>
        <v>#REF!</v>
      </c>
      <c r="Y307" s="2"/>
      <c r="Z307" s="2"/>
    </row>
    <row r="308" ht="15.75" customHeight="1">
      <c r="A308" s="163"/>
      <c r="B308" s="105"/>
      <c r="C308" s="105"/>
      <c r="D308" s="164"/>
      <c r="E308" s="127"/>
      <c r="F308" s="127"/>
      <c r="G308" s="119"/>
      <c r="H308" s="105"/>
      <c r="I308" s="329" t="str">
        <f>'REPORT MASTER'!I257</f>
        <v/>
      </c>
      <c r="J308" s="329" t="str">
        <f>'REPORT MASTER'!J257</f>
        <v/>
      </c>
      <c r="K308" s="329" t="str">
        <f>'REPORT MASTER'!K257</f>
        <v/>
      </c>
      <c r="L308" s="329" t="str">
        <f>'REPORT MASTER'!L257</f>
        <v/>
      </c>
      <c r="M308" s="329" t="str">
        <f>'REPORT MASTER'!M257</f>
        <v/>
      </c>
      <c r="N308" s="329" t="str">
        <f>'REPORT MASTER'!N257</f>
        <v/>
      </c>
      <c r="O308" s="329" t="str">
        <f>'REPORT MASTER'!O257</f>
        <v/>
      </c>
      <c r="P308" s="329" t="str">
        <f>'REPORT MASTER'!P257</f>
        <v/>
      </c>
      <c r="Q308" s="329" t="str">
        <f>'REPORT MASTER'!Q257</f>
        <v/>
      </c>
      <c r="R308" s="330" t="str">
        <f>'REPORT MASTER'!R257</f>
        <v/>
      </c>
      <c r="S308" s="328"/>
      <c r="T308" s="328"/>
      <c r="U308" s="328"/>
      <c r="V308" s="328"/>
      <c r="W308" s="328"/>
      <c r="Y308" s="2"/>
      <c r="Z308" s="2"/>
    </row>
    <row r="309" ht="15.75" customHeight="1">
      <c r="A309" s="320" t="str">
        <f t="shared" ref="A309:D309" si="291">#REF!</f>
        <v>#REF!</v>
      </c>
      <c r="B309" s="101" t="str">
        <f t="shared" si="291"/>
        <v>#REF!</v>
      </c>
      <c r="C309" s="101" t="str">
        <f t="shared" si="291"/>
        <v>#REF!</v>
      </c>
      <c r="D309" s="227" t="str">
        <f t="shared" si="291"/>
        <v>#REF!</v>
      </c>
      <c r="E309" s="5"/>
      <c r="F309" s="5"/>
      <c r="G309" s="6"/>
      <c r="H309" s="101" t="str">
        <f>#REF!</f>
        <v>#REF!</v>
      </c>
      <c r="I309" s="326" t="str">
        <f>'REPORT MASTER'!I258</f>
        <v/>
      </c>
      <c r="J309" s="326" t="str">
        <f>'REPORT MASTER'!J258</f>
        <v/>
      </c>
      <c r="K309" s="326" t="str">
        <f>'REPORT MASTER'!K258</f>
        <v/>
      </c>
      <c r="L309" s="326" t="str">
        <f>'REPORT MASTER'!L258</f>
        <v/>
      </c>
      <c r="M309" s="326" t="str">
        <f>'REPORT MASTER'!M258</f>
        <v/>
      </c>
      <c r="N309" s="326" t="str">
        <f>'REPORT MASTER'!N258</f>
        <v/>
      </c>
      <c r="O309" s="326" t="str">
        <f>'REPORT MASTER'!O258</f>
        <v/>
      </c>
      <c r="P309" s="326" t="str">
        <f>'REPORT MASTER'!P258</f>
        <v/>
      </c>
      <c r="Q309" s="326" t="str">
        <f>'REPORT MASTER'!Q258</f>
        <v/>
      </c>
      <c r="R309" s="327" t="str">
        <f>'REPORT MASTER'!R258</f>
        <v/>
      </c>
      <c r="S309" s="328"/>
      <c r="T309" s="328"/>
      <c r="U309" s="328"/>
      <c r="V309" s="328" t="str">
        <f t="shared" ref="V309:W309" si="292">#REF!</f>
        <v>#REF!</v>
      </c>
      <c r="W309" s="328" t="str">
        <f t="shared" si="292"/>
        <v>#REF!</v>
      </c>
      <c r="Y309" s="2"/>
      <c r="Z309" s="2"/>
    </row>
    <row r="310" ht="15.75" customHeight="1">
      <c r="A310" s="163"/>
      <c r="B310" s="105"/>
      <c r="C310" s="105"/>
      <c r="D310" s="164"/>
      <c r="E310" s="127"/>
      <c r="F310" s="127"/>
      <c r="G310" s="119"/>
      <c r="H310" s="105"/>
      <c r="I310" s="329" t="str">
        <f>'REPORT MASTER'!I259</f>
        <v/>
      </c>
      <c r="J310" s="329" t="str">
        <f>'REPORT MASTER'!J259</f>
        <v/>
      </c>
      <c r="K310" s="329" t="str">
        <f>'REPORT MASTER'!K259</f>
        <v/>
      </c>
      <c r="L310" s="329" t="str">
        <f>'REPORT MASTER'!L259</f>
        <v/>
      </c>
      <c r="M310" s="329" t="str">
        <f>'REPORT MASTER'!M259</f>
        <v/>
      </c>
      <c r="N310" s="329" t="str">
        <f>'REPORT MASTER'!N259</f>
        <v/>
      </c>
      <c r="O310" s="329" t="str">
        <f>'REPORT MASTER'!O259</f>
        <v/>
      </c>
      <c r="P310" s="329" t="str">
        <f>'REPORT MASTER'!P259</f>
        <v/>
      </c>
      <c r="Q310" s="329" t="str">
        <f>'REPORT MASTER'!Q259</f>
        <v/>
      </c>
      <c r="R310" s="330" t="str">
        <f>'REPORT MASTER'!R259</f>
        <v/>
      </c>
      <c r="S310" s="328"/>
      <c r="T310" s="328"/>
      <c r="U310" s="328"/>
      <c r="V310" s="328"/>
      <c r="W310" s="328"/>
      <c r="Y310" s="2"/>
      <c r="Z310" s="2"/>
    </row>
    <row r="311" ht="15.75" customHeight="1">
      <c r="A311" s="320" t="str">
        <f t="shared" ref="A311:D311" si="293">#REF!</f>
        <v>#REF!</v>
      </c>
      <c r="B311" s="101" t="str">
        <f t="shared" si="293"/>
        <v>#REF!</v>
      </c>
      <c r="C311" s="101" t="str">
        <f t="shared" si="293"/>
        <v>#REF!</v>
      </c>
      <c r="D311" s="227" t="str">
        <f t="shared" si="293"/>
        <v>#REF!</v>
      </c>
      <c r="E311" s="5"/>
      <c r="F311" s="5"/>
      <c r="G311" s="6"/>
      <c r="H311" s="101" t="str">
        <f>#REF!</f>
        <v>#REF!</v>
      </c>
      <c r="I311" s="326" t="str">
        <f>'REPORT MASTER'!I260</f>
        <v/>
      </c>
      <c r="J311" s="326" t="str">
        <f>'REPORT MASTER'!J260</f>
        <v/>
      </c>
      <c r="K311" s="326" t="str">
        <f>'REPORT MASTER'!K260</f>
        <v/>
      </c>
      <c r="L311" s="326" t="str">
        <f>'REPORT MASTER'!L260</f>
        <v/>
      </c>
      <c r="M311" s="326" t="str">
        <f>'REPORT MASTER'!M260</f>
        <v/>
      </c>
      <c r="N311" s="326" t="str">
        <f>'REPORT MASTER'!N260</f>
        <v/>
      </c>
      <c r="O311" s="326" t="str">
        <f>'REPORT MASTER'!O260</f>
        <v/>
      </c>
      <c r="P311" s="326" t="str">
        <f>'REPORT MASTER'!P260</f>
        <v/>
      </c>
      <c r="Q311" s="326" t="str">
        <f>'REPORT MASTER'!Q260</f>
        <v/>
      </c>
      <c r="R311" s="327" t="str">
        <f>'REPORT MASTER'!R260</f>
        <v/>
      </c>
      <c r="S311" s="328"/>
      <c r="T311" s="328"/>
      <c r="U311" s="328"/>
      <c r="V311" s="328" t="str">
        <f t="shared" ref="V311:W311" si="294">#REF!</f>
        <v>#REF!</v>
      </c>
      <c r="W311" s="328" t="str">
        <f t="shared" si="294"/>
        <v>#REF!</v>
      </c>
      <c r="Y311" s="2"/>
      <c r="Z311" s="2"/>
    </row>
    <row r="312" ht="15.75" customHeight="1">
      <c r="A312" s="163"/>
      <c r="B312" s="105"/>
      <c r="C312" s="105"/>
      <c r="D312" s="164"/>
      <c r="E312" s="127"/>
      <c r="F312" s="127"/>
      <c r="G312" s="119"/>
      <c r="H312" s="105"/>
      <c r="I312" s="329" t="str">
        <f>'REPORT MASTER'!I261</f>
        <v/>
      </c>
      <c r="J312" s="329" t="str">
        <f>'REPORT MASTER'!J261</f>
        <v/>
      </c>
      <c r="K312" s="329" t="str">
        <f>'REPORT MASTER'!K261</f>
        <v/>
      </c>
      <c r="L312" s="329" t="str">
        <f>'REPORT MASTER'!L261</f>
        <v/>
      </c>
      <c r="M312" s="329" t="str">
        <f>'REPORT MASTER'!M261</f>
        <v/>
      </c>
      <c r="N312" s="329" t="str">
        <f>'REPORT MASTER'!N261</f>
        <v/>
      </c>
      <c r="O312" s="329" t="str">
        <f>'REPORT MASTER'!O261</f>
        <v/>
      </c>
      <c r="P312" s="329" t="str">
        <f>'REPORT MASTER'!P261</f>
        <v/>
      </c>
      <c r="Q312" s="329" t="str">
        <f>'REPORT MASTER'!Q261</f>
        <v/>
      </c>
      <c r="R312" s="330" t="str">
        <f>'REPORT MASTER'!R261</f>
        <v/>
      </c>
      <c r="S312" s="328"/>
      <c r="T312" s="328"/>
      <c r="U312" s="328"/>
      <c r="V312" s="328"/>
      <c r="W312" s="328"/>
      <c r="Y312" s="2"/>
      <c r="Z312" s="2"/>
    </row>
    <row r="313" ht="15.75" customHeight="1">
      <c r="A313" s="320" t="str">
        <f t="shared" ref="A313:D313" si="295">#REF!</f>
        <v>#REF!</v>
      </c>
      <c r="B313" s="101" t="str">
        <f t="shared" si="295"/>
        <v>#REF!</v>
      </c>
      <c r="C313" s="101" t="str">
        <f t="shared" si="295"/>
        <v>#REF!</v>
      </c>
      <c r="D313" s="227" t="str">
        <f t="shared" si="295"/>
        <v>#REF!</v>
      </c>
      <c r="E313" s="5"/>
      <c r="F313" s="5"/>
      <c r="G313" s="6"/>
      <c r="H313" s="101" t="str">
        <f>#REF!</f>
        <v>#REF!</v>
      </c>
      <c r="I313" s="326" t="str">
        <f>'REPORT MASTER'!I262</f>
        <v/>
      </c>
      <c r="J313" s="326" t="str">
        <f>'REPORT MASTER'!J262</f>
        <v/>
      </c>
      <c r="K313" s="326" t="str">
        <f>'REPORT MASTER'!K262</f>
        <v/>
      </c>
      <c r="L313" s="326" t="str">
        <f>'REPORT MASTER'!L262</f>
        <v/>
      </c>
      <c r="M313" s="326" t="str">
        <f>'REPORT MASTER'!M262</f>
        <v/>
      </c>
      <c r="N313" s="326" t="str">
        <f>'REPORT MASTER'!N262</f>
        <v/>
      </c>
      <c r="O313" s="326" t="str">
        <f>'REPORT MASTER'!O262</f>
        <v/>
      </c>
      <c r="P313" s="326" t="str">
        <f>'REPORT MASTER'!P262</f>
        <v/>
      </c>
      <c r="Q313" s="326" t="str">
        <f>'REPORT MASTER'!Q262</f>
        <v/>
      </c>
      <c r="R313" s="327" t="str">
        <f>'REPORT MASTER'!R262</f>
        <v/>
      </c>
      <c r="S313" s="328"/>
      <c r="T313" s="328"/>
      <c r="U313" s="328"/>
      <c r="V313" s="328" t="str">
        <f t="shared" ref="V313:W313" si="296">#REF!</f>
        <v>#REF!</v>
      </c>
      <c r="W313" s="328" t="str">
        <f t="shared" si="296"/>
        <v>#REF!</v>
      </c>
      <c r="Y313" s="2"/>
      <c r="Z313" s="2"/>
    </row>
    <row r="314" ht="15.75" customHeight="1">
      <c r="A314" s="163"/>
      <c r="B314" s="105"/>
      <c r="C314" s="105"/>
      <c r="D314" s="164"/>
      <c r="E314" s="127"/>
      <c r="F314" s="127"/>
      <c r="G314" s="119"/>
      <c r="H314" s="105"/>
      <c r="I314" s="329" t="str">
        <f>'REPORT MASTER'!I263</f>
        <v/>
      </c>
      <c r="J314" s="329" t="str">
        <f>'REPORT MASTER'!J263</f>
        <v/>
      </c>
      <c r="K314" s="329" t="str">
        <f>'REPORT MASTER'!K263</f>
        <v/>
      </c>
      <c r="L314" s="329" t="str">
        <f>'REPORT MASTER'!L263</f>
        <v/>
      </c>
      <c r="M314" s="329" t="str">
        <f>'REPORT MASTER'!M263</f>
        <v/>
      </c>
      <c r="N314" s="329" t="str">
        <f>'REPORT MASTER'!N263</f>
        <v/>
      </c>
      <c r="O314" s="329" t="str">
        <f>'REPORT MASTER'!O263</f>
        <v/>
      </c>
      <c r="P314" s="329" t="str">
        <f>'REPORT MASTER'!P263</f>
        <v/>
      </c>
      <c r="Q314" s="329" t="str">
        <f>'REPORT MASTER'!Q263</f>
        <v/>
      </c>
      <c r="R314" s="330" t="str">
        <f>'REPORT MASTER'!R263</f>
        <v/>
      </c>
      <c r="S314" s="328"/>
      <c r="T314" s="328"/>
      <c r="U314" s="328"/>
      <c r="V314" s="328"/>
      <c r="W314" s="328"/>
      <c r="Y314" s="2"/>
      <c r="Z314" s="2"/>
    </row>
    <row r="315" ht="15.75" customHeight="1">
      <c r="A315" s="320" t="str">
        <f t="shared" ref="A315:D315" si="297">#REF!</f>
        <v>#REF!</v>
      </c>
      <c r="B315" s="101" t="str">
        <f t="shared" si="297"/>
        <v>#REF!</v>
      </c>
      <c r="C315" s="101" t="str">
        <f t="shared" si="297"/>
        <v>#REF!</v>
      </c>
      <c r="D315" s="227" t="str">
        <f t="shared" si="297"/>
        <v>#REF!</v>
      </c>
      <c r="E315" s="5"/>
      <c r="F315" s="5"/>
      <c r="G315" s="6"/>
      <c r="H315" s="101" t="str">
        <f>#REF!</f>
        <v>#REF!</v>
      </c>
      <c r="I315" s="326" t="str">
        <f>'REPORT MASTER'!I264</f>
        <v/>
      </c>
      <c r="J315" s="326" t="str">
        <f>'REPORT MASTER'!J264</f>
        <v/>
      </c>
      <c r="K315" s="326" t="str">
        <f>'REPORT MASTER'!K264</f>
        <v/>
      </c>
      <c r="L315" s="326" t="str">
        <f>'REPORT MASTER'!L264</f>
        <v/>
      </c>
      <c r="M315" s="326" t="str">
        <f>'REPORT MASTER'!M264</f>
        <v/>
      </c>
      <c r="N315" s="326" t="str">
        <f>'REPORT MASTER'!N264</f>
        <v/>
      </c>
      <c r="O315" s="326" t="str">
        <f>'REPORT MASTER'!O264</f>
        <v/>
      </c>
      <c r="P315" s="326" t="str">
        <f>'REPORT MASTER'!P264</f>
        <v/>
      </c>
      <c r="Q315" s="326" t="str">
        <f>'REPORT MASTER'!Q264</f>
        <v/>
      </c>
      <c r="R315" s="327" t="str">
        <f>'REPORT MASTER'!R264</f>
        <v/>
      </c>
      <c r="S315" s="328"/>
      <c r="T315" s="328"/>
      <c r="U315" s="328"/>
      <c r="V315" s="328" t="str">
        <f t="shared" ref="V315:W315" si="298">#REF!</f>
        <v>#REF!</v>
      </c>
      <c r="W315" s="328" t="str">
        <f t="shared" si="298"/>
        <v>#REF!</v>
      </c>
      <c r="Y315" s="2"/>
      <c r="Z315" s="2"/>
    </row>
    <row r="316" ht="15.75" customHeight="1">
      <c r="A316" s="163"/>
      <c r="B316" s="105"/>
      <c r="C316" s="105"/>
      <c r="D316" s="164"/>
      <c r="E316" s="127"/>
      <c r="F316" s="127"/>
      <c r="G316" s="119"/>
      <c r="H316" s="105"/>
      <c r="I316" s="329" t="str">
        <f>'REPORT MASTER'!I265</f>
        <v/>
      </c>
      <c r="J316" s="329" t="str">
        <f>'REPORT MASTER'!J265</f>
        <v/>
      </c>
      <c r="K316" s="329" t="str">
        <f>'REPORT MASTER'!K265</f>
        <v/>
      </c>
      <c r="L316" s="329" t="str">
        <f>'REPORT MASTER'!L265</f>
        <v/>
      </c>
      <c r="M316" s="329" t="str">
        <f>'REPORT MASTER'!M265</f>
        <v/>
      </c>
      <c r="N316" s="329" t="str">
        <f>'REPORT MASTER'!N265</f>
        <v/>
      </c>
      <c r="O316" s="329" t="str">
        <f>'REPORT MASTER'!O265</f>
        <v/>
      </c>
      <c r="P316" s="329" t="str">
        <f>'REPORT MASTER'!P265</f>
        <v/>
      </c>
      <c r="Q316" s="329" t="str">
        <f>'REPORT MASTER'!Q265</f>
        <v/>
      </c>
      <c r="R316" s="330" t="str">
        <f>'REPORT MASTER'!R265</f>
        <v/>
      </c>
      <c r="S316" s="328"/>
      <c r="T316" s="328"/>
      <c r="U316" s="328"/>
      <c r="V316" s="328"/>
      <c r="W316" s="328"/>
      <c r="Y316" s="2"/>
      <c r="Z316" s="2"/>
    </row>
    <row r="317" ht="30.0" customHeight="1">
      <c r="A317" s="334" t="s">
        <v>219</v>
      </c>
      <c r="B317" s="335"/>
      <c r="C317" s="335"/>
      <c r="D317" s="336"/>
      <c r="E317" s="337" t="s">
        <v>220</v>
      </c>
      <c r="F317" s="335"/>
      <c r="G317" s="335"/>
      <c r="H317" s="335"/>
      <c r="I317" s="335"/>
      <c r="J317" s="336"/>
      <c r="K317" s="338" t="s">
        <v>221</v>
      </c>
      <c r="L317" s="335"/>
      <c r="M317" s="335"/>
      <c r="N317" s="335"/>
      <c r="O317" s="335"/>
      <c r="P317" s="335"/>
      <c r="Q317" s="335"/>
      <c r="R317" s="339"/>
      <c r="S317" s="117"/>
      <c r="T317" s="117"/>
      <c r="U317" s="2"/>
      <c r="V317" s="2"/>
      <c r="W317" s="2"/>
      <c r="Y317" s="2"/>
      <c r="Z317" s="2"/>
    </row>
    <row r="318" ht="15.75" customHeight="1">
      <c r="A318" s="320" t="str">
        <f t="shared" ref="A318:D318" si="299">#REF!</f>
        <v>#REF!</v>
      </c>
      <c r="B318" s="101" t="str">
        <f t="shared" si="299"/>
        <v>#REF!</v>
      </c>
      <c r="C318" s="101" t="str">
        <f t="shared" si="299"/>
        <v>#REF!</v>
      </c>
      <c r="D318" s="227" t="str">
        <f t="shared" si="299"/>
        <v>#REF!</v>
      </c>
      <c r="E318" s="5"/>
      <c r="F318" s="5"/>
      <c r="G318" s="6"/>
      <c r="H318" s="101" t="str">
        <f>#REF!</f>
        <v>#REF!</v>
      </c>
      <c r="I318" s="326" t="str">
        <f>'REPORT MASTER'!I266</f>
        <v/>
      </c>
      <c r="J318" s="326" t="str">
        <f>'REPORT MASTER'!J266</f>
        <v/>
      </c>
      <c r="K318" s="326" t="str">
        <f>'REPORT MASTER'!K266</f>
        <v/>
      </c>
      <c r="L318" s="326" t="str">
        <f>'REPORT MASTER'!L266</f>
        <v/>
      </c>
      <c r="M318" s="326" t="str">
        <f>'REPORT MASTER'!M266</f>
        <v/>
      </c>
      <c r="N318" s="326" t="str">
        <f>'REPORT MASTER'!N266</f>
        <v/>
      </c>
      <c r="O318" s="326" t="str">
        <f>'REPORT MASTER'!O266</f>
        <v/>
      </c>
      <c r="P318" s="326" t="str">
        <f>'REPORT MASTER'!P266</f>
        <v/>
      </c>
      <c r="Q318" s="326" t="str">
        <f>'REPORT MASTER'!Q266</f>
        <v/>
      </c>
      <c r="R318" s="327" t="str">
        <f>'REPORT MASTER'!R266</f>
        <v/>
      </c>
      <c r="S318" s="328"/>
      <c r="T318" s="328"/>
      <c r="U318" s="328"/>
      <c r="V318" s="328" t="str">
        <f t="shared" ref="V318:W318" si="300">#REF!</f>
        <v>#REF!</v>
      </c>
      <c r="W318" s="328" t="str">
        <f t="shared" si="300"/>
        <v>#REF!</v>
      </c>
      <c r="Y318" s="2"/>
      <c r="Z318" s="2"/>
    </row>
    <row r="319" ht="15.75" customHeight="1">
      <c r="A319" s="163"/>
      <c r="B319" s="105"/>
      <c r="C319" s="105"/>
      <c r="D319" s="164"/>
      <c r="E319" s="127"/>
      <c r="F319" s="127"/>
      <c r="G319" s="119"/>
      <c r="H319" s="105"/>
      <c r="I319" s="329" t="str">
        <f>'REPORT MASTER'!I267</f>
        <v/>
      </c>
      <c r="J319" s="329" t="str">
        <f>'REPORT MASTER'!J267</f>
        <v/>
      </c>
      <c r="K319" s="329" t="str">
        <f>'REPORT MASTER'!K267</f>
        <v/>
      </c>
      <c r="L319" s="329" t="str">
        <f>'REPORT MASTER'!L267</f>
        <v/>
      </c>
      <c r="M319" s="329" t="str">
        <f>'REPORT MASTER'!M267</f>
        <v/>
      </c>
      <c r="N319" s="329" t="str">
        <f>'REPORT MASTER'!N267</f>
        <v/>
      </c>
      <c r="O319" s="329" t="str">
        <f>'REPORT MASTER'!O267</f>
        <v/>
      </c>
      <c r="P319" s="329" t="str">
        <f>'REPORT MASTER'!P267</f>
        <v/>
      </c>
      <c r="Q319" s="329" t="str">
        <f>'REPORT MASTER'!Q267</f>
        <v/>
      </c>
      <c r="R319" s="330" t="str">
        <f>'REPORT MASTER'!R267</f>
        <v/>
      </c>
      <c r="S319" s="328"/>
      <c r="T319" s="328"/>
      <c r="U319" s="328"/>
      <c r="V319" s="328"/>
      <c r="W319" s="328"/>
      <c r="Y319" s="2"/>
      <c r="Z319" s="2"/>
    </row>
    <row r="320" ht="15.75" customHeight="1">
      <c r="A320" s="320" t="str">
        <f t="shared" ref="A320:D320" si="301">#REF!</f>
        <v>#REF!</v>
      </c>
      <c r="B320" s="101" t="str">
        <f t="shared" si="301"/>
        <v>#REF!</v>
      </c>
      <c r="C320" s="101" t="str">
        <f t="shared" si="301"/>
        <v>#REF!</v>
      </c>
      <c r="D320" s="227" t="str">
        <f t="shared" si="301"/>
        <v>#REF!</v>
      </c>
      <c r="E320" s="5"/>
      <c r="F320" s="5"/>
      <c r="G320" s="6"/>
      <c r="H320" s="101" t="str">
        <f>#REF!</f>
        <v>#REF!</v>
      </c>
      <c r="I320" s="326" t="str">
        <f>'REPORT MASTER'!I268</f>
        <v/>
      </c>
      <c r="J320" s="326" t="str">
        <f>'REPORT MASTER'!J268</f>
        <v/>
      </c>
      <c r="K320" s="326" t="str">
        <f>'REPORT MASTER'!K268</f>
        <v/>
      </c>
      <c r="L320" s="326" t="str">
        <f>'REPORT MASTER'!L268</f>
        <v/>
      </c>
      <c r="M320" s="326" t="str">
        <f>'REPORT MASTER'!M268</f>
        <v/>
      </c>
      <c r="N320" s="326" t="str">
        <f>'REPORT MASTER'!N268</f>
        <v/>
      </c>
      <c r="O320" s="326" t="str">
        <f>'REPORT MASTER'!O268</f>
        <v/>
      </c>
      <c r="P320" s="326" t="str">
        <f>'REPORT MASTER'!P268</f>
        <v/>
      </c>
      <c r="Q320" s="326" t="str">
        <f>'REPORT MASTER'!Q268</f>
        <v/>
      </c>
      <c r="R320" s="327" t="str">
        <f>'REPORT MASTER'!R268</f>
        <v/>
      </c>
      <c r="S320" s="328"/>
      <c r="T320" s="328"/>
      <c r="U320" s="328"/>
      <c r="V320" s="328" t="str">
        <f t="shared" ref="V320:W320" si="302">#REF!</f>
        <v>#REF!</v>
      </c>
      <c r="W320" s="328" t="str">
        <f t="shared" si="302"/>
        <v>#REF!</v>
      </c>
      <c r="Y320" s="2"/>
      <c r="Z320" s="2"/>
    </row>
    <row r="321" ht="15.75" customHeight="1">
      <c r="A321" s="163"/>
      <c r="B321" s="105"/>
      <c r="C321" s="105"/>
      <c r="D321" s="164"/>
      <c r="E321" s="127"/>
      <c r="F321" s="127"/>
      <c r="G321" s="119"/>
      <c r="H321" s="105"/>
      <c r="I321" s="329" t="str">
        <f>'REPORT MASTER'!I269</f>
        <v/>
      </c>
      <c r="J321" s="329" t="str">
        <f>'REPORT MASTER'!J269</f>
        <v/>
      </c>
      <c r="K321" s="329" t="str">
        <f>'REPORT MASTER'!K269</f>
        <v/>
      </c>
      <c r="L321" s="329" t="str">
        <f>'REPORT MASTER'!L269</f>
        <v/>
      </c>
      <c r="M321" s="329" t="str">
        <f>'REPORT MASTER'!M269</f>
        <v/>
      </c>
      <c r="N321" s="329" t="str">
        <f>'REPORT MASTER'!N269</f>
        <v/>
      </c>
      <c r="O321" s="329" t="str">
        <f>'REPORT MASTER'!O269</f>
        <v/>
      </c>
      <c r="P321" s="329" t="str">
        <f>'REPORT MASTER'!P269</f>
        <v/>
      </c>
      <c r="Q321" s="329" t="str">
        <f>'REPORT MASTER'!Q269</f>
        <v/>
      </c>
      <c r="R321" s="330" t="str">
        <f>'REPORT MASTER'!R269</f>
        <v/>
      </c>
      <c r="S321" s="328"/>
      <c r="T321" s="328"/>
      <c r="U321" s="328"/>
      <c r="V321" s="328"/>
      <c r="W321" s="328"/>
      <c r="Y321" s="2"/>
      <c r="Z321" s="2"/>
    </row>
    <row r="322" ht="15.75" customHeight="1">
      <c r="A322" s="320" t="str">
        <f t="shared" ref="A322:D322" si="303">#REF!</f>
        <v>#REF!</v>
      </c>
      <c r="B322" s="101" t="str">
        <f t="shared" si="303"/>
        <v>#REF!</v>
      </c>
      <c r="C322" s="101" t="str">
        <f t="shared" si="303"/>
        <v>#REF!</v>
      </c>
      <c r="D322" s="227" t="str">
        <f t="shared" si="303"/>
        <v>#REF!</v>
      </c>
      <c r="E322" s="5"/>
      <c r="F322" s="5"/>
      <c r="G322" s="6"/>
      <c r="H322" s="101" t="str">
        <f>#REF!</f>
        <v>#REF!</v>
      </c>
      <c r="I322" s="326" t="str">
        <f>'REPORT MASTER'!I270</f>
        <v/>
      </c>
      <c r="J322" s="326" t="str">
        <f>'REPORT MASTER'!J270</f>
        <v/>
      </c>
      <c r="K322" s="326" t="str">
        <f>'REPORT MASTER'!K270</f>
        <v/>
      </c>
      <c r="L322" s="326" t="str">
        <f>'REPORT MASTER'!L270</f>
        <v/>
      </c>
      <c r="M322" s="326" t="str">
        <f>'REPORT MASTER'!M270</f>
        <v/>
      </c>
      <c r="N322" s="326" t="str">
        <f>'REPORT MASTER'!N270</f>
        <v/>
      </c>
      <c r="O322" s="326" t="str">
        <f>'REPORT MASTER'!O270</f>
        <v/>
      </c>
      <c r="P322" s="326" t="str">
        <f>'REPORT MASTER'!P270</f>
        <v/>
      </c>
      <c r="Q322" s="326" t="str">
        <f>'REPORT MASTER'!Q270</f>
        <v/>
      </c>
      <c r="R322" s="327" t="str">
        <f>'REPORT MASTER'!R270</f>
        <v/>
      </c>
      <c r="S322" s="328"/>
      <c r="T322" s="328"/>
      <c r="U322" s="328"/>
      <c r="V322" s="328" t="str">
        <f t="shared" ref="V322:W322" si="304">#REF!</f>
        <v>#REF!</v>
      </c>
      <c r="W322" s="328" t="str">
        <f t="shared" si="304"/>
        <v>#REF!</v>
      </c>
      <c r="Y322" s="2"/>
      <c r="Z322" s="2"/>
    </row>
    <row r="323" ht="15.75" customHeight="1">
      <c r="A323" s="163"/>
      <c r="B323" s="105"/>
      <c r="C323" s="105"/>
      <c r="D323" s="164"/>
      <c r="E323" s="127"/>
      <c r="F323" s="127"/>
      <c r="G323" s="119"/>
      <c r="H323" s="105"/>
      <c r="I323" s="329" t="str">
        <f>'REPORT MASTER'!I271</f>
        <v/>
      </c>
      <c r="J323" s="329" t="str">
        <f>'REPORT MASTER'!J271</f>
        <v/>
      </c>
      <c r="K323" s="329" t="str">
        <f>'REPORT MASTER'!K271</f>
        <v/>
      </c>
      <c r="L323" s="329" t="str">
        <f>'REPORT MASTER'!L271</f>
        <v/>
      </c>
      <c r="M323" s="329" t="str">
        <f>'REPORT MASTER'!M271</f>
        <v/>
      </c>
      <c r="N323" s="329" t="str">
        <f>'REPORT MASTER'!N271</f>
        <v/>
      </c>
      <c r="O323" s="329" t="str">
        <f>'REPORT MASTER'!O271</f>
        <v/>
      </c>
      <c r="P323" s="329" t="str">
        <f>'REPORT MASTER'!P271</f>
        <v/>
      </c>
      <c r="Q323" s="329" t="str">
        <f>'REPORT MASTER'!Q271</f>
        <v/>
      </c>
      <c r="R323" s="330" t="str">
        <f>'REPORT MASTER'!R271</f>
        <v/>
      </c>
      <c r="S323" s="328"/>
      <c r="T323" s="328"/>
      <c r="U323" s="328"/>
      <c r="V323" s="328"/>
      <c r="W323" s="328"/>
      <c r="Y323" s="2"/>
      <c r="Z323" s="2"/>
    </row>
    <row r="324" ht="15.75" customHeight="1">
      <c r="A324" s="320" t="str">
        <f t="shared" ref="A324:D324" si="305">#REF!</f>
        <v>#REF!</v>
      </c>
      <c r="B324" s="101" t="str">
        <f t="shared" si="305"/>
        <v>#REF!</v>
      </c>
      <c r="C324" s="101" t="str">
        <f t="shared" si="305"/>
        <v>#REF!</v>
      </c>
      <c r="D324" s="227" t="str">
        <f t="shared" si="305"/>
        <v>#REF!</v>
      </c>
      <c r="E324" s="5"/>
      <c r="F324" s="5"/>
      <c r="G324" s="6"/>
      <c r="H324" s="101" t="str">
        <f>#REF!</f>
        <v>#REF!</v>
      </c>
      <c r="I324" s="326" t="str">
        <f>'REPORT MASTER'!I272</f>
        <v/>
      </c>
      <c r="J324" s="326" t="str">
        <f>'REPORT MASTER'!J272</f>
        <v/>
      </c>
      <c r="K324" s="326" t="str">
        <f>'REPORT MASTER'!K272</f>
        <v/>
      </c>
      <c r="L324" s="326" t="str">
        <f>'REPORT MASTER'!L272</f>
        <v/>
      </c>
      <c r="M324" s="326" t="str">
        <f>'REPORT MASTER'!M272</f>
        <v/>
      </c>
      <c r="N324" s="326" t="str">
        <f>'REPORT MASTER'!N272</f>
        <v/>
      </c>
      <c r="O324" s="326" t="str">
        <f>'REPORT MASTER'!O272</f>
        <v/>
      </c>
      <c r="P324" s="326" t="str">
        <f>'REPORT MASTER'!P272</f>
        <v/>
      </c>
      <c r="Q324" s="326" t="str">
        <f>'REPORT MASTER'!Q272</f>
        <v/>
      </c>
      <c r="R324" s="327" t="str">
        <f>'REPORT MASTER'!R272</f>
        <v/>
      </c>
      <c r="S324" s="328"/>
      <c r="T324" s="328"/>
      <c r="U324" s="328"/>
      <c r="V324" s="328" t="str">
        <f t="shared" ref="V324:W324" si="306">#REF!</f>
        <v>#REF!</v>
      </c>
      <c r="W324" s="328" t="str">
        <f t="shared" si="306"/>
        <v>#REF!</v>
      </c>
      <c r="Y324" s="2"/>
      <c r="Z324" s="2"/>
    </row>
    <row r="325" ht="15.75" customHeight="1">
      <c r="A325" s="163"/>
      <c r="B325" s="105"/>
      <c r="C325" s="105"/>
      <c r="D325" s="164"/>
      <c r="E325" s="127"/>
      <c r="F325" s="127"/>
      <c r="G325" s="119"/>
      <c r="H325" s="105"/>
      <c r="I325" s="329" t="str">
        <f>'REPORT MASTER'!I273</f>
        <v/>
      </c>
      <c r="J325" s="329" t="str">
        <f>'REPORT MASTER'!J273</f>
        <v/>
      </c>
      <c r="K325" s="329" t="str">
        <f>'REPORT MASTER'!K273</f>
        <v/>
      </c>
      <c r="L325" s="329" t="str">
        <f>'REPORT MASTER'!L273</f>
        <v/>
      </c>
      <c r="M325" s="329" t="str">
        <f>'REPORT MASTER'!M273</f>
        <v/>
      </c>
      <c r="N325" s="329" t="str">
        <f>'REPORT MASTER'!N273</f>
        <v/>
      </c>
      <c r="O325" s="329" t="str">
        <f>'REPORT MASTER'!O273</f>
        <v/>
      </c>
      <c r="P325" s="329" t="str">
        <f>'REPORT MASTER'!P273</f>
        <v/>
      </c>
      <c r="Q325" s="329" t="str">
        <f>'REPORT MASTER'!Q273</f>
        <v/>
      </c>
      <c r="R325" s="330" t="str">
        <f>'REPORT MASTER'!R273</f>
        <v/>
      </c>
      <c r="S325" s="328"/>
      <c r="T325" s="328"/>
      <c r="U325" s="328"/>
      <c r="V325" s="328"/>
      <c r="W325" s="328"/>
      <c r="Y325" s="2"/>
      <c r="Z325" s="2"/>
    </row>
    <row r="326" ht="15.75" customHeight="1">
      <c r="A326" s="320" t="str">
        <f t="shared" ref="A326:D326" si="307">#REF!</f>
        <v>#REF!</v>
      </c>
      <c r="B326" s="101" t="str">
        <f t="shared" si="307"/>
        <v>#REF!</v>
      </c>
      <c r="C326" s="101" t="str">
        <f t="shared" si="307"/>
        <v>#REF!</v>
      </c>
      <c r="D326" s="227" t="str">
        <f t="shared" si="307"/>
        <v>#REF!</v>
      </c>
      <c r="E326" s="5"/>
      <c r="F326" s="5"/>
      <c r="G326" s="6"/>
      <c r="H326" s="101" t="str">
        <f>#REF!</f>
        <v>#REF!</v>
      </c>
      <c r="I326" s="326" t="str">
        <f>'REPORT MASTER'!I274</f>
        <v/>
      </c>
      <c r="J326" s="326" t="str">
        <f>'REPORT MASTER'!J274</f>
        <v/>
      </c>
      <c r="K326" s="326" t="str">
        <f>'REPORT MASTER'!K274</f>
        <v/>
      </c>
      <c r="L326" s="326" t="str">
        <f>'REPORT MASTER'!L274</f>
        <v/>
      </c>
      <c r="M326" s="326" t="str">
        <f>'REPORT MASTER'!M274</f>
        <v/>
      </c>
      <c r="N326" s="326" t="str">
        <f>'REPORT MASTER'!N274</f>
        <v/>
      </c>
      <c r="O326" s="326" t="str">
        <f>'REPORT MASTER'!O274</f>
        <v/>
      </c>
      <c r="P326" s="326" t="str">
        <f>'REPORT MASTER'!P274</f>
        <v/>
      </c>
      <c r="Q326" s="326" t="str">
        <f>'REPORT MASTER'!Q274</f>
        <v/>
      </c>
      <c r="R326" s="327" t="str">
        <f>'REPORT MASTER'!R274</f>
        <v/>
      </c>
      <c r="S326" s="328"/>
      <c r="T326" s="328"/>
      <c r="U326" s="328"/>
      <c r="V326" s="328" t="str">
        <f t="shared" ref="V326:W326" si="308">#REF!</f>
        <v>#REF!</v>
      </c>
      <c r="W326" s="328" t="str">
        <f t="shared" si="308"/>
        <v>#REF!</v>
      </c>
      <c r="Y326" s="2"/>
      <c r="Z326" s="2"/>
    </row>
    <row r="327" ht="15.75" customHeight="1">
      <c r="A327" s="163"/>
      <c r="B327" s="105"/>
      <c r="C327" s="105"/>
      <c r="D327" s="164"/>
      <c r="E327" s="127"/>
      <c r="F327" s="127"/>
      <c r="G327" s="119"/>
      <c r="H327" s="105"/>
      <c r="I327" s="329" t="str">
        <f>'REPORT MASTER'!I275</f>
        <v/>
      </c>
      <c r="J327" s="329" t="str">
        <f>'REPORT MASTER'!J275</f>
        <v/>
      </c>
      <c r="K327" s="329" t="str">
        <f>'REPORT MASTER'!K275</f>
        <v/>
      </c>
      <c r="L327" s="329" t="str">
        <f>'REPORT MASTER'!L275</f>
        <v/>
      </c>
      <c r="M327" s="329" t="str">
        <f>'REPORT MASTER'!M275</f>
        <v/>
      </c>
      <c r="N327" s="329" t="str">
        <f>'REPORT MASTER'!N275</f>
        <v/>
      </c>
      <c r="O327" s="329" t="str">
        <f>'REPORT MASTER'!O275</f>
        <v/>
      </c>
      <c r="P327" s="329" t="str">
        <f>'REPORT MASTER'!P275</f>
        <v/>
      </c>
      <c r="Q327" s="329" t="str">
        <f>'REPORT MASTER'!Q275</f>
        <v/>
      </c>
      <c r="R327" s="330" t="str">
        <f>'REPORT MASTER'!R275</f>
        <v/>
      </c>
      <c r="S327" s="328"/>
      <c r="T327" s="328"/>
      <c r="U327" s="328"/>
      <c r="V327" s="328"/>
      <c r="W327" s="328"/>
      <c r="Y327" s="2"/>
      <c r="Z327" s="2"/>
    </row>
    <row r="328" ht="15.75" customHeight="1">
      <c r="A328" s="320" t="str">
        <f t="shared" ref="A328:D328" si="309">#REF!</f>
        <v>#REF!</v>
      </c>
      <c r="B328" s="101" t="str">
        <f t="shared" si="309"/>
        <v>#REF!</v>
      </c>
      <c r="C328" s="101" t="str">
        <f t="shared" si="309"/>
        <v>#REF!</v>
      </c>
      <c r="D328" s="227" t="str">
        <f t="shared" si="309"/>
        <v>#REF!</v>
      </c>
      <c r="E328" s="5"/>
      <c r="F328" s="5"/>
      <c r="G328" s="6"/>
      <c r="H328" s="101" t="str">
        <f>#REF!</f>
        <v>#REF!</v>
      </c>
      <c r="I328" s="326" t="str">
        <f>'REPORT MASTER'!I276</f>
        <v/>
      </c>
      <c r="J328" s="326" t="str">
        <f>'REPORT MASTER'!J276</f>
        <v/>
      </c>
      <c r="K328" s="326" t="str">
        <f>'REPORT MASTER'!K276</f>
        <v/>
      </c>
      <c r="L328" s="326" t="str">
        <f>'REPORT MASTER'!L276</f>
        <v/>
      </c>
      <c r="M328" s="326" t="str">
        <f>'REPORT MASTER'!M276</f>
        <v/>
      </c>
      <c r="N328" s="326" t="str">
        <f>'REPORT MASTER'!N276</f>
        <v/>
      </c>
      <c r="O328" s="326" t="str">
        <f>'REPORT MASTER'!O276</f>
        <v/>
      </c>
      <c r="P328" s="326" t="str">
        <f>'REPORT MASTER'!P276</f>
        <v/>
      </c>
      <c r="Q328" s="326" t="str">
        <f>'REPORT MASTER'!Q276</f>
        <v/>
      </c>
      <c r="R328" s="327" t="str">
        <f>'REPORT MASTER'!R276</f>
        <v/>
      </c>
      <c r="S328" s="328"/>
      <c r="T328" s="328"/>
      <c r="U328" s="328"/>
      <c r="V328" s="328" t="str">
        <f t="shared" ref="V328:W328" si="310">#REF!</f>
        <v>#REF!</v>
      </c>
      <c r="W328" s="328" t="str">
        <f t="shared" si="310"/>
        <v>#REF!</v>
      </c>
      <c r="Y328" s="2"/>
      <c r="Z328" s="2"/>
    </row>
    <row r="329" ht="15.75" customHeight="1">
      <c r="A329" s="163"/>
      <c r="B329" s="105"/>
      <c r="C329" s="105"/>
      <c r="D329" s="164"/>
      <c r="E329" s="127"/>
      <c r="F329" s="127"/>
      <c r="G329" s="119"/>
      <c r="H329" s="105"/>
      <c r="I329" s="329" t="str">
        <f>'REPORT MASTER'!I277</f>
        <v/>
      </c>
      <c r="J329" s="329" t="str">
        <f>'REPORT MASTER'!J277</f>
        <v/>
      </c>
      <c r="K329" s="329" t="str">
        <f>'REPORT MASTER'!K277</f>
        <v/>
      </c>
      <c r="L329" s="329" t="str">
        <f>'REPORT MASTER'!L277</f>
        <v/>
      </c>
      <c r="M329" s="329" t="str">
        <f>'REPORT MASTER'!M277</f>
        <v/>
      </c>
      <c r="N329" s="329" t="str">
        <f>'REPORT MASTER'!N277</f>
        <v/>
      </c>
      <c r="O329" s="329" t="str">
        <f>'REPORT MASTER'!O277</f>
        <v/>
      </c>
      <c r="P329" s="329" t="str">
        <f>'REPORT MASTER'!P277</f>
        <v/>
      </c>
      <c r="Q329" s="329" t="str">
        <f>'REPORT MASTER'!Q277</f>
        <v/>
      </c>
      <c r="R329" s="330" t="str">
        <f>'REPORT MASTER'!R277</f>
        <v/>
      </c>
      <c r="S329" s="328"/>
      <c r="T329" s="328"/>
      <c r="U329" s="328"/>
      <c r="V329" s="328"/>
      <c r="W329" s="328"/>
      <c r="Y329" s="2"/>
      <c r="Z329" s="2"/>
    </row>
    <row r="330" ht="15.75" customHeight="1">
      <c r="A330" s="320" t="str">
        <f t="shared" ref="A330:D330" si="311">#REF!</f>
        <v>#REF!</v>
      </c>
      <c r="B330" s="101" t="str">
        <f t="shared" si="311"/>
        <v>#REF!</v>
      </c>
      <c r="C330" s="101" t="str">
        <f t="shared" si="311"/>
        <v>#REF!</v>
      </c>
      <c r="D330" s="227" t="str">
        <f t="shared" si="311"/>
        <v>#REF!</v>
      </c>
      <c r="E330" s="5"/>
      <c r="F330" s="5"/>
      <c r="G330" s="6"/>
      <c r="H330" s="101" t="str">
        <f>#REF!</f>
        <v>#REF!</v>
      </c>
      <c r="I330" s="326" t="str">
        <f>'REPORT MASTER'!I278</f>
        <v/>
      </c>
      <c r="J330" s="326" t="str">
        <f>'REPORT MASTER'!J278</f>
        <v/>
      </c>
      <c r="K330" s="326" t="str">
        <f>'REPORT MASTER'!K278</f>
        <v/>
      </c>
      <c r="L330" s="326" t="str">
        <f>'REPORT MASTER'!L278</f>
        <v/>
      </c>
      <c r="M330" s="326" t="str">
        <f>'REPORT MASTER'!M278</f>
        <v/>
      </c>
      <c r="N330" s="326" t="str">
        <f>'REPORT MASTER'!N278</f>
        <v/>
      </c>
      <c r="O330" s="326" t="str">
        <f>'REPORT MASTER'!O278</f>
        <v/>
      </c>
      <c r="P330" s="326" t="str">
        <f>'REPORT MASTER'!P278</f>
        <v/>
      </c>
      <c r="Q330" s="326" t="str">
        <f>'REPORT MASTER'!Q278</f>
        <v/>
      </c>
      <c r="R330" s="327" t="str">
        <f>'REPORT MASTER'!R278</f>
        <v/>
      </c>
      <c r="S330" s="328"/>
      <c r="T330" s="328"/>
      <c r="U330" s="328"/>
      <c r="V330" s="328" t="str">
        <f t="shared" ref="V330:W330" si="312">#REF!</f>
        <v>#REF!</v>
      </c>
      <c r="W330" s="328" t="str">
        <f t="shared" si="312"/>
        <v>#REF!</v>
      </c>
      <c r="Y330" s="2"/>
      <c r="Z330" s="2"/>
    </row>
    <row r="331" ht="15.75" customHeight="1">
      <c r="A331" s="163"/>
      <c r="B331" s="105"/>
      <c r="C331" s="105"/>
      <c r="D331" s="164"/>
      <c r="E331" s="127"/>
      <c r="F331" s="127"/>
      <c r="G331" s="119"/>
      <c r="H331" s="105"/>
      <c r="I331" s="329" t="str">
        <f>'REPORT MASTER'!I279</f>
        <v/>
      </c>
      <c r="J331" s="329" t="str">
        <f>'REPORT MASTER'!J279</f>
        <v/>
      </c>
      <c r="K331" s="329" t="str">
        <f>'REPORT MASTER'!K279</f>
        <v/>
      </c>
      <c r="L331" s="329" t="str">
        <f>'REPORT MASTER'!L279</f>
        <v/>
      </c>
      <c r="M331" s="329" t="str">
        <f>'REPORT MASTER'!M279</f>
        <v/>
      </c>
      <c r="N331" s="329" t="str">
        <f>'REPORT MASTER'!N279</f>
        <v/>
      </c>
      <c r="O331" s="329" t="str">
        <f>'REPORT MASTER'!O279</f>
        <v/>
      </c>
      <c r="P331" s="329" t="str">
        <f>'REPORT MASTER'!P279</f>
        <v/>
      </c>
      <c r="Q331" s="329" t="str">
        <f>'REPORT MASTER'!Q279</f>
        <v/>
      </c>
      <c r="R331" s="330" t="str">
        <f>'REPORT MASTER'!R279</f>
        <v/>
      </c>
      <c r="S331" s="328"/>
      <c r="T331" s="328"/>
      <c r="U331" s="328"/>
      <c r="V331" s="328"/>
      <c r="W331" s="328"/>
      <c r="Y331" s="2"/>
      <c r="Z331" s="2"/>
    </row>
    <row r="332" ht="15.75" customHeight="1">
      <c r="A332" s="320" t="str">
        <f t="shared" ref="A332:D332" si="313">#REF!</f>
        <v>#REF!</v>
      </c>
      <c r="B332" s="101" t="str">
        <f t="shared" si="313"/>
        <v>#REF!</v>
      </c>
      <c r="C332" s="101" t="str">
        <f t="shared" si="313"/>
        <v>#REF!</v>
      </c>
      <c r="D332" s="227" t="str">
        <f t="shared" si="313"/>
        <v>#REF!</v>
      </c>
      <c r="E332" s="5"/>
      <c r="F332" s="5"/>
      <c r="G332" s="6"/>
      <c r="H332" s="101" t="str">
        <f>#REF!</f>
        <v>#REF!</v>
      </c>
      <c r="I332" s="326" t="str">
        <f>'REPORT MASTER'!I280</f>
        <v/>
      </c>
      <c r="J332" s="326" t="str">
        <f>'REPORT MASTER'!J280</f>
        <v/>
      </c>
      <c r="K332" s="326" t="str">
        <f>'REPORT MASTER'!K280</f>
        <v/>
      </c>
      <c r="L332" s="326" t="str">
        <f>'REPORT MASTER'!L280</f>
        <v/>
      </c>
      <c r="M332" s="326" t="str">
        <f>'REPORT MASTER'!M280</f>
        <v/>
      </c>
      <c r="N332" s="326" t="str">
        <f>'REPORT MASTER'!N280</f>
        <v/>
      </c>
      <c r="O332" s="326" t="str">
        <f>'REPORT MASTER'!O280</f>
        <v/>
      </c>
      <c r="P332" s="326" t="str">
        <f>'REPORT MASTER'!P280</f>
        <v/>
      </c>
      <c r="Q332" s="326" t="str">
        <f>'REPORT MASTER'!Q280</f>
        <v/>
      </c>
      <c r="R332" s="327" t="str">
        <f>'REPORT MASTER'!R280</f>
        <v/>
      </c>
      <c r="S332" s="328"/>
      <c r="T332" s="328"/>
      <c r="U332" s="328"/>
      <c r="V332" s="328" t="str">
        <f t="shared" ref="V332:W332" si="314">#REF!</f>
        <v>#REF!</v>
      </c>
      <c r="W332" s="328" t="str">
        <f t="shared" si="314"/>
        <v>#REF!</v>
      </c>
      <c r="Y332" s="2"/>
      <c r="Z332" s="2"/>
    </row>
    <row r="333" ht="15.75" customHeight="1">
      <c r="A333" s="163"/>
      <c r="B333" s="105"/>
      <c r="C333" s="105"/>
      <c r="D333" s="164"/>
      <c r="E333" s="127"/>
      <c r="F333" s="127"/>
      <c r="G333" s="119"/>
      <c r="H333" s="105"/>
      <c r="I333" s="329" t="str">
        <f>'REPORT MASTER'!I281</f>
        <v/>
      </c>
      <c r="J333" s="329" t="str">
        <f>'REPORT MASTER'!J281</f>
        <v/>
      </c>
      <c r="K333" s="329" t="str">
        <f>'REPORT MASTER'!K281</f>
        <v/>
      </c>
      <c r="L333" s="329" t="str">
        <f>'REPORT MASTER'!L281</f>
        <v/>
      </c>
      <c r="M333" s="329" t="str">
        <f>'REPORT MASTER'!M281</f>
        <v/>
      </c>
      <c r="N333" s="329" t="str">
        <f>'REPORT MASTER'!N281</f>
        <v/>
      </c>
      <c r="O333" s="329" t="str">
        <f>'REPORT MASTER'!O281</f>
        <v/>
      </c>
      <c r="P333" s="329" t="str">
        <f>'REPORT MASTER'!P281</f>
        <v/>
      </c>
      <c r="Q333" s="329" t="str">
        <f>'REPORT MASTER'!Q281</f>
        <v/>
      </c>
      <c r="R333" s="330" t="str">
        <f>'REPORT MASTER'!R281</f>
        <v/>
      </c>
      <c r="S333" s="328"/>
      <c r="T333" s="328"/>
      <c r="U333" s="328"/>
      <c r="V333" s="328"/>
      <c r="W333" s="328"/>
      <c r="Y333" s="2"/>
      <c r="Z333" s="2"/>
    </row>
    <row r="334" ht="15.75" customHeight="1">
      <c r="A334" s="320" t="str">
        <f t="shared" ref="A334:D334" si="315">#REF!</f>
        <v>#REF!</v>
      </c>
      <c r="B334" s="101" t="str">
        <f t="shared" si="315"/>
        <v>#REF!</v>
      </c>
      <c r="C334" s="101" t="str">
        <f t="shared" si="315"/>
        <v>#REF!</v>
      </c>
      <c r="D334" s="227" t="str">
        <f t="shared" si="315"/>
        <v>#REF!</v>
      </c>
      <c r="E334" s="5"/>
      <c r="F334" s="5"/>
      <c r="G334" s="6"/>
      <c r="H334" s="101" t="str">
        <f>#REF!</f>
        <v>#REF!</v>
      </c>
      <c r="I334" s="326" t="str">
        <f>'REPORT MASTER'!I282</f>
        <v/>
      </c>
      <c r="J334" s="326" t="str">
        <f>'REPORT MASTER'!J282</f>
        <v/>
      </c>
      <c r="K334" s="326" t="str">
        <f>'REPORT MASTER'!K282</f>
        <v/>
      </c>
      <c r="L334" s="326" t="str">
        <f>'REPORT MASTER'!L282</f>
        <v/>
      </c>
      <c r="M334" s="326" t="str">
        <f>'REPORT MASTER'!M282</f>
        <v/>
      </c>
      <c r="N334" s="326" t="str">
        <f>'REPORT MASTER'!N282</f>
        <v/>
      </c>
      <c r="O334" s="326" t="str">
        <f>'REPORT MASTER'!O282</f>
        <v/>
      </c>
      <c r="P334" s="326" t="str">
        <f>'REPORT MASTER'!P282</f>
        <v/>
      </c>
      <c r="Q334" s="326" t="str">
        <f>'REPORT MASTER'!Q282</f>
        <v/>
      </c>
      <c r="R334" s="327" t="str">
        <f>'REPORT MASTER'!R282</f>
        <v/>
      </c>
      <c r="S334" s="328"/>
      <c r="T334" s="328"/>
      <c r="U334" s="328"/>
      <c r="V334" s="328" t="str">
        <f t="shared" ref="V334:W334" si="316">#REF!</f>
        <v>#REF!</v>
      </c>
      <c r="W334" s="328" t="str">
        <f t="shared" si="316"/>
        <v>#REF!</v>
      </c>
      <c r="Y334" s="2"/>
      <c r="Z334" s="2"/>
    </row>
    <row r="335" ht="15.75" customHeight="1">
      <c r="A335" s="163"/>
      <c r="B335" s="105"/>
      <c r="C335" s="105"/>
      <c r="D335" s="164"/>
      <c r="E335" s="127"/>
      <c r="F335" s="127"/>
      <c r="G335" s="119"/>
      <c r="H335" s="105"/>
      <c r="I335" s="329" t="str">
        <f>'REPORT MASTER'!I283</f>
        <v/>
      </c>
      <c r="J335" s="329" t="str">
        <f>'REPORT MASTER'!J283</f>
        <v/>
      </c>
      <c r="K335" s="329" t="str">
        <f>'REPORT MASTER'!K283</f>
        <v/>
      </c>
      <c r="L335" s="329" t="str">
        <f>'REPORT MASTER'!L283</f>
        <v/>
      </c>
      <c r="M335" s="329" t="str">
        <f>'REPORT MASTER'!M283</f>
        <v/>
      </c>
      <c r="N335" s="329" t="str">
        <f>'REPORT MASTER'!N283</f>
        <v/>
      </c>
      <c r="O335" s="329" t="str">
        <f>'REPORT MASTER'!O283</f>
        <v/>
      </c>
      <c r="P335" s="329" t="str">
        <f>'REPORT MASTER'!P283</f>
        <v/>
      </c>
      <c r="Q335" s="329" t="str">
        <f>'REPORT MASTER'!Q283</f>
        <v/>
      </c>
      <c r="R335" s="330" t="str">
        <f>'REPORT MASTER'!R283</f>
        <v/>
      </c>
      <c r="S335" s="328"/>
      <c r="T335" s="328"/>
      <c r="U335" s="328"/>
      <c r="V335" s="328"/>
      <c r="W335" s="328"/>
      <c r="Y335" s="2"/>
      <c r="Z335" s="2"/>
    </row>
    <row r="336" ht="15.75" customHeight="1">
      <c r="A336" s="320" t="str">
        <f t="shared" ref="A336:D336" si="317">#REF!</f>
        <v>#REF!</v>
      </c>
      <c r="B336" s="101" t="str">
        <f t="shared" si="317"/>
        <v>#REF!</v>
      </c>
      <c r="C336" s="101" t="str">
        <f t="shared" si="317"/>
        <v>#REF!</v>
      </c>
      <c r="D336" s="227" t="str">
        <f t="shared" si="317"/>
        <v>#REF!</v>
      </c>
      <c r="E336" s="5"/>
      <c r="F336" s="5"/>
      <c r="G336" s="6"/>
      <c r="H336" s="101" t="str">
        <f>#REF!</f>
        <v>#REF!</v>
      </c>
      <c r="I336" s="326" t="str">
        <f>'REPORT MASTER'!I284</f>
        <v/>
      </c>
      <c r="J336" s="326" t="str">
        <f>'REPORT MASTER'!J284</f>
        <v/>
      </c>
      <c r="K336" s="326" t="str">
        <f>'REPORT MASTER'!K284</f>
        <v/>
      </c>
      <c r="L336" s="326" t="str">
        <f>'REPORT MASTER'!L284</f>
        <v/>
      </c>
      <c r="M336" s="326" t="str">
        <f>'REPORT MASTER'!M284</f>
        <v/>
      </c>
      <c r="N336" s="326" t="str">
        <f>'REPORT MASTER'!N284</f>
        <v/>
      </c>
      <c r="O336" s="326" t="str">
        <f>'REPORT MASTER'!O284</f>
        <v/>
      </c>
      <c r="P336" s="326" t="str">
        <f>'REPORT MASTER'!P284</f>
        <v/>
      </c>
      <c r="Q336" s="326" t="str">
        <f>'REPORT MASTER'!Q284</f>
        <v/>
      </c>
      <c r="R336" s="327" t="str">
        <f>'REPORT MASTER'!R284</f>
        <v/>
      </c>
      <c r="S336" s="328"/>
      <c r="T336" s="328"/>
      <c r="U336" s="328"/>
      <c r="V336" s="328" t="str">
        <f t="shared" ref="V336:W336" si="318">#REF!</f>
        <v>#REF!</v>
      </c>
      <c r="W336" s="328" t="str">
        <f t="shared" si="318"/>
        <v>#REF!</v>
      </c>
      <c r="Y336" s="2"/>
      <c r="Z336" s="2"/>
    </row>
    <row r="337" ht="15.75" customHeight="1">
      <c r="A337" s="163"/>
      <c r="B337" s="105"/>
      <c r="C337" s="105"/>
      <c r="D337" s="164"/>
      <c r="E337" s="127"/>
      <c r="F337" s="127"/>
      <c r="G337" s="119"/>
      <c r="H337" s="105"/>
      <c r="I337" s="329" t="str">
        <f>'REPORT MASTER'!I285</f>
        <v/>
      </c>
      <c r="J337" s="329" t="str">
        <f>'REPORT MASTER'!J285</f>
        <v/>
      </c>
      <c r="K337" s="329" t="str">
        <f>'REPORT MASTER'!K285</f>
        <v/>
      </c>
      <c r="L337" s="329" t="str">
        <f>'REPORT MASTER'!L285</f>
        <v/>
      </c>
      <c r="M337" s="329" t="str">
        <f>'REPORT MASTER'!M285</f>
        <v/>
      </c>
      <c r="N337" s="329" t="str">
        <f>'REPORT MASTER'!N285</f>
        <v/>
      </c>
      <c r="O337" s="329" t="str">
        <f>'REPORT MASTER'!O285</f>
        <v/>
      </c>
      <c r="P337" s="329" t="str">
        <f>'REPORT MASTER'!P285</f>
        <v/>
      </c>
      <c r="Q337" s="329" t="str">
        <f>'REPORT MASTER'!Q285</f>
        <v/>
      </c>
      <c r="R337" s="330" t="str">
        <f>'REPORT MASTER'!R285</f>
        <v/>
      </c>
      <c r="S337" s="328"/>
      <c r="T337" s="328"/>
      <c r="U337" s="328"/>
      <c r="V337" s="328"/>
      <c r="W337" s="328"/>
      <c r="Y337" s="2"/>
      <c r="Z337" s="2"/>
    </row>
    <row r="338" ht="15.75" customHeight="1">
      <c r="A338" s="320" t="str">
        <f t="shared" ref="A338:D338" si="319">#REF!</f>
        <v>#REF!</v>
      </c>
      <c r="B338" s="101" t="str">
        <f t="shared" si="319"/>
        <v>#REF!</v>
      </c>
      <c r="C338" s="101" t="str">
        <f t="shared" si="319"/>
        <v>#REF!</v>
      </c>
      <c r="D338" s="227" t="str">
        <f t="shared" si="319"/>
        <v>#REF!</v>
      </c>
      <c r="E338" s="5"/>
      <c r="F338" s="5"/>
      <c r="G338" s="6"/>
      <c r="H338" s="101" t="str">
        <f>#REF!</f>
        <v>#REF!</v>
      </c>
      <c r="I338" s="326" t="str">
        <f>'REPORT MASTER'!I286</f>
        <v/>
      </c>
      <c r="J338" s="326" t="str">
        <f>'REPORT MASTER'!J286</f>
        <v/>
      </c>
      <c r="K338" s="326" t="str">
        <f>'REPORT MASTER'!K286</f>
        <v/>
      </c>
      <c r="L338" s="326" t="str">
        <f>'REPORT MASTER'!L286</f>
        <v/>
      </c>
      <c r="M338" s="326" t="str">
        <f>'REPORT MASTER'!M286</f>
        <v/>
      </c>
      <c r="N338" s="326" t="str">
        <f>'REPORT MASTER'!N286</f>
        <v/>
      </c>
      <c r="O338" s="326" t="str">
        <f>'REPORT MASTER'!O286</f>
        <v/>
      </c>
      <c r="P338" s="326" t="str">
        <f>'REPORT MASTER'!P286</f>
        <v/>
      </c>
      <c r="Q338" s="326" t="str">
        <f>'REPORT MASTER'!Q286</f>
        <v/>
      </c>
      <c r="R338" s="327" t="str">
        <f>'REPORT MASTER'!R286</f>
        <v/>
      </c>
      <c r="S338" s="328"/>
      <c r="T338" s="328"/>
      <c r="U338" s="328"/>
      <c r="V338" s="328" t="str">
        <f t="shared" ref="V338:W338" si="320">#REF!</f>
        <v>#REF!</v>
      </c>
      <c r="W338" s="328" t="str">
        <f t="shared" si="320"/>
        <v>#REF!</v>
      </c>
      <c r="Y338" s="2"/>
      <c r="Z338" s="2"/>
    </row>
    <row r="339" ht="15.75" customHeight="1">
      <c r="A339" s="163"/>
      <c r="B339" s="105"/>
      <c r="C339" s="105"/>
      <c r="D339" s="164"/>
      <c r="E339" s="127"/>
      <c r="F339" s="127"/>
      <c r="G339" s="119"/>
      <c r="H339" s="105"/>
      <c r="I339" s="329" t="str">
        <f>'REPORT MASTER'!I287</f>
        <v/>
      </c>
      <c r="J339" s="329" t="str">
        <f>'REPORT MASTER'!J287</f>
        <v/>
      </c>
      <c r="K339" s="329" t="str">
        <f>'REPORT MASTER'!K287</f>
        <v/>
      </c>
      <c r="L339" s="329" t="str">
        <f>'REPORT MASTER'!L287</f>
        <v/>
      </c>
      <c r="M339" s="329" t="str">
        <f>'REPORT MASTER'!M287</f>
        <v/>
      </c>
      <c r="N339" s="329" t="str">
        <f>'REPORT MASTER'!N287</f>
        <v/>
      </c>
      <c r="O339" s="329" t="str">
        <f>'REPORT MASTER'!O287</f>
        <v/>
      </c>
      <c r="P339" s="329" t="str">
        <f>'REPORT MASTER'!P287</f>
        <v/>
      </c>
      <c r="Q339" s="329" t="str">
        <f>'REPORT MASTER'!Q287</f>
        <v/>
      </c>
      <c r="R339" s="330" t="str">
        <f>'REPORT MASTER'!R287</f>
        <v/>
      </c>
      <c r="S339" s="328"/>
      <c r="T339" s="328"/>
      <c r="U339" s="328"/>
      <c r="V339" s="328"/>
      <c r="W339" s="328"/>
      <c r="Y339" s="2"/>
      <c r="Z339" s="2"/>
    </row>
    <row r="340" ht="15.75" customHeight="1">
      <c r="A340" s="320" t="str">
        <f t="shared" ref="A340:D340" si="321">#REF!</f>
        <v>#REF!</v>
      </c>
      <c r="B340" s="101" t="str">
        <f t="shared" si="321"/>
        <v>#REF!</v>
      </c>
      <c r="C340" s="101" t="str">
        <f t="shared" si="321"/>
        <v>#REF!</v>
      </c>
      <c r="D340" s="227" t="str">
        <f t="shared" si="321"/>
        <v>#REF!</v>
      </c>
      <c r="E340" s="5"/>
      <c r="F340" s="5"/>
      <c r="G340" s="6"/>
      <c r="H340" s="101" t="str">
        <f>#REF!</f>
        <v>#REF!</v>
      </c>
      <c r="I340" s="326" t="str">
        <f>'REPORT MASTER'!I288</f>
        <v/>
      </c>
      <c r="J340" s="326" t="str">
        <f>'REPORT MASTER'!J288</f>
        <v/>
      </c>
      <c r="K340" s="326" t="str">
        <f>'REPORT MASTER'!K288</f>
        <v/>
      </c>
      <c r="L340" s="326" t="str">
        <f>'REPORT MASTER'!L288</f>
        <v/>
      </c>
      <c r="M340" s="326" t="str">
        <f>'REPORT MASTER'!M288</f>
        <v/>
      </c>
      <c r="N340" s="326" t="str">
        <f>'REPORT MASTER'!N288</f>
        <v/>
      </c>
      <c r="O340" s="326" t="str">
        <f>'REPORT MASTER'!O288</f>
        <v/>
      </c>
      <c r="P340" s="326" t="str">
        <f>'REPORT MASTER'!P288</f>
        <v/>
      </c>
      <c r="Q340" s="326" t="str">
        <f>'REPORT MASTER'!Q288</f>
        <v/>
      </c>
      <c r="R340" s="327" t="str">
        <f>'REPORT MASTER'!R288</f>
        <v/>
      </c>
      <c r="S340" s="328"/>
      <c r="T340" s="328"/>
      <c r="U340" s="328"/>
      <c r="V340" s="328" t="str">
        <f t="shared" ref="V340:W340" si="322">#REF!</f>
        <v>#REF!</v>
      </c>
      <c r="W340" s="328" t="str">
        <f t="shared" si="322"/>
        <v>#REF!</v>
      </c>
      <c r="Y340" s="2"/>
      <c r="Z340" s="2"/>
    </row>
    <row r="341" ht="15.75" customHeight="1">
      <c r="A341" s="163"/>
      <c r="B341" s="105"/>
      <c r="C341" s="105"/>
      <c r="D341" s="164"/>
      <c r="E341" s="127"/>
      <c r="F341" s="127"/>
      <c r="G341" s="119"/>
      <c r="H341" s="105"/>
      <c r="I341" s="329" t="str">
        <f>'REPORT MASTER'!I289</f>
        <v/>
      </c>
      <c r="J341" s="329" t="str">
        <f>'REPORT MASTER'!J289</f>
        <v/>
      </c>
      <c r="K341" s="329" t="str">
        <f>'REPORT MASTER'!K289</f>
        <v/>
      </c>
      <c r="L341" s="329" t="str">
        <f>'REPORT MASTER'!L289</f>
        <v/>
      </c>
      <c r="M341" s="329" t="str">
        <f>'REPORT MASTER'!M289</f>
        <v/>
      </c>
      <c r="N341" s="329" t="str">
        <f>'REPORT MASTER'!N289</f>
        <v/>
      </c>
      <c r="O341" s="329" t="str">
        <f>'REPORT MASTER'!O289</f>
        <v/>
      </c>
      <c r="P341" s="329" t="str">
        <f>'REPORT MASTER'!P289</f>
        <v/>
      </c>
      <c r="Q341" s="329" t="str">
        <f>'REPORT MASTER'!Q289</f>
        <v/>
      </c>
      <c r="R341" s="330" t="str">
        <f>'REPORT MASTER'!R289</f>
        <v/>
      </c>
      <c r="S341" s="328"/>
      <c r="T341" s="328"/>
      <c r="U341" s="328"/>
      <c r="V341" s="328"/>
      <c r="W341" s="328"/>
      <c r="Y341" s="2"/>
      <c r="Z341" s="2"/>
    </row>
    <row r="342" ht="15.75" customHeight="1">
      <c r="A342" s="320" t="str">
        <f t="shared" ref="A342:D342" si="323">#REF!</f>
        <v>#REF!</v>
      </c>
      <c r="B342" s="101" t="str">
        <f t="shared" si="323"/>
        <v>#REF!</v>
      </c>
      <c r="C342" s="101" t="str">
        <f t="shared" si="323"/>
        <v>#REF!</v>
      </c>
      <c r="D342" s="227" t="str">
        <f t="shared" si="323"/>
        <v>#REF!</v>
      </c>
      <c r="E342" s="5"/>
      <c r="F342" s="5"/>
      <c r="G342" s="6"/>
      <c r="H342" s="101" t="str">
        <f>#REF!</f>
        <v>#REF!</v>
      </c>
      <c r="I342" s="326" t="str">
        <f>'REPORT MASTER'!I290</f>
        <v/>
      </c>
      <c r="J342" s="326" t="str">
        <f>'REPORT MASTER'!J290</f>
        <v/>
      </c>
      <c r="K342" s="326" t="str">
        <f>'REPORT MASTER'!K290</f>
        <v/>
      </c>
      <c r="L342" s="326" t="str">
        <f>'REPORT MASTER'!L290</f>
        <v/>
      </c>
      <c r="M342" s="326" t="str">
        <f>'REPORT MASTER'!M290</f>
        <v/>
      </c>
      <c r="N342" s="326" t="str">
        <f>'REPORT MASTER'!N290</f>
        <v/>
      </c>
      <c r="O342" s="326" t="str">
        <f>'REPORT MASTER'!O290</f>
        <v/>
      </c>
      <c r="P342" s="326" t="str">
        <f>'REPORT MASTER'!P290</f>
        <v/>
      </c>
      <c r="Q342" s="326" t="str">
        <f>'REPORT MASTER'!Q290</f>
        <v/>
      </c>
      <c r="R342" s="327" t="str">
        <f>'REPORT MASTER'!R290</f>
        <v/>
      </c>
      <c r="S342" s="328"/>
      <c r="T342" s="328"/>
      <c r="U342" s="328"/>
      <c r="V342" s="328" t="str">
        <f t="shared" ref="V342:W342" si="324">#REF!</f>
        <v>#REF!</v>
      </c>
      <c r="W342" s="328" t="str">
        <f t="shared" si="324"/>
        <v>#REF!</v>
      </c>
      <c r="Y342" s="2"/>
      <c r="Z342" s="2"/>
    </row>
    <row r="343" ht="15.75" customHeight="1">
      <c r="A343" s="163"/>
      <c r="B343" s="105"/>
      <c r="C343" s="105"/>
      <c r="D343" s="164"/>
      <c r="E343" s="127"/>
      <c r="F343" s="127"/>
      <c r="G343" s="119"/>
      <c r="H343" s="105"/>
      <c r="I343" s="329" t="str">
        <f>'REPORT MASTER'!I291</f>
        <v/>
      </c>
      <c r="J343" s="329" t="str">
        <f>'REPORT MASTER'!J291</f>
        <v/>
      </c>
      <c r="K343" s="329" t="str">
        <f>'REPORT MASTER'!K291</f>
        <v/>
      </c>
      <c r="L343" s="329" t="str">
        <f>'REPORT MASTER'!L291</f>
        <v/>
      </c>
      <c r="M343" s="329" t="str">
        <f>'REPORT MASTER'!M291</f>
        <v/>
      </c>
      <c r="N343" s="329" t="str">
        <f>'REPORT MASTER'!N291</f>
        <v/>
      </c>
      <c r="O343" s="329" t="str">
        <f>'REPORT MASTER'!O291</f>
        <v/>
      </c>
      <c r="P343" s="329" t="str">
        <f>'REPORT MASTER'!P291</f>
        <v/>
      </c>
      <c r="Q343" s="329" t="str">
        <f>'REPORT MASTER'!Q291</f>
        <v/>
      </c>
      <c r="R343" s="330" t="str">
        <f>'REPORT MASTER'!R291</f>
        <v/>
      </c>
      <c r="S343" s="328"/>
      <c r="T343" s="328"/>
      <c r="U343" s="328"/>
      <c r="V343" s="328"/>
      <c r="W343" s="328"/>
      <c r="Y343" s="2"/>
      <c r="Z343" s="2"/>
    </row>
    <row r="344" ht="15.75" customHeight="1">
      <c r="A344" s="320" t="str">
        <f t="shared" ref="A344:D344" si="325">#REF!</f>
        <v>#REF!</v>
      </c>
      <c r="B344" s="101" t="str">
        <f t="shared" si="325"/>
        <v>#REF!</v>
      </c>
      <c r="C344" s="101" t="str">
        <f t="shared" si="325"/>
        <v>#REF!</v>
      </c>
      <c r="D344" s="227" t="str">
        <f t="shared" si="325"/>
        <v>#REF!</v>
      </c>
      <c r="E344" s="5"/>
      <c r="F344" s="5"/>
      <c r="G344" s="6"/>
      <c r="H344" s="101" t="str">
        <f>#REF!</f>
        <v>#REF!</v>
      </c>
      <c r="I344" s="326" t="str">
        <f>'REPORT MASTER'!I292</f>
        <v/>
      </c>
      <c r="J344" s="326" t="str">
        <f>'REPORT MASTER'!J292</f>
        <v/>
      </c>
      <c r="K344" s="326" t="str">
        <f>'REPORT MASTER'!K292</f>
        <v/>
      </c>
      <c r="L344" s="326" t="str">
        <f>'REPORT MASTER'!L292</f>
        <v/>
      </c>
      <c r="M344" s="326" t="str">
        <f>'REPORT MASTER'!M292</f>
        <v/>
      </c>
      <c r="N344" s="326" t="str">
        <f>'REPORT MASTER'!N292</f>
        <v/>
      </c>
      <c r="O344" s="326" t="str">
        <f>'REPORT MASTER'!O292</f>
        <v/>
      </c>
      <c r="P344" s="326" t="str">
        <f>'REPORT MASTER'!P292</f>
        <v/>
      </c>
      <c r="Q344" s="326" t="str">
        <f>'REPORT MASTER'!Q292</f>
        <v/>
      </c>
      <c r="R344" s="327" t="str">
        <f>'REPORT MASTER'!R292</f>
        <v/>
      </c>
      <c r="S344" s="328"/>
      <c r="T344" s="328"/>
      <c r="U344" s="328"/>
      <c r="V344" s="328" t="str">
        <f t="shared" ref="V344:W344" si="326">#REF!</f>
        <v>#REF!</v>
      </c>
      <c r="W344" s="328" t="str">
        <f t="shared" si="326"/>
        <v>#REF!</v>
      </c>
      <c r="Y344" s="2"/>
      <c r="Z344" s="2"/>
    </row>
    <row r="345" ht="15.75" customHeight="1">
      <c r="A345" s="163"/>
      <c r="B345" s="105"/>
      <c r="C345" s="105"/>
      <c r="D345" s="164"/>
      <c r="E345" s="127"/>
      <c r="F345" s="127"/>
      <c r="G345" s="119"/>
      <c r="H345" s="105"/>
      <c r="I345" s="329" t="str">
        <f>'REPORT MASTER'!I293</f>
        <v/>
      </c>
      <c r="J345" s="329" t="str">
        <f>'REPORT MASTER'!J293</f>
        <v/>
      </c>
      <c r="K345" s="329" t="str">
        <f>'REPORT MASTER'!K293</f>
        <v/>
      </c>
      <c r="L345" s="329" t="str">
        <f>'REPORT MASTER'!L293</f>
        <v/>
      </c>
      <c r="M345" s="329" t="str">
        <f>'REPORT MASTER'!M293</f>
        <v/>
      </c>
      <c r="N345" s="329" t="str">
        <f>'REPORT MASTER'!N293</f>
        <v/>
      </c>
      <c r="O345" s="329" t="str">
        <f>'REPORT MASTER'!O293</f>
        <v/>
      </c>
      <c r="P345" s="329" t="str">
        <f>'REPORT MASTER'!P293</f>
        <v/>
      </c>
      <c r="Q345" s="329" t="str">
        <f>'REPORT MASTER'!Q293</f>
        <v/>
      </c>
      <c r="R345" s="330" t="str">
        <f>'REPORT MASTER'!R293</f>
        <v/>
      </c>
      <c r="S345" s="328"/>
      <c r="T345" s="328"/>
      <c r="U345" s="328"/>
      <c r="V345" s="328"/>
      <c r="W345" s="328"/>
      <c r="Y345" s="2"/>
      <c r="Z345" s="2"/>
    </row>
    <row r="346" ht="15.75" customHeight="1">
      <c r="A346" s="320" t="str">
        <f t="shared" ref="A346:D346" si="327">#REF!</f>
        <v>#REF!</v>
      </c>
      <c r="B346" s="101" t="str">
        <f t="shared" si="327"/>
        <v>#REF!</v>
      </c>
      <c r="C346" s="101" t="str">
        <f t="shared" si="327"/>
        <v>#REF!</v>
      </c>
      <c r="D346" s="227" t="str">
        <f t="shared" si="327"/>
        <v>#REF!</v>
      </c>
      <c r="E346" s="5"/>
      <c r="F346" s="5"/>
      <c r="G346" s="6"/>
      <c r="H346" s="101" t="str">
        <f>#REF!</f>
        <v>#REF!</v>
      </c>
      <c r="I346" s="326" t="str">
        <f>'REPORT MASTER'!I294</f>
        <v/>
      </c>
      <c r="J346" s="326" t="str">
        <f>'REPORT MASTER'!J294</f>
        <v/>
      </c>
      <c r="K346" s="326" t="str">
        <f>'REPORT MASTER'!K294</f>
        <v/>
      </c>
      <c r="L346" s="326" t="str">
        <f>'REPORT MASTER'!L294</f>
        <v/>
      </c>
      <c r="M346" s="326" t="str">
        <f>'REPORT MASTER'!M294</f>
        <v/>
      </c>
      <c r="N346" s="326" t="str">
        <f>'REPORT MASTER'!N294</f>
        <v/>
      </c>
      <c r="O346" s="326" t="str">
        <f>'REPORT MASTER'!O294</f>
        <v/>
      </c>
      <c r="P346" s="326" t="str">
        <f>'REPORT MASTER'!P294</f>
        <v/>
      </c>
      <c r="Q346" s="326" t="str">
        <f>'REPORT MASTER'!Q294</f>
        <v/>
      </c>
      <c r="R346" s="327" t="str">
        <f>'REPORT MASTER'!R294</f>
        <v/>
      </c>
      <c r="S346" s="328"/>
      <c r="T346" s="328"/>
      <c r="U346" s="328"/>
      <c r="V346" s="328" t="str">
        <f t="shared" ref="V346:W346" si="328">#REF!</f>
        <v>#REF!</v>
      </c>
      <c r="W346" s="328" t="str">
        <f t="shared" si="328"/>
        <v>#REF!</v>
      </c>
      <c r="Y346" s="2"/>
      <c r="Z346" s="2"/>
    </row>
    <row r="347" ht="15.75" customHeight="1">
      <c r="A347" s="163"/>
      <c r="B347" s="105"/>
      <c r="C347" s="105"/>
      <c r="D347" s="164"/>
      <c r="E347" s="127"/>
      <c r="F347" s="127"/>
      <c r="G347" s="119"/>
      <c r="H347" s="105"/>
      <c r="I347" s="329" t="str">
        <f>'REPORT MASTER'!I295</f>
        <v/>
      </c>
      <c r="J347" s="329" t="str">
        <f>'REPORT MASTER'!J295</f>
        <v/>
      </c>
      <c r="K347" s="329" t="str">
        <f>'REPORT MASTER'!K295</f>
        <v/>
      </c>
      <c r="L347" s="329" t="str">
        <f>'REPORT MASTER'!L295</f>
        <v/>
      </c>
      <c r="M347" s="329" t="str">
        <f>'REPORT MASTER'!M295</f>
        <v/>
      </c>
      <c r="N347" s="329" t="str">
        <f>'REPORT MASTER'!N295</f>
        <v/>
      </c>
      <c r="O347" s="329" t="str">
        <f>'REPORT MASTER'!O295</f>
        <v/>
      </c>
      <c r="P347" s="329" t="str">
        <f>'REPORT MASTER'!P295</f>
        <v/>
      </c>
      <c r="Q347" s="329" t="str">
        <f>'REPORT MASTER'!Q295</f>
        <v/>
      </c>
      <c r="R347" s="330" t="str">
        <f>'REPORT MASTER'!R295</f>
        <v/>
      </c>
      <c r="S347" s="328"/>
      <c r="T347" s="328"/>
      <c r="U347" s="328"/>
      <c r="V347" s="328"/>
      <c r="W347" s="328"/>
      <c r="Y347" s="2"/>
      <c r="Z347" s="2"/>
    </row>
    <row r="348" ht="15.75" customHeight="1">
      <c r="A348" s="320" t="str">
        <f t="shared" ref="A348:D348" si="329">#REF!</f>
        <v>#REF!</v>
      </c>
      <c r="B348" s="101" t="str">
        <f t="shared" si="329"/>
        <v>#REF!</v>
      </c>
      <c r="C348" s="101" t="str">
        <f t="shared" si="329"/>
        <v>#REF!</v>
      </c>
      <c r="D348" s="227" t="str">
        <f t="shared" si="329"/>
        <v>#REF!</v>
      </c>
      <c r="E348" s="5"/>
      <c r="F348" s="5"/>
      <c r="G348" s="6"/>
      <c r="H348" s="101" t="str">
        <f>#REF!</f>
        <v>#REF!</v>
      </c>
      <c r="I348" s="326" t="str">
        <f>'REPORT MASTER'!I296</f>
        <v/>
      </c>
      <c r="J348" s="326" t="str">
        <f>'REPORT MASTER'!J296</f>
        <v/>
      </c>
      <c r="K348" s="326" t="str">
        <f>'REPORT MASTER'!K296</f>
        <v/>
      </c>
      <c r="L348" s="326" t="str">
        <f>'REPORT MASTER'!L296</f>
        <v/>
      </c>
      <c r="M348" s="326" t="str">
        <f>'REPORT MASTER'!M296</f>
        <v/>
      </c>
      <c r="N348" s="326" t="str">
        <f>'REPORT MASTER'!N296</f>
        <v/>
      </c>
      <c r="O348" s="326" t="str">
        <f>'REPORT MASTER'!O296</f>
        <v/>
      </c>
      <c r="P348" s="326" t="str">
        <f>'REPORT MASTER'!P296</f>
        <v/>
      </c>
      <c r="Q348" s="326" t="str">
        <f>'REPORT MASTER'!Q296</f>
        <v/>
      </c>
      <c r="R348" s="327" t="str">
        <f>'REPORT MASTER'!R296</f>
        <v/>
      </c>
      <c r="S348" s="328"/>
      <c r="T348" s="328"/>
      <c r="U348" s="328"/>
      <c r="V348" s="328" t="str">
        <f t="shared" ref="V348:W348" si="330">#REF!</f>
        <v>#REF!</v>
      </c>
      <c r="W348" s="328" t="str">
        <f t="shared" si="330"/>
        <v>#REF!</v>
      </c>
      <c r="Y348" s="2"/>
      <c r="Z348" s="2"/>
    </row>
    <row r="349" ht="15.75" customHeight="1">
      <c r="A349" s="163"/>
      <c r="B349" s="105"/>
      <c r="C349" s="105"/>
      <c r="D349" s="164"/>
      <c r="E349" s="127"/>
      <c r="F349" s="127"/>
      <c r="G349" s="119"/>
      <c r="H349" s="105"/>
      <c r="I349" s="329" t="str">
        <f>'REPORT MASTER'!I297</f>
        <v/>
      </c>
      <c r="J349" s="329" t="str">
        <f>'REPORT MASTER'!J297</f>
        <v/>
      </c>
      <c r="K349" s="329" t="str">
        <f>'REPORT MASTER'!K297</f>
        <v/>
      </c>
      <c r="L349" s="329" t="str">
        <f>'REPORT MASTER'!L297</f>
        <v/>
      </c>
      <c r="M349" s="329" t="str">
        <f>'REPORT MASTER'!M297</f>
        <v/>
      </c>
      <c r="N349" s="329" t="str">
        <f>'REPORT MASTER'!N297</f>
        <v/>
      </c>
      <c r="O349" s="329" t="str">
        <f>'REPORT MASTER'!O297</f>
        <v/>
      </c>
      <c r="P349" s="329" t="str">
        <f>'REPORT MASTER'!P297</f>
        <v/>
      </c>
      <c r="Q349" s="329" t="str">
        <f>'REPORT MASTER'!Q297</f>
        <v/>
      </c>
      <c r="R349" s="330" t="str">
        <f>'REPORT MASTER'!R297</f>
        <v/>
      </c>
      <c r="S349" s="328"/>
      <c r="T349" s="328"/>
      <c r="U349" s="328"/>
      <c r="V349" s="328"/>
      <c r="W349" s="328"/>
      <c r="Y349" s="2"/>
      <c r="Z349" s="2"/>
    </row>
    <row r="350" ht="15.75" customHeight="1">
      <c r="A350" s="320" t="str">
        <f t="shared" ref="A350:D350" si="331">#REF!</f>
        <v>#REF!</v>
      </c>
      <c r="B350" s="101" t="str">
        <f t="shared" si="331"/>
        <v>#REF!</v>
      </c>
      <c r="C350" s="101" t="str">
        <f t="shared" si="331"/>
        <v>#REF!</v>
      </c>
      <c r="D350" s="227" t="str">
        <f t="shared" si="331"/>
        <v>#REF!</v>
      </c>
      <c r="E350" s="5"/>
      <c r="F350" s="5"/>
      <c r="G350" s="6"/>
      <c r="H350" s="101" t="str">
        <f>#REF!</f>
        <v>#REF!</v>
      </c>
      <c r="I350" s="326" t="str">
        <f>'REPORT MASTER'!I298</f>
        <v/>
      </c>
      <c r="J350" s="326" t="str">
        <f>'REPORT MASTER'!J298</f>
        <v/>
      </c>
      <c r="K350" s="326" t="str">
        <f>'REPORT MASTER'!K298</f>
        <v/>
      </c>
      <c r="L350" s="326" t="str">
        <f>'REPORT MASTER'!L298</f>
        <v/>
      </c>
      <c r="M350" s="326" t="str">
        <f>'REPORT MASTER'!M298</f>
        <v/>
      </c>
      <c r="N350" s="326" t="str">
        <f>'REPORT MASTER'!N298</f>
        <v/>
      </c>
      <c r="O350" s="326" t="str">
        <f>'REPORT MASTER'!O298</f>
        <v/>
      </c>
      <c r="P350" s="326" t="str">
        <f>'REPORT MASTER'!P298</f>
        <v/>
      </c>
      <c r="Q350" s="326" t="str">
        <f>'REPORT MASTER'!Q298</f>
        <v/>
      </c>
      <c r="R350" s="327" t="str">
        <f>'REPORT MASTER'!R298</f>
        <v/>
      </c>
      <c r="S350" s="328"/>
      <c r="T350" s="328"/>
      <c r="U350" s="328"/>
      <c r="V350" s="328" t="str">
        <f t="shared" ref="V350:W350" si="332">#REF!</f>
        <v>#REF!</v>
      </c>
      <c r="W350" s="328" t="str">
        <f t="shared" si="332"/>
        <v>#REF!</v>
      </c>
      <c r="Y350" s="2"/>
      <c r="Z350" s="2"/>
    </row>
    <row r="351" ht="15.75" customHeight="1">
      <c r="A351" s="163"/>
      <c r="B351" s="105"/>
      <c r="C351" s="105"/>
      <c r="D351" s="164"/>
      <c r="E351" s="127"/>
      <c r="F351" s="127"/>
      <c r="G351" s="119"/>
      <c r="H351" s="105"/>
      <c r="I351" s="329" t="str">
        <f>'REPORT MASTER'!I299</f>
        <v/>
      </c>
      <c r="J351" s="329" t="str">
        <f>'REPORT MASTER'!J299</f>
        <v/>
      </c>
      <c r="K351" s="329" t="str">
        <f>'REPORT MASTER'!K299</f>
        <v/>
      </c>
      <c r="L351" s="329" t="str">
        <f>'REPORT MASTER'!L299</f>
        <v/>
      </c>
      <c r="M351" s="329" t="str">
        <f>'REPORT MASTER'!M299</f>
        <v/>
      </c>
      <c r="N351" s="329" t="str">
        <f>'REPORT MASTER'!N299</f>
        <v/>
      </c>
      <c r="O351" s="329" t="str">
        <f>'REPORT MASTER'!O299</f>
        <v/>
      </c>
      <c r="P351" s="329" t="str">
        <f>'REPORT MASTER'!P299</f>
        <v/>
      </c>
      <c r="Q351" s="329" t="str">
        <f>'REPORT MASTER'!Q299</f>
        <v/>
      </c>
      <c r="R351" s="330" t="str">
        <f>'REPORT MASTER'!R299</f>
        <v/>
      </c>
      <c r="S351" s="328"/>
      <c r="T351" s="328"/>
      <c r="U351" s="328"/>
      <c r="V351" s="328"/>
      <c r="W351" s="328"/>
      <c r="Y351" s="2"/>
      <c r="Z351" s="2"/>
    </row>
    <row r="352" ht="30.0" customHeight="1">
      <c r="A352" s="334" t="s">
        <v>219</v>
      </c>
      <c r="B352" s="335"/>
      <c r="C352" s="335"/>
      <c r="D352" s="336"/>
      <c r="E352" s="337" t="s">
        <v>220</v>
      </c>
      <c r="F352" s="335"/>
      <c r="G352" s="335"/>
      <c r="H352" s="335"/>
      <c r="I352" s="335"/>
      <c r="J352" s="336"/>
      <c r="K352" s="338" t="s">
        <v>221</v>
      </c>
      <c r="L352" s="335"/>
      <c r="M352" s="335"/>
      <c r="N352" s="335"/>
      <c r="O352" s="335"/>
      <c r="P352" s="335"/>
      <c r="Q352" s="335"/>
      <c r="R352" s="339"/>
      <c r="S352" s="117"/>
      <c r="T352" s="117"/>
      <c r="U352" s="2"/>
      <c r="V352" s="2"/>
      <c r="W352" s="2"/>
      <c r="Y352" s="2"/>
      <c r="Z352" s="2"/>
    </row>
    <row r="353" ht="15.75" customHeight="1">
      <c r="A353" s="320" t="str">
        <f t="shared" ref="A353:D353" si="333">#REF!</f>
        <v>#REF!</v>
      </c>
      <c r="B353" s="101" t="str">
        <f t="shared" si="333"/>
        <v>#REF!</v>
      </c>
      <c r="C353" s="101" t="str">
        <f t="shared" si="333"/>
        <v>#REF!</v>
      </c>
      <c r="D353" s="227" t="str">
        <f t="shared" si="333"/>
        <v>#REF!</v>
      </c>
      <c r="E353" s="5"/>
      <c r="F353" s="5"/>
      <c r="G353" s="6"/>
      <c r="H353" s="101" t="str">
        <f>#REF!</f>
        <v>#REF!</v>
      </c>
      <c r="I353" s="326" t="str">
        <f>'REPORT MASTER'!I300</f>
        <v/>
      </c>
      <c r="J353" s="326" t="str">
        <f>'REPORT MASTER'!J300</f>
        <v/>
      </c>
      <c r="K353" s="326" t="str">
        <f>'REPORT MASTER'!K300</f>
        <v/>
      </c>
      <c r="L353" s="326" t="str">
        <f>'REPORT MASTER'!L300</f>
        <v/>
      </c>
      <c r="M353" s="326" t="str">
        <f>'REPORT MASTER'!M300</f>
        <v/>
      </c>
      <c r="N353" s="326" t="str">
        <f>'REPORT MASTER'!N300</f>
        <v/>
      </c>
      <c r="O353" s="326" t="str">
        <f>'REPORT MASTER'!O300</f>
        <v/>
      </c>
      <c r="P353" s="326" t="str">
        <f>'REPORT MASTER'!P300</f>
        <v/>
      </c>
      <c r="Q353" s="326" t="str">
        <f>'REPORT MASTER'!Q300</f>
        <v/>
      </c>
      <c r="R353" s="327" t="str">
        <f>'REPORT MASTER'!R300</f>
        <v/>
      </c>
      <c r="S353" s="328"/>
      <c r="T353" s="328"/>
      <c r="U353" s="328"/>
      <c r="V353" s="328" t="str">
        <f t="shared" ref="V353:W353" si="334">#REF!</f>
        <v>#REF!</v>
      </c>
      <c r="W353" s="328" t="str">
        <f t="shared" si="334"/>
        <v>#REF!</v>
      </c>
      <c r="Y353" s="2"/>
      <c r="Z353" s="2"/>
    </row>
    <row r="354" ht="15.75" customHeight="1">
      <c r="A354" s="163"/>
      <c r="B354" s="105"/>
      <c r="C354" s="105"/>
      <c r="D354" s="164"/>
      <c r="E354" s="127"/>
      <c r="F354" s="127"/>
      <c r="G354" s="119"/>
      <c r="H354" s="105"/>
      <c r="I354" s="329" t="str">
        <f>'REPORT MASTER'!I301</f>
        <v/>
      </c>
      <c r="J354" s="329" t="str">
        <f>'REPORT MASTER'!J301</f>
        <v/>
      </c>
      <c r="K354" s="329" t="str">
        <f>'REPORT MASTER'!K301</f>
        <v/>
      </c>
      <c r="L354" s="329" t="str">
        <f>'REPORT MASTER'!L301</f>
        <v/>
      </c>
      <c r="M354" s="329" t="str">
        <f>'REPORT MASTER'!M301</f>
        <v/>
      </c>
      <c r="N354" s="329" t="str">
        <f>'REPORT MASTER'!N301</f>
        <v/>
      </c>
      <c r="O354" s="329" t="str">
        <f>'REPORT MASTER'!O301</f>
        <v/>
      </c>
      <c r="P354" s="329" t="str">
        <f>'REPORT MASTER'!P301</f>
        <v/>
      </c>
      <c r="Q354" s="329" t="str">
        <f>'REPORT MASTER'!Q301</f>
        <v/>
      </c>
      <c r="R354" s="330" t="str">
        <f>'REPORT MASTER'!R301</f>
        <v/>
      </c>
      <c r="S354" s="328"/>
      <c r="T354" s="328"/>
      <c r="U354" s="328"/>
      <c r="V354" s="328"/>
      <c r="W354" s="328"/>
      <c r="Y354" s="2"/>
      <c r="Z354" s="2"/>
    </row>
    <row r="355" ht="15.75" customHeight="1">
      <c r="A355" s="320" t="str">
        <f t="shared" ref="A355:D355" si="335">#REF!</f>
        <v>#REF!</v>
      </c>
      <c r="B355" s="101" t="str">
        <f t="shared" si="335"/>
        <v>#REF!</v>
      </c>
      <c r="C355" s="101" t="str">
        <f t="shared" si="335"/>
        <v>#REF!</v>
      </c>
      <c r="D355" s="227" t="str">
        <f t="shared" si="335"/>
        <v>#REF!</v>
      </c>
      <c r="E355" s="5"/>
      <c r="F355" s="5"/>
      <c r="G355" s="6"/>
      <c r="H355" s="101" t="str">
        <f>#REF!</f>
        <v>#REF!</v>
      </c>
      <c r="I355" s="326" t="str">
        <f>'REPORT MASTER'!I302</f>
        <v/>
      </c>
      <c r="J355" s="326" t="str">
        <f>'REPORT MASTER'!J302</f>
        <v/>
      </c>
      <c r="K355" s="326" t="str">
        <f>'REPORT MASTER'!K302</f>
        <v/>
      </c>
      <c r="L355" s="326" t="str">
        <f>'REPORT MASTER'!L302</f>
        <v/>
      </c>
      <c r="M355" s="326" t="str">
        <f>'REPORT MASTER'!M302</f>
        <v/>
      </c>
      <c r="N355" s="326" t="str">
        <f>'REPORT MASTER'!N302</f>
        <v/>
      </c>
      <c r="O355" s="326" t="str">
        <f>'REPORT MASTER'!O302</f>
        <v/>
      </c>
      <c r="P355" s="326" t="str">
        <f>'REPORT MASTER'!P302</f>
        <v/>
      </c>
      <c r="Q355" s="326" t="str">
        <f>'REPORT MASTER'!Q302</f>
        <v/>
      </c>
      <c r="R355" s="327" t="str">
        <f>'REPORT MASTER'!R302</f>
        <v/>
      </c>
      <c r="S355" s="328"/>
      <c r="T355" s="328"/>
      <c r="U355" s="328"/>
      <c r="V355" s="328" t="str">
        <f t="shared" ref="V355:W355" si="336">#REF!</f>
        <v>#REF!</v>
      </c>
      <c r="W355" s="328" t="str">
        <f t="shared" si="336"/>
        <v>#REF!</v>
      </c>
      <c r="Y355" s="2"/>
      <c r="Z355" s="2"/>
    </row>
    <row r="356" ht="15.75" customHeight="1">
      <c r="A356" s="163"/>
      <c r="B356" s="105"/>
      <c r="C356" s="105"/>
      <c r="D356" s="164"/>
      <c r="E356" s="127"/>
      <c r="F356" s="127"/>
      <c r="G356" s="119"/>
      <c r="H356" s="105"/>
      <c r="I356" s="329" t="str">
        <f>'REPORT MASTER'!I303</f>
        <v/>
      </c>
      <c r="J356" s="329" t="str">
        <f>'REPORT MASTER'!J303</f>
        <v/>
      </c>
      <c r="K356" s="329" t="str">
        <f>'REPORT MASTER'!K303</f>
        <v/>
      </c>
      <c r="L356" s="329" t="str">
        <f>'REPORT MASTER'!L303</f>
        <v/>
      </c>
      <c r="M356" s="329" t="str">
        <f>'REPORT MASTER'!M303</f>
        <v/>
      </c>
      <c r="N356" s="329" t="str">
        <f>'REPORT MASTER'!N303</f>
        <v/>
      </c>
      <c r="O356" s="329" t="str">
        <f>'REPORT MASTER'!O303</f>
        <v/>
      </c>
      <c r="P356" s="329" t="str">
        <f>'REPORT MASTER'!P303</f>
        <v/>
      </c>
      <c r="Q356" s="329" t="str">
        <f>'REPORT MASTER'!Q303</f>
        <v/>
      </c>
      <c r="R356" s="330" t="str">
        <f>'REPORT MASTER'!R303</f>
        <v/>
      </c>
      <c r="S356" s="328"/>
      <c r="T356" s="328"/>
      <c r="U356" s="328"/>
      <c r="V356" s="328"/>
      <c r="W356" s="328"/>
      <c r="Y356" s="2"/>
      <c r="Z356" s="2"/>
    </row>
    <row r="357" ht="15.75" customHeight="1">
      <c r="A357" s="320" t="str">
        <f t="shared" ref="A357:D357" si="337">#REF!</f>
        <v>#REF!</v>
      </c>
      <c r="B357" s="101" t="str">
        <f t="shared" si="337"/>
        <v>#REF!</v>
      </c>
      <c r="C357" s="101" t="str">
        <f t="shared" si="337"/>
        <v>#REF!</v>
      </c>
      <c r="D357" s="227" t="str">
        <f t="shared" si="337"/>
        <v>#REF!</v>
      </c>
      <c r="E357" s="5"/>
      <c r="F357" s="5"/>
      <c r="G357" s="6"/>
      <c r="H357" s="101" t="str">
        <f>#REF!</f>
        <v>#REF!</v>
      </c>
      <c r="I357" s="326" t="str">
        <f>'REPORT MASTER'!I304</f>
        <v/>
      </c>
      <c r="J357" s="326" t="str">
        <f>'REPORT MASTER'!J304</f>
        <v/>
      </c>
      <c r="K357" s="326" t="str">
        <f>'REPORT MASTER'!K304</f>
        <v/>
      </c>
      <c r="L357" s="326" t="str">
        <f>'REPORT MASTER'!L304</f>
        <v/>
      </c>
      <c r="M357" s="326" t="str">
        <f>'REPORT MASTER'!M304</f>
        <v/>
      </c>
      <c r="N357" s="326" t="str">
        <f>'REPORT MASTER'!N304</f>
        <v/>
      </c>
      <c r="O357" s="326" t="str">
        <f>'REPORT MASTER'!O304</f>
        <v/>
      </c>
      <c r="P357" s="326" t="str">
        <f>'REPORT MASTER'!P304</f>
        <v/>
      </c>
      <c r="Q357" s="326" t="str">
        <f>'REPORT MASTER'!Q304</f>
        <v/>
      </c>
      <c r="R357" s="327" t="str">
        <f>'REPORT MASTER'!R304</f>
        <v/>
      </c>
      <c r="S357" s="328"/>
      <c r="T357" s="328"/>
      <c r="U357" s="328"/>
      <c r="V357" s="328" t="str">
        <f t="shared" ref="V357:W357" si="338">#REF!</f>
        <v>#REF!</v>
      </c>
      <c r="W357" s="328" t="str">
        <f t="shared" si="338"/>
        <v>#REF!</v>
      </c>
      <c r="Y357" s="2"/>
      <c r="Z357" s="2"/>
    </row>
    <row r="358" ht="15.75" customHeight="1">
      <c r="A358" s="163"/>
      <c r="B358" s="105"/>
      <c r="C358" s="105"/>
      <c r="D358" s="164"/>
      <c r="E358" s="127"/>
      <c r="F358" s="127"/>
      <c r="G358" s="119"/>
      <c r="H358" s="105"/>
      <c r="I358" s="329" t="str">
        <f>'REPORT MASTER'!I305</f>
        <v/>
      </c>
      <c r="J358" s="329" t="str">
        <f>'REPORT MASTER'!J305</f>
        <v/>
      </c>
      <c r="K358" s="329" t="str">
        <f>'REPORT MASTER'!K305</f>
        <v/>
      </c>
      <c r="L358" s="329" t="str">
        <f>'REPORT MASTER'!L305</f>
        <v/>
      </c>
      <c r="M358" s="329" t="str">
        <f>'REPORT MASTER'!M305</f>
        <v/>
      </c>
      <c r="N358" s="329" t="str">
        <f>'REPORT MASTER'!N305</f>
        <v/>
      </c>
      <c r="O358" s="329" t="str">
        <f>'REPORT MASTER'!O305</f>
        <v/>
      </c>
      <c r="P358" s="329" t="str">
        <f>'REPORT MASTER'!P305</f>
        <v/>
      </c>
      <c r="Q358" s="329" t="str">
        <f>'REPORT MASTER'!Q305</f>
        <v/>
      </c>
      <c r="R358" s="330" t="str">
        <f>'REPORT MASTER'!R305</f>
        <v/>
      </c>
      <c r="S358" s="328"/>
      <c r="T358" s="328"/>
      <c r="U358" s="328"/>
      <c r="V358" s="328"/>
      <c r="W358" s="328"/>
      <c r="Y358" s="2"/>
      <c r="Z358" s="2"/>
    </row>
    <row r="359" ht="15.75" customHeight="1">
      <c r="A359" s="320" t="str">
        <f t="shared" ref="A359:D359" si="339">#REF!</f>
        <v>#REF!</v>
      </c>
      <c r="B359" s="101" t="str">
        <f t="shared" si="339"/>
        <v>#REF!</v>
      </c>
      <c r="C359" s="101" t="str">
        <f t="shared" si="339"/>
        <v>#REF!</v>
      </c>
      <c r="D359" s="227" t="str">
        <f t="shared" si="339"/>
        <v>#REF!</v>
      </c>
      <c r="E359" s="5"/>
      <c r="F359" s="5"/>
      <c r="G359" s="6"/>
      <c r="H359" s="101" t="str">
        <f>#REF!</f>
        <v>#REF!</v>
      </c>
      <c r="I359" s="326" t="str">
        <f>'REPORT MASTER'!I306</f>
        <v/>
      </c>
      <c r="J359" s="326" t="str">
        <f>'REPORT MASTER'!J306</f>
        <v/>
      </c>
      <c r="K359" s="326" t="str">
        <f>'REPORT MASTER'!K306</f>
        <v/>
      </c>
      <c r="L359" s="326" t="str">
        <f>'REPORT MASTER'!L306</f>
        <v/>
      </c>
      <c r="M359" s="326" t="str">
        <f>'REPORT MASTER'!M306</f>
        <v/>
      </c>
      <c r="N359" s="326" t="str">
        <f>'REPORT MASTER'!N306</f>
        <v/>
      </c>
      <c r="O359" s="326" t="str">
        <f>'REPORT MASTER'!O306</f>
        <v/>
      </c>
      <c r="P359" s="326" t="str">
        <f>'REPORT MASTER'!P306</f>
        <v/>
      </c>
      <c r="Q359" s="326" t="str">
        <f>'REPORT MASTER'!Q306</f>
        <v/>
      </c>
      <c r="R359" s="327" t="str">
        <f>'REPORT MASTER'!R306</f>
        <v/>
      </c>
      <c r="S359" s="328"/>
      <c r="T359" s="328"/>
      <c r="U359" s="328"/>
      <c r="V359" s="328" t="str">
        <f t="shared" ref="V359:W359" si="340">#REF!</f>
        <v>#REF!</v>
      </c>
      <c r="W359" s="328" t="str">
        <f t="shared" si="340"/>
        <v>#REF!</v>
      </c>
      <c r="Y359" s="2"/>
      <c r="Z359" s="2"/>
    </row>
    <row r="360" ht="15.75" customHeight="1">
      <c r="A360" s="163"/>
      <c r="B360" s="105"/>
      <c r="C360" s="105"/>
      <c r="D360" s="164"/>
      <c r="E360" s="127"/>
      <c r="F360" s="127"/>
      <c r="G360" s="119"/>
      <c r="H360" s="105"/>
      <c r="I360" s="329" t="str">
        <f>'REPORT MASTER'!I307</f>
        <v/>
      </c>
      <c r="J360" s="329" t="str">
        <f>'REPORT MASTER'!J307</f>
        <v/>
      </c>
      <c r="K360" s="329" t="str">
        <f>'REPORT MASTER'!K307</f>
        <v/>
      </c>
      <c r="L360" s="329" t="str">
        <f>'REPORT MASTER'!L307</f>
        <v/>
      </c>
      <c r="M360" s="329" t="str">
        <f>'REPORT MASTER'!M307</f>
        <v/>
      </c>
      <c r="N360" s="329" t="str">
        <f>'REPORT MASTER'!N307</f>
        <v/>
      </c>
      <c r="O360" s="329" t="str">
        <f>'REPORT MASTER'!O307</f>
        <v/>
      </c>
      <c r="P360" s="329" t="str">
        <f>'REPORT MASTER'!P307</f>
        <v/>
      </c>
      <c r="Q360" s="329" t="str">
        <f>'REPORT MASTER'!Q307</f>
        <v/>
      </c>
      <c r="R360" s="330" t="str">
        <f>'REPORT MASTER'!R307</f>
        <v/>
      </c>
      <c r="S360" s="328"/>
      <c r="T360" s="328"/>
      <c r="U360" s="328"/>
      <c r="V360" s="328"/>
      <c r="W360" s="328"/>
      <c r="Y360" s="2"/>
      <c r="Z360" s="2"/>
    </row>
    <row r="361" ht="15.75" customHeight="1">
      <c r="A361" s="320" t="str">
        <f t="shared" ref="A361:D361" si="341">#REF!</f>
        <v>#REF!</v>
      </c>
      <c r="B361" s="101" t="str">
        <f t="shared" si="341"/>
        <v>#REF!</v>
      </c>
      <c r="C361" s="101" t="str">
        <f t="shared" si="341"/>
        <v>#REF!</v>
      </c>
      <c r="D361" s="227" t="str">
        <f t="shared" si="341"/>
        <v>#REF!</v>
      </c>
      <c r="E361" s="5"/>
      <c r="F361" s="5"/>
      <c r="G361" s="6"/>
      <c r="H361" s="101" t="str">
        <f>#REF!</f>
        <v>#REF!</v>
      </c>
      <c r="I361" s="326" t="str">
        <f>'REPORT MASTER'!I308</f>
        <v/>
      </c>
      <c r="J361" s="326" t="str">
        <f>'REPORT MASTER'!J308</f>
        <v/>
      </c>
      <c r="K361" s="326" t="str">
        <f>'REPORT MASTER'!K308</f>
        <v/>
      </c>
      <c r="L361" s="326" t="str">
        <f>'REPORT MASTER'!L308</f>
        <v/>
      </c>
      <c r="M361" s="326" t="str">
        <f>'REPORT MASTER'!M308</f>
        <v/>
      </c>
      <c r="N361" s="326" t="str">
        <f>'REPORT MASTER'!N308</f>
        <v/>
      </c>
      <c r="O361" s="326" t="str">
        <f>'REPORT MASTER'!O308</f>
        <v/>
      </c>
      <c r="P361" s="326" t="str">
        <f>'REPORT MASTER'!P308</f>
        <v/>
      </c>
      <c r="Q361" s="326" t="str">
        <f>'REPORT MASTER'!Q308</f>
        <v/>
      </c>
      <c r="R361" s="327" t="str">
        <f>'REPORT MASTER'!R308</f>
        <v/>
      </c>
      <c r="S361" s="328"/>
      <c r="T361" s="328"/>
      <c r="U361" s="328"/>
      <c r="V361" s="328" t="str">
        <f t="shared" ref="V361:W361" si="342">#REF!</f>
        <v>#REF!</v>
      </c>
      <c r="W361" s="328" t="str">
        <f t="shared" si="342"/>
        <v>#REF!</v>
      </c>
      <c r="Y361" s="2"/>
      <c r="Z361" s="2"/>
    </row>
    <row r="362" ht="15.75" customHeight="1">
      <c r="A362" s="163"/>
      <c r="B362" s="105"/>
      <c r="C362" s="105"/>
      <c r="D362" s="164"/>
      <c r="E362" s="127"/>
      <c r="F362" s="127"/>
      <c r="G362" s="119"/>
      <c r="H362" s="105"/>
      <c r="I362" s="329" t="str">
        <f>'REPORT MASTER'!I309</f>
        <v/>
      </c>
      <c r="J362" s="329" t="str">
        <f>'REPORT MASTER'!J309</f>
        <v/>
      </c>
      <c r="K362" s="329" t="str">
        <f>'REPORT MASTER'!K309</f>
        <v/>
      </c>
      <c r="L362" s="329" t="str">
        <f>'REPORT MASTER'!L309</f>
        <v/>
      </c>
      <c r="M362" s="329" t="str">
        <f>'REPORT MASTER'!M309</f>
        <v/>
      </c>
      <c r="N362" s="329" t="str">
        <f>'REPORT MASTER'!N309</f>
        <v/>
      </c>
      <c r="O362" s="329" t="str">
        <f>'REPORT MASTER'!O309</f>
        <v/>
      </c>
      <c r="P362" s="329" t="str">
        <f>'REPORT MASTER'!P309</f>
        <v/>
      </c>
      <c r="Q362" s="329" t="str">
        <f>'REPORT MASTER'!Q309</f>
        <v/>
      </c>
      <c r="R362" s="330" t="str">
        <f>'REPORT MASTER'!R309</f>
        <v/>
      </c>
      <c r="S362" s="328"/>
      <c r="T362" s="328"/>
      <c r="U362" s="328"/>
      <c r="V362" s="328"/>
      <c r="W362" s="328"/>
      <c r="Y362" s="2"/>
      <c r="Z362" s="2"/>
    </row>
    <row r="363" ht="15.75" customHeight="1">
      <c r="A363" s="320" t="str">
        <f t="shared" ref="A363:D363" si="343">#REF!</f>
        <v>#REF!</v>
      </c>
      <c r="B363" s="101" t="str">
        <f t="shared" si="343"/>
        <v>#REF!</v>
      </c>
      <c r="C363" s="101" t="str">
        <f t="shared" si="343"/>
        <v>#REF!</v>
      </c>
      <c r="D363" s="227" t="str">
        <f t="shared" si="343"/>
        <v>#REF!</v>
      </c>
      <c r="E363" s="5"/>
      <c r="F363" s="5"/>
      <c r="G363" s="6"/>
      <c r="H363" s="101" t="str">
        <f>#REF!</f>
        <v>#REF!</v>
      </c>
      <c r="I363" s="326" t="str">
        <f>'REPORT MASTER'!I310</f>
        <v/>
      </c>
      <c r="J363" s="326" t="str">
        <f>'REPORT MASTER'!J310</f>
        <v/>
      </c>
      <c r="K363" s="326" t="str">
        <f>'REPORT MASTER'!K310</f>
        <v/>
      </c>
      <c r="L363" s="326" t="str">
        <f>'REPORT MASTER'!L310</f>
        <v/>
      </c>
      <c r="M363" s="326" t="str">
        <f>'REPORT MASTER'!M310</f>
        <v/>
      </c>
      <c r="N363" s="326" t="str">
        <f>'REPORT MASTER'!N310</f>
        <v/>
      </c>
      <c r="O363" s="326" t="str">
        <f>'REPORT MASTER'!O310</f>
        <v/>
      </c>
      <c r="P363" s="326" t="str">
        <f>'REPORT MASTER'!P310</f>
        <v/>
      </c>
      <c r="Q363" s="326" t="str">
        <f>'REPORT MASTER'!Q310</f>
        <v/>
      </c>
      <c r="R363" s="327" t="str">
        <f>'REPORT MASTER'!R310</f>
        <v/>
      </c>
      <c r="S363" s="328"/>
      <c r="T363" s="328"/>
      <c r="U363" s="328"/>
      <c r="V363" s="328" t="str">
        <f t="shared" ref="V363:W363" si="344">#REF!</f>
        <v>#REF!</v>
      </c>
      <c r="W363" s="328" t="str">
        <f t="shared" si="344"/>
        <v>#REF!</v>
      </c>
      <c r="Y363" s="2"/>
      <c r="Z363" s="2"/>
    </row>
    <row r="364" ht="15.75" customHeight="1">
      <c r="A364" s="163"/>
      <c r="B364" s="105"/>
      <c r="C364" s="105"/>
      <c r="D364" s="164"/>
      <c r="E364" s="127"/>
      <c r="F364" s="127"/>
      <c r="G364" s="119"/>
      <c r="H364" s="105"/>
      <c r="I364" s="329" t="str">
        <f>'REPORT MASTER'!I311</f>
        <v/>
      </c>
      <c r="J364" s="329" t="str">
        <f>'REPORT MASTER'!J311</f>
        <v/>
      </c>
      <c r="K364" s="329" t="str">
        <f>'REPORT MASTER'!K311</f>
        <v/>
      </c>
      <c r="L364" s="329" t="str">
        <f>'REPORT MASTER'!L311</f>
        <v/>
      </c>
      <c r="M364" s="329" t="str">
        <f>'REPORT MASTER'!M311</f>
        <v/>
      </c>
      <c r="N364" s="329" t="str">
        <f>'REPORT MASTER'!N311</f>
        <v/>
      </c>
      <c r="O364" s="329" t="str">
        <f>'REPORT MASTER'!O311</f>
        <v/>
      </c>
      <c r="P364" s="329" t="str">
        <f>'REPORT MASTER'!P311</f>
        <v/>
      </c>
      <c r="Q364" s="329" t="str">
        <f>'REPORT MASTER'!Q311</f>
        <v/>
      </c>
      <c r="R364" s="330" t="str">
        <f>'REPORT MASTER'!R311</f>
        <v/>
      </c>
      <c r="S364" s="328"/>
      <c r="T364" s="328"/>
      <c r="U364" s="328"/>
      <c r="V364" s="328"/>
      <c r="W364" s="328"/>
      <c r="Y364" s="2"/>
      <c r="Z364" s="2"/>
    </row>
    <row r="365" ht="15.75" customHeight="1">
      <c r="A365" s="320" t="str">
        <f t="shared" ref="A365:D365" si="345">#REF!</f>
        <v>#REF!</v>
      </c>
      <c r="B365" s="101" t="str">
        <f t="shared" si="345"/>
        <v>#REF!</v>
      </c>
      <c r="C365" s="101" t="str">
        <f t="shared" si="345"/>
        <v>#REF!</v>
      </c>
      <c r="D365" s="227" t="str">
        <f t="shared" si="345"/>
        <v>#REF!</v>
      </c>
      <c r="E365" s="5"/>
      <c r="F365" s="5"/>
      <c r="G365" s="6"/>
      <c r="H365" s="101" t="str">
        <f>#REF!</f>
        <v>#REF!</v>
      </c>
      <c r="I365" s="326" t="str">
        <f>'REPORT MASTER'!I312</f>
        <v/>
      </c>
      <c r="J365" s="326" t="str">
        <f>'REPORT MASTER'!J312</f>
        <v/>
      </c>
      <c r="K365" s="326" t="str">
        <f>'REPORT MASTER'!K312</f>
        <v/>
      </c>
      <c r="L365" s="326" t="str">
        <f>'REPORT MASTER'!L312</f>
        <v/>
      </c>
      <c r="M365" s="326" t="str">
        <f>'REPORT MASTER'!M312</f>
        <v/>
      </c>
      <c r="N365" s="326" t="str">
        <f>'REPORT MASTER'!N312</f>
        <v/>
      </c>
      <c r="O365" s="326" t="str">
        <f>'REPORT MASTER'!O312</f>
        <v/>
      </c>
      <c r="P365" s="326" t="str">
        <f>'REPORT MASTER'!P312</f>
        <v/>
      </c>
      <c r="Q365" s="326" t="str">
        <f>'REPORT MASTER'!Q312</f>
        <v/>
      </c>
      <c r="R365" s="327" t="str">
        <f>'REPORT MASTER'!R312</f>
        <v/>
      </c>
      <c r="S365" s="328"/>
      <c r="T365" s="328"/>
      <c r="U365" s="328"/>
      <c r="V365" s="328" t="str">
        <f t="shared" ref="V365:W365" si="346">#REF!</f>
        <v>#REF!</v>
      </c>
      <c r="W365" s="328" t="str">
        <f t="shared" si="346"/>
        <v>#REF!</v>
      </c>
      <c r="Y365" s="2"/>
      <c r="Z365" s="2"/>
    </row>
    <row r="366" ht="15.75" customHeight="1">
      <c r="A366" s="163"/>
      <c r="B366" s="105"/>
      <c r="C366" s="105"/>
      <c r="D366" s="164"/>
      <c r="E366" s="127"/>
      <c r="F366" s="127"/>
      <c r="G366" s="119"/>
      <c r="H366" s="105"/>
      <c r="I366" s="329" t="str">
        <f>'REPORT MASTER'!I313</f>
        <v/>
      </c>
      <c r="J366" s="329" t="str">
        <f>'REPORT MASTER'!J313</f>
        <v/>
      </c>
      <c r="K366" s="329" t="str">
        <f>'REPORT MASTER'!K313</f>
        <v/>
      </c>
      <c r="L366" s="329" t="str">
        <f>'REPORT MASTER'!L313</f>
        <v/>
      </c>
      <c r="M366" s="329" t="str">
        <f>'REPORT MASTER'!M313</f>
        <v/>
      </c>
      <c r="N366" s="329" t="str">
        <f>'REPORT MASTER'!N313</f>
        <v/>
      </c>
      <c r="O366" s="329" t="str">
        <f>'REPORT MASTER'!O313</f>
        <v/>
      </c>
      <c r="P366" s="329" t="str">
        <f>'REPORT MASTER'!P313</f>
        <v/>
      </c>
      <c r="Q366" s="329" t="str">
        <f>'REPORT MASTER'!Q313</f>
        <v/>
      </c>
      <c r="R366" s="330" t="str">
        <f>'REPORT MASTER'!R313</f>
        <v/>
      </c>
      <c r="S366" s="328"/>
      <c r="T366" s="328"/>
      <c r="U366" s="328"/>
      <c r="V366" s="328"/>
      <c r="W366" s="328"/>
      <c r="Y366" s="2"/>
      <c r="Z366" s="2"/>
    </row>
    <row r="367" ht="15.75" customHeight="1">
      <c r="A367" s="320" t="str">
        <f t="shared" ref="A367:D367" si="347">#REF!</f>
        <v>#REF!</v>
      </c>
      <c r="B367" s="101" t="str">
        <f t="shared" si="347"/>
        <v>#REF!</v>
      </c>
      <c r="C367" s="101" t="str">
        <f t="shared" si="347"/>
        <v>#REF!</v>
      </c>
      <c r="D367" s="227" t="str">
        <f t="shared" si="347"/>
        <v>#REF!</v>
      </c>
      <c r="E367" s="5"/>
      <c r="F367" s="5"/>
      <c r="G367" s="6"/>
      <c r="H367" s="101" t="str">
        <f>#REF!</f>
        <v>#REF!</v>
      </c>
      <c r="I367" s="326" t="str">
        <f>'REPORT MASTER'!I314</f>
        <v/>
      </c>
      <c r="J367" s="326" t="str">
        <f>'REPORT MASTER'!J314</f>
        <v/>
      </c>
      <c r="K367" s="326" t="str">
        <f>'REPORT MASTER'!K314</f>
        <v/>
      </c>
      <c r="L367" s="326" t="str">
        <f>'REPORT MASTER'!L314</f>
        <v/>
      </c>
      <c r="M367" s="326" t="str">
        <f>'REPORT MASTER'!M314</f>
        <v/>
      </c>
      <c r="N367" s="326" t="str">
        <f>'REPORT MASTER'!N314</f>
        <v/>
      </c>
      <c r="O367" s="326" t="str">
        <f>'REPORT MASTER'!O314</f>
        <v/>
      </c>
      <c r="P367" s="326" t="str">
        <f>'REPORT MASTER'!P314</f>
        <v/>
      </c>
      <c r="Q367" s="326" t="str">
        <f>'REPORT MASTER'!Q314</f>
        <v/>
      </c>
      <c r="R367" s="327" t="str">
        <f>'REPORT MASTER'!R314</f>
        <v/>
      </c>
      <c r="S367" s="328"/>
      <c r="T367" s="328"/>
      <c r="U367" s="328"/>
      <c r="V367" s="328" t="str">
        <f t="shared" ref="V367:W367" si="348">#REF!</f>
        <v>#REF!</v>
      </c>
      <c r="W367" s="328" t="str">
        <f t="shared" si="348"/>
        <v>#REF!</v>
      </c>
      <c r="Y367" s="2"/>
      <c r="Z367" s="2"/>
    </row>
    <row r="368" ht="15.75" customHeight="1">
      <c r="A368" s="163"/>
      <c r="B368" s="105"/>
      <c r="C368" s="105"/>
      <c r="D368" s="164"/>
      <c r="E368" s="127"/>
      <c r="F368" s="127"/>
      <c r="G368" s="119"/>
      <c r="H368" s="105"/>
      <c r="I368" s="329" t="str">
        <f>'REPORT MASTER'!I315</f>
        <v/>
      </c>
      <c r="J368" s="329" t="str">
        <f>'REPORT MASTER'!J315</f>
        <v/>
      </c>
      <c r="K368" s="329" t="str">
        <f>'REPORT MASTER'!K315</f>
        <v/>
      </c>
      <c r="L368" s="329" t="str">
        <f>'REPORT MASTER'!L315</f>
        <v/>
      </c>
      <c r="M368" s="329" t="str">
        <f>'REPORT MASTER'!M315</f>
        <v/>
      </c>
      <c r="N368" s="329" t="str">
        <f>'REPORT MASTER'!N315</f>
        <v/>
      </c>
      <c r="O368" s="329" t="str">
        <f>'REPORT MASTER'!O315</f>
        <v/>
      </c>
      <c r="P368" s="329" t="str">
        <f>'REPORT MASTER'!P315</f>
        <v/>
      </c>
      <c r="Q368" s="329" t="str">
        <f>'REPORT MASTER'!Q315</f>
        <v/>
      </c>
      <c r="R368" s="330" t="str">
        <f>'REPORT MASTER'!R315</f>
        <v/>
      </c>
      <c r="S368" s="328"/>
      <c r="T368" s="328"/>
      <c r="U368" s="328"/>
      <c r="V368" s="328"/>
      <c r="W368" s="328"/>
      <c r="Y368" s="2"/>
      <c r="Z368" s="2"/>
    </row>
    <row r="369" ht="15.75" customHeight="1">
      <c r="A369" s="320" t="str">
        <f t="shared" ref="A369:D369" si="349">#REF!</f>
        <v>#REF!</v>
      </c>
      <c r="B369" s="101" t="str">
        <f t="shared" si="349"/>
        <v>#REF!</v>
      </c>
      <c r="C369" s="101" t="str">
        <f t="shared" si="349"/>
        <v>#REF!</v>
      </c>
      <c r="D369" s="227" t="str">
        <f t="shared" si="349"/>
        <v>#REF!</v>
      </c>
      <c r="E369" s="5"/>
      <c r="F369" s="5"/>
      <c r="G369" s="6"/>
      <c r="H369" s="101" t="str">
        <f>#REF!</f>
        <v>#REF!</v>
      </c>
      <c r="I369" s="326" t="str">
        <f>'REPORT MASTER'!I316</f>
        <v/>
      </c>
      <c r="J369" s="326" t="str">
        <f>'REPORT MASTER'!J316</f>
        <v/>
      </c>
      <c r="K369" s="326" t="str">
        <f>'REPORT MASTER'!K316</f>
        <v/>
      </c>
      <c r="L369" s="326" t="str">
        <f>'REPORT MASTER'!L316</f>
        <v/>
      </c>
      <c r="M369" s="326" t="str">
        <f>'REPORT MASTER'!M316</f>
        <v/>
      </c>
      <c r="N369" s="326" t="str">
        <f>'REPORT MASTER'!N316</f>
        <v/>
      </c>
      <c r="O369" s="326" t="str">
        <f>'REPORT MASTER'!O316</f>
        <v/>
      </c>
      <c r="P369" s="326" t="str">
        <f>'REPORT MASTER'!P316</f>
        <v/>
      </c>
      <c r="Q369" s="326" t="str">
        <f>'REPORT MASTER'!Q316</f>
        <v/>
      </c>
      <c r="R369" s="327" t="str">
        <f>'REPORT MASTER'!R316</f>
        <v/>
      </c>
      <c r="S369" s="328"/>
      <c r="T369" s="328"/>
      <c r="U369" s="328"/>
      <c r="V369" s="328" t="str">
        <f t="shared" ref="V369:W369" si="350">#REF!</f>
        <v>#REF!</v>
      </c>
      <c r="W369" s="328" t="str">
        <f t="shared" si="350"/>
        <v>#REF!</v>
      </c>
      <c r="Y369" s="2"/>
      <c r="Z369" s="2"/>
    </row>
    <row r="370" ht="15.75" customHeight="1">
      <c r="A370" s="163"/>
      <c r="B370" s="105"/>
      <c r="C370" s="105"/>
      <c r="D370" s="164"/>
      <c r="E370" s="127"/>
      <c r="F370" s="127"/>
      <c r="G370" s="119"/>
      <c r="H370" s="105"/>
      <c r="I370" s="329" t="str">
        <f>'REPORT MASTER'!I317</f>
        <v/>
      </c>
      <c r="J370" s="329" t="str">
        <f>'REPORT MASTER'!J317</f>
        <v/>
      </c>
      <c r="K370" s="329" t="str">
        <f>'REPORT MASTER'!K317</f>
        <v/>
      </c>
      <c r="L370" s="329" t="str">
        <f>'REPORT MASTER'!L317</f>
        <v/>
      </c>
      <c r="M370" s="329" t="str">
        <f>'REPORT MASTER'!M317</f>
        <v/>
      </c>
      <c r="N370" s="329" t="str">
        <f>'REPORT MASTER'!N317</f>
        <v/>
      </c>
      <c r="O370" s="329" t="str">
        <f>'REPORT MASTER'!O317</f>
        <v/>
      </c>
      <c r="P370" s="329" t="str">
        <f>'REPORT MASTER'!P317</f>
        <v/>
      </c>
      <c r="Q370" s="329" t="str">
        <f>'REPORT MASTER'!Q317</f>
        <v/>
      </c>
      <c r="R370" s="330" t="str">
        <f>'REPORT MASTER'!R317</f>
        <v/>
      </c>
      <c r="S370" s="328"/>
      <c r="T370" s="328"/>
      <c r="U370" s="328"/>
      <c r="V370" s="328"/>
      <c r="W370" s="328"/>
      <c r="Y370" s="2"/>
      <c r="Z370" s="2"/>
    </row>
    <row r="371" ht="15.75" customHeight="1">
      <c r="A371" s="320" t="str">
        <f t="shared" ref="A371:D371" si="351">#REF!</f>
        <v>#REF!</v>
      </c>
      <c r="B371" s="101" t="str">
        <f t="shared" si="351"/>
        <v>#REF!</v>
      </c>
      <c r="C371" s="101" t="str">
        <f t="shared" si="351"/>
        <v>#REF!</v>
      </c>
      <c r="D371" s="227" t="str">
        <f t="shared" si="351"/>
        <v>#REF!</v>
      </c>
      <c r="E371" s="5"/>
      <c r="F371" s="5"/>
      <c r="G371" s="6"/>
      <c r="H371" s="101" t="str">
        <f>#REF!</f>
        <v>#REF!</v>
      </c>
      <c r="I371" s="326" t="str">
        <f>'REPORT MASTER'!I318</f>
        <v/>
      </c>
      <c r="J371" s="326" t="str">
        <f>'REPORT MASTER'!J318</f>
        <v/>
      </c>
      <c r="K371" s="326" t="str">
        <f>'REPORT MASTER'!K318</f>
        <v/>
      </c>
      <c r="L371" s="326" t="str">
        <f>'REPORT MASTER'!L318</f>
        <v/>
      </c>
      <c r="M371" s="326" t="str">
        <f>'REPORT MASTER'!M318</f>
        <v/>
      </c>
      <c r="N371" s="326" t="str">
        <f>'REPORT MASTER'!N318</f>
        <v/>
      </c>
      <c r="O371" s="326" t="str">
        <f>'REPORT MASTER'!O318</f>
        <v/>
      </c>
      <c r="P371" s="326" t="str">
        <f>'REPORT MASTER'!P318</f>
        <v/>
      </c>
      <c r="Q371" s="326" t="str">
        <f>'REPORT MASTER'!Q318</f>
        <v/>
      </c>
      <c r="R371" s="327" t="str">
        <f>'REPORT MASTER'!R318</f>
        <v/>
      </c>
      <c r="S371" s="328"/>
      <c r="T371" s="328"/>
      <c r="U371" s="328"/>
      <c r="V371" s="328" t="str">
        <f t="shared" ref="V371:W371" si="352">#REF!</f>
        <v>#REF!</v>
      </c>
      <c r="W371" s="328" t="str">
        <f t="shared" si="352"/>
        <v>#REF!</v>
      </c>
      <c r="Y371" s="2"/>
      <c r="Z371" s="2"/>
    </row>
    <row r="372" ht="15.75" customHeight="1">
      <c r="A372" s="163"/>
      <c r="B372" s="105"/>
      <c r="C372" s="105"/>
      <c r="D372" s="164"/>
      <c r="E372" s="127"/>
      <c r="F372" s="127"/>
      <c r="G372" s="119"/>
      <c r="H372" s="105"/>
      <c r="I372" s="329" t="str">
        <f>'REPORT MASTER'!I319</f>
        <v/>
      </c>
      <c r="J372" s="329" t="str">
        <f>'REPORT MASTER'!J319</f>
        <v/>
      </c>
      <c r="K372" s="329" t="str">
        <f>'REPORT MASTER'!K319</f>
        <v/>
      </c>
      <c r="L372" s="329" t="str">
        <f>'REPORT MASTER'!L319</f>
        <v/>
      </c>
      <c r="M372" s="329" t="str">
        <f>'REPORT MASTER'!M319</f>
        <v/>
      </c>
      <c r="N372" s="329" t="str">
        <f>'REPORT MASTER'!N319</f>
        <v/>
      </c>
      <c r="O372" s="329" t="str">
        <f>'REPORT MASTER'!O319</f>
        <v/>
      </c>
      <c r="P372" s="329" t="str">
        <f>'REPORT MASTER'!P319</f>
        <v/>
      </c>
      <c r="Q372" s="329" t="str">
        <f>'REPORT MASTER'!Q319</f>
        <v/>
      </c>
      <c r="R372" s="330" t="str">
        <f>'REPORT MASTER'!R319</f>
        <v/>
      </c>
      <c r="S372" s="328"/>
      <c r="T372" s="328"/>
      <c r="U372" s="328"/>
      <c r="V372" s="328"/>
      <c r="W372" s="328"/>
      <c r="Y372" s="2"/>
      <c r="Z372" s="2"/>
    </row>
    <row r="373" ht="15.75" customHeight="1">
      <c r="A373" s="320" t="str">
        <f t="shared" ref="A373:D373" si="353">#REF!</f>
        <v>#REF!</v>
      </c>
      <c r="B373" s="101" t="str">
        <f t="shared" si="353"/>
        <v>#REF!</v>
      </c>
      <c r="C373" s="101" t="str">
        <f t="shared" si="353"/>
        <v>#REF!</v>
      </c>
      <c r="D373" s="227" t="str">
        <f t="shared" si="353"/>
        <v>#REF!</v>
      </c>
      <c r="E373" s="5"/>
      <c r="F373" s="5"/>
      <c r="G373" s="6"/>
      <c r="H373" s="101" t="str">
        <f>#REF!</f>
        <v>#REF!</v>
      </c>
      <c r="I373" s="326" t="str">
        <f>'REPORT MASTER'!I320</f>
        <v/>
      </c>
      <c r="J373" s="326" t="str">
        <f>'REPORT MASTER'!J320</f>
        <v/>
      </c>
      <c r="K373" s="326" t="str">
        <f>'REPORT MASTER'!K320</f>
        <v/>
      </c>
      <c r="L373" s="326" t="str">
        <f>'REPORT MASTER'!L320</f>
        <v/>
      </c>
      <c r="M373" s="326" t="str">
        <f>'REPORT MASTER'!M320</f>
        <v/>
      </c>
      <c r="N373" s="326" t="str">
        <f>'REPORT MASTER'!N320</f>
        <v/>
      </c>
      <c r="O373" s="326" t="str">
        <f>'REPORT MASTER'!O320</f>
        <v/>
      </c>
      <c r="P373" s="326" t="str">
        <f>'REPORT MASTER'!P320</f>
        <v/>
      </c>
      <c r="Q373" s="326" t="str">
        <f>'REPORT MASTER'!Q320</f>
        <v/>
      </c>
      <c r="R373" s="327" t="str">
        <f>'REPORT MASTER'!R320</f>
        <v/>
      </c>
      <c r="S373" s="328"/>
      <c r="T373" s="328"/>
      <c r="U373" s="328"/>
      <c r="V373" s="328" t="str">
        <f t="shared" ref="V373:W373" si="354">#REF!</f>
        <v>#REF!</v>
      </c>
      <c r="W373" s="328" t="str">
        <f t="shared" si="354"/>
        <v>#REF!</v>
      </c>
      <c r="Y373" s="2"/>
      <c r="Z373" s="2"/>
    </row>
    <row r="374" ht="15.75" customHeight="1">
      <c r="A374" s="163"/>
      <c r="B374" s="105"/>
      <c r="C374" s="105"/>
      <c r="D374" s="164"/>
      <c r="E374" s="127"/>
      <c r="F374" s="127"/>
      <c r="G374" s="119"/>
      <c r="H374" s="105"/>
      <c r="I374" s="329" t="str">
        <f>'REPORT MASTER'!I321</f>
        <v/>
      </c>
      <c r="J374" s="329" t="str">
        <f>'REPORT MASTER'!J321</f>
        <v/>
      </c>
      <c r="K374" s="329" t="str">
        <f>'REPORT MASTER'!K321</f>
        <v/>
      </c>
      <c r="L374" s="329" t="str">
        <f>'REPORT MASTER'!L321</f>
        <v/>
      </c>
      <c r="M374" s="329" t="str">
        <f>'REPORT MASTER'!M321</f>
        <v/>
      </c>
      <c r="N374" s="329" t="str">
        <f>'REPORT MASTER'!N321</f>
        <v/>
      </c>
      <c r="O374" s="329" t="str">
        <f>'REPORT MASTER'!O321</f>
        <v/>
      </c>
      <c r="P374" s="329" t="str">
        <f>'REPORT MASTER'!P321</f>
        <v/>
      </c>
      <c r="Q374" s="329" t="str">
        <f>'REPORT MASTER'!Q321</f>
        <v/>
      </c>
      <c r="R374" s="330" t="str">
        <f>'REPORT MASTER'!R321</f>
        <v/>
      </c>
      <c r="S374" s="328"/>
      <c r="T374" s="328"/>
      <c r="U374" s="328"/>
      <c r="V374" s="328"/>
      <c r="W374" s="328"/>
      <c r="Y374" s="2"/>
      <c r="Z374" s="2"/>
    </row>
    <row r="375" ht="15.75" customHeight="1">
      <c r="A375" s="320" t="str">
        <f t="shared" ref="A375:D375" si="355">#REF!</f>
        <v>#REF!</v>
      </c>
      <c r="B375" s="101" t="str">
        <f t="shared" si="355"/>
        <v>#REF!</v>
      </c>
      <c r="C375" s="101" t="str">
        <f t="shared" si="355"/>
        <v>#REF!</v>
      </c>
      <c r="D375" s="227" t="str">
        <f t="shared" si="355"/>
        <v>#REF!</v>
      </c>
      <c r="E375" s="5"/>
      <c r="F375" s="5"/>
      <c r="G375" s="6"/>
      <c r="H375" s="101" t="str">
        <f>#REF!</f>
        <v>#REF!</v>
      </c>
      <c r="I375" s="326" t="str">
        <f>'REPORT MASTER'!I322</f>
        <v/>
      </c>
      <c r="J375" s="326" t="str">
        <f>'REPORT MASTER'!J322</f>
        <v/>
      </c>
      <c r="K375" s="326" t="str">
        <f>'REPORT MASTER'!K322</f>
        <v/>
      </c>
      <c r="L375" s="326" t="str">
        <f>'REPORT MASTER'!L322</f>
        <v/>
      </c>
      <c r="M375" s="326" t="str">
        <f>'REPORT MASTER'!M322</f>
        <v/>
      </c>
      <c r="N375" s="326" t="str">
        <f>'REPORT MASTER'!N322</f>
        <v/>
      </c>
      <c r="O375" s="326" t="str">
        <f>'REPORT MASTER'!O322</f>
        <v/>
      </c>
      <c r="P375" s="326" t="str">
        <f>'REPORT MASTER'!P322</f>
        <v/>
      </c>
      <c r="Q375" s="326" t="str">
        <f>'REPORT MASTER'!Q322</f>
        <v/>
      </c>
      <c r="R375" s="327" t="str">
        <f>'REPORT MASTER'!R322</f>
        <v/>
      </c>
      <c r="S375" s="328"/>
      <c r="T375" s="328"/>
      <c r="U375" s="328"/>
      <c r="V375" s="328" t="str">
        <f t="shared" ref="V375:W375" si="356">#REF!</f>
        <v>#REF!</v>
      </c>
      <c r="W375" s="328" t="str">
        <f t="shared" si="356"/>
        <v>#REF!</v>
      </c>
      <c r="Y375" s="2"/>
      <c r="Z375" s="2"/>
    </row>
    <row r="376" ht="15.75" customHeight="1">
      <c r="A376" s="163"/>
      <c r="B376" s="105"/>
      <c r="C376" s="105"/>
      <c r="D376" s="164"/>
      <c r="E376" s="127"/>
      <c r="F376" s="127"/>
      <c r="G376" s="119"/>
      <c r="H376" s="105"/>
      <c r="I376" s="329" t="str">
        <f>'REPORT MASTER'!I323</f>
        <v/>
      </c>
      <c r="J376" s="329" t="str">
        <f>'REPORT MASTER'!J323</f>
        <v/>
      </c>
      <c r="K376" s="329" t="str">
        <f>'REPORT MASTER'!K323</f>
        <v/>
      </c>
      <c r="L376" s="329" t="str">
        <f>'REPORT MASTER'!L323</f>
        <v/>
      </c>
      <c r="M376" s="329" t="str">
        <f>'REPORT MASTER'!M323</f>
        <v/>
      </c>
      <c r="N376" s="329" t="str">
        <f>'REPORT MASTER'!N323</f>
        <v/>
      </c>
      <c r="O376" s="329" t="str">
        <f>'REPORT MASTER'!O323</f>
        <v/>
      </c>
      <c r="P376" s="329" t="str">
        <f>'REPORT MASTER'!P323</f>
        <v/>
      </c>
      <c r="Q376" s="329" t="str">
        <f>'REPORT MASTER'!Q323</f>
        <v/>
      </c>
      <c r="R376" s="330" t="str">
        <f>'REPORT MASTER'!R323</f>
        <v/>
      </c>
      <c r="S376" s="328"/>
      <c r="T376" s="328"/>
      <c r="U376" s="328"/>
      <c r="V376" s="328"/>
      <c r="W376" s="328"/>
      <c r="Y376" s="2"/>
      <c r="Z376" s="2"/>
    </row>
    <row r="377" ht="15.75" customHeight="1">
      <c r="A377" s="320" t="str">
        <f t="shared" ref="A377:D377" si="357">#REF!</f>
        <v>#REF!</v>
      </c>
      <c r="B377" s="101" t="str">
        <f t="shared" si="357"/>
        <v>#REF!</v>
      </c>
      <c r="C377" s="101" t="str">
        <f t="shared" si="357"/>
        <v>#REF!</v>
      </c>
      <c r="D377" s="227" t="str">
        <f t="shared" si="357"/>
        <v>#REF!</v>
      </c>
      <c r="E377" s="5"/>
      <c r="F377" s="5"/>
      <c r="G377" s="6"/>
      <c r="H377" s="101" t="str">
        <f>#REF!</f>
        <v>#REF!</v>
      </c>
      <c r="I377" s="326" t="str">
        <f>'REPORT MASTER'!I324</f>
        <v/>
      </c>
      <c r="J377" s="326" t="str">
        <f>'REPORT MASTER'!J324</f>
        <v/>
      </c>
      <c r="K377" s="326" t="str">
        <f>'REPORT MASTER'!K324</f>
        <v/>
      </c>
      <c r="L377" s="326" t="str">
        <f>'REPORT MASTER'!L324</f>
        <v/>
      </c>
      <c r="M377" s="326" t="str">
        <f>'REPORT MASTER'!M324</f>
        <v/>
      </c>
      <c r="N377" s="326" t="str">
        <f>'REPORT MASTER'!N324</f>
        <v/>
      </c>
      <c r="O377" s="326" t="str">
        <f>'REPORT MASTER'!O324</f>
        <v/>
      </c>
      <c r="P377" s="326" t="str">
        <f>'REPORT MASTER'!P324</f>
        <v/>
      </c>
      <c r="Q377" s="326" t="str">
        <f>'REPORT MASTER'!Q324</f>
        <v/>
      </c>
      <c r="R377" s="327" t="str">
        <f>'REPORT MASTER'!R324</f>
        <v/>
      </c>
      <c r="S377" s="328"/>
      <c r="T377" s="328"/>
      <c r="U377" s="328"/>
      <c r="V377" s="328" t="str">
        <f t="shared" ref="V377:W377" si="358">#REF!</f>
        <v>#REF!</v>
      </c>
      <c r="W377" s="328" t="str">
        <f t="shared" si="358"/>
        <v>#REF!</v>
      </c>
      <c r="Y377" s="2"/>
      <c r="Z377" s="2"/>
    </row>
    <row r="378" ht="15.75" customHeight="1">
      <c r="A378" s="163"/>
      <c r="B378" s="105"/>
      <c r="C378" s="105"/>
      <c r="D378" s="164"/>
      <c r="E378" s="127"/>
      <c r="F378" s="127"/>
      <c r="G378" s="119"/>
      <c r="H378" s="105"/>
      <c r="I378" s="329" t="str">
        <f>'REPORT MASTER'!I325</f>
        <v/>
      </c>
      <c r="J378" s="329" t="str">
        <f>'REPORT MASTER'!J325</f>
        <v/>
      </c>
      <c r="K378" s="329" t="str">
        <f>'REPORT MASTER'!K325</f>
        <v/>
      </c>
      <c r="L378" s="329" t="str">
        <f>'REPORT MASTER'!L325</f>
        <v/>
      </c>
      <c r="M378" s="329" t="str">
        <f>'REPORT MASTER'!M325</f>
        <v/>
      </c>
      <c r="N378" s="329" t="str">
        <f>'REPORT MASTER'!N325</f>
        <v/>
      </c>
      <c r="O378" s="329" t="str">
        <f>'REPORT MASTER'!O325</f>
        <v/>
      </c>
      <c r="P378" s="329" t="str">
        <f>'REPORT MASTER'!P325</f>
        <v/>
      </c>
      <c r="Q378" s="329" t="str">
        <f>'REPORT MASTER'!Q325</f>
        <v/>
      </c>
      <c r="R378" s="330" t="str">
        <f>'REPORT MASTER'!R325</f>
        <v/>
      </c>
      <c r="S378" s="328"/>
      <c r="T378" s="328"/>
      <c r="U378" s="328"/>
      <c r="V378" s="328"/>
      <c r="W378" s="328"/>
      <c r="Y378" s="2"/>
      <c r="Z378" s="2"/>
    </row>
    <row r="379" ht="15.75" customHeight="1">
      <c r="A379" s="320" t="str">
        <f t="shared" ref="A379:D379" si="359">#REF!</f>
        <v>#REF!</v>
      </c>
      <c r="B379" s="101" t="str">
        <f t="shared" si="359"/>
        <v>#REF!</v>
      </c>
      <c r="C379" s="101" t="str">
        <f t="shared" si="359"/>
        <v>#REF!</v>
      </c>
      <c r="D379" s="227" t="str">
        <f t="shared" si="359"/>
        <v>#REF!</v>
      </c>
      <c r="E379" s="5"/>
      <c r="F379" s="5"/>
      <c r="G379" s="6"/>
      <c r="H379" s="101" t="str">
        <f>#REF!</f>
        <v>#REF!</v>
      </c>
      <c r="I379" s="326" t="str">
        <f>'REPORT MASTER'!I326</f>
        <v/>
      </c>
      <c r="J379" s="326" t="str">
        <f>'REPORT MASTER'!J326</f>
        <v/>
      </c>
      <c r="K379" s="326" t="str">
        <f>'REPORT MASTER'!K326</f>
        <v/>
      </c>
      <c r="L379" s="326" t="str">
        <f>'REPORT MASTER'!L326</f>
        <v/>
      </c>
      <c r="M379" s="326" t="str">
        <f>'REPORT MASTER'!M326</f>
        <v/>
      </c>
      <c r="N379" s="326" t="str">
        <f>'REPORT MASTER'!N326</f>
        <v/>
      </c>
      <c r="O379" s="326" t="str">
        <f>'REPORT MASTER'!O326</f>
        <v/>
      </c>
      <c r="P379" s="326" t="str">
        <f>'REPORT MASTER'!P326</f>
        <v/>
      </c>
      <c r="Q379" s="326" t="str">
        <f>'REPORT MASTER'!Q326</f>
        <v/>
      </c>
      <c r="R379" s="327" t="str">
        <f>'REPORT MASTER'!R326</f>
        <v/>
      </c>
      <c r="S379" s="328"/>
      <c r="T379" s="328"/>
      <c r="U379" s="328"/>
      <c r="V379" s="328" t="str">
        <f t="shared" ref="V379:W379" si="360">#REF!</f>
        <v>#REF!</v>
      </c>
      <c r="W379" s="328" t="str">
        <f t="shared" si="360"/>
        <v>#REF!</v>
      </c>
      <c r="Y379" s="2"/>
      <c r="Z379" s="2"/>
    </row>
    <row r="380" ht="15.75" customHeight="1">
      <c r="A380" s="163"/>
      <c r="B380" s="105"/>
      <c r="C380" s="105"/>
      <c r="D380" s="164"/>
      <c r="E380" s="127"/>
      <c r="F380" s="127"/>
      <c r="G380" s="119"/>
      <c r="H380" s="105"/>
      <c r="I380" s="329" t="str">
        <f>'REPORT MASTER'!I327</f>
        <v/>
      </c>
      <c r="J380" s="329" t="str">
        <f>'REPORT MASTER'!J327</f>
        <v/>
      </c>
      <c r="K380" s="329" t="str">
        <f>'REPORT MASTER'!K327</f>
        <v/>
      </c>
      <c r="L380" s="329" t="str">
        <f>'REPORT MASTER'!L327</f>
        <v/>
      </c>
      <c r="M380" s="329" t="str">
        <f>'REPORT MASTER'!M327</f>
        <v/>
      </c>
      <c r="N380" s="329" t="str">
        <f>'REPORT MASTER'!N327</f>
        <v/>
      </c>
      <c r="O380" s="329" t="str">
        <f>'REPORT MASTER'!O327</f>
        <v/>
      </c>
      <c r="P380" s="329" t="str">
        <f>'REPORT MASTER'!P327</f>
        <v/>
      </c>
      <c r="Q380" s="329" t="str">
        <f>'REPORT MASTER'!Q327</f>
        <v/>
      </c>
      <c r="R380" s="330" t="str">
        <f>'REPORT MASTER'!R327</f>
        <v/>
      </c>
      <c r="S380" s="328"/>
      <c r="T380" s="328"/>
      <c r="U380" s="328"/>
      <c r="V380" s="328"/>
      <c r="W380" s="328"/>
      <c r="Y380" s="2"/>
      <c r="Z380" s="2"/>
    </row>
    <row r="381" ht="15.75" customHeight="1">
      <c r="A381" s="320" t="str">
        <f t="shared" ref="A381:D381" si="361">#REF!</f>
        <v>#REF!</v>
      </c>
      <c r="B381" s="101" t="str">
        <f t="shared" si="361"/>
        <v>#REF!</v>
      </c>
      <c r="C381" s="101" t="str">
        <f t="shared" si="361"/>
        <v>#REF!</v>
      </c>
      <c r="D381" s="227" t="str">
        <f t="shared" si="361"/>
        <v>#REF!</v>
      </c>
      <c r="E381" s="5"/>
      <c r="F381" s="5"/>
      <c r="G381" s="6"/>
      <c r="H381" s="101" t="str">
        <f>#REF!</f>
        <v>#REF!</v>
      </c>
      <c r="I381" s="326" t="str">
        <f>'REPORT MASTER'!I328</f>
        <v/>
      </c>
      <c r="J381" s="326" t="str">
        <f>'REPORT MASTER'!J328</f>
        <v/>
      </c>
      <c r="K381" s="326" t="str">
        <f>'REPORT MASTER'!K328</f>
        <v/>
      </c>
      <c r="L381" s="326" t="str">
        <f>'REPORT MASTER'!L328</f>
        <v/>
      </c>
      <c r="M381" s="326" t="str">
        <f>'REPORT MASTER'!M328</f>
        <v/>
      </c>
      <c r="N381" s="326" t="str">
        <f>'REPORT MASTER'!N328</f>
        <v/>
      </c>
      <c r="O381" s="326" t="str">
        <f>'REPORT MASTER'!O328</f>
        <v/>
      </c>
      <c r="P381" s="326" t="str">
        <f>'REPORT MASTER'!P328</f>
        <v/>
      </c>
      <c r="Q381" s="326" t="str">
        <f>'REPORT MASTER'!Q328</f>
        <v/>
      </c>
      <c r="R381" s="327" t="str">
        <f>'REPORT MASTER'!R328</f>
        <v/>
      </c>
      <c r="S381" s="328"/>
      <c r="T381" s="328"/>
      <c r="U381" s="328"/>
      <c r="V381" s="328" t="str">
        <f t="shared" ref="V381:W381" si="362">#REF!</f>
        <v>#REF!</v>
      </c>
      <c r="W381" s="328" t="str">
        <f t="shared" si="362"/>
        <v>#REF!</v>
      </c>
      <c r="Y381" s="2"/>
      <c r="Z381" s="2"/>
    </row>
    <row r="382" ht="15.75" customHeight="1">
      <c r="A382" s="163"/>
      <c r="B382" s="105"/>
      <c r="C382" s="105"/>
      <c r="D382" s="164"/>
      <c r="E382" s="127"/>
      <c r="F382" s="127"/>
      <c r="G382" s="119"/>
      <c r="H382" s="105"/>
      <c r="I382" s="329" t="str">
        <f>'REPORT MASTER'!I329</f>
        <v/>
      </c>
      <c r="J382" s="329" t="str">
        <f>'REPORT MASTER'!J329</f>
        <v/>
      </c>
      <c r="K382" s="329" t="str">
        <f>'REPORT MASTER'!K329</f>
        <v/>
      </c>
      <c r="L382" s="329" t="str">
        <f>'REPORT MASTER'!L329</f>
        <v/>
      </c>
      <c r="M382" s="329" t="str">
        <f>'REPORT MASTER'!M329</f>
        <v/>
      </c>
      <c r="N382" s="329" t="str">
        <f>'REPORT MASTER'!N329</f>
        <v/>
      </c>
      <c r="O382" s="329" t="str">
        <f>'REPORT MASTER'!O329</f>
        <v/>
      </c>
      <c r="P382" s="329" t="str">
        <f>'REPORT MASTER'!P329</f>
        <v/>
      </c>
      <c r="Q382" s="329" t="str">
        <f>'REPORT MASTER'!Q329</f>
        <v/>
      </c>
      <c r="R382" s="330" t="str">
        <f>'REPORT MASTER'!R329</f>
        <v/>
      </c>
      <c r="S382" s="328"/>
      <c r="T382" s="328"/>
      <c r="U382" s="328"/>
      <c r="V382" s="328"/>
      <c r="W382" s="328"/>
      <c r="Y382" s="2"/>
      <c r="Z382" s="2"/>
    </row>
    <row r="383" ht="15.75" customHeight="1">
      <c r="A383" s="320" t="str">
        <f t="shared" ref="A383:D383" si="363">#REF!</f>
        <v>#REF!</v>
      </c>
      <c r="B383" s="101" t="str">
        <f t="shared" si="363"/>
        <v>#REF!</v>
      </c>
      <c r="C383" s="101" t="str">
        <f t="shared" si="363"/>
        <v>#REF!</v>
      </c>
      <c r="D383" s="227" t="str">
        <f t="shared" si="363"/>
        <v>#REF!</v>
      </c>
      <c r="E383" s="5"/>
      <c r="F383" s="5"/>
      <c r="G383" s="6"/>
      <c r="H383" s="101" t="str">
        <f>#REF!</f>
        <v>#REF!</v>
      </c>
      <c r="I383" s="326" t="str">
        <f>'REPORT MASTER'!I330</f>
        <v/>
      </c>
      <c r="J383" s="326" t="str">
        <f>'REPORT MASTER'!J330</f>
        <v/>
      </c>
      <c r="K383" s="326" t="str">
        <f>'REPORT MASTER'!K330</f>
        <v/>
      </c>
      <c r="L383" s="326" t="str">
        <f>'REPORT MASTER'!L330</f>
        <v/>
      </c>
      <c r="M383" s="326" t="str">
        <f>'REPORT MASTER'!M330</f>
        <v/>
      </c>
      <c r="N383" s="326" t="str">
        <f>'REPORT MASTER'!N330</f>
        <v/>
      </c>
      <c r="O383" s="326" t="str">
        <f>'REPORT MASTER'!O330</f>
        <v/>
      </c>
      <c r="P383" s="326" t="str">
        <f>'REPORT MASTER'!P330</f>
        <v/>
      </c>
      <c r="Q383" s="326" t="str">
        <f>'REPORT MASTER'!Q330</f>
        <v/>
      </c>
      <c r="R383" s="327" t="str">
        <f>'REPORT MASTER'!R330</f>
        <v/>
      </c>
      <c r="S383" s="328"/>
      <c r="T383" s="328"/>
      <c r="U383" s="328"/>
      <c r="V383" s="328" t="str">
        <f t="shared" ref="V383:W383" si="364">#REF!</f>
        <v>#REF!</v>
      </c>
      <c r="W383" s="328" t="str">
        <f t="shared" si="364"/>
        <v>#REF!</v>
      </c>
      <c r="Y383" s="2"/>
      <c r="Z383" s="2"/>
    </row>
    <row r="384" ht="15.75" customHeight="1">
      <c r="A384" s="163"/>
      <c r="B384" s="105"/>
      <c r="C384" s="105"/>
      <c r="D384" s="164"/>
      <c r="E384" s="127"/>
      <c r="F384" s="127"/>
      <c r="G384" s="119"/>
      <c r="H384" s="105"/>
      <c r="I384" s="329" t="str">
        <f>'REPORT MASTER'!I331</f>
        <v/>
      </c>
      <c r="J384" s="329" t="str">
        <f>'REPORT MASTER'!J331</f>
        <v/>
      </c>
      <c r="K384" s="329" t="str">
        <f>'REPORT MASTER'!K331</f>
        <v/>
      </c>
      <c r="L384" s="329" t="str">
        <f>'REPORT MASTER'!L331</f>
        <v/>
      </c>
      <c r="M384" s="329" t="str">
        <f>'REPORT MASTER'!M331</f>
        <v/>
      </c>
      <c r="N384" s="329" t="str">
        <f>'REPORT MASTER'!N331</f>
        <v/>
      </c>
      <c r="O384" s="329" t="str">
        <f>'REPORT MASTER'!O331</f>
        <v/>
      </c>
      <c r="P384" s="329" t="str">
        <f>'REPORT MASTER'!P331</f>
        <v/>
      </c>
      <c r="Q384" s="329" t="str">
        <f>'REPORT MASTER'!Q331</f>
        <v/>
      </c>
      <c r="R384" s="330" t="str">
        <f>'REPORT MASTER'!R331</f>
        <v/>
      </c>
      <c r="S384" s="328"/>
      <c r="T384" s="328"/>
      <c r="U384" s="328"/>
      <c r="V384" s="328"/>
      <c r="W384" s="328"/>
      <c r="Y384" s="2"/>
      <c r="Z384" s="2"/>
    </row>
    <row r="385" ht="15.75" customHeight="1">
      <c r="A385" s="320" t="str">
        <f t="shared" ref="A385:D385" si="365">#REF!</f>
        <v>#REF!</v>
      </c>
      <c r="B385" s="101" t="str">
        <f t="shared" si="365"/>
        <v>#REF!</v>
      </c>
      <c r="C385" s="101" t="str">
        <f t="shared" si="365"/>
        <v>#REF!</v>
      </c>
      <c r="D385" s="227" t="str">
        <f t="shared" si="365"/>
        <v>#REF!</v>
      </c>
      <c r="E385" s="5"/>
      <c r="F385" s="5"/>
      <c r="G385" s="6"/>
      <c r="H385" s="101" t="str">
        <f>#REF!</f>
        <v>#REF!</v>
      </c>
      <c r="I385" s="326" t="str">
        <f>'REPORT MASTER'!I332</f>
        <v/>
      </c>
      <c r="J385" s="326" t="str">
        <f>'REPORT MASTER'!J332</f>
        <v/>
      </c>
      <c r="K385" s="326" t="str">
        <f>'REPORT MASTER'!K332</f>
        <v/>
      </c>
      <c r="L385" s="326" t="str">
        <f>'REPORT MASTER'!L332</f>
        <v/>
      </c>
      <c r="M385" s="326" t="str">
        <f>'REPORT MASTER'!M332</f>
        <v/>
      </c>
      <c r="N385" s="326" t="str">
        <f>'REPORT MASTER'!N332</f>
        <v/>
      </c>
      <c r="O385" s="326" t="str">
        <f>'REPORT MASTER'!O332</f>
        <v/>
      </c>
      <c r="P385" s="326" t="str">
        <f>'REPORT MASTER'!P332</f>
        <v/>
      </c>
      <c r="Q385" s="326" t="str">
        <f>'REPORT MASTER'!Q332</f>
        <v/>
      </c>
      <c r="R385" s="327" t="str">
        <f>'REPORT MASTER'!R332</f>
        <v/>
      </c>
      <c r="S385" s="328"/>
      <c r="T385" s="328"/>
      <c r="U385" s="328"/>
      <c r="V385" s="328" t="str">
        <f t="shared" ref="V385:W385" si="366">#REF!</f>
        <v>#REF!</v>
      </c>
      <c r="W385" s="328" t="str">
        <f t="shared" si="366"/>
        <v>#REF!</v>
      </c>
      <c r="Y385" s="2"/>
      <c r="Z385" s="2"/>
    </row>
    <row r="386" ht="15.75" customHeight="1">
      <c r="A386" s="163"/>
      <c r="B386" s="105"/>
      <c r="C386" s="105"/>
      <c r="D386" s="164"/>
      <c r="E386" s="127"/>
      <c r="F386" s="127"/>
      <c r="G386" s="119"/>
      <c r="H386" s="105"/>
      <c r="I386" s="329" t="str">
        <f>'REPORT MASTER'!I333</f>
        <v/>
      </c>
      <c r="J386" s="329" t="str">
        <f>'REPORT MASTER'!J333</f>
        <v/>
      </c>
      <c r="K386" s="329" t="str">
        <f>'REPORT MASTER'!K333</f>
        <v/>
      </c>
      <c r="L386" s="329" t="str">
        <f>'REPORT MASTER'!L333</f>
        <v/>
      </c>
      <c r="M386" s="329" t="str">
        <f>'REPORT MASTER'!M333</f>
        <v/>
      </c>
      <c r="N386" s="329" t="str">
        <f>'REPORT MASTER'!N333</f>
        <v/>
      </c>
      <c r="O386" s="329" t="str">
        <f>'REPORT MASTER'!O333</f>
        <v/>
      </c>
      <c r="P386" s="329" t="str">
        <f>'REPORT MASTER'!P333</f>
        <v/>
      </c>
      <c r="Q386" s="329" t="str">
        <f>'REPORT MASTER'!Q333</f>
        <v/>
      </c>
      <c r="R386" s="330" t="str">
        <f>'REPORT MASTER'!R333</f>
        <v/>
      </c>
      <c r="S386" s="328"/>
      <c r="T386" s="328"/>
      <c r="U386" s="328"/>
      <c r="V386" s="328"/>
      <c r="W386" s="328"/>
      <c r="Y386" s="2"/>
      <c r="Z386" s="2"/>
    </row>
    <row r="387" ht="30.0" customHeight="1">
      <c r="A387" s="334" t="s">
        <v>219</v>
      </c>
      <c r="B387" s="335"/>
      <c r="C387" s="335"/>
      <c r="D387" s="336"/>
      <c r="E387" s="337" t="s">
        <v>220</v>
      </c>
      <c r="F387" s="335"/>
      <c r="G387" s="335"/>
      <c r="H387" s="335"/>
      <c r="I387" s="335"/>
      <c r="J387" s="336"/>
      <c r="K387" s="338" t="s">
        <v>221</v>
      </c>
      <c r="L387" s="335"/>
      <c r="M387" s="335"/>
      <c r="N387" s="335"/>
      <c r="O387" s="335"/>
      <c r="P387" s="335"/>
      <c r="Q387" s="335"/>
      <c r="R387" s="339"/>
      <c r="S387" s="117"/>
      <c r="T387" s="117"/>
      <c r="U387" s="2"/>
      <c r="V387" s="2"/>
      <c r="W387" s="2"/>
      <c r="Y387" s="2"/>
      <c r="Z387" s="2"/>
    </row>
    <row r="388" ht="15.75" customHeight="1">
      <c r="A388" s="320" t="str">
        <f t="shared" ref="A388:D388" si="367">#REF!</f>
        <v>#REF!</v>
      </c>
      <c r="B388" s="101" t="str">
        <f t="shared" si="367"/>
        <v>#REF!</v>
      </c>
      <c r="C388" s="101" t="str">
        <f t="shared" si="367"/>
        <v>#REF!</v>
      </c>
      <c r="D388" s="227" t="str">
        <f t="shared" si="367"/>
        <v>#REF!</v>
      </c>
      <c r="E388" s="5"/>
      <c r="F388" s="5"/>
      <c r="G388" s="6"/>
      <c r="H388" s="101" t="str">
        <f>#REF!</f>
        <v>#REF!</v>
      </c>
      <c r="I388" s="326" t="str">
        <f>'REPORT MASTER'!I334</f>
        <v/>
      </c>
      <c r="J388" s="326" t="str">
        <f>'REPORT MASTER'!J334</f>
        <v/>
      </c>
      <c r="K388" s="326" t="str">
        <f>'REPORT MASTER'!K334</f>
        <v/>
      </c>
      <c r="L388" s="326" t="str">
        <f>'REPORT MASTER'!L334</f>
        <v/>
      </c>
      <c r="M388" s="326" t="str">
        <f>'REPORT MASTER'!M334</f>
        <v/>
      </c>
      <c r="N388" s="326" t="str">
        <f>'REPORT MASTER'!N334</f>
        <v/>
      </c>
      <c r="O388" s="326" t="str">
        <f>'REPORT MASTER'!O334</f>
        <v/>
      </c>
      <c r="P388" s="326" t="str">
        <f>'REPORT MASTER'!P334</f>
        <v/>
      </c>
      <c r="Q388" s="326" t="str">
        <f>'REPORT MASTER'!Q334</f>
        <v/>
      </c>
      <c r="R388" s="327" t="str">
        <f>'REPORT MASTER'!R334</f>
        <v/>
      </c>
      <c r="S388" s="328"/>
      <c r="T388" s="328"/>
      <c r="U388" s="328"/>
      <c r="V388" s="328" t="str">
        <f t="shared" ref="V388:W388" si="368">#REF!</f>
        <v>#REF!</v>
      </c>
      <c r="W388" s="328" t="str">
        <f t="shared" si="368"/>
        <v>#REF!</v>
      </c>
      <c r="Y388" s="2"/>
      <c r="Z388" s="2"/>
    </row>
    <row r="389" ht="15.75" customHeight="1">
      <c r="A389" s="163"/>
      <c r="B389" s="105"/>
      <c r="C389" s="105"/>
      <c r="D389" s="164"/>
      <c r="E389" s="127"/>
      <c r="F389" s="127"/>
      <c r="G389" s="119"/>
      <c r="H389" s="105"/>
      <c r="I389" s="329" t="str">
        <f>'REPORT MASTER'!I335</f>
        <v/>
      </c>
      <c r="J389" s="329" t="str">
        <f>'REPORT MASTER'!J335</f>
        <v/>
      </c>
      <c r="K389" s="329" t="str">
        <f>'REPORT MASTER'!K335</f>
        <v/>
      </c>
      <c r="L389" s="329" t="str">
        <f>'REPORT MASTER'!L335</f>
        <v/>
      </c>
      <c r="M389" s="329" t="str">
        <f>'REPORT MASTER'!M335</f>
        <v/>
      </c>
      <c r="N389" s="329" t="str">
        <f>'REPORT MASTER'!N335</f>
        <v/>
      </c>
      <c r="O389" s="329" t="str">
        <f>'REPORT MASTER'!O335</f>
        <v/>
      </c>
      <c r="P389" s="329" t="str">
        <f>'REPORT MASTER'!P335</f>
        <v/>
      </c>
      <c r="Q389" s="329" t="str">
        <f>'REPORT MASTER'!Q335</f>
        <v/>
      </c>
      <c r="R389" s="330" t="str">
        <f>'REPORT MASTER'!R335</f>
        <v/>
      </c>
      <c r="S389" s="328"/>
      <c r="T389" s="328"/>
      <c r="U389" s="328"/>
      <c r="V389" s="328"/>
      <c r="W389" s="328"/>
      <c r="Y389" s="2"/>
      <c r="Z389" s="2"/>
    </row>
    <row r="390" ht="15.75" customHeight="1">
      <c r="A390" s="320" t="str">
        <f t="shared" ref="A390:D390" si="369">#REF!</f>
        <v>#REF!</v>
      </c>
      <c r="B390" s="101" t="str">
        <f t="shared" si="369"/>
        <v>#REF!</v>
      </c>
      <c r="C390" s="101" t="str">
        <f t="shared" si="369"/>
        <v>#REF!</v>
      </c>
      <c r="D390" s="227" t="str">
        <f t="shared" si="369"/>
        <v>#REF!</v>
      </c>
      <c r="E390" s="5"/>
      <c r="F390" s="5"/>
      <c r="G390" s="6"/>
      <c r="H390" s="101" t="str">
        <f>#REF!</f>
        <v>#REF!</v>
      </c>
      <c r="I390" s="326" t="str">
        <f>'REPORT MASTER'!I336</f>
        <v/>
      </c>
      <c r="J390" s="326" t="str">
        <f>'REPORT MASTER'!J336</f>
        <v/>
      </c>
      <c r="K390" s="326" t="str">
        <f>'REPORT MASTER'!K336</f>
        <v/>
      </c>
      <c r="L390" s="326" t="str">
        <f>'REPORT MASTER'!L336</f>
        <v/>
      </c>
      <c r="M390" s="326" t="str">
        <f>'REPORT MASTER'!M336</f>
        <v/>
      </c>
      <c r="N390" s="326" t="str">
        <f>'REPORT MASTER'!N336</f>
        <v/>
      </c>
      <c r="O390" s="326" t="str">
        <f>'REPORT MASTER'!O336</f>
        <v/>
      </c>
      <c r="P390" s="326" t="str">
        <f>'REPORT MASTER'!P336</f>
        <v/>
      </c>
      <c r="Q390" s="326" t="str">
        <f>'REPORT MASTER'!Q336</f>
        <v/>
      </c>
      <c r="R390" s="327" t="str">
        <f>'REPORT MASTER'!R336</f>
        <v/>
      </c>
      <c r="S390" s="328"/>
      <c r="T390" s="328"/>
      <c r="U390" s="328"/>
      <c r="V390" s="328" t="str">
        <f t="shared" ref="V390:W390" si="370">#REF!</f>
        <v>#REF!</v>
      </c>
      <c r="W390" s="328" t="str">
        <f t="shared" si="370"/>
        <v>#REF!</v>
      </c>
      <c r="Y390" s="2"/>
      <c r="Z390" s="2"/>
    </row>
    <row r="391" ht="15.75" customHeight="1">
      <c r="A391" s="163"/>
      <c r="B391" s="105"/>
      <c r="C391" s="105"/>
      <c r="D391" s="164"/>
      <c r="E391" s="127"/>
      <c r="F391" s="127"/>
      <c r="G391" s="119"/>
      <c r="H391" s="105"/>
      <c r="I391" s="329" t="str">
        <f>'REPORT MASTER'!I337</f>
        <v/>
      </c>
      <c r="J391" s="329" t="str">
        <f>'REPORT MASTER'!J337</f>
        <v/>
      </c>
      <c r="K391" s="329" t="str">
        <f>'REPORT MASTER'!K337</f>
        <v/>
      </c>
      <c r="L391" s="329" t="str">
        <f>'REPORT MASTER'!L337</f>
        <v/>
      </c>
      <c r="M391" s="329" t="str">
        <f>'REPORT MASTER'!M337</f>
        <v/>
      </c>
      <c r="N391" s="329" t="str">
        <f>'REPORT MASTER'!N337</f>
        <v/>
      </c>
      <c r="O391" s="329" t="str">
        <f>'REPORT MASTER'!O337</f>
        <v/>
      </c>
      <c r="P391" s="329" t="str">
        <f>'REPORT MASTER'!P337</f>
        <v/>
      </c>
      <c r="Q391" s="329" t="str">
        <f>'REPORT MASTER'!Q337</f>
        <v/>
      </c>
      <c r="R391" s="330" t="str">
        <f>'REPORT MASTER'!R337</f>
        <v/>
      </c>
      <c r="S391" s="328"/>
      <c r="T391" s="328"/>
      <c r="U391" s="328"/>
      <c r="V391" s="328"/>
      <c r="W391" s="328"/>
      <c r="Y391" s="2"/>
      <c r="Z391" s="2"/>
    </row>
    <row r="392" ht="15.75" customHeight="1">
      <c r="A392" s="320" t="str">
        <f t="shared" ref="A392:D392" si="371">#REF!</f>
        <v>#REF!</v>
      </c>
      <c r="B392" s="101" t="str">
        <f t="shared" si="371"/>
        <v>#REF!</v>
      </c>
      <c r="C392" s="101" t="str">
        <f t="shared" si="371"/>
        <v>#REF!</v>
      </c>
      <c r="D392" s="227" t="str">
        <f t="shared" si="371"/>
        <v>#REF!</v>
      </c>
      <c r="E392" s="5"/>
      <c r="F392" s="5"/>
      <c r="G392" s="6"/>
      <c r="H392" s="101" t="str">
        <f>#REF!</f>
        <v>#REF!</v>
      </c>
      <c r="I392" s="326" t="str">
        <f>'REPORT MASTER'!I338</f>
        <v/>
      </c>
      <c r="J392" s="326" t="str">
        <f>'REPORT MASTER'!J338</f>
        <v/>
      </c>
      <c r="K392" s="326" t="str">
        <f>'REPORT MASTER'!K338</f>
        <v/>
      </c>
      <c r="L392" s="326" t="str">
        <f>'REPORT MASTER'!L338</f>
        <v/>
      </c>
      <c r="M392" s="326" t="str">
        <f>'REPORT MASTER'!M338</f>
        <v/>
      </c>
      <c r="N392" s="326" t="str">
        <f>'REPORT MASTER'!N338</f>
        <v/>
      </c>
      <c r="O392" s="326" t="str">
        <f>'REPORT MASTER'!O338</f>
        <v/>
      </c>
      <c r="P392" s="326" t="str">
        <f>'REPORT MASTER'!P338</f>
        <v/>
      </c>
      <c r="Q392" s="326" t="str">
        <f>'REPORT MASTER'!Q338</f>
        <v/>
      </c>
      <c r="R392" s="327" t="str">
        <f>'REPORT MASTER'!R338</f>
        <v/>
      </c>
      <c r="S392" s="328"/>
      <c r="T392" s="328"/>
      <c r="U392" s="328"/>
      <c r="V392" s="328" t="str">
        <f t="shared" ref="V392:W392" si="372">#REF!</f>
        <v>#REF!</v>
      </c>
      <c r="W392" s="328" t="str">
        <f t="shared" si="372"/>
        <v>#REF!</v>
      </c>
      <c r="Y392" s="2"/>
      <c r="Z392" s="2"/>
    </row>
    <row r="393" ht="15.75" customHeight="1">
      <c r="A393" s="163"/>
      <c r="B393" s="105"/>
      <c r="C393" s="105"/>
      <c r="D393" s="164"/>
      <c r="E393" s="127"/>
      <c r="F393" s="127"/>
      <c r="G393" s="119"/>
      <c r="H393" s="105"/>
      <c r="I393" s="329" t="str">
        <f>'REPORT MASTER'!I339</f>
        <v/>
      </c>
      <c r="J393" s="329" t="str">
        <f>'REPORT MASTER'!J339</f>
        <v/>
      </c>
      <c r="K393" s="329" t="str">
        <f>'REPORT MASTER'!K339</f>
        <v/>
      </c>
      <c r="L393" s="329" t="str">
        <f>'REPORT MASTER'!L339</f>
        <v/>
      </c>
      <c r="M393" s="329" t="str">
        <f>'REPORT MASTER'!M339</f>
        <v/>
      </c>
      <c r="N393" s="329" t="str">
        <f>'REPORT MASTER'!N339</f>
        <v/>
      </c>
      <c r="O393" s="329" t="str">
        <f>'REPORT MASTER'!O339</f>
        <v/>
      </c>
      <c r="P393" s="329" t="str">
        <f>'REPORT MASTER'!P339</f>
        <v/>
      </c>
      <c r="Q393" s="329" t="str">
        <f>'REPORT MASTER'!Q339</f>
        <v/>
      </c>
      <c r="R393" s="330" t="str">
        <f>'REPORT MASTER'!R339</f>
        <v/>
      </c>
      <c r="S393" s="328"/>
      <c r="T393" s="328"/>
      <c r="U393" s="328"/>
      <c r="V393" s="328"/>
      <c r="W393" s="328"/>
      <c r="Y393" s="2"/>
      <c r="Z393" s="2"/>
    </row>
    <row r="394" ht="15.75" customHeight="1">
      <c r="A394" s="320" t="str">
        <f t="shared" ref="A394:D394" si="373">#REF!</f>
        <v>#REF!</v>
      </c>
      <c r="B394" s="101" t="str">
        <f t="shared" si="373"/>
        <v>#REF!</v>
      </c>
      <c r="C394" s="101" t="str">
        <f t="shared" si="373"/>
        <v>#REF!</v>
      </c>
      <c r="D394" s="227" t="str">
        <f t="shared" si="373"/>
        <v>#REF!</v>
      </c>
      <c r="E394" s="5"/>
      <c r="F394" s="5"/>
      <c r="G394" s="6"/>
      <c r="H394" s="101" t="str">
        <f>#REF!</f>
        <v>#REF!</v>
      </c>
      <c r="I394" s="326" t="str">
        <f>'REPORT MASTER'!I340</f>
        <v/>
      </c>
      <c r="J394" s="326" t="str">
        <f>'REPORT MASTER'!J340</f>
        <v/>
      </c>
      <c r="K394" s="326" t="str">
        <f>'REPORT MASTER'!K340</f>
        <v/>
      </c>
      <c r="L394" s="326" t="str">
        <f>'REPORT MASTER'!L340</f>
        <v/>
      </c>
      <c r="M394" s="326" t="str">
        <f>'REPORT MASTER'!M340</f>
        <v/>
      </c>
      <c r="N394" s="326" t="str">
        <f>'REPORT MASTER'!N340</f>
        <v/>
      </c>
      <c r="O394" s="326" t="str">
        <f>'REPORT MASTER'!O340</f>
        <v/>
      </c>
      <c r="P394" s="326" t="str">
        <f>'REPORT MASTER'!P340</f>
        <v/>
      </c>
      <c r="Q394" s="326" t="str">
        <f>'REPORT MASTER'!Q340</f>
        <v/>
      </c>
      <c r="R394" s="327" t="str">
        <f>'REPORT MASTER'!R340</f>
        <v/>
      </c>
      <c r="S394" s="328"/>
      <c r="T394" s="328"/>
      <c r="U394" s="328"/>
      <c r="V394" s="328" t="str">
        <f t="shared" ref="V394:W394" si="374">#REF!</f>
        <v>#REF!</v>
      </c>
      <c r="W394" s="328" t="str">
        <f t="shared" si="374"/>
        <v>#REF!</v>
      </c>
      <c r="Y394" s="2"/>
      <c r="Z394" s="2"/>
    </row>
    <row r="395" ht="15.75" customHeight="1">
      <c r="A395" s="163"/>
      <c r="B395" s="105"/>
      <c r="C395" s="105"/>
      <c r="D395" s="164"/>
      <c r="E395" s="127"/>
      <c r="F395" s="127"/>
      <c r="G395" s="119"/>
      <c r="H395" s="105"/>
      <c r="I395" s="329" t="str">
        <f>'REPORT MASTER'!I341</f>
        <v/>
      </c>
      <c r="J395" s="329" t="str">
        <f>'REPORT MASTER'!J341</f>
        <v/>
      </c>
      <c r="K395" s="329" t="str">
        <f>'REPORT MASTER'!K341</f>
        <v/>
      </c>
      <c r="L395" s="329" t="str">
        <f>'REPORT MASTER'!L341</f>
        <v/>
      </c>
      <c r="M395" s="329" t="str">
        <f>'REPORT MASTER'!M341</f>
        <v/>
      </c>
      <c r="N395" s="329" t="str">
        <f>'REPORT MASTER'!N341</f>
        <v/>
      </c>
      <c r="O395" s="329" t="str">
        <f>'REPORT MASTER'!O341</f>
        <v/>
      </c>
      <c r="P395" s="329" t="str">
        <f>'REPORT MASTER'!P341</f>
        <v/>
      </c>
      <c r="Q395" s="329" t="str">
        <f>'REPORT MASTER'!Q341</f>
        <v/>
      </c>
      <c r="R395" s="330" t="str">
        <f>'REPORT MASTER'!R341</f>
        <v/>
      </c>
      <c r="S395" s="328"/>
      <c r="T395" s="328"/>
      <c r="U395" s="328"/>
      <c r="V395" s="328"/>
      <c r="W395" s="328"/>
      <c r="Y395" s="2"/>
      <c r="Z395" s="2"/>
    </row>
    <row r="396" ht="15.75" customHeight="1">
      <c r="A396" s="320" t="str">
        <f t="shared" ref="A396:D396" si="375">#REF!</f>
        <v>#REF!</v>
      </c>
      <c r="B396" s="101" t="str">
        <f t="shared" si="375"/>
        <v>#REF!</v>
      </c>
      <c r="C396" s="101" t="str">
        <f t="shared" si="375"/>
        <v>#REF!</v>
      </c>
      <c r="D396" s="227" t="str">
        <f t="shared" si="375"/>
        <v>#REF!</v>
      </c>
      <c r="E396" s="5"/>
      <c r="F396" s="5"/>
      <c r="G396" s="6"/>
      <c r="H396" s="101" t="str">
        <f>#REF!</f>
        <v>#REF!</v>
      </c>
      <c r="I396" s="326" t="str">
        <f>'REPORT MASTER'!I342</f>
        <v/>
      </c>
      <c r="J396" s="326" t="str">
        <f>'REPORT MASTER'!J342</f>
        <v/>
      </c>
      <c r="K396" s="326" t="str">
        <f>'REPORT MASTER'!K342</f>
        <v/>
      </c>
      <c r="L396" s="326" t="str">
        <f>'REPORT MASTER'!L342</f>
        <v/>
      </c>
      <c r="M396" s="326" t="str">
        <f>'REPORT MASTER'!M342</f>
        <v/>
      </c>
      <c r="N396" s="326" t="str">
        <f>'REPORT MASTER'!N342</f>
        <v/>
      </c>
      <c r="O396" s="326" t="str">
        <f>'REPORT MASTER'!O342</f>
        <v/>
      </c>
      <c r="P396" s="326" t="str">
        <f>'REPORT MASTER'!P342</f>
        <v/>
      </c>
      <c r="Q396" s="326" t="str">
        <f>'REPORT MASTER'!Q342</f>
        <v/>
      </c>
      <c r="R396" s="327" t="str">
        <f>'REPORT MASTER'!R342</f>
        <v/>
      </c>
      <c r="S396" s="328"/>
      <c r="T396" s="328"/>
      <c r="U396" s="328"/>
      <c r="V396" s="328" t="str">
        <f t="shared" ref="V396:W396" si="376">#REF!</f>
        <v>#REF!</v>
      </c>
      <c r="W396" s="328" t="str">
        <f t="shared" si="376"/>
        <v>#REF!</v>
      </c>
      <c r="Y396" s="2"/>
      <c r="Z396" s="2"/>
    </row>
    <row r="397" ht="15.75" customHeight="1">
      <c r="A397" s="163"/>
      <c r="B397" s="105"/>
      <c r="C397" s="105"/>
      <c r="D397" s="164"/>
      <c r="E397" s="127"/>
      <c r="F397" s="127"/>
      <c r="G397" s="119"/>
      <c r="H397" s="105"/>
      <c r="I397" s="329" t="str">
        <f>'REPORT MASTER'!I343</f>
        <v/>
      </c>
      <c r="J397" s="329" t="str">
        <f>'REPORT MASTER'!J343</f>
        <v/>
      </c>
      <c r="K397" s="329" t="str">
        <f>'REPORT MASTER'!K343</f>
        <v/>
      </c>
      <c r="L397" s="329" t="str">
        <f>'REPORT MASTER'!L343</f>
        <v/>
      </c>
      <c r="M397" s="329" t="str">
        <f>'REPORT MASTER'!M343</f>
        <v/>
      </c>
      <c r="N397" s="329" t="str">
        <f>'REPORT MASTER'!N343</f>
        <v/>
      </c>
      <c r="O397" s="329" t="str">
        <f>'REPORT MASTER'!O343</f>
        <v/>
      </c>
      <c r="P397" s="329" t="str">
        <f>'REPORT MASTER'!P343</f>
        <v/>
      </c>
      <c r="Q397" s="329" t="str">
        <f>'REPORT MASTER'!Q343</f>
        <v/>
      </c>
      <c r="R397" s="330" t="str">
        <f>'REPORT MASTER'!R343</f>
        <v/>
      </c>
      <c r="S397" s="328"/>
      <c r="T397" s="328"/>
      <c r="U397" s="328"/>
      <c r="V397" s="328"/>
      <c r="W397" s="328"/>
      <c r="Y397" s="2"/>
      <c r="Z397" s="2"/>
    </row>
    <row r="398" ht="15.75" customHeight="1">
      <c r="A398" s="320" t="str">
        <f t="shared" ref="A398:D398" si="377">#REF!</f>
        <v>#REF!</v>
      </c>
      <c r="B398" s="101" t="str">
        <f t="shared" si="377"/>
        <v>#REF!</v>
      </c>
      <c r="C398" s="101" t="str">
        <f t="shared" si="377"/>
        <v>#REF!</v>
      </c>
      <c r="D398" s="227" t="str">
        <f t="shared" si="377"/>
        <v>#REF!</v>
      </c>
      <c r="E398" s="5"/>
      <c r="F398" s="5"/>
      <c r="G398" s="6"/>
      <c r="H398" s="101" t="str">
        <f>#REF!</f>
        <v>#REF!</v>
      </c>
      <c r="I398" s="326" t="str">
        <f>'REPORT MASTER'!I344</f>
        <v/>
      </c>
      <c r="J398" s="326" t="str">
        <f>'REPORT MASTER'!J344</f>
        <v/>
      </c>
      <c r="K398" s="326" t="str">
        <f>'REPORT MASTER'!K344</f>
        <v/>
      </c>
      <c r="L398" s="326" t="str">
        <f>'REPORT MASTER'!L344</f>
        <v/>
      </c>
      <c r="M398" s="326" t="str">
        <f>'REPORT MASTER'!M344</f>
        <v/>
      </c>
      <c r="N398" s="326" t="str">
        <f>'REPORT MASTER'!N344</f>
        <v/>
      </c>
      <c r="O398" s="326" t="str">
        <f>'REPORT MASTER'!O344</f>
        <v/>
      </c>
      <c r="P398" s="326" t="str">
        <f>'REPORT MASTER'!P344</f>
        <v/>
      </c>
      <c r="Q398" s="326" t="str">
        <f>'REPORT MASTER'!Q344</f>
        <v/>
      </c>
      <c r="R398" s="327" t="str">
        <f>'REPORT MASTER'!R344</f>
        <v/>
      </c>
      <c r="S398" s="328"/>
      <c r="T398" s="328"/>
      <c r="U398" s="328"/>
      <c r="V398" s="328" t="str">
        <f t="shared" ref="V398:W398" si="378">#REF!</f>
        <v>#REF!</v>
      </c>
      <c r="W398" s="328" t="str">
        <f t="shared" si="378"/>
        <v>#REF!</v>
      </c>
      <c r="Y398" s="2"/>
      <c r="Z398" s="2"/>
    </row>
    <row r="399" ht="15.75" customHeight="1">
      <c r="A399" s="163"/>
      <c r="B399" s="105"/>
      <c r="C399" s="105"/>
      <c r="D399" s="164"/>
      <c r="E399" s="127"/>
      <c r="F399" s="127"/>
      <c r="G399" s="119"/>
      <c r="H399" s="105"/>
      <c r="I399" s="329" t="str">
        <f>'REPORT MASTER'!I345</f>
        <v/>
      </c>
      <c r="J399" s="329" t="str">
        <f>'REPORT MASTER'!J345</f>
        <v/>
      </c>
      <c r="K399" s="329" t="str">
        <f>'REPORT MASTER'!K345</f>
        <v/>
      </c>
      <c r="L399" s="329" t="str">
        <f>'REPORT MASTER'!L345</f>
        <v/>
      </c>
      <c r="M399" s="329" t="str">
        <f>'REPORT MASTER'!M345</f>
        <v/>
      </c>
      <c r="N399" s="329" t="str">
        <f>'REPORT MASTER'!N345</f>
        <v/>
      </c>
      <c r="O399" s="329" t="str">
        <f>'REPORT MASTER'!O345</f>
        <v/>
      </c>
      <c r="P399" s="329" t="str">
        <f>'REPORT MASTER'!P345</f>
        <v/>
      </c>
      <c r="Q399" s="329" t="str">
        <f>'REPORT MASTER'!Q345</f>
        <v/>
      </c>
      <c r="R399" s="330" t="str">
        <f>'REPORT MASTER'!R345</f>
        <v/>
      </c>
      <c r="S399" s="328"/>
      <c r="T399" s="328"/>
      <c r="U399" s="328"/>
      <c r="V399" s="328"/>
      <c r="W399" s="328"/>
      <c r="Y399" s="2"/>
      <c r="Z399" s="2"/>
    </row>
    <row r="400" ht="15.75" customHeight="1">
      <c r="A400" s="320" t="str">
        <f t="shared" ref="A400:D400" si="379">#REF!</f>
        <v>#REF!</v>
      </c>
      <c r="B400" s="101" t="str">
        <f t="shared" si="379"/>
        <v>#REF!</v>
      </c>
      <c r="C400" s="101" t="str">
        <f t="shared" si="379"/>
        <v>#REF!</v>
      </c>
      <c r="D400" s="227" t="str">
        <f t="shared" si="379"/>
        <v>#REF!</v>
      </c>
      <c r="E400" s="5"/>
      <c r="F400" s="5"/>
      <c r="G400" s="6"/>
      <c r="H400" s="101" t="str">
        <f>#REF!</f>
        <v>#REF!</v>
      </c>
      <c r="I400" s="326" t="str">
        <f>'REPORT MASTER'!I346</f>
        <v/>
      </c>
      <c r="J400" s="326" t="str">
        <f>'REPORT MASTER'!J346</f>
        <v/>
      </c>
      <c r="K400" s="326" t="str">
        <f>'REPORT MASTER'!K346</f>
        <v/>
      </c>
      <c r="L400" s="326" t="str">
        <f>'REPORT MASTER'!L346</f>
        <v/>
      </c>
      <c r="M400" s="326" t="str">
        <f>'REPORT MASTER'!M346</f>
        <v/>
      </c>
      <c r="N400" s="326" t="str">
        <f>'REPORT MASTER'!N346</f>
        <v/>
      </c>
      <c r="O400" s="326" t="str">
        <f>'REPORT MASTER'!O346</f>
        <v/>
      </c>
      <c r="P400" s="326" t="str">
        <f>'REPORT MASTER'!P346</f>
        <v/>
      </c>
      <c r="Q400" s="326" t="str">
        <f>'REPORT MASTER'!Q346</f>
        <v/>
      </c>
      <c r="R400" s="327" t="str">
        <f>'REPORT MASTER'!R346</f>
        <v/>
      </c>
      <c r="S400" s="328"/>
      <c r="T400" s="328"/>
      <c r="U400" s="328"/>
      <c r="V400" s="328" t="str">
        <f t="shared" ref="V400:W400" si="380">#REF!</f>
        <v>#REF!</v>
      </c>
      <c r="W400" s="328" t="str">
        <f t="shared" si="380"/>
        <v>#REF!</v>
      </c>
      <c r="Y400" s="2"/>
      <c r="Z400" s="2"/>
    </row>
    <row r="401" ht="15.75" customHeight="1">
      <c r="A401" s="163"/>
      <c r="B401" s="105"/>
      <c r="C401" s="105"/>
      <c r="D401" s="164"/>
      <c r="E401" s="127"/>
      <c r="F401" s="127"/>
      <c r="G401" s="119"/>
      <c r="H401" s="105"/>
      <c r="I401" s="329" t="str">
        <f>'REPORT MASTER'!I347</f>
        <v/>
      </c>
      <c r="J401" s="329" t="str">
        <f>'REPORT MASTER'!J347</f>
        <v/>
      </c>
      <c r="K401" s="329" t="str">
        <f>'REPORT MASTER'!K347</f>
        <v/>
      </c>
      <c r="L401" s="329" t="str">
        <f>'REPORT MASTER'!L347</f>
        <v/>
      </c>
      <c r="M401" s="329" t="str">
        <f>'REPORT MASTER'!M347</f>
        <v/>
      </c>
      <c r="N401" s="329" t="str">
        <f>'REPORT MASTER'!N347</f>
        <v/>
      </c>
      <c r="O401" s="329" t="str">
        <f>'REPORT MASTER'!O347</f>
        <v/>
      </c>
      <c r="P401" s="329" t="str">
        <f>'REPORT MASTER'!P347</f>
        <v/>
      </c>
      <c r="Q401" s="329" t="str">
        <f>'REPORT MASTER'!Q347</f>
        <v/>
      </c>
      <c r="R401" s="330" t="str">
        <f>'REPORT MASTER'!R347</f>
        <v/>
      </c>
      <c r="S401" s="328"/>
      <c r="T401" s="328"/>
      <c r="U401" s="328"/>
      <c r="V401" s="328"/>
      <c r="W401" s="328"/>
      <c r="Y401" s="2"/>
      <c r="Z401" s="2"/>
    </row>
    <row r="402" ht="15.75" customHeight="1">
      <c r="A402" s="320" t="str">
        <f t="shared" ref="A402:D402" si="381">#REF!</f>
        <v>#REF!</v>
      </c>
      <c r="B402" s="101" t="str">
        <f t="shared" si="381"/>
        <v>#REF!</v>
      </c>
      <c r="C402" s="101" t="str">
        <f t="shared" si="381"/>
        <v>#REF!</v>
      </c>
      <c r="D402" s="227" t="str">
        <f t="shared" si="381"/>
        <v>#REF!</v>
      </c>
      <c r="E402" s="5"/>
      <c r="F402" s="5"/>
      <c r="G402" s="6"/>
      <c r="H402" s="101" t="str">
        <f>#REF!</f>
        <v>#REF!</v>
      </c>
      <c r="I402" s="326" t="str">
        <f>'REPORT MASTER'!I348</f>
        <v/>
      </c>
      <c r="J402" s="326" t="str">
        <f>'REPORT MASTER'!J348</f>
        <v/>
      </c>
      <c r="K402" s="326" t="str">
        <f>'REPORT MASTER'!K348</f>
        <v/>
      </c>
      <c r="L402" s="326" t="str">
        <f>'REPORT MASTER'!L348</f>
        <v/>
      </c>
      <c r="M402" s="326" t="str">
        <f>'REPORT MASTER'!M348</f>
        <v/>
      </c>
      <c r="N402" s="326" t="str">
        <f>'REPORT MASTER'!N348</f>
        <v/>
      </c>
      <c r="O402" s="326" t="str">
        <f>'REPORT MASTER'!O348</f>
        <v/>
      </c>
      <c r="P402" s="326" t="str">
        <f>'REPORT MASTER'!P348</f>
        <v/>
      </c>
      <c r="Q402" s="326" t="str">
        <f>'REPORT MASTER'!Q348</f>
        <v/>
      </c>
      <c r="R402" s="327" t="str">
        <f>'REPORT MASTER'!R348</f>
        <v/>
      </c>
      <c r="S402" s="328"/>
      <c r="T402" s="328"/>
      <c r="U402" s="328"/>
      <c r="V402" s="328" t="str">
        <f t="shared" ref="V402:W402" si="382">#REF!</f>
        <v>#REF!</v>
      </c>
      <c r="W402" s="328" t="str">
        <f t="shared" si="382"/>
        <v>#REF!</v>
      </c>
      <c r="Y402" s="2"/>
      <c r="Z402" s="2"/>
    </row>
    <row r="403" ht="15.75" customHeight="1">
      <c r="A403" s="163"/>
      <c r="B403" s="105"/>
      <c r="C403" s="105"/>
      <c r="D403" s="164"/>
      <c r="E403" s="127"/>
      <c r="F403" s="127"/>
      <c r="G403" s="119"/>
      <c r="H403" s="105"/>
      <c r="I403" s="329" t="str">
        <f>'REPORT MASTER'!I349</f>
        <v/>
      </c>
      <c r="J403" s="329" t="str">
        <f>'REPORT MASTER'!J349</f>
        <v/>
      </c>
      <c r="K403" s="329" t="str">
        <f>'REPORT MASTER'!K349</f>
        <v/>
      </c>
      <c r="L403" s="329" t="str">
        <f>'REPORT MASTER'!L349</f>
        <v/>
      </c>
      <c r="M403" s="329" t="str">
        <f>'REPORT MASTER'!M349</f>
        <v/>
      </c>
      <c r="N403" s="329" t="str">
        <f>'REPORT MASTER'!N349</f>
        <v/>
      </c>
      <c r="O403" s="329" t="str">
        <f>'REPORT MASTER'!O349</f>
        <v/>
      </c>
      <c r="P403" s="329" t="str">
        <f>'REPORT MASTER'!P349</f>
        <v/>
      </c>
      <c r="Q403" s="329" t="str">
        <f>'REPORT MASTER'!Q349</f>
        <v/>
      </c>
      <c r="R403" s="330" t="str">
        <f>'REPORT MASTER'!R349</f>
        <v/>
      </c>
      <c r="S403" s="328"/>
      <c r="T403" s="328"/>
      <c r="U403" s="328"/>
      <c r="V403" s="328"/>
      <c r="W403" s="328"/>
      <c r="Y403" s="2"/>
      <c r="Z403" s="2"/>
    </row>
    <row r="404" ht="15.75" customHeight="1">
      <c r="A404" s="320" t="str">
        <f t="shared" ref="A404:D404" si="383">#REF!</f>
        <v>#REF!</v>
      </c>
      <c r="B404" s="101" t="str">
        <f t="shared" si="383"/>
        <v>#REF!</v>
      </c>
      <c r="C404" s="101" t="str">
        <f t="shared" si="383"/>
        <v>#REF!</v>
      </c>
      <c r="D404" s="227" t="str">
        <f t="shared" si="383"/>
        <v>#REF!</v>
      </c>
      <c r="E404" s="5"/>
      <c r="F404" s="5"/>
      <c r="G404" s="6"/>
      <c r="H404" s="101" t="str">
        <f>#REF!</f>
        <v>#REF!</v>
      </c>
      <c r="I404" s="326" t="str">
        <f>'REPORT MASTER'!I350</f>
        <v/>
      </c>
      <c r="J404" s="326" t="str">
        <f>'REPORT MASTER'!J350</f>
        <v/>
      </c>
      <c r="K404" s="326" t="str">
        <f>'REPORT MASTER'!K350</f>
        <v/>
      </c>
      <c r="L404" s="326" t="str">
        <f>'REPORT MASTER'!L350</f>
        <v/>
      </c>
      <c r="M404" s="326" t="str">
        <f>'REPORT MASTER'!M350</f>
        <v/>
      </c>
      <c r="N404" s="326" t="str">
        <f>'REPORT MASTER'!N350</f>
        <v/>
      </c>
      <c r="O404" s="326" t="str">
        <f>'REPORT MASTER'!O350</f>
        <v/>
      </c>
      <c r="P404" s="326" t="str">
        <f>'REPORT MASTER'!P350</f>
        <v/>
      </c>
      <c r="Q404" s="326" t="str">
        <f>'REPORT MASTER'!Q350</f>
        <v/>
      </c>
      <c r="R404" s="327" t="str">
        <f>'REPORT MASTER'!R350</f>
        <v/>
      </c>
      <c r="S404" s="328"/>
      <c r="T404" s="328"/>
      <c r="U404" s="328"/>
      <c r="V404" s="328" t="str">
        <f t="shared" ref="V404:W404" si="384">#REF!</f>
        <v>#REF!</v>
      </c>
      <c r="W404" s="328" t="str">
        <f t="shared" si="384"/>
        <v>#REF!</v>
      </c>
      <c r="Y404" s="2"/>
      <c r="Z404" s="2"/>
    </row>
    <row r="405" ht="15.75" customHeight="1">
      <c r="A405" s="163"/>
      <c r="B405" s="105"/>
      <c r="C405" s="105"/>
      <c r="D405" s="164"/>
      <c r="E405" s="127"/>
      <c r="F405" s="127"/>
      <c r="G405" s="119"/>
      <c r="H405" s="105"/>
      <c r="I405" s="329" t="str">
        <f>'REPORT MASTER'!I351</f>
        <v/>
      </c>
      <c r="J405" s="329" t="str">
        <f>'REPORT MASTER'!J351</f>
        <v/>
      </c>
      <c r="K405" s="329" t="str">
        <f>'REPORT MASTER'!K351</f>
        <v/>
      </c>
      <c r="L405" s="329" t="str">
        <f>'REPORT MASTER'!L351</f>
        <v/>
      </c>
      <c r="M405" s="329" t="str">
        <f>'REPORT MASTER'!M351</f>
        <v/>
      </c>
      <c r="N405" s="329" t="str">
        <f>'REPORT MASTER'!N351</f>
        <v/>
      </c>
      <c r="O405" s="329" t="str">
        <f>'REPORT MASTER'!O351</f>
        <v/>
      </c>
      <c r="P405" s="329" t="str">
        <f>'REPORT MASTER'!P351</f>
        <v/>
      </c>
      <c r="Q405" s="329" t="str">
        <f>'REPORT MASTER'!Q351</f>
        <v/>
      </c>
      <c r="R405" s="330" t="str">
        <f>'REPORT MASTER'!R351</f>
        <v/>
      </c>
      <c r="S405" s="328"/>
      <c r="T405" s="328"/>
      <c r="U405" s="328"/>
      <c r="V405" s="328"/>
      <c r="W405" s="328"/>
      <c r="Y405" s="2"/>
      <c r="Z405" s="2"/>
    </row>
    <row r="406" ht="15.75" customHeight="1">
      <c r="A406" s="320" t="str">
        <f t="shared" ref="A406:D406" si="385">#REF!</f>
        <v>#REF!</v>
      </c>
      <c r="B406" s="101" t="str">
        <f t="shared" si="385"/>
        <v>#REF!</v>
      </c>
      <c r="C406" s="101" t="str">
        <f t="shared" si="385"/>
        <v>#REF!</v>
      </c>
      <c r="D406" s="227" t="str">
        <f t="shared" si="385"/>
        <v>#REF!</v>
      </c>
      <c r="E406" s="5"/>
      <c r="F406" s="5"/>
      <c r="G406" s="6"/>
      <c r="H406" s="101" t="str">
        <f>#REF!</f>
        <v>#REF!</v>
      </c>
      <c r="I406" s="326" t="str">
        <f>'REPORT MASTER'!I352</f>
        <v/>
      </c>
      <c r="J406" s="326" t="str">
        <f>'REPORT MASTER'!J352</f>
        <v/>
      </c>
      <c r="K406" s="326" t="str">
        <f>'REPORT MASTER'!K352</f>
        <v/>
      </c>
      <c r="L406" s="326" t="str">
        <f>'REPORT MASTER'!L352</f>
        <v/>
      </c>
      <c r="M406" s="326" t="str">
        <f>'REPORT MASTER'!M352</f>
        <v/>
      </c>
      <c r="N406" s="326" t="str">
        <f>'REPORT MASTER'!N352</f>
        <v/>
      </c>
      <c r="O406" s="326" t="str">
        <f>'REPORT MASTER'!O352</f>
        <v/>
      </c>
      <c r="P406" s="326" t="str">
        <f>'REPORT MASTER'!P352</f>
        <v/>
      </c>
      <c r="Q406" s="326" t="str">
        <f>'REPORT MASTER'!Q352</f>
        <v/>
      </c>
      <c r="R406" s="327" t="str">
        <f>'REPORT MASTER'!R352</f>
        <v/>
      </c>
      <c r="S406" s="328"/>
      <c r="T406" s="328"/>
      <c r="U406" s="328"/>
      <c r="V406" s="328" t="str">
        <f t="shared" ref="V406:W406" si="386">#REF!</f>
        <v>#REF!</v>
      </c>
      <c r="W406" s="328" t="str">
        <f t="shared" si="386"/>
        <v>#REF!</v>
      </c>
      <c r="Y406" s="2"/>
      <c r="Z406" s="2"/>
    </row>
    <row r="407" ht="15.75" customHeight="1">
      <c r="A407" s="163"/>
      <c r="B407" s="105"/>
      <c r="C407" s="105"/>
      <c r="D407" s="164"/>
      <c r="E407" s="127"/>
      <c r="F407" s="127"/>
      <c r="G407" s="119"/>
      <c r="H407" s="105"/>
      <c r="I407" s="329" t="str">
        <f>'REPORT MASTER'!I353</f>
        <v/>
      </c>
      <c r="J407" s="329" t="str">
        <f>'REPORT MASTER'!J353</f>
        <v/>
      </c>
      <c r="K407" s="329" t="str">
        <f>'REPORT MASTER'!K353</f>
        <v/>
      </c>
      <c r="L407" s="329" t="str">
        <f>'REPORT MASTER'!L353</f>
        <v/>
      </c>
      <c r="M407" s="329" t="str">
        <f>'REPORT MASTER'!M353</f>
        <v/>
      </c>
      <c r="N407" s="329" t="str">
        <f>'REPORT MASTER'!N353</f>
        <v/>
      </c>
      <c r="O407" s="329" t="str">
        <f>'REPORT MASTER'!O353</f>
        <v/>
      </c>
      <c r="P407" s="329" t="str">
        <f>'REPORT MASTER'!P353</f>
        <v/>
      </c>
      <c r="Q407" s="329" t="str">
        <f>'REPORT MASTER'!Q353</f>
        <v/>
      </c>
      <c r="R407" s="330" t="str">
        <f>'REPORT MASTER'!R353</f>
        <v/>
      </c>
      <c r="S407" s="328"/>
      <c r="T407" s="328"/>
      <c r="U407" s="328"/>
      <c r="V407" s="328"/>
      <c r="W407" s="328"/>
      <c r="Y407" s="2"/>
      <c r="Z407" s="2"/>
    </row>
    <row r="408" ht="15.75" customHeight="1">
      <c r="A408" s="320" t="str">
        <f t="shared" ref="A408:D408" si="387">#REF!</f>
        <v>#REF!</v>
      </c>
      <c r="B408" s="101" t="str">
        <f t="shared" si="387"/>
        <v>#REF!</v>
      </c>
      <c r="C408" s="101" t="str">
        <f t="shared" si="387"/>
        <v>#REF!</v>
      </c>
      <c r="D408" s="227" t="str">
        <f t="shared" si="387"/>
        <v>#REF!</v>
      </c>
      <c r="E408" s="5"/>
      <c r="F408" s="5"/>
      <c r="G408" s="6"/>
      <c r="H408" s="101" t="str">
        <f>#REF!</f>
        <v>#REF!</v>
      </c>
      <c r="I408" s="326" t="str">
        <f>'REPORT MASTER'!I354</f>
        <v/>
      </c>
      <c r="J408" s="326" t="str">
        <f>'REPORT MASTER'!J354</f>
        <v/>
      </c>
      <c r="K408" s="326" t="str">
        <f>'REPORT MASTER'!K354</f>
        <v/>
      </c>
      <c r="L408" s="326" t="str">
        <f>'REPORT MASTER'!L354</f>
        <v/>
      </c>
      <c r="M408" s="326" t="str">
        <f>'REPORT MASTER'!M354</f>
        <v/>
      </c>
      <c r="N408" s="326" t="str">
        <f>'REPORT MASTER'!N354</f>
        <v/>
      </c>
      <c r="O408" s="326" t="str">
        <f>'REPORT MASTER'!O354</f>
        <v/>
      </c>
      <c r="P408" s="326" t="str">
        <f>'REPORT MASTER'!P354</f>
        <v/>
      </c>
      <c r="Q408" s="326" t="str">
        <f>'REPORT MASTER'!Q354</f>
        <v/>
      </c>
      <c r="R408" s="327" t="str">
        <f>'REPORT MASTER'!R354</f>
        <v/>
      </c>
      <c r="S408" s="328"/>
      <c r="T408" s="328"/>
      <c r="U408" s="328"/>
      <c r="V408" s="328" t="str">
        <f t="shared" ref="V408:W408" si="388">#REF!</f>
        <v>#REF!</v>
      </c>
      <c r="W408" s="328" t="str">
        <f t="shared" si="388"/>
        <v>#REF!</v>
      </c>
      <c r="Y408" s="2"/>
      <c r="Z408" s="2"/>
    </row>
    <row r="409" ht="15.75" customHeight="1">
      <c r="A409" s="163"/>
      <c r="B409" s="105"/>
      <c r="C409" s="105"/>
      <c r="D409" s="164"/>
      <c r="E409" s="127"/>
      <c r="F409" s="127"/>
      <c r="G409" s="119"/>
      <c r="H409" s="105"/>
      <c r="I409" s="329" t="str">
        <f>'REPORT MASTER'!I355</f>
        <v/>
      </c>
      <c r="J409" s="329" t="str">
        <f>'REPORT MASTER'!J355</f>
        <v/>
      </c>
      <c r="K409" s="329" t="str">
        <f>'REPORT MASTER'!K355</f>
        <v/>
      </c>
      <c r="L409" s="329" t="str">
        <f>'REPORT MASTER'!L355</f>
        <v/>
      </c>
      <c r="M409" s="329" t="str">
        <f>'REPORT MASTER'!M355</f>
        <v/>
      </c>
      <c r="N409" s="329" t="str">
        <f>'REPORT MASTER'!N355</f>
        <v/>
      </c>
      <c r="O409" s="329" t="str">
        <f>'REPORT MASTER'!O355</f>
        <v/>
      </c>
      <c r="P409" s="329" t="str">
        <f>'REPORT MASTER'!P355</f>
        <v/>
      </c>
      <c r="Q409" s="329" t="str">
        <f>'REPORT MASTER'!Q355</f>
        <v/>
      </c>
      <c r="R409" s="330" t="str">
        <f>'REPORT MASTER'!R355</f>
        <v/>
      </c>
      <c r="S409" s="328"/>
      <c r="T409" s="328"/>
      <c r="U409" s="328"/>
      <c r="V409" s="328"/>
      <c r="W409" s="328"/>
      <c r="Y409" s="2"/>
      <c r="Z409" s="2"/>
    </row>
    <row r="410" ht="15.75" customHeight="1">
      <c r="A410" s="320" t="str">
        <f t="shared" ref="A410:D410" si="389">#REF!</f>
        <v>#REF!</v>
      </c>
      <c r="B410" s="101" t="str">
        <f t="shared" si="389"/>
        <v>#REF!</v>
      </c>
      <c r="C410" s="101" t="str">
        <f t="shared" si="389"/>
        <v>#REF!</v>
      </c>
      <c r="D410" s="227" t="str">
        <f t="shared" si="389"/>
        <v>#REF!</v>
      </c>
      <c r="E410" s="5"/>
      <c r="F410" s="5"/>
      <c r="G410" s="6"/>
      <c r="H410" s="101" t="str">
        <f>#REF!</f>
        <v>#REF!</v>
      </c>
      <c r="I410" s="326" t="str">
        <f>'REPORT MASTER'!I356</f>
        <v/>
      </c>
      <c r="J410" s="326" t="str">
        <f>'REPORT MASTER'!J356</f>
        <v/>
      </c>
      <c r="K410" s="326" t="str">
        <f>'REPORT MASTER'!K356</f>
        <v/>
      </c>
      <c r="L410" s="326" t="str">
        <f>'REPORT MASTER'!L356</f>
        <v/>
      </c>
      <c r="M410" s="326" t="str">
        <f>'REPORT MASTER'!M356</f>
        <v/>
      </c>
      <c r="N410" s="326" t="str">
        <f>'REPORT MASTER'!N356</f>
        <v/>
      </c>
      <c r="O410" s="326" t="str">
        <f>'REPORT MASTER'!O356</f>
        <v/>
      </c>
      <c r="P410" s="326" t="str">
        <f>'REPORT MASTER'!P356</f>
        <v/>
      </c>
      <c r="Q410" s="326" t="str">
        <f>'REPORT MASTER'!Q356</f>
        <v/>
      </c>
      <c r="R410" s="327" t="str">
        <f>'REPORT MASTER'!R356</f>
        <v/>
      </c>
      <c r="S410" s="328"/>
      <c r="T410" s="328"/>
      <c r="U410" s="328"/>
      <c r="V410" s="328" t="str">
        <f t="shared" ref="V410:W410" si="390">#REF!</f>
        <v>#REF!</v>
      </c>
      <c r="W410" s="328" t="str">
        <f t="shared" si="390"/>
        <v>#REF!</v>
      </c>
      <c r="Y410" s="2"/>
      <c r="Z410" s="2"/>
    </row>
    <row r="411" ht="15.75" customHeight="1">
      <c r="A411" s="163"/>
      <c r="B411" s="105"/>
      <c r="C411" s="105"/>
      <c r="D411" s="164"/>
      <c r="E411" s="127"/>
      <c r="F411" s="127"/>
      <c r="G411" s="119"/>
      <c r="H411" s="105"/>
      <c r="I411" s="329" t="str">
        <f>'REPORT MASTER'!I357</f>
        <v/>
      </c>
      <c r="J411" s="329" t="str">
        <f>'REPORT MASTER'!J357</f>
        <v/>
      </c>
      <c r="K411" s="329" t="str">
        <f>'REPORT MASTER'!K357</f>
        <v/>
      </c>
      <c r="L411" s="329" t="str">
        <f>'REPORT MASTER'!L357</f>
        <v/>
      </c>
      <c r="M411" s="329" t="str">
        <f>'REPORT MASTER'!M357</f>
        <v/>
      </c>
      <c r="N411" s="329" t="str">
        <f>'REPORT MASTER'!N357</f>
        <v/>
      </c>
      <c r="O411" s="329" t="str">
        <f>'REPORT MASTER'!O357</f>
        <v/>
      </c>
      <c r="P411" s="329" t="str">
        <f>'REPORT MASTER'!P357</f>
        <v/>
      </c>
      <c r="Q411" s="329" t="str">
        <f>'REPORT MASTER'!Q357</f>
        <v/>
      </c>
      <c r="R411" s="330" t="str">
        <f>'REPORT MASTER'!R357</f>
        <v/>
      </c>
      <c r="S411" s="328"/>
      <c r="T411" s="328"/>
      <c r="U411" s="328"/>
      <c r="V411" s="328"/>
      <c r="W411" s="328"/>
      <c r="Y411" s="2"/>
      <c r="Z411" s="2"/>
    </row>
    <row r="412" ht="15.75" customHeight="1">
      <c r="A412" s="320" t="str">
        <f t="shared" ref="A412:D412" si="391">#REF!</f>
        <v>#REF!</v>
      </c>
      <c r="B412" s="101" t="str">
        <f t="shared" si="391"/>
        <v>#REF!</v>
      </c>
      <c r="C412" s="101" t="str">
        <f t="shared" si="391"/>
        <v>#REF!</v>
      </c>
      <c r="D412" s="227" t="str">
        <f t="shared" si="391"/>
        <v>#REF!</v>
      </c>
      <c r="E412" s="5"/>
      <c r="F412" s="5"/>
      <c r="G412" s="6"/>
      <c r="H412" s="101" t="str">
        <f>#REF!</f>
        <v>#REF!</v>
      </c>
      <c r="I412" s="326" t="str">
        <f>'REPORT MASTER'!I358</f>
        <v/>
      </c>
      <c r="J412" s="326" t="str">
        <f>'REPORT MASTER'!J358</f>
        <v/>
      </c>
      <c r="K412" s="326" t="str">
        <f>'REPORT MASTER'!K358</f>
        <v/>
      </c>
      <c r="L412" s="326" t="str">
        <f>'REPORT MASTER'!L358</f>
        <v/>
      </c>
      <c r="M412" s="326" t="str">
        <f>'REPORT MASTER'!M358</f>
        <v/>
      </c>
      <c r="N412" s="326" t="str">
        <f>'REPORT MASTER'!N358</f>
        <v/>
      </c>
      <c r="O412" s="326" t="str">
        <f>'REPORT MASTER'!O358</f>
        <v/>
      </c>
      <c r="P412" s="326" t="str">
        <f>'REPORT MASTER'!P358</f>
        <v/>
      </c>
      <c r="Q412" s="326" t="str">
        <f>'REPORT MASTER'!Q358</f>
        <v/>
      </c>
      <c r="R412" s="327" t="str">
        <f>'REPORT MASTER'!R358</f>
        <v/>
      </c>
      <c r="S412" s="328"/>
      <c r="T412" s="328"/>
      <c r="U412" s="328"/>
      <c r="V412" s="328" t="str">
        <f t="shared" ref="V412:W412" si="392">#REF!</f>
        <v>#REF!</v>
      </c>
      <c r="W412" s="328" t="str">
        <f t="shared" si="392"/>
        <v>#REF!</v>
      </c>
      <c r="Y412" s="2"/>
      <c r="Z412" s="2"/>
    </row>
    <row r="413" ht="15.75" customHeight="1">
      <c r="A413" s="163"/>
      <c r="B413" s="105"/>
      <c r="C413" s="105"/>
      <c r="D413" s="164"/>
      <c r="E413" s="127"/>
      <c r="F413" s="127"/>
      <c r="G413" s="119"/>
      <c r="H413" s="105"/>
      <c r="I413" s="329" t="str">
        <f>'REPORT MASTER'!I359</f>
        <v/>
      </c>
      <c r="J413" s="329" t="str">
        <f>'REPORT MASTER'!J359</f>
        <v/>
      </c>
      <c r="K413" s="329" t="str">
        <f>'REPORT MASTER'!K359</f>
        <v/>
      </c>
      <c r="L413" s="329" t="str">
        <f>'REPORT MASTER'!L359</f>
        <v/>
      </c>
      <c r="M413" s="329" t="str">
        <f>'REPORT MASTER'!M359</f>
        <v/>
      </c>
      <c r="N413" s="329" t="str">
        <f>'REPORT MASTER'!N359</f>
        <v/>
      </c>
      <c r="O413" s="329" t="str">
        <f>'REPORT MASTER'!O359</f>
        <v/>
      </c>
      <c r="P413" s="329" t="str">
        <f>'REPORT MASTER'!P359</f>
        <v/>
      </c>
      <c r="Q413" s="329" t="str">
        <f>'REPORT MASTER'!Q359</f>
        <v/>
      </c>
      <c r="R413" s="330" t="str">
        <f>'REPORT MASTER'!R359</f>
        <v/>
      </c>
      <c r="S413" s="328"/>
      <c r="T413" s="328"/>
      <c r="U413" s="328"/>
      <c r="V413" s="328"/>
      <c r="W413" s="328"/>
      <c r="Y413" s="2"/>
      <c r="Z413" s="2"/>
    </row>
    <row r="414" ht="15.75" customHeight="1">
      <c r="A414" s="320" t="str">
        <f t="shared" ref="A414:D414" si="393">#REF!</f>
        <v>#REF!</v>
      </c>
      <c r="B414" s="101" t="str">
        <f t="shared" si="393"/>
        <v>#REF!</v>
      </c>
      <c r="C414" s="101" t="str">
        <f t="shared" si="393"/>
        <v>#REF!</v>
      </c>
      <c r="D414" s="227" t="str">
        <f t="shared" si="393"/>
        <v>#REF!</v>
      </c>
      <c r="E414" s="5"/>
      <c r="F414" s="5"/>
      <c r="G414" s="6"/>
      <c r="H414" s="101" t="str">
        <f>#REF!</f>
        <v>#REF!</v>
      </c>
      <c r="I414" s="326" t="str">
        <f>'REPORT MASTER'!I360</f>
        <v/>
      </c>
      <c r="J414" s="326" t="str">
        <f>'REPORT MASTER'!J360</f>
        <v/>
      </c>
      <c r="K414" s="326" t="str">
        <f>'REPORT MASTER'!K360</f>
        <v/>
      </c>
      <c r="L414" s="326" t="str">
        <f>'REPORT MASTER'!L360</f>
        <v/>
      </c>
      <c r="M414" s="326" t="str">
        <f>'REPORT MASTER'!M360</f>
        <v/>
      </c>
      <c r="N414" s="326" t="str">
        <f>'REPORT MASTER'!N360</f>
        <v/>
      </c>
      <c r="O414" s="326" t="str">
        <f>'REPORT MASTER'!O360</f>
        <v/>
      </c>
      <c r="P414" s="326" t="str">
        <f>'REPORT MASTER'!P360</f>
        <v/>
      </c>
      <c r="Q414" s="326" t="str">
        <f>'REPORT MASTER'!Q360</f>
        <v/>
      </c>
      <c r="R414" s="327" t="str">
        <f>'REPORT MASTER'!R360</f>
        <v/>
      </c>
      <c r="S414" s="328"/>
      <c r="T414" s="328"/>
      <c r="U414" s="328"/>
      <c r="V414" s="328" t="str">
        <f t="shared" ref="V414:W414" si="394">#REF!</f>
        <v>#REF!</v>
      </c>
      <c r="W414" s="328" t="str">
        <f t="shared" si="394"/>
        <v>#REF!</v>
      </c>
      <c r="Y414" s="2"/>
      <c r="Z414" s="2"/>
    </row>
    <row r="415" ht="15.75" customHeight="1">
      <c r="A415" s="163"/>
      <c r="B415" s="105"/>
      <c r="C415" s="105"/>
      <c r="D415" s="164"/>
      <c r="E415" s="127"/>
      <c r="F415" s="127"/>
      <c r="G415" s="119"/>
      <c r="H415" s="105"/>
      <c r="I415" s="329" t="str">
        <f>'REPORT MASTER'!I361</f>
        <v/>
      </c>
      <c r="J415" s="329" t="str">
        <f>'REPORT MASTER'!J361</f>
        <v/>
      </c>
      <c r="K415" s="329" t="str">
        <f>'REPORT MASTER'!K361</f>
        <v/>
      </c>
      <c r="L415" s="329" t="str">
        <f>'REPORT MASTER'!L361</f>
        <v/>
      </c>
      <c r="M415" s="329" t="str">
        <f>'REPORT MASTER'!M361</f>
        <v/>
      </c>
      <c r="N415" s="329" t="str">
        <f>'REPORT MASTER'!N361</f>
        <v/>
      </c>
      <c r="O415" s="329" t="str">
        <f>'REPORT MASTER'!O361</f>
        <v/>
      </c>
      <c r="P415" s="329" t="str">
        <f>'REPORT MASTER'!P361</f>
        <v/>
      </c>
      <c r="Q415" s="329" t="str">
        <f>'REPORT MASTER'!Q361</f>
        <v/>
      </c>
      <c r="R415" s="330" t="str">
        <f>'REPORT MASTER'!R361</f>
        <v/>
      </c>
      <c r="S415" s="328"/>
      <c r="T415" s="328"/>
      <c r="U415" s="328"/>
      <c r="V415" s="328"/>
      <c r="W415" s="328"/>
      <c r="Y415" s="2"/>
      <c r="Z415" s="2"/>
    </row>
    <row r="416" ht="15.75" customHeight="1">
      <c r="A416" s="320" t="str">
        <f t="shared" ref="A416:D416" si="395">#REF!</f>
        <v>#REF!</v>
      </c>
      <c r="B416" s="101" t="str">
        <f t="shared" si="395"/>
        <v>#REF!</v>
      </c>
      <c r="C416" s="101" t="str">
        <f t="shared" si="395"/>
        <v>#REF!</v>
      </c>
      <c r="D416" s="227" t="str">
        <f t="shared" si="395"/>
        <v>#REF!</v>
      </c>
      <c r="E416" s="5"/>
      <c r="F416" s="5"/>
      <c r="G416" s="6"/>
      <c r="H416" s="101" t="str">
        <f>#REF!</f>
        <v>#REF!</v>
      </c>
      <c r="I416" s="326" t="str">
        <f>'REPORT MASTER'!I362</f>
        <v/>
      </c>
      <c r="J416" s="326" t="str">
        <f>'REPORT MASTER'!J362</f>
        <v/>
      </c>
      <c r="K416" s="326" t="str">
        <f>'REPORT MASTER'!K362</f>
        <v/>
      </c>
      <c r="L416" s="326" t="str">
        <f>'REPORT MASTER'!L362</f>
        <v/>
      </c>
      <c r="M416" s="326" t="str">
        <f>'REPORT MASTER'!M362</f>
        <v/>
      </c>
      <c r="N416" s="326" t="str">
        <f>'REPORT MASTER'!N362</f>
        <v/>
      </c>
      <c r="O416" s="326" t="str">
        <f>'REPORT MASTER'!O362</f>
        <v/>
      </c>
      <c r="P416" s="326" t="str">
        <f>'REPORT MASTER'!P362</f>
        <v/>
      </c>
      <c r="Q416" s="326" t="str">
        <f>'REPORT MASTER'!Q362</f>
        <v/>
      </c>
      <c r="R416" s="327" t="str">
        <f>'REPORT MASTER'!R362</f>
        <v/>
      </c>
      <c r="S416" s="328"/>
      <c r="T416" s="328"/>
      <c r="U416" s="328"/>
      <c r="V416" s="328" t="str">
        <f t="shared" ref="V416:W416" si="396">#REF!</f>
        <v>#REF!</v>
      </c>
      <c r="W416" s="328" t="str">
        <f t="shared" si="396"/>
        <v>#REF!</v>
      </c>
      <c r="Y416" s="2"/>
      <c r="Z416" s="2"/>
    </row>
    <row r="417" ht="15.75" customHeight="1">
      <c r="A417" s="163"/>
      <c r="B417" s="105"/>
      <c r="C417" s="105"/>
      <c r="D417" s="164"/>
      <c r="E417" s="127"/>
      <c r="F417" s="127"/>
      <c r="G417" s="119"/>
      <c r="H417" s="105"/>
      <c r="I417" s="329" t="str">
        <f>'REPORT MASTER'!I363</f>
        <v/>
      </c>
      <c r="J417" s="329" t="str">
        <f>'REPORT MASTER'!J363</f>
        <v/>
      </c>
      <c r="K417" s="329" t="str">
        <f>'REPORT MASTER'!K363</f>
        <v/>
      </c>
      <c r="L417" s="329" t="str">
        <f>'REPORT MASTER'!L363</f>
        <v/>
      </c>
      <c r="M417" s="329" t="str">
        <f>'REPORT MASTER'!M363</f>
        <v/>
      </c>
      <c r="N417" s="329" t="str">
        <f>'REPORT MASTER'!N363</f>
        <v/>
      </c>
      <c r="O417" s="329" t="str">
        <f>'REPORT MASTER'!O363</f>
        <v/>
      </c>
      <c r="P417" s="329" t="str">
        <f>'REPORT MASTER'!P363</f>
        <v/>
      </c>
      <c r="Q417" s="329" t="str">
        <f>'REPORT MASTER'!Q363</f>
        <v/>
      </c>
      <c r="R417" s="330" t="str">
        <f>'REPORT MASTER'!R363</f>
        <v/>
      </c>
      <c r="S417" s="328"/>
      <c r="T417" s="328"/>
      <c r="U417" s="328"/>
      <c r="V417" s="328"/>
      <c r="W417" s="328"/>
      <c r="Y417" s="2"/>
      <c r="Z417" s="2"/>
    </row>
    <row r="418" ht="15.75" customHeight="1">
      <c r="A418" s="320" t="str">
        <f t="shared" ref="A418:D418" si="397">#REF!</f>
        <v>#REF!</v>
      </c>
      <c r="B418" s="101" t="str">
        <f t="shared" si="397"/>
        <v>#REF!</v>
      </c>
      <c r="C418" s="101" t="str">
        <f t="shared" si="397"/>
        <v>#REF!</v>
      </c>
      <c r="D418" s="227" t="str">
        <f t="shared" si="397"/>
        <v>#REF!</v>
      </c>
      <c r="E418" s="5"/>
      <c r="F418" s="5"/>
      <c r="G418" s="6"/>
      <c r="H418" s="101" t="str">
        <f>#REF!</f>
        <v>#REF!</v>
      </c>
      <c r="I418" s="326" t="str">
        <f>'REPORT MASTER'!I364</f>
        <v/>
      </c>
      <c r="J418" s="326" t="str">
        <f>'REPORT MASTER'!J364</f>
        <v/>
      </c>
      <c r="K418" s="326" t="str">
        <f>'REPORT MASTER'!K364</f>
        <v/>
      </c>
      <c r="L418" s="326" t="str">
        <f>'REPORT MASTER'!L364</f>
        <v/>
      </c>
      <c r="M418" s="326" t="str">
        <f>'REPORT MASTER'!M364</f>
        <v/>
      </c>
      <c r="N418" s="326" t="str">
        <f>'REPORT MASTER'!N364</f>
        <v/>
      </c>
      <c r="O418" s="326" t="str">
        <f>'REPORT MASTER'!O364</f>
        <v/>
      </c>
      <c r="P418" s="326" t="str">
        <f>'REPORT MASTER'!P364</f>
        <v/>
      </c>
      <c r="Q418" s="326" t="str">
        <f>'REPORT MASTER'!Q364</f>
        <v/>
      </c>
      <c r="R418" s="327" t="str">
        <f>'REPORT MASTER'!R364</f>
        <v/>
      </c>
      <c r="S418" s="328"/>
      <c r="T418" s="328"/>
      <c r="U418" s="328"/>
      <c r="V418" s="328" t="str">
        <f t="shared" ref="V418:W418" si="398">#REF!</f>
        <v>#REF!</v>
      </c>
      <c r="W418" s="328" t="str">
        <f t="shared" si="398"/>
        <v>#REF!</v>
      </c>
      <c r="Y418" s="2"/>
      <c r="Z418" s="2"/>
    </row>
    <row r="419" ht="15.75" customHeight="1">
      <c r="A419" s="163"/>
      <c r="B419" s="105"/>
      <c r="C419" s="105"/>
      <c r="D419" s="164"/>
      <c r="E419" s="127"/>
      <c r="F419" s="127"/>
      <c r="G419" s="119"/>
      <c r="H419" s="105"/>
      <c r="I419" s="329" t="str">
        <f>'REPORT MASTER'!I365</f>
        <v/>
      </c>
      <c r="J419" s="329" t="str">
        <f>'REPORT MASTER'!J365</f>
        <v/>
      </c>
      <c r="K419" s="329" t="str">
        <f>'REPORT MASTER'!K365</f>
        <v/>
      </c>
      <c r="L419" s="329" t="str">
        <f>'REPORT MASTER'!L365</f>
        <v/>
      </c>
      <c r="M419" s="329" t="str">
        <f>'REPORT MASTER'!M365</f>
        <v/>
      </c>
      <c r="N419" s="329" t="str">
        <f>'REPORT MASTER'!N365</f>
        <v/>
      </c>
      <c r="O419" s="329" t="str">
        <f>'REPORT MASTER'!O365</f>
        <v/>
      </c>
      <c r="P419" s="329" t="str">
        <f>'REPORT MASTER'!P365</f>
        <v/>
      </c>
      <c r="Q419" s="329" t="str">
        <f>'REPORT MASTER'!Q365</f>
        <v/>
      </c>
      <c r="R419" s="330" t="str">
        <f>'REPORT MASTER'!R365</f>
        <v/>
      </c>
      <c r="S419" s="328"/>
      <c r="T419" s="328"/>
      <c r="U419" s="328"/>
      <c r="V419" s="328"/>
      <c r="W419" s="328"/>
      <c r="Y419" s="2"/>
      <c r="Z419" s="2"/>
    </row>
    <row r="420" ht="15.75" customHeight="1">
      <c r="A420" s="320" t="str">
        <f t="shared" ref="A420:D420" si="399">#REF!</f>
        <v>#REF!</v>
      </c>
      <c r="B420" s="101" t="str">
        <f t="shared" si="399"/>
        <v>#REF!</v>
      </c>
      <c r="C420" s="101" t="str">
        <f t="shared" si="399"/>
        <v>#REF!</v>
      </c>
      <c r="D420" s="227" t="str">
        <f t="shared" si="399"/>
        <v>#REF!</v>
      </c>
      <c r="E420" s="5"/>
      <c r="F420" s="5"/>
      <c r="G420" s="6"/>
      <c r="H420" s="101" t="str">
        <f>#REF!</f>
        <v>#REF!</v>
      </c>
      <c r="I420" s="326" t="str">
        <f>'REPORT MASTER'!I366</f>
        <v/>
      </c>
      <c r="J420" s="326" t="str">
        <f>'REPORT MASTER'!J366</f>
        <v/>
      </c>
      <c r="K420" s="326" t="str">
        <f>'REPORT MASTER'!K366</f>
        <v/>
      </c>
      <c r="L420" s="326" t="str">
        <f>'REPORT MASTER'!L366</f>
        <v/>
      </c>
      <c r="M420" s="326" t="str">
        <f>'REPORT MASTER'!M366</f>
        <v/>
      </c>
      <c r="N420" s="326" t="str">
        <f>'REPORT MASTER'!N366</f>
        <v/>
      </c>
      <c r="O420" s="326" t="str">
        <f>'REPORT MASTER'!O366</f>
        <v/>
      </c>
      <c r="P420" s="326" t="str">
        <f>'REPORT MASTER'!P366</f>
        <v/>
      </c>
      <c r="Q420" s="326" t="str">
        <f>'REPORT MASTER'!Q366</f>
        <v/>
      </c>
      <c r="R420" s="327" t="str">
        <f>'REPORT MASTER'!R366</f>
        <v/>
      </c>
      <c r="S420" s="328"/>
      <c r="T420" s="328"/>
      <c r="U420" s="328"/>
      <c r="V420" s="328" t="str">
        <f t="shared" ref="V420:W420" si="400">#REF!</f>
        <v>#REF!</v>
      </c>
      <c r="W420" s="328" t="str">
        <f t="shared" si="400"/>
        <v>#REF!</v>
      </c>
      <c r="Y420" s="2"/>
      <c r="Z420" s="2"/>
    </row>
    <row r="421" ht="15.75" customHeight="1">
      <c r="A421" s="163"/>
      <c r="B421" s="105"/>
      <c r="C421" s="105"/>
      <c r="D421" s="164"/>
      <c r="E421" s="127"/>
      <c r="F421" s="127"/>
      <c r="G421" s="119"/>
      <c r="H421" s="105"/>
      <c r="I421" s="329" t="str">
        <f>'REPORT MASTER'!I367</f>
        <v/>
      </c>
      <c r="J421" s="329" t="str">
        <f>'REPORT MASTER'!J367</f>
        <v/>
      </c>
      <c r="K421" s="329" t="str">
        <f>'REPORT MASTER'!K367</f>
        <v/>
      </c>
      <c r="L421" s="329" t="str">
        <f>'REPORT MASTER'!L367</f>
        <v/>
      </c>
      <c r="M421" s="329" t="str">
        <f>'REPORT MASTER'!M367</f>
        <v/>
      </c>
      <c r="N421" s="329" t="str">
        <f>'REPORT MASTER'!N367</f>
        <v/>
      </c>
      <c r="O421" s="329" t="str">
        <f>'REPORT MASTER'!O367</f>
        <v/>
      </c>
      <c r="P421" s="329" t="str">
        <f>'REPORT MASTER'!P367</f>
        <v/>
      </c>
      <c r="Q421" s="329" t="str">
        <f>'REPORT MASTER'!Q367</f>
        <v/>
      </c>
      <c r="R421" s="330" t="str">
        <f>'REPORT MASTER'!R367</f>
        <v/>
      </c>
      <c r="S421" s="328"/>
      <c r="T421" s="328"/>
      <c r="U421" s="328"/>
      <c r="V421" s="328"/>
      <c r="W421" s="328"/>
      <c r="Y421" s="2"/>
      <c r="Z421" s="2"/>
    </row>
    <row r="422" ht="30.0" customHeight="1">
      <c r="A422" s="334" t="s">
        <v>219</v>
      </c>
      <c r="B422" s="335"/>
      <c r="C422" s="335"/>
      <c r="D422" s="336"/>
      <c r="E422" s="337" t="s">
        <v>220</v>
      </c>
      <c r="F422" s="335"/>
      <c r="G422" s="335"/>
      <c r="H422" s="335"/>
      <c r="I422" s="335"/>
      <c r="J422" s="336"/>
      <c r="K422" s="338" t="s">
        <v>221</v>
      </c>
      <c r="L422" s="335"/>
      <c r="M422" s="335"/>
      <c r="N422" s="335"/>
      <c r="O422" s="335"/>
      <c r="P422" s="335"/>
      <c r="Q422" s="335"/>
      <c r="R422" s="339"/>
      <c r="S422" s="117"/>
      <c r="T422" s="117"/>
      <c r="U422" s="2"/>
      <c r="V422" s="2"/>
      <c r="W422" s="2"/>
      <c r="Y422" s="2"/>
      <c r="Z422" s="2"/>
    </row>
    <row r="423" ht="15.75" customHeight="1">
      <c r="A423" s="320" t="str">
        <f t="shared" ref="A423:D423" si="401">#REF!</f>
        <v>#REF!</v>
      </c>
      <c r="B423" s="101" t="str">
        <f t="shared" si="401"/>
        <v>#REF!</v>
      </c>
      <c r="C423" s="101" t="str">
        <f t="shared" si="401"/>
        <v>#REF!</v>
      </c>
      <c r="D423" s="227" t="str">
        <f t="shared" si="401"/>
        <v>#REF!</v>
      </c>
      <c r="E423" s="5"/>
      <c r="F423" s="5"/>
      <c r="G423" s="6"/>
      <c r="H423" s="101" t="str">
        <f>#REF!</f>
        <v>#REF!</v>
      </c>
      <c r="I423" s="326" t="str">
        <f>'REPORT MASTER'!I368</f>
        <v/>
      </c>
      <c r="J423" s="326" t="str">
        <f>'REPORT MASTER'!J368</f>
        <v/>
      </c>
      <c r="K423" s="326" t="str">
        <f>'REPORT MASTER'!K368</f>
        <v/>
      </c>
      <c r="L423" s="326" t="str">
        <f>'REPORT MASTER'!L368</f>
        <v/>
      </c>
      <c r="M423" s="326" t="str">
        <f>'REPORT MASTER'!M368</f>
        <v/>
      </c>
      <c r="N423" s="326" t="str">
        <f>'REPORT MASTER'!N368</f>
        <v/>
      </c>
      <c r="O423" s="326" t="str">
        <f>'REPORT MASTER'!O368</f>
        <v/>
      </c>
      <c r="P423" s="326" t="str">
        <f>'REPORT MASTER'!P368</f>
        <v/>
      </c>
      <c r="Q423" s="326" t="str">
        <f>'REPORT MASTER'!Q368</f>
        <v/>
      </c>
      <c r="R423" s="327" t="str">
        <f>'REPORT MASTER'!R368</f>
        <v/>
      </c>
      <c r="S423" s="328"/>
      <c r="T423" s="328"/>
      <c r="U423" s="328"/>
      <c r="V423" s="328" t="str">
        <f t="shared" ref="V423:W423" si="402">#REF!</f>
        <v>#REF!</v>
      </c>
      <c r="W423" s="328" t="str">
        <f t="shared" si="402"/>
        <v>#REF!</v>
      </c>
      <c r="Y423" s="2"/>
      <c r="Z423" s="2"/>
    </row>
    <row r="424" ht="15.75" customHeight="1">
      <c r="A424" s="163"/>
      <c r="B424" s="105"/>
      <c r="C424" s="105"/>
      <c r="D424" s="164"/>
      <c r="E424" s="127"/>
      <c r="F424" s="127"/>
      <c r="G424" s="119"/>
      <c r="H424" s="105"/>
      <c r="I424" s="329" t="str">
        <f>'REPORT MASTER'!I369</f>
        <v/>
      </c>
      <c r="J424" s="329" t="str">
        <f>'REPORT MASTER'!J369</f>
        <v/>
      </c>
      <c r="K424" s="329" t="str">
        <f>'REPORT MASTER'!K369</f>
        <v/>
      </c>
      <c r="L424" s="329" t="str">
        <f>'REPORT MASTER'!L369</f>
        <v/>
      </c>
      <c r="M424" s="329" t="str">
        <f>'REPORT MASTER'!M369</f>
        <v/>
      </c>
      <c r="N424" s="329" t="str">
        <f>'REPORT MASTER'!N369</f>
        <v/>
      </c>
      <c r="O424" s="329" t="str">
        <f>'REPORT MASTER'!O369</f>
        <v/>
      </c>
      <c r="P424" s="329" t="str">
        <f>'REPORT MASTER'!P369</f>
        <v/>
      </c>
      <c r="Q424" s="329" t="str">
        <f>'REPORT MASTER'!Q369</f>
        <v/>
      </c>
      <c r="R424" s="330" t="str">
        <f>'REPORT MASTER'!R369</f>
        <v/>
      </c>
      <c r="S424" s="328"/>
      <c r="T424" s="328"/>
      <c r="U424" s="328"/>
      <c r="V424" s="328"/>
      <c r="W424" s="328"/>
      <c r="Y424" s="2"/>
      <c r="Z424" s="2"/>
    </row>
    <row r="425" ht="15.75" customHeight="1">
      <c r="A425" s="320" t="str">
        <f t="shared" ref="A425:D425" si="403">#REF!</f>
        <v>#REF!</v>
      </c>
      <c r="B425" s="101" t="str">
        <f t="shared" si="403"/>
        <v>#REF!</v>
      </c>
      <c r="C425" s="101" t="str">
        <f t="shared" si="403"/>
        <v>#REF!</v>
      </c>
      <c r="D425" s="227" t="str">
        <f t="shared" si="403"/>
        <v>#REF!</v>
      </c>
      <c r="E425" s="5"/>
      <c r="F425" s="5"/>
      <c r="G425" s="6"/>
      <c r="H425" s="101" t="str">
        <f>#REF!</f>
        <v>#REF!</v>
      </c>
      <c r="I425" s="326" t="str">
        <f>'REPORT MASTER'!I370</f>
        <v/>
      </c>
      <c r="J425" s="326" t="str">
        <f>'REPORT MASTER'!J370</f>
        <v/>
      </c>
      <c r="K425" s="326" t="str">
        <f>'REPORT MASTER'!K370</f>
        <v/>
      </c>
      <c r="L425" s="326" t="str">
        <f>'REPORT MASTER'!L370</f>
        <v/>
      </c>
      <c r="M425" s="326" t="str">
        <f>'REPORT MASTER'!M370</f>
        <v/>
      </c>
      <c r="N425" s="326" t="str">
        <f>'REPORT MASTER'!N370</f>
        <v/>
      </c>
      <c r="O425" s="326" t="str">
        <f>'REPORT MASTER'!O370</f>
        <v/>
      </c>
      <c r="P425" s="326" t="str">
        <f>'REPORT MASTER'!P370</f>
        <v/>
      </c>
      <c r="Q425" s="326" t="str">
        <f>'REPORT MASTER'!Q370</f>
        <v/>
      </c>
      <c r="R425" s="327" t="str">
        <f>'REPORT MASTER'!R370</f>
        <v/>
      </c>
      <c r="S425" s="328"/>
      <c r="T425" s="328"/>
      <c r="U425" s="328"/>
      <c r="V425" s="328" t="str">
        <f t="shared" ref="V425:W425" si="404">#REF!</f>
        <v>#REF!</v>
      </c>
      <c r="W425" s="328" t="str">
        <f t="shared" si="404"/>
        <v>#REF!</v>
      </c>
      <c r="Y425" s="2"/>
      <c r="Z425" s="2"/>
    </row>
    <row r="426" ht="15.75" customHeight="1">
      <c r="A426" s="163"/>
      <c r="B426" s="105"/>
      <c r="C426" s="105"/>
      <c r="D426" s="164"/>
      <c r="E426" s="127"/>
      <c r="F426" s="127"/>
      <c r="G426" s="119"/>
      <c r="H426" s="105"/>
      <c r="I426" s="329" t="str">
        <f>'REPORT MASTER'!I371</f>
        <v/>
      </c>
      <c r="J426" s="329" t="str">
        <f>'REPORT MASTER'!J371</f>
        <v/>
      </c>
      <c r="K426" s="329" t="str">
        <f>'REPORT MASTER'!K371</f>
        <v/>
      </c>
      <c r="L426" s="329" t="str">
        <f>'REPORT MASTER'!L371</f>
        <v/>
      </c>
      <c r="M426" s="329" t="str">
        <f>'REPORT MASTER'!M371</f>
        <v/>
      </c>
      <c r="N426" s="329" t="str">
        <f>'REPORT MASTER'!N371</f>
        <v/>
      </c>
      <c r="O426" s="329" t="str">
        <f>'REPORT MASTER'!O371</f>
        <v/>
      </c>
      <c r="P426" s="329" t="str">
        <f>'REPORT MASTER'!P371</f>
        <v/>
      </c>
      <c r="Q426" s="329" t="str">
        <f>'REPORT MASTER'!Q371</f>
        <v/>
      </c>
      <c r="R426" s="330" t="str">
        <f>'REPORT MASTER'!R371</f>
        <v/>
      </c>
      <c r="S426" s="328"/>
      <c r="T426" s="328"/>
      <c r="U426" s="328"/>
      <c r="V426" s="328"/>
      <c r="W426" s="328"/>
      <c r="Y426" s="2"/>
      <c r="Z426" s="2"/>
    </row>
    <row r="427" ht="15.75" customHeight="1">
      <c r="A427" s="320" t="str">
        <f t="shared" ref="A427:D427" si="405">#REF!</f>
        <v>#REF!</v>
      </c>
      <c r="B427" s="101" t="str">
        <f t="shared" si="405"/>
        <v>#REF!</v>
      </c>
      <c r="C427" s="101" t="str">
        <f t="shared" si="405"/>
        <v>#REF!</v>
      </c>
      <c r="D427" s="227" t="str">
        <f t="shared" si="405"/>
        <v>#REF!</v>
      </c>
      <c r="E427" s="5"/>
      <c r="F427" s="5"/>
      <c r="G427" s="6"/>
      <c r="H427" s="101" t="str">
        <f>#REF!</f>
        <v>#REF!</v>
      </c>
      <c r="I427" s="326" t="str">
        <f>'REPORT MASTER'!I372</f>
        <v/>
      </c>
      <c r="J427" s="326" t="str">
        <f>'REPORT MASTER'!J372</f>
        <v/>
      </c>
      <c r="K427" s="326" t="str">
        <f>'REPORT MASTER'!K372</f>
        <v/>
      </c>
      <c r="L427" s="326" t="str">
        <f>'REPORT MASTER'!L372</f>
        <v/>
      </c>
      <c r="M427" s="326" t="str">
        <f>'REPORT MASTER'!M372</f>
        <v/>
      </c>
      <c r="N427" s="326" t="str">
        <f>'REPORT MASTER'!N372</f>
        <v/>
      </c>
      <c r="O427" s="326" t="str">
        <f>'REPORT MASTER'!O372</f>
        <v/>
      </c>
      <c r="P427" s="326" t="str">
        <f>'REPORT MASTER'!P372</f>
        <v/>
      </c>
      <c r="Q427" s="326" t="str">
        <f>'REPORT MASTER'!Q372</f>
        <v/>
      </c>
      <c r="R427" s="327" t="str">
        <f>'REPORT MASTER'!R372</f>
        <v/>
      </c>
      <c r="S427" s="328"/>
      <c r="T427" s="328"/>
      <c r="U427" s="328"/>
      <c r="V427" s="328" t="str">
        <f t="shared" ref="V427:W427" si="406">#REF!</f>
        <v>#REF!</v>
      </c>
      <c r="W427" s="328" t="str">
        <f t="shared" si="406"/>
        <v>#REF!</v>
      </c>
      <c r="Y427" s="2"/>
      <c r="Z427" s="2"/>
    </row>
    <row r="428" ht="15.75" customHeight="1">
      <c r="A428" s="163"/>
      <c r="B428" s="105"/>
      <c r="C428" s="105"/>
      <c r="D428" s="164"/>
      <c r="E428" s="127"/>
      <c r="F428" s="127"/>
      <c r="G428" s="119"/>
      <c r="H428" s="105"/>
      <c r="I428" s="329" t="str">
        <f>'REPORT MASTER'!I373</f>
        <v/>
      </c>
      <c r="J428" s="329" t="str">
        <f>'REPORT MASTER'!J373</f>
        <v/>
      </c>
      <c r="K428" s="329" t="str">
        <f>'REPORT MASTER'!K373</f>
        <v/>
      </c>
      <c r="L428" s="329" t="str">
        <f>'REPORT MASTER'!L373</f>
        <v/>
      </c>
      <c r="M428" s="329" t="str">
        <f>'REPORT MASTER'!M373</f>
        <v/>
      </c>
      <c r="N428" s="329" t="str">
        <f>'REPORT MASTER'!N373</f>
        <v/>
      </c>
      <c r="O428" s="329" t="str">
        <f>'REPORT MASTER'!O373</f>
        <v/>
      </c>
      <c r="P428" s="329" t="str">
        <f>'REPORT MASTER'!P373</f>
        <v/>
      </c>
      <c r="Q428" s="329" t="str">
        <f>'REPORT MASTER'!Q373</f>
        <v/>
      </c>
      <c r="R428" s="330" t="str">
        <f>'REPORT MASTER'!R373</f>
        <v/>
      </c>
      <c r="S428" s="2"/>
      <c r="T428" s="2"/>
      <c r="U428" s="2"/>
      <c r="V428" s="2"/>
      <c r="W428" s="2"/>
      <c r="Y428" s="2"/>
      <c r="Z428" s="2"/>
    </row>
    <row r="429" ht="15.75" customHeight="1">
      <c r="A429" s="320"/>
      <c r="B429" s="101"/>
      <c r="C429" s="101"/>
      <c r="D429" s="227"/>
      <c r="E429" s="5"/>
      <c r="F429" s="5"/>
      <c r="G429" s="6"/>
      <c r="H429" s="101"/>
      <c r="I429" s="326"/>
      <c r="J429" s="326"/>
      <c r="K429" s="326"/>
      <c r="L429" s="326"/>
      <c r="M429" s="326"/>
      <c r="N429" s="326"/>
      <c r="O429" s="326"/>
      <c r="P429" s="326"/>
      <c r="Q429" s="326"/>
      <c r="R429" s="327"/>
      <c r="S429" s="2"/>
      <c r="T429" s="2"/>
      <c r="U429" s="2"/>
      <c r="V429" s="2"/>
      <c r="W429" s="2"/>
      <c r="Y429" s="2"/>
      <c r="Z429" s="2"/>
    </row>
    <row r="430" ht="15.75" customHeight="1">
      <c r="A430" s="163"/>
      <c r="B430" s="105"/>
      <c r="C430" s="105"/>
      <c r="D430" s="164"/>
      <c r="E430" s="127"/>
      <c r="F430" s="127"/>
      <c r="G430" s="119"/>
      <c r="H430" s="105"/>
      <c r="I430" s="329"/>
      <c r="J430" s="329"/>
      <c r="K430" s="329"/>
      <c r="L430" s="329"/>
      <c r="M430" s="329"/>
      <c r="N430" s="329"/>
      <c r="O430" s="329"/>
      <c r="P430" s="329"/>
      <c r="Q430" s="329"/>
      <c r="R430" s="330"/>
      <c r="S430" s="2"/>
      <c r="T430" s="2"/>
      <c r="U430" s="2"/>
      <c r="V430" s="2"/>
      <c r="W430" s="2"/>
      <c r="Y430" s="2"/>
      <c r="Z430" s="2"/>
    </row>
    <row r="431" ht="15.75" customHeight="1">
      <c r="A431" s="320"/>
      <c r="B431" s="101"/>
      <c r="C431" s="101"/>
      <c r="D431" s="227"/>
      <c r="E431" s="5"/>
      <c r="F431" s="5"/>
      <c r="G431" s="6"/>
      <c r="H431" s="101"/>
      <c r="I431" s="326"/>
      <c r="J431" s="326"/>
      <c r="K431" s="326"/>
      <c r="L431" s="326"/>
      <c r="M431" s="326"/>
      <c r="N431" s="326"/>
      <c r="O431" s="326"/>
      <c r="P431" s="326"/>
      <c r="Q431" s="326"/>
      <c r="R431" s="327"/>
      <c r="S431" s="2"/>
      <c r="T431" s="2"/>
      <c r="U431" s="2"/>
      <c r="V431" s="2"/>
      <c r="W431" s="2"/>
      <c r="Y431" s="2"/>
      <c r="Z431" s="2"/>
    </row>
    <row r="432" ht="15.75" customHeight="1">
      <c r="A432" s="163"/>
      <c r="B432" s="105"/>
      <c r="C432" s="105"/>
      <c r="D432" s="164"/>
      <c r="E432" s="127"/>
      <c r="F432" s="127"/>
      <c r="G432" s="119"/>
      <c r="H432" s="105"/>
      <c r="I432" s="329"/>
      <c r="J432" s="329"/>
      <c r="K432" s="329"/>
      <c r="L432" s="329"/>
      <c r="M432" s="329"/>
      <c r="N432" s="329"/>
      <c r="O432" s="329"/>
      <c r="P432" s="329"/>
      <c r="Q432" s="329"/>
      <c r="R432" s="330"/>
      <c r="S432" s="2"/>
      <c r="T432" s="2"/>
      <c r="U432" s="2"/>
      <c r="V432" s="2"/>
      <c r="W432" s="2"/>
      <c r="Y432" s="2"/>
      <c r="Z432" s="2"/>
    </row>
    <row r="433" ht="15.75" customHeight="1">
      <c r="A433" s="320"/>
      <c r="B433" s="101"/>
      <c r="C433" s="101"/>
      <c r="D433" s="227"/>
      <c r="E433" s="5"/>
      <c r="F433" s="5"/>
      <c r="G433" s="6"/>
      <c r="H433" s="101"/>
      <c r="I433" s="326"/>
      <c r="J433" s="326"/>
      <c r="K433" s="326"/>
      <c r="L433" s="326"/>
      <c r="M433" s="326"/>
      <c r="N433" s="326"/>
      <c r="O433" s="326"/>
      <c r="P433" s="326"/>
      <c r="Q433" s="326"/>
      <c r="R433" s="327"/>
      <c r="S433" s="2"/>
      <c r="T433" s="2"/>
      <c r="U433" s="2"/>
      <c r="V433" s="2"/>
      <c r="W433" s="2"/>
      <c r="Y433" s="2"/>
      <c r="Z433" s="2"/>
    </row>
    <row r="434" ht="15.75" customHeight="1">
      <c r="A434" s="163"/>
      <c r="B434" s="105"/>
      <c r="C434" s="105"/>
      <c r="D434" s="164"/>
      <c r="E434" s="127"/>
      <c r="F434" s="127"/>
      <c r="G434" s="119"/>
      <c r="H434" s="105"/>
      <c r="I434" s="329"/>
      <c r="J434" s="329"/>
      <c r="K434" s="329"/>
      <c r="L434" s="329"/>
      <c r="M434" s="329"/>
      <c r="N434" s="329"/>
      <c r="O434" s="329"/>
      <c r="P434" s="329"/>
      <c r="Q434" s="329"/>
      <c r="R434" s="330"/>
      <c r="S434" s="2"/>
      <c r="T434" s="2"/>
      <c r="U434" s="2"/>
      <c r="V434" s="2"/>
      <c r="W434" s="2"/>
      <c r="Y434" s="2"/>
      <c r="Z434" s="2"/>
    </row>
    <row r="435" ht="15.75" customHeight="1">
      <c r="A435" s="320"/>
      <c r="B435" s="101"/>
      <c r="C435" s="101"/>
      <c r="D435" s="227"/>
      <c r="E435" s="5"/>
      <c r="F435" s="5"/>
      <c r="G435" s="6"/>
      <c r="H435" s="101"/>
      <c r="I435" s="326"/>
      <c r="J435" s="326"/>
      <c r="K435" s="326"/>
      <c r="L435" s="326"/>
      <c r="M435" s="326"/>
      <c r="N435" s="326"/>
      <c r="O435" s="326"/>
      <c r="P435" s="326"/>
      <c r="Q435" s="326"/>
      <c r="R435" s="327"/>
      <c r="S435" s="2"/>
      <c r="T435" s="2"/>
      <c r="U435" s="2"/>
      <c r="V435" s="2"/>
      <c r="W435" s="2"/>
      <c r="Y435" s="2"/>
      <c r="Z435" s="2"/>
    </row>
    <row r="436" ht="15.75" customHeight="1">
      <c r="A436" s="163"/>
      <c r="B436" s="105"/>
      <c r="C436" s="105"/>
      <c r="D436" s="164"/>
      <c r="E436" s="127"/>
      <c r="F436" s="127"/>
      <c r="G436" s="119"/>
      <c r="H436" s="105"/>
      <c r="I436" s="329"/>
      <c r="J436" s="329"/>
      <c r="K436" s="329"/>
      <c r="L436" s="329"/>
      <c r="M436" s="329"/>
      <c r="N436" s="329"/>
      <c r="O436" s="329"/>
      <c r="P436" s="329"/>
      <c r="Q436" s="329"/>
      <c r="R436" s="330"/>
      <c r="S436" s="2"/>
      <c r="T436" s="2"/>
      <c r="U436" s="2"/>
      <c r="V436" s="2"/>
      <c r="W436" s="2"/>
      <c r="Y436" s="2"/>
      <c r="Z436" s="2"/>
    </row>
    <row r="437" ht="15.75" customHeight="1">
      <c r="A437" s="320"/>
      <c r="B437" s="101"/>
      <c r="C437" s="101"/>
      <c r="D437" s="227"/>
      <c r="E437" s="5"/>
      <c r="F437" s="5"/>
      <c r="G437" s="6"/>
      <c r="H437" s="101"/>
      <c r="I437" s="326"/>
      <c r="J437" s="326"/>
      <c r="K437" s="326"/>
      <c r="L437" s="326"/>
      <c r="M437" s="326"/>
      <c r="N437" s="326"/>
      <c r="O437" s="326"/>
      <c r="P437" s="326"/>
      <c r="Q437" s="326"/>
      <c r="R437" s="327"/>
      <c r="S437" s="2"/>
      <c r="T437" s="2"/>
      <c r="U437" s="2"/>
      <c r="V437" s="2"/>
      <c r="W437" s="2"/>
      <c r="Y437" s="2"/>
      <c r="Z437" s="2"/>
    </row>
    <row r="438" ht="15.75" customHeight="1">
      <c r="A438" s="163"/>
      <c r="B438" s="105"/>
      <c r="C438" s="105"/>
      <c r="D438" s="164"/>
      <c r="E438" s="127"/>
      <c r="F438" s="127"/>
      <c r="G438" s="119"/>
      <c r="H438" s="105"/>
      <c r="I438" s="329"/>
      <c r="J438" s="329"/>
      <c r="K438" s="329"/>
      <c r="L438" s="329"/>
      <c r="M438" s="329"/>
      <c r="N438" s="329"/>
      <c r="O438" s="329"/>
      <c r="P438" s="329"/>
      <c r="Q438" s="329"/>
      <c r="R438" s="330"/>
      <c r="S438" s="2"/>
      <c r="T438" s="2"/>
      <c r="U438" s="2"/>
      <c r="V438" s="2"/>
      <c r="W438" s="2"/>
      <c r="Y438" s="2"/>
      <c r="Z438" s="2"/>
    </row>
    <row r="439" ht="15.75" customHeight="1">
      <c r="A439" s="320"/>
      <c r="B439" s="101"/>
      <c r="C439" s="101"/>
      <c r="D439" s="227"/>
      <c r="E439" s="5"/>
      <c r="F439" s="5"/>
      <c r="G439" s="6"/>
      <c r="H439" s="101"/>
      <c r="I439" s="326"/>
      <c r="J439" s="326"/>
      <c r="K439" s="326"/>
      <c r="L439" s="326"/>
      <c r="M439" s="326"/>
      <c r="N439" s="326"/>
      <c r="O439" s="326"/>
      <c r="P439" s="326"/>
      <c r="Q439" s="326"/>
      <c r="R439" s="327"/>
      <c r="S439" s="2"/>
      <c r="T439" s="2"/>
      <c r="U439" s="2"/>
      <c r="V439" s="2"/>
      <c r="W439" s="2"/>
      <c r="Y439" s="2"/>
      <c r="Z439" s="2"/>
    </row>
    <row r="440" ht="15.75" customHeight="1">
      <c r="A440" s="163"/>
      <c r="B440" s="105"/>
      <c r="C440" s="105"/>
      <c r="D440" s="164"/>
      <c r="E440" s="127"/>
      <c r="F440" s="127"/>
      <c r="G440" s="119"/>
      <c r="H440" s="105"/>
      <c r="I440" s="329"/>
      <c r="J440" s="329"/>
      <c r="K440" s="329"/>
      <c r="L440" s="329"/>
      <c r="M440" s="329"/>
      <c r="N440" s="329"/>
      <c r="O440" s="329"/>
      <c r="P440" s="329"/>
      <c r="Q440" s="329"/>
      <c r="R440" s="330"/>
      <c r="S440" s="2"/>
      <c r="T440" s="2"/>
      <c r="U440" s="2"/>
      <c r="V440" s="2"/>
      <c r="W440" s="2"/>
      <c r="Y440" s="2"/>
      <c r="Z440" s="2"/>
    </row>
    <row r="441" ht="15.75" customHeight="1">
      <c r="A441" s="320"/>
      <c r="B441" s="101"/>
      <c r="C441" s="101"/>
      <c r="D441" s="227"/>
      <c r="E441" s="5"/>
      <c r="F441" s="5"/>
      <c r="G441" s="6"/>
      <c r="H441" s="101"/>
      <c r="I441" s="326"/>
      <c r="J441" s="326"/>
      <c r="K441" s="326"/>
      <c r="L441" s="326"/>
      <c r="M441" s="326"/>
      <c r="N441" s="326"/>
      <c r="O441" s="326"/>
      <c r="P441" s="326"/>
      <c r="Q441" s="326"/>
      <c r="R441" s="327"/>
      <c r="S441" s="2"/>
      <c r="T441" s="2"/>
      <c r="U441" s="2"/>
      <c r="V441" s="2"/>
      <c r="W441" s="2"/>
      <c r="Y441" s="2"/>
      <c r="Z441" s="2"/>
    </row>
    <row r="442" ht="15.75" customHeight="1">
      <c r="A442" s="163"/>
      <c r="B442" s="105"/>
      <c r="C442" s="105"/>
      <c r="D442" s="164"/>
      <c r="E442" s="127"/>
      <c r="F442" s="127"/>
      <c r="G442" s="119"/>
      <c r="H442" s="105"/>
      <c r="I442" s="329"/>
      <c r="J442" s="329"/>
      <c r="K442" s="329"/>
      <c r="L442" s="329"/>
      <c r="M442" s="329"/>
      <c r="N442" s="329"/>
      <c r="O442" s="329"/>
      <c r="P442" s="329"/>
      <c r="Q442" s="329"/>
      <c r="R442" s="330"/>
      <c r="S442" s="2"/>
      <c r="T442" s="2"/>
      <c r="U442" s="2"/>
      <c r="V442" s="2"/>
      <c r="W442" s="2"/>
      <c r="Y442" s="2"/>
      <c r="Z442" s="2"/>
    </row>
    <row r="443" ht="15.75" customHeight="1">
      <c r="A443" s="320"/>
      <c r="B443" s="101"/>
      <c r="C443" s="101"/>
      <c r="D443" s="227"/>
      <c r="E443" s="5"/>
      <c r="F443" s="5"/>
      <c r="G443" s="6"/>
      <c r="H443" s="101"/>
      <c r="I443" s="326"/>
      <c r="J443" s="326"/>
      <c r="K443" s="326"/>
      <c r="L443" s="326"/>
      <c r="M443" s="326"/>
      <c r="N443" s="326"/>
      <c r="O443" s="326"/>
      <c r="P443" s="326"/>
      <c r="Q443" s="326"/>
      <c r="R443" s="327"/>
      <c r="S443" s="2"/>
      <c r="T443" s="2"/>
      <c r="U443" s="2"/>
      <c r="V443" s="2"/>
      <c r="W443" s="2"/>
      <c r="Y443" s="2"/>
      <c r="Z443" s="2"/>
    </row>
    <row r="444" ht="15.75" customHeight="1">
      <c r="A444" s="163"/>
      <c r="B444" s="105"/>
      <c r="C444" s="105"/>
      <c r="D444" s="164"/>
      <c r="E444" s="127"/>
      <c r="F444" s="127"/>
      <c r="G444" s="119"/>
      <c r="H444" s="105"/>
      <c r="I444" s="329"/>
      <c r="J444" s="329"/>
      <c r="K444" s="329"/>
      <c r="L444" s="329"/>
      <c r="M444" s="329"/>
      <c r="N444" s="329"/>
      <c r="O444" s="329"/>
      <c r="P444" s="329"/>
      <c r="Q444" s="329"/>
      <c r="R444" s="330"/>
      <c r="S444" s="2"/>
      <c r="T444" s="2"/>
      <c r="U444" s="2"/>
      <c r="V444" s="2"/>
      <c r="W444" s="2"/>
      <c r="Y444" s="2"/>
      <c r="Z444" s="2"/>
    </row>
    <row r="445" ht="15.75" customHeight="1">
      <c r="A445" s="320"/>
      <c r="B445" s="101"/>
      <c r="C445" s="101"/>
      <c r="D445" s="227"/>
      <c r="E445" s="5"/>
      <c r="F445" s="5"/>
      <c r="G445" s="6"/>
      <c r="H445" s="101"/>
      <c r="I445" s="326"/>
      <c r="J445" s="326"/>
      <c r="K445" s="326"/>
      <c r="L445" s="326"/>
      <c r="M445" s="326"/>
      <c r="N445" s="326"/>
      <c r="O445" s="326"/>
      <c r="P445" s="326"/>
      <c r="Q445" s="326"/>
      <c r="R445" s="327"/>
      <c r="S445" s="2"/>
      <c r="T445" s="2"/>
      <c r="U445" s="2"/>
      <c r="V445" s="2"/>
      <c r="W445" s="2"/>
      <c r="Y445" s="2"/>
      <c r="Z445" s="2"/>
    </row>
    <row r="446" ht="15.75" customHeight="1">
      <c r="A446" s="163"/>
      <c r="B446" s="105"/>
      <c r="C446" s="105"/>
      <c r="D446" s="164"/>
      <c r="E446" s="127"/>
      <c r="F446" s="127"/>
      <c r="G446" s="119"/>
      <c r="H446" s="105"/>
      <c r="I446" s="329"/>
      <c r="J446" s="329"/>
      <c r="K446" s="329"/>
      <c r="L446" s="329"/>
      <c r="M446" s="329"/>
      <c r="N446" s="329"/>
      <c r="O446" s="329"/>
      <c r="P446" s="329"/>
      <c r="Q446" s="329"/>
      <c r="R446" s="330"/>
      <c r="S446" s="2"/>
      <c r="T446" s="2"/>
      <c r="U446" s="2"/>
      <c r="V446" s="2"/>
      <c r="W446" s="2"/>
      <c r="Y446" s="2"/>
      <c r="Z446" s="2"/>
    </row>
    <row r="447" ht="15.75" customHeight="1">
      <c r="A447" s="320"/>
      <c r="B447" s="101"/>
      <c r="C447" s="101"/>
      <c r="D447" s="227"/>
      <c r="E447" s="5"/>
      <c r="F447" s="5"/>
      <c r="G447" s="6"/>
      <c r="H447" s="101"/>
      <c r="I447" s="326"/>
      <c r="J447" s="326"/>
      <c r="K447" s="326"/>
      <c r="L447" s="326"/>
      <c r="M447" s="326"/>
      <c r="N447" s="326"/>
      <c r="O447" s="326"/>
      <c r="P447" s="326"/>
      <c r="Q447" s="326"/>
      <c r="R447" s="327"/>
      <c r="S447" s="2"/>
      <c r="T447" s="2"/>
      <c r="U447" s="2"/>
      <c r="V447" s="2"/>
      <c r="W447" s="2"/>
      <c r="Y447" s="2"/>
      <c r="Z447" s="2"/>
    </row>
    <row r="448" ht="15.75" customHeight="1">
      <c r="A448" s="163"/>
      <c r="B448" s="105"/>
      <c r="C448" s="105"/>
      <c r="D448" s="164"/>
      <c r="E448" s="127"/>
      <c r="F448" s="127"/>
      <c r="G448" s="119"/>
      <c r="H448" s="105"/>
      <c r="I448" s="329"/>
      <c r="J448" s="329"/>
      <c r="K448" s="329"/>
      <c r="L448" s="329"/>
      <c r="M448" s="329"/>
      <c r="N448" s="329"/>
      <c r="O448" s="329"/>
      <c r="P448" s="329"/>
      <c r="Q448" s="329"/>
      <c r="R448" s="330"/>
      <c r="S448" s="2"/>
      <c r="T448" s="2"/>
      <c r="U448" s="2"/>
      <c r="V448" s="2"/>
      <c r="W448" s="2"/>
      <c r="Y448" s="2"/>
      <c r="Z448" s="2"/>
    </row>
    <row r="449" ht="15.75" customHeight="1">
      <c r="A449" s="320"/>
      <c r="B449" s="101"/>
      <c r="C449" s="101"/>
      <c r="D449" s="227"/>
      <c r="E449" s="5"/>
      <c r="F449" s="5"/>
      <c r="G449" s="6"/>
      <c r="H449" s="101"/>
      <c r="I449" s="326"/>
      <c r="J449" s="326"/>
      <c r="K449" s="326"/>
      <c r="L449" s="326"/>
      <c r="M449" s="326"/>
      <c r="N449" s="326"/>
      <c r="O449" s="326"/>
      <c r="P449" s="326"/>
      <c r="Q449" s="326"/>
      <c r="R449" s="327"/>
      <c r="S449" s="2"/>
      <c r="T449" s="2"/>
      <c r="U449" s="2"/>
      <c r="V449" s="2"/>
      <c r="W449" s="2"/>
      <c r="Y449" s="2"/>
      <c r="Z449" s="2"/>
    </row>
    <row r="450" ht="15.75" customHeight="1">
      <c r="A450" s="163"/>
      <c r="B450" s="105"/>
      <c r="C450" s="105"/>
      <c r="D450" s="164"/>
      <c r="E450" s="127"/>
      <c r="F450" s="127"/>
      <c r="G450" s="119"/>
      <c r="H450" s="105"/>
      <c r="I450" s="329"/>
      <c r="J450" s="329"/>
      <c r="K450" s="329"/>
      <c r="L450" s="329"/>
      <c r="M450" s="329"/>
      <c r="N450" s="329"/>
      <c r="O450" s="329"/>
      <c r="P450" s="329"/>
      <c r="Q450" s="329"/>
      <c r="R450" s="330"/>
      <c r="S450" s="2"/>
      <c r="T450" s="2"/>
      <c r="U450" s="2"/>
      <c r="V450" s="2"/>
      <c r="W450" s="2"/>
      <c r="Y450" s="2"/>
      <c r="Z450" s="2"/>
    </row>
    <row r="451" ht="15.75" customHeight="1">
      <c r="A451" s="320"/>
      <c r="B451" s="101"/>
      <c r="C451" s="101"/>
      <c r="D451" s="227"/>
      <c r="E451" s="5"/>
      <c r="F451" s="5"/>
      <c r="G451" s="6"/>
      <c r="H451" s="101"/>
      <c r="I451" s="326"/>
      <c r="J451" s="326"/>
      <c r="K451" s="326"/>
      <c r="L451" s="326"/>
      <c r="M451" s="326"/>
      <c r="N451" s="326"/>
      <c r="O451" s="326"/>
      <c r="P451" s="326"/>
      <c r="Q451" s="326"/>
      <c r="R451" s="327"/>
      <c r="S451" s="2"/>
      <c r="T451" s="2"/>
      <c r="U451" s="2"/>
      <c r="V451" s="2"/>
      <c r="W451" s="2"/>
      <c r="Y451" s="2"/>
      <c r="Z451" s="2"/>
    </row>
    <row r="452" ht="15.75" customHeight="1">
      <c r="A452" s="163"/>
      <c r="B452" s="105"/>
      <c r="C452" s="105"/>
      <c r="D452" s="164"/>
      <c r="E452" s="127"/>
      <c r="F452" s="127"/>
      <c r="G452" s="119"/>
      <c r="H452" s="105"/>
      <c r="I452" s="329"/>
      <c r="J452" s="329"/>
      <c r="K452" s="329"/>
      <c r="L452" s="329"/>
      <c r="M452" s="329"/>
      <c r="N452" s="329"/>
      <c r="O452" s="329"/>
      <c r="P452" s="329"/>
      <c r="Q452" s="329"/>
      <c r="R452" s="330"/>
      <c r="S452" s="2"/>
      <c r="T452" s="2"/>
      <c r="U452" s="2"/>
      <c r="V452" s="2"/>
      <c r="W452" s="2"/>
      <c r="Y452" s="2"/>
      <c r="Z452" s="2"/>
    </row>
    <row r="453" ht="15.75" customHeight="1">
      <c r="A453" s="320"/>
      <c r="B453" s="101"/>
      <c r="C453" s="101"/>
      <c r="D453" s="227"/>
      <c r="E453" s="5"/>
      <c r="F453" s="5"/>
      <c r="G453" s="6"/>
      <c r="H453" s="101"/>
      <c r="I453" s="326"/>
      <c r="J453" s="326"/>
      <c r="K453" s="326"/>
      <c r="L453" s="326"/>
      <c r="M453" s="326"/>
      <c r="N453" s="326"/>
      <c r="O453" s="326"/>
      <c r="P453" s="326"/>
      <c r="Q453" s="326"/>
      <c r="R453" s="327"/>
      <c r="S453" s="2"/>
      <c r="T453" s="2"/>
      <c r="U453" s="2"/>
      <c r="V453" s="2"/>
      <c r="W453" s="2"/>
      <c r="Y453" s="2"/>
      <c r="Z453" s="2"/>
    </row>
    <row r="454" ht="15.75" customHeight="1">
      <c r="A454" s="163"/>
      <c r="B454" s="105"/>
      <c r="C454" s="105"/>
      <c r="D454" s="164"/>
      <c r="E454" s="127"/>
      <c r="F454" s="127"/>
      <c r="G454" s="119"/>
      <c r="H454" s="105"/>
      <c r="I454" s="329"/>
      <c r="J454" s="329"/>
      <c r="K454" s="329"/>
      <c r="L454" s="329"/>
      <c r="M454" s="329"/>
      <c r="N454" s="329"/>
      <c r="O454" s="329"/>
      <c r="P454" s="329"/>
      <c r="Q454" s="329"/>
      <c r="R454" s="330"/>
      <c r="S454" s="2"/>
      <c r="T454" s="2"/>
      <c r="U454" s="2"/>
      <c r="V454" s="2"/>
      <c r="W454" s="2"/>
      <c r="Y454" s="2"/>
      <c r="Z454" s="2"/>
    </row>
    <row r="455" ht="15.75" customHeight="1">
      <c r="A455" s="320"/>
      <c r="B455" s="101"/>
      <c r="C455" s="101"/>
      <c r="D455" s="227"/>
      <c r="E455" s="5"/>
      <c r="F455" s="5"/>
      <c r="G455" s="6"/>
      <c r="H455" s="101"/>
      <c r="I455" s="326"/>
      <c r="J455" s="326"/>
      <c r="K455" s="326"/>
      <c r="L455" s="326"/>
      <c r="M455" s="326"/>
      <c r="N455" s="326"/>
      <c r="O455" s="326"/>
      <c r="P455" s="326"/>
      <c r="Q455" s="326"/>
      <c r="R455" s="327"/>
      <c r="S455" s="2"/>
      <c r="T455" s="2"/>
      <c r="U455" s="2"/>
      <c r="V455" s="2"/>
      <c r="W455" s="2"/>
      <c r="Y455" s="2"/>
      <c r="Z455" s="2"/>
    </row>
    <row r="456" ht="15.75" customHeight="1">
      <c r="A456" s="163"/>
      <c r="B456" s="105"/>
      <c r="C456" s="105"/>
      <c r="D456" s="164"/>
      <c r="E456" s="127"/>
      <c r="F456" s="127"/>
      <c r="G456" s="119"/>
      <c r="H456" s="105"/>
      <c r="I456" s="329"/>
      <c r="J456" s="329"/>
      <c r="K456" s="329"/>
      <c r="L456" s="329"/>
      <c r="M456" s="329"/>
      <c r="N456" s="329"/>
      <c r="O456" s="329"/>
      <c r="P456" s="329"/>
      <c r="Q456" s="329"/>
      <c r="R456" s="330"/>
      <c r="S456" s="2"/>
      <c r="T456" s="2"/>
      <c r="U456" s="2"/>
      <c r="V456" s="2"/>
      <c r="W456" s="2"/>
      <c r="Y456" s="2"/>
      <c r="Z456" s="2"/>
    </row>
    <row r="457" ht="30.0" customHeight="1">
      <c r="A457" s="334" t="s">
        <v>219</v>
      </c>
      <c r="B457" s="335"/>
      <c r="C457" s="335"/>
      <c r="D457" s="336"/>
      <c r="E457" s="337" t="s">
        <v>220</v>
      </c>
      <c r="F457" s="335"/>
      <c r="G457" s="335"/>
      <c r="H457" s="335"/>
      <c r="I457" s="335"/>
      <c r="J457" s="336"/>
      <c r="K457" s="338" t="s">
        <v>221</v>
      </c>
      <c r="L457" s="335"/>
      <c r="M457" s="335"/>
      <c r="N457" s="335"/>
      <c r="O457" s="335"/>
      <c r="P457" s="335"/>
      <c r="Q457" s="335"/>
      <c r="R457" s="339"/>
      <c r="S457" s="117"/>
      <c r="T457" s="117"/>
      <c r="U457" s="2"/>
      <c r="V457" s="2"/>
      <c r="W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Y1000" s="2"/>
      <c r="Z1000" s="2"/>
    </row>
  </sheetData>
  <mergeCells count="1161">
    <mergeCell ref="M31:O32"/>
    <mergeCell ref="P31:R32"/>
    <mergeCell ref="D28:G29"/>
    <mergeCell ref="A30:I30"/>
    <mergeCell ref="J30:R30"/>
    <mergeCell ref="S30:T34"/>
    <mergeCell ref="A31:C32"/>
    <mergeCell ref="D31:I32"/>
    <mergeCell ref="J31:L32"/>
    <mergeCell ref="J33:R34"/>
    <mergeCell ref="Y35:AC35"/>
    <mergeCell ref="AD35:AH35"/>
    <mergeCell ref="AI35:AK35"/>
    <mergeCell ref="AL35:AM35"/>
    <mergeCell ref="A33:C34"/>
    <mergeCell ref="D33:I34"/>
    <mergeCell ref="D35:H35"/>
    <mergeCell ref="I35:L35"/>
    <mergeCell ref="M35:O35"/>
    <mergeCell ref="P35:R35"/>
    <mergeCell ref="U35:X35"/>
    <mergeCell ref="D22:G23"/>
    <mergeCell ref="H22:H23"/>
    <mergeCell ref="D24:G25"/>
    <mergeCell ref="H24:H25"/>
    <mergeCell ref="D26:G27"/>
    <mergeCell ref="H26:H27"/>
    <mergeCell ref="H28:H29"/>
    <mergeCell ref="D40:G41"/>
    <mergeCell ref="D42:G43"/>
    <mergeCell ref="H42:H43"/>
    <mergeCell ref="D44:G45"/>
    <mergeCell ref="H44:H45"/>
    <mergeCell ref="D36:G37"/>
    <mergeCell ref="H36:H37"/>
    <mergeCell ref="S36:S37"/>
    <mergeCell ref="T36:T37"/>
    <mergeCell ref="D38:G39"/>
    <mergeCell ref="H38:H39"/>
    <mergeCell ref="H40:H41"/>
    <mergeCell ref="A1:R1"/>
    <mergeCell ref="A2:R2"/>
    <mergeCell ref="A3:C3"/>
    <mergeCell ref="D3:I3"/>
    <mergeCell ref="J3:N3"/>
    <mergeCell ref="O3:P3"/>
    <mergeCell ref="Q3:R3"/>
    <mergeCell ref="I5:L5"/>
    <mergeCell ref="M5:O5"/>
    <mergeCell ref="A4:C4"/>
    <mergeCell ref="D4:H4"/>
    <mergeCell ref="I4:L4"/>
    <mergeCell ref="M4:O4"/>
    <mergeCell ref="P4:R4"/>
    <mergeCell ref="D5:H5"/>
    <mergeCell ref="P5:R5"/>
    <mergeCell ref="A5:C5"/>
    <mergeCell ref="A6:A7"/>
    <mergeCell ref="B6:B7"/>
    <mergeCell ref="C6:C7"/>
    <mergeCell ref="D6:G7"/>
    <mergeCell ref="H6:H7"/>
    <mergeCell ref="A8:A9"/>
    <mergeCell ref="D14:G15"/>
    <mergeCell ref="D16:G17"/>
    <mergeCell ref="H16:H17"/>
    <mergeCell ref="D8:G9"/>
    <mergeCell ref="H8:H9"/>
    <mergeCell ref="D10:G11"/>
    <mergeCell ref="H10:H11"/>
    <mergeCell ref="D12:G13"/>
    <mergeCell ref="H12:H13"/>
    <mergeCell ref="H14:H15"/>
    <mergeCell ref="A18:A19"/>
    <mergeCell ref="B18:B19"/>
    <mergeCell ref="C18:C19"/>
    <mergeCell ref="D18:G19"/>
    <mergeCell ref="H18:H19"/>
    <mergeCell ref="D20:G21"/>
    <mergeCell ref="H20:H21"/>
    <mergeCell ref="B8:B9"/>
    <mergeCell ref="C8:C9"/>
    <mergeCell ref="A10:A11"/>
    <mergeCell ref="B10:B11"/>
    <mergeCell ref="C10:C11"/>
    <mergeCell ref="B12:B13"/>
    <mergeCell ref="C12:C13"/>
    <mergeCell ref="A12:A13"/>
    <mergeCell ref="A14:A15"/>
    <mergeCell ref="B14:B15"/>
    <mergeCell ref="C14:C15"/>
    <mergeCell ref="A16:A17"/>
    <mergeCell ref="B16:B17"/>
    <mergeCell ref="C16:C17"/>
    <mergeCell ref="B24:B25"/>
    <mergeCell ref="C24:C25"/>
    <mergeCell ref="A20:A21"/>
    <mergeCell ref="B20:B21"/>
    <mergeCell ref="C20:C21"/>
    <mergeCell ref="A22:A23"/>
    <mergeCell ref="B22:B23"/>
    <mergeCell ref="C22:C23"/>
    <mergeCell ref="A24:A25"/>
    <mergeCell ref="A26:A27"/>
    <mergeCell ref="B26:B27"/>
    <mergeCell ref="C26:C27"/>
    <mergeCell ref="A28:A29"/>
    <mergeCell ref="B28:B29"/>
    <mergeCell ref="C28:C29"/>
    <mergeCell ref="A35:C35"/>
    <mergeCell ref="B40:B41"/>
    <mergeCell ref="C40:C41"/>
    <mergeCell ref="A36:A37"/>
    <mergeCell ref="B36:B37"/>
    <mergeCell ref="C36:C37"/>
    <mergeCell ref="A38:A39"/>
    <mergeCell ref="B38:B39"/>
    <mergeCell ref="C38:C39"/>
    <mergeCell ref="A40:A41"/>
    <mergeCell ref="B46:B47"/>
    <mergeCell ref="C46:C47"/>
    <mergeCell ref="D46:G47"/>
    <mergeCell ref="H46:H47"/>
    <mergeCell ref="A48:A49"/>
    <mergeCell ref="B48:B49"/>
    <mergeCell ref="C48:C49"/>
    <mergeCell ref="D48:G49"/>
    <mergeCell ref="H48:H49"/>
    <mergeCell ref="A42:A43"/>
    <mergeCell ref="B42:B43"/>
    <mergeCell ref="C42:C43"/>
    <mergeCell ref="A44:A45"/>
    <mergeCell ref="B44:B45"/>
    <mergeCell ref="C44:C45"/>
    <mergeCell ref="A46:A47"/>
    <mergeCell ref="C52:C53"/>
    <mergeCell ref="D52:G53"/>
    <mergeCell ref="D54:G55"/>
    <mergeCell ref="H54:H55"/>
    <mergeCell ref="D56:G57"/>
    <mergeCell ref="H56:H57"/>
    <mergeCell ref="A50:A51"/>
    <mergeCell ref="B50:B51"/>
    <mergeCell ref="C50:C51"/>
    <mergeCell ref="D50:G51"/>
    <mergeCell ref="H50:H51"/>
    <mergeCell ref="B52:B53"/>
    <mergeCell ref="H52:H53"/>
    <mergeCell ref="A58:A59"/>
    <mergeCell ref="B58:B59"/>
    <mergeCell ref="C58:C59"/>
    <mergeCell ref="D58:G59"/>
    <mergeCell ref="H58:H59"/>
    <mergeCell ref="A52:A53"/>
    <mergeCell ref="A54:A55"/>
    <mergeCell ref="B54:B55"/>
    <mergeCell ref="C54:C55"/>
    <mergeCell ref="A56:A57"/>
    <mergeCell ref="B56:B57"/>
    <mergeCell ref="C56:C57"/>
    <mergeCell ref="C62:C63"/>
    <mergeCell ref="D62:G63"/>
    <mergeCell ref="D64:G65"/>
    <mergeCell ref="H64:H65"/>
    <mergeCell ref="D66:G67"/>
    <mergeCell ref="H66:H67"/>
    <mergeCell ref="A60:A61"/>
    <mergeCell ref="B60:B61"/>
    <mergeCell ref="C60:C61"/>
    <mergeCell ref="D60:G61"/>
    <mergeCell ref="H60:H61"/>
    <mergeCell ref="B62:B63"/>
    <mergeCell ref="H62:H63"/>
    <mergeCell ref="A68:A69"/>
    <mergeCell ref="B68:B69"/>
    <mergeCell ref="C68:C69"/>
    <mergeCell ref="D68:G69"/>
    <mergeCell ref="H68:H69"/>
    <mergeCell ref="A70:A71"/>
    <mergeCell ref="B70:B71"/>
    <mergeCell ref="C70:C71"/>
    <mergeCell ref="D70:G71"/>
    <mergeCell ref="H70:H71"/>
    <mergeCell ref="A72:D72"/>
    <mergeCell ref="E72:J72"/>
    <mergeCell ref="K72:R72"/>
    <mergeCell ref="A62:A63"/>
    <mergeCell ref="A64:A65"/>
    <mergeCell ref="B64:B65"/>
    <mergeCell ref="C64:C65"/>
    <mergeCell ref="A66:A67"/>
    <mergeCell ref="B66:B67"/>
    <mergeCell ref="C66:C67"/>
    <mergeCell ref="A73:A74"/>
    <mergeCell ref="B73:B74"/>
    <mergeCell ref="C73:C74"/>
    <mergeCell ref="D73:G74"/>
    <mergeCell ref="H73:H74"/>
    <mergeCell ref="B75:B76"/>
    <mergeCell ref="H75:H76"/>
    <mergeCell ref="A81:A82"/>
    <mergeCell ref="B81:B82"/>
    <mergeCell ref="C81:C82"/>
    <mergeCell ref="D81:G82"/>
    <mergeCell ref="H81:H82"/>
    <mergeCell ref="C95:C96"/>
    <mergeCell ref="D95:G96"/>
    <mergeCell ref="A93:A94"/>
    <mergeCell ref="B93:B94"/>
    <mergeCell ref="C93:C94"/>
    <mergeCell ref="D93:G94"/>
    <mergeCell ref="H93:H94"/>
    <mergeCell ref="B95:B96"/>
    <mergeCell ref="H95:H96"/>
    <mergeCell ref="C105:C106"/>
    <mergeCell ref="D105:G106"/>
    <mergeCell ref="E107:J107"/>
    <mergeCell ref="K107:R107"/>
    <mergeCell ref="B105:B106"/>
    <mergeCell ref="A107:D107"/>
    <mergeCell ref="A103:A104"/>
    <mergeCell ref="B103:B104"/>
    <mergeCell ref="C103:C104"/>
    <mergeCell ref="D103:G104"/>
    <mergeCell ref="H103:H104"/>
    <mergeCell ref="A105:A106"/>
    <mergeCell ref="H105:H106"/>
    <mergeCell ref="D99:G100"/>
    <mergeCell ref="H99:H100"/>
    <mergeCell ref="A95:A96"/>
    <mergeCell ref="A97:A98"/>
    <mergeCell ref="B97:B98"/>
    <mergeCell ref="C97:C98"/>
    <mergeCell ref="D97:G98"/>
    <mergeCell ref="H97:H98"/>
    <mergeCell ref="A99:A100"/>
    <mergeCell ref="C75:C76"/>
    <mergeCell ref="D75:G76"/>
    <mergeCell ref="D77:G78"/>
    <mergeCell ref="H77:H78"/>
    <mergeCell ref="D79:G80"/>
    <mergeCell ref="H79:H80"/>
    <mergeCell ref="A75:A76"/>
    <mergeCell ref="A77:A78"/>
    <mergeCell ref="B77:B78"/>
    <mergeCell ref="C77:C78"/>
    <mergeCell ref="A79:A80"/>
    <mergeCell ref="B79:B80"/>
    <mergeCell ref="C79:C80"/>
    <mergeCell ref="C85:C86"/>
    <mergeCell ref="D85:G86"/>
    <mergeCell ref="D87:G88"/>
    <mergeCell ref="H87:H88"/>
    <mergeCell ref="D89:G90"/>
    <mergeCell ref="H89:H90"/>
    <mergeCell ref="A83:A84"/>
    <mergeCell ref="B83:B84"/>
    <mergeCell ref="C83:C84"/>
    <mergeCell ref="D83:G84"/>
    <mergeCell ref="H83:H84"/>
    <mergeCell ref="B85:B86"/>
    <mergeCell ref="H85:H86"/>
    <mergeCell ref="A91:A92"/>
    <mergeCell ref="B91:B92"/>
    <mergeCell ref="C91:C92"/>
    <mergeCell ref="D91:G92"/>
    <mergeCell ref="H91:H92"/>
    <mergeCell ref="A85:A86"/>
    <mergeCell ref="A87:A88"/>
    <mergeCell ref="B87:B88"/>
    <mergeCell ref="C87:C88"/>
    <mergeCell ref="A89:A90"/>
    <mergeCell ref="B89:B90"/>
    <mergeCell ref="C89:C90"/>
    <mergeCell ref="B99:B100"/>
    <mergeCell ref="C99:C100"/>
    <mergeCell ref="A101:A102"/>
    <mergeCell ref="B101:B102"/>
    <mergeCell ref="C101:C102"/>
    <mergeCell ref="D101:G102"/>
    <mergeCell ref="H101:H102"/>
    <mergeCell ref="C120:C121"/>
    <mergeCell ref="D120:G121"/>
    <mergeCell ref="D122:G123"/>
    <mergeCell ref="H122:H123"/>
    <mergeCell ref="D124:G125"/>
    <mergeCell ref="H124:H125"/>
    <mergeCell ref="A120:A121"/>
    <mergeCell ref="A122:A123"/>
    <mergeCell ref="B122:B123"/>
    <mergeCell ref="C122:C123"/>
    <mergeCell ref="A124:A125"/>
    <mergeCell ref="B124:B125"/>
    <mergeCell ref="C124:C125"/>
    <mergeCell ref="C130:C131"/>
    <mergeCell ref="D130:G131"/>
    <mergeCell ref="A128:A129"/>
    <mergeCell ref="B128:B129"/>
    <mergeCell ref="C128:C129"/>
    <mergeCell ref="D128:G129"/>
    <mergeCell ref="H128:H129"/>
    <mergeCell ref="B130:B131"/>
    <mergeCell ref="H130:H131"/>
    <mergeCell ref="D134:G135"/>
    <mergeCell ref="H134:H135"/>
    <mergeCell ref="A130:A131"/>
    <mergeCell ref="A132:A133"/>
    <mergeCell ref="B132:B133"/>
    <mergeCell ref="C132:C133"/>
    <mergeCell ref="D132:G133"/>
    <mergeCell ref="H132:H133"/>
    <mergeCell ref="A134:A135"/>
    <mergeCell ref="C110:C111"/>
    <mergeCell ref="D110:G111"/>
    <mergeCell ref="D112:G113"/>
    <mergeCell ref="H112:H113"/>
    <mergeCell ref="D114:G115"/>
    <mergeCell ref="H114:H115"/>
    <mergeCell ref="A108:A109"/>
    <mergeCell ref="B108:B109"/>
    <mergeCell ref="C108:C109"/>
    <mergeCell ref="D108:G109"/>
    <mergeCell ref="H108:H109"/>
    <mergeCell ref="B110:B111"/>
    <mergeCell ref="H110:H111"/>
    <mergeCell ref="A116:A117"/>
    <mergeCell ref="B116:B117"/>
    <mergeCell ref="C116:C117"/>
    <mergeCell ref="D116:G117"/>
    <mergeCell ref="H116:H117"/>
    <mergeCell ref="A110:A111"/>
    <mergeCell ref="A112:A113"/>
    <mergeCell ref="B112:B113"/>
    <mergeCell ref="C112:C113"/>
    <mergeCell ref="A114:A115"/>
    <mergeCell ref="B114:B115"/>
    <mergeCell ref="C114:C115"/>
    <mergeCell ref="A118:A119"/>
    <mergeCell ref="B118:B119"/>
    <mergeCell ref="C118:C119"/>
    <mergeCell ref="D118:G119"/>
    <mergeCell ref="H118:H119"/>
    <mergeCell ref="B120:B121"/>
    <mergeCell ref="H120:H121"/>
    <mergeCell ref="A126:A127"/>
    <mergeCell ref="B126:B127"/>
    <mergeCell ref="C126:C127"/>
    <mergeCell ref="D126:G127"/>
    <mergeCell ref="H126:H127"/>
    <mergeCell ref="B134:B135"/>
    <mergeCell ref="C134:C135"/>
    <mergeCell ref="A136:A137"/>
    <mergeCell ref="B136:B137"/>
    <mergeCell ref="C136:C137"/>
    <mergeCell ref="D136:G137"/>
    <mergeCell ref="H136:H137"/>
    <mergeCell ref="C140:C141"/>
    <mergeCell ref="D140:G141"/>
    <mergeCell ref="E142:J142"/>
    <mergeCell ref="K142:R142"/>
    <mergeCell ref="A138:A139"/>
    <mergeCell ref="B138:B139"/>
    <mergeCell ref="C138:C139"/>
    <mergeCell ref="D138:G139"/>
    <mergeCell ref="H138:H139"/>
    <mergeCell ref="A140:A141"/>
    <mergeCell ref="H140:H141"/>
    <mergeCell ref="B140:B141"/>
    <mergeCell ref="A142:D142"/>
    <mergeCell ref="A143:A144"/>
    <mergeCell ref="B143:B144"/>
    <mergeCell ref="C143:C144"/>
    <mergeCell ref="D143:G144"/>
    <mergeCell ref="H143:H144"/>
    <mergeCell ref="C147:C148"/>
    <mergeCell ref="D147:G148"/>
    <mergeCell ref="D149:G150"/>
    <mergeCell ref="H149:H150"/>
    <mergeCell ref="D151:G152"/>
    <mergeCell ref="H151:H152"/>
    <mergeCell ref="A145:A146"/>
    <mergeCell ref="B145:B146"/>
    <mergeCell ref="C145:C146"/>
    <mergeCell ref="D145:G146"/>
    <mergeCell ref="H145:H146"/>
    <mergeCell ref="B147:B148"/>
    <mergeCell ref="H147:H148"/>
    <mergeCell ref="A153:A154"/>
    <mergeCell ref="B153:B154"/>
    <mergeCell ref="C153:C154"/>
    <mergeCell ref="D153:G154"/>
    <mergeCell ref="H153:H154"/>
    <mergeCell ref="A147:A148"/>
    <mergeCell ref="A149:A150"/>
    <mergeCell ref="B149:B150"/>
    <mergeCell ref="C149:C150"/>
    <mergeCell ref="A151:A152"/>
    <mergeCell ref="B151:B152"/>
    <mergeCell ref="C151:C152"/>
    <mergeCell ref="C167:C168"/>
    <mergeCell ref="D167:G168"/>
    <mergeCell ref="D169:G170"/>
    <mergeCell ref="H169:H170"/>
    <mergeCell ref="D171:G172"/>
    <mergeCell ref="H171:H172"/>
    <mergeCell ref="K177:R177"/>
    <mergeCell ref="A167:A168"/>
    <mergeCell ref="A169:A170"/>
    <mergeCell ref="B169:B170"/>
    <mergeCell ref="C169:C170"/>
    <mergeCell ref="A171:A172"/>
    <mergeCell ref="B171:B172"/>
    <mergeCell ref="C171:C172"/>
    <mergeCell ref="C157:C158"/>
    <mergeCell ref="D157:G158"/>
    <mergeCell ref="D159:G160"/>
    <mergeCell ref="H159:H160"/>
    <mergeCell ref="D161:G162"/>
    <mergeCell ref="H161:H162"/>
    <mergeCell ref="A155:A156"/>
    <mergeCell ref="B155:B156"/>
    <mergeCell ref="C155:C156"/>
    <mergeCell ref="D155:G156"/>
    <mergeCell ref="H155:H156"/>
    <mergeCell ref="B157:B158"/>
    <mergeCell ref="H157:H158"/>
    <mergeCell ref="A163:A164"/>
    <mergeCell ref="B163:B164"/>
    <mergeCell ref="C163:C164"/>
    <mergeCell ref="D163:G164"/>
    <mergeCell ref="H163:H164"/>
    <mergeCell ref="A157:A158"/>
    <mergeCell ref="A159:A160"/>
    <mergeCell ref="B159:B160"/>
    <mergeCell ref="C159:C160"/>
    <mergeCell ref="A161:A162"/>
    <mergeCell ref="B161:B162"/>
    <mergeCell ref="C161:C162"/>
    <mergeCell ref="A165:A166"/>
    <mergeCell ref="B165:B166"/>
    <mergeCell ref="C165:C166"/>
    <mergeCell ref="D165:G166"/>
    <mergeCell ref="H165:H166"/>
    <mergeCell ref="B167:B168"/>
    <mergeCell ref="H167:H168"/>
    <mergeCell ref="A173:A174"/>
    <mergeCell ref="B173:B174"/>
    <mergeCell ref="C173:C174"/>
    <mergeCell ref="D173:G174"/>
    <mergeCell ref="H173:H174"/>
    <mergeCell ref="A175:A176"/>
    <mergeCell ref="B175:B176"/>
    <mergeCell ref="C175:C176"/>
    <mergeCell ref="D175:G176"/>
    <mergeCell ref="H175:H176"/>
    <mergeCell ref="A177:D177"/>
    <mergeCell ref="E177:J177"/>
    <mergeCell ref="C190:C191"/>
    <mergeCell ref="D190:G191"/>
    <mergeCell ref="D192:G193"/>
    <mergeCell ref="H192:H193"/>
    <mergeCell ref="D194:G195"/>
    <mergeCell ref="H194:H195"/>
    <mergeCell ref="A190:A191"/>
    <mergeCell ref="A192:A193"/>
    <mergeCell ref="B192:B193"/>
    <mergeCell ref="C192:C193"/>
    <mergeCell ref="A194:A195"/>
    <mergeCell ref="B194:B195"/>
    <mergeCell ref="C194:C195"/>
    <mergeCell ref="C200:C201"/>
    <mergeCell ref="D200:G201"/>
    <mergeCell ref="A198:A199"/>
    <mergeCell ref="B198:B199"/>
    <mergeCell ref="C198:C199"/>
    <mergeCell ref="D198:G199"/>
    <mergeCell ref="H198:H199"/>
    <mergeCell ref="B200:B201"/>
    <mergeCell ref="H200:H201"/>
    <mergeCell ref="D204:G205"/>
    <mergeCell ref="H204:H205"/>
    <mergeCell ref="A200:A201"/>
    <mergeCell ref="A202:A203"/>
    <mergeCell ref="B202:B203"/>
    <mergeCell ref="C202:C203"/>
    <mergeCell ref="D202:G203"/>
    <mergeCell ref="H202:H203"/>
    <mergeCell ref="A204:A205"/>
    <mergeCell ref="C180:C181"/>
    <mergeCell ref="D180:G181"/>
    <mergeCell ref="D182:G183"/>
    <mergeCell ref="H182:H183"/>
    <mergeCell ref="D184:G185"/>
    <mergeCell ref="H184:H185"/>
    <mergeCell ref="A178:A179"/>
    <mergeCell ref="B178:B179"/>
    <mergeCell ref="C178:C179"/>
    <mergeCell ref="D178:G179"/>
    <mergeCell ref="H178:H179"/>
    <mergeCell ref="B180:B181"/>
    <mergeCell ref="H180:H181"/>
    <mergeCell ref="A186:A187"/>
    <mergeCell ref="B186:B187"/>
    <mergeCell ref="C186:C187"/>
    <mergeCell ref="D186:G187"/>
    <mergeCell ref="H186:H187"/>
    <mergeCell ref="A180:A181"/>
    <mergeCell ref="A182:A183"/>
    <mergeCell ref="B182:B183"/>
    <mergeCell ref="C182:C183"/>
    <mergeCell ref="A184:A185"/>
    <mergeCell ref="B184:B185"/>
    <mergeCell ref="C184:C185"/>
    <mergeCell ref="A188:A189"/>
    <mergeCell ref="B188:B189"/>
    <mergeCell ref="C188:C189"/>
    <mergeCell ref="D188:G189"/>
    <mergeCell ref="H188:H189"/>
    <mergeCell ref="B190:B191"/>
    <mergeCell ref="H190:H191"/>
    <mergeCell ref="A196:A197"/>
    <mergeCell ref="B196:B197"/>
    <mergeCell ref="C196:C197"/>
    <mergeCell ref="D196:G197"/>
    <mergeCell ref="H196:H197"/>
    <mergeCell ref="B204:B205"/>
    <mergeCell ref="C204:C205"/>
    <mergeCell ref="A206:A207"/>
    <mergeCell ref="B206:B207"/>
    <mergeCell ref="C206:C207"/>
    <mergeCell ref="D206:G207"/>
    <mergeCell ref="H206:H207"/>
    <mergeCell ref="C210:C211"/>
    <mergeCell ref="D210:G211"/>
    <mergeCell ref="E212:J212"/>
    <mergeCell ref="K212:R212"/>
    <mergeCell ref="A208:A209"/>
    <mergeCell ref="B208:B209"/>
    <mergeCell ref="C208:C209"/>
    <mergeCell ref="D208:G209"/>
    <mergeCell ref="H208:H209"/>
    <mergeCell ref="A210:A211"/>
    <mergeCell ref="H210:H211"/>
    <mergeCell ref="B210:B211"/>
    <mergeCell ref="A212:D212"/>
    <mergeCell ref="A213:A214"/>
    <mergeCell ref="B213:B214"/>
    <mergeCell ref="C213:C214"/>
    <mergeCell ref="D213:G214"/>
    <mergeCell ref="H213:H214"/>
    <mergeCell ref="C217:C218"/>
    <mergeCell ref="D217:G218"/>
    <mergeCell ref="D219:G220"/>
    <mergeCell ref="H219:H220"/>
    <mergeCell ref="D221:G222"/>
    <mergeCell ref="H221:H222"/>
    <mergeCell ref="A215:A216"/>
    <mergeCell ref="B215:B216"/>
    <mergeCell ref="C215:C216"/>
    <mergeCell ref="D215:G216"/>
    <mergeCell ref="H215:H216"/>
    <mergeCell ref="B217:B218"/>
    <mergeCell ref="H217:H218"/>
    <mergeCell ref="A223:A224"/>
    <mergeCell ref="B223:B224"/>
    <mergeCell ref="C223:C224"/>
    <mergeCell ref="D223:G224"/>
    <mergeCell ref="H223:H224"/>
    <mergeCell ref="A217:A218"/>
    <mergeCell ref="A219:A220"/>
    <mergeCell ref="B219:B220"/>
    <mergeCell ref="C219:C220"/>
    <mergeCell ref="A221:A222"/>
    <mergeCell ref="B221:B222"/>
    <mergeCell ref="C221:C222"/>
    <mergeCell ref="C237:C238"/>
    <mergeCell ref="D237:G238"/>
    <mergeCell ref="D239:G240"/>
    <mergeCell ref="H239:H240"/>
    <mergeCell ref="D241:G242"/>
    <mergeCell ref="H241:H242"/>
    <mergeCell ref="K247:R247"/>
    <mergeCell ref="A237:A238"/>
    <mergeCell ref="A239:A240"/>
    <mergeCell ref="B239:B240"/>
    <mergeCell ref="C239:C240"/>
    <mergeCell ref="A241:A242"/>
    <mergeCell ref="B241:B242"/>
    <mergeCell ref="C241:C242"/>
    <mergeCell ref="C227:C228"/>
    <mergeCell ref="D227:G228"/>
    <mergeCell ref="D229:G230"/>
    <mergeCell ref="H229:H230"/>
    <mergeCell ref="D231:G232"/>
    <mergeCell ref="H231:H232"/>
    <mergeCell ref="A225:A226"/>
    <mergeCell ref="B225:B226"/>
    <mergeCell ref="C225:C226"/>
    <mergeCell ref="D225:G226"/>
    <mergeCell ref="H225:H226"/>
    <mergeCell ref="B227:B228"/>
    <mergeCell ref="H227:H228"/>
    <mergeCell ref="A233:A234"/>
    <mergeCell ref="B233:B234"/>
    <mergeCell ref="C233:C234"/>
    <mergeCell ref="D233:G234"/>
    <mergeCell ref="H233:H234"/>
    <mergeCell ref="A227:A228"/>
    <mergeCell ref="A229:A230"/>
    <mergeCell ref="B229:B230"/>
    <mergeCell ref="C229:C230"/>
    <mergeCell ref="A231:A232"/>
    <mergeCell ref="B231:B232"/>
    <mergeCell ref="C231:C232"/>
    <mergeCell ref="A235:A236"/>
    <mergeCell ref="B235:B236"/>
    <mergeCell ref="C235:C236"/>
    <mergeCell ref="D235:G236"/>
    <mergeCell ref="H235:H236"/>
    <mergeCell ref="B237:B238"/>
    <mergeCell ref="H237:H238"/>
    <mergeCell ref="A243:A244"/>
    <mergeCell ref="B243:B244"/>
    <mergeCell ref="C243:C244"/>
    <mergeCell ref="D243:G244"/>
    <mergeCell ref="H243:H244"/>
    <mergeCell ref="A245:A246"/>
    <mergeCell ref="B245:B246"/>
    <mergeCell ref="C245:C246"/>
    <mergeCell ref="D245:G246"/>
    <mergeCell ref="H245:H246"/>
    <mergeCell ref="A247:D247"/>
    <mergeCell ref="E247:J247"/>
    <mergeCell ref="C260:C261"/>
    <mergeCell ref="D260:G261"/>
    <mergeCell ref="D262:G263"/>
    <mergeCell ref="H262:H263"/>
    <mergeCell ref="D264:G265"/>
    <mergeCell ref="H264:H265"/>
    <mergeCell ref="A260:A261"/>
    <mergeCell ref="A262:A263"/>
    <mergeCell ref="B262:B263"/>
    <mergeCell ref="C262:C263"/>
    <mergeCell ref="A264:A265"/>
    <mergeCell ref="B264:B265"/>
    <mergeCell ref="C264:C265"/>
    <mergeCell ref="C270:C271"/>
    <mergeCell ref="D270:G271"/>
    <mergeCell ref="A268:A269"/>
    <mergeCell ref="B268:B269"/>
    <mergeCell ref="C268:C269"/>
    <mergeCell ref="D268:G269"/>
    <mergeCell ref="H268:H269"/>
    <mergeCell ref="B270:B271"/>
    <mergeCell ref="H270:H271"/>
    <mergeCell ref="D274:G275"/>
    <mergeCell ref="H274:H275"/>
    <mergeCell ref="A270:A271"/>
    <mergeCell ref="A272:A273"/>
    <mergeCell ref="B272:B273"/>
    <mergeCell ref="C272:C273"/>
    <mergeCell ref="D272:G273"/>
    <mergeCell ref="H272:H273"/>
    <mergeCell ref="A274:A275"/>
    <mergeCell ref="C250:C251"/>
    <mergeCell ref="D250:G251"/>
    <mergeCell ref="D252:G253"/>
    <mergeCell ref="H252:H253"/>
    <mergeCell ref="D254:G255"/>
    <mergeCell ref="H254:H255"/>
    <mergeCell ref="A248:A249"/>
    <mergeCell ref="B248:B249"/>
    <mergeCell ref="C248:C249"/>
    <mergeCell ref="D248:G249"/>
    <mergeCell ref="H248:H249"/>
    <mergeCell ref="B250:B251"/>
    <mergeCell ref="H250:H251"/>
    <mergeCell ref="A256:A257"/>
    <mergeCell ref="B256:B257"/>
    <mergeCell ref="C256:C257"/>
    <mergeCell ref="D256:G257"/>
    <mergeCell ref="H256:H257"/>
    <mergeCell ref="A250:A251"/>
    <mergeCell ref="A252:A253"/>
    <mergeCell ref="B252:B253"/>
    <mergeCell ref="C252:C253"/>
    <mergeCell ref="A254:A255"/>
    <mergeCell ref="B254:B255"/>
    <mergeCell ref="C254:C255"/>
    <mergeCell ref="A258:A259"/>
    <mergeCell ref="B258:B259"/>
    <mergeCell ref="C258:C259"/>
    <mergeCell ref="D258:G259"/>
    <mergeCell ref="H258:H259"/>
    <mergeCell ref="B260:B261"/>
    <mergeCell ref="H260:H261"/>
    <mergeCell ref="A266:A267"/>
    <mergeCell ref="B266:B267"/>
    <mergeCell ref="C266:C267"/>
    <mergeCell ref="D266:G267"/>
    <mergeCell ref="H266:H267"/>
    <mergeCell ref="B274:B275"/>
    <mergeCell ref="C274:C275"/>
    <mergeCell ref="A276:A277"/>
    <mergeCell ref="B276:B277"/>
    <mergeCell ref="C276:C277"/>
    <mergeCell ref="D276:G277"/>
    <mergeCell ref="H276:H277"/>
    <mergeCell ref="C280:C281"/>
    <mergeCell ref="D280:G281"/>
    <mergeCell ref="E282:J282"/>
    <mergeCell ref="K282:R282"/>
    <mergeCell ref="A278:A279"/>
    <mergeCell ref="B278:B279"/>
    <mergeCell ref="C278:C279"/>
    <mergeCell ref="D278:G279"/>
    <mergeCell ref="H278:H279"/>
    <mergeCell ref="A280:A281"/>
    <mergeCell ref="H280:H281"/>
    <mergeCell ref="B280:B281"/>
    <mergeCell ref="A282:D282"/>
    <mergeCell ref="A283:A284"/>
    <mergeCell ref="B283:B284"/>
    <mergeCell ref="C283:C284"/>
    <mergeCell ref="D283:G284"/>
    <mergeCell ref="H283:H284"/>
    <mergeCell ref="C287:C288"/>
    <mergeCell ref="D287:G288"/>
    <mergeCell ref="D289:G290"/>
    <mergeCell ref="H289:H290"/>
    <mergeCell ref="D291:G292"/>
    <mergeCell ref="H291:H292"/>
    <mergeCell ref="A285:A286"/>
    <mergeCell ref="B285:B286"/>
    <mergeCell ref="C285:C286"/>
    <mergeCell ref="D285:G286"/>
    <mergeCell ref="H285:H286"/>
    <mergeCell ref="B287:B288"/>
    <mergeCell ref="H287:H288"/>
    <mergeCell ref="A293:A294"/>
    <mergeCell ref="B293:B294"/>
    <mergeCell ref="C293:C294"/>
    <mergeCell ref="D293:G294"/>
    <mergeCell ref="H293:H294"/>
    <mergeCell ref="A287:A288"/>
    <mergeCell ref="A289:A290"/>
    <mergeCell ref="B289:B290"/>
    <mergeCell ref="C289:C290"/>
    <mergeCell ref="A291:A292"/>
    <mergeCell ref="B291:B292"/>
    <mergeCell ref="C291:C292"/>
    <mergeCell ref="C307:C308"/>
    <mergeCell ref="D307:G308"/>
    <mergeCell ref="D309:G310"/>
    <mergeCell ref="H309:H310"/>
    <mergeCell ref="D311:G312"/>
    <mergeCell ref="H311:H312"/>
    <mergeCell ref="K317:R317"/>
    <mergeCell ref="A307:A308"/>
    <mergeCell ref="A309:A310"/>
    <mergeCell ref="B309:B310"/>
    <mergeCell ref="C309:C310"/>
    <mergeCell ref="A311:A312"/>
    <mergeCell ref="B311:B312"/>
    <mergeCell ref="C311:C312"/>
    <mergeCell ref="C297:C298"/>
    <mergeCell ref="D297:G298"/>
    <mergeCell ref="D299:G300"/>
    <mergeCell ref="H299:H300"/>
    <mergeCell ref="D301:G302"/>
    <mergeCell ref="H301:H302"/>
    <mergeCell ref="A295:A296"/>
    <mergeCell ref="B295:B296"/>
    <mergeCell ref="C295:C296"/>
    <mergeCell ref="D295:G296"/>
    <mergeCell ref="H295:H296"/>
    <mergeCell ref="B297:B298"/>
    <mergeCell ref="H297:H298"/>
    <mergeCell ref="A303:A304"/>
    <mergeCell ref="B303:B304"/>
    <mergeCell ref="C303:C304"/>
    <mergeCell ref="D303:G304"/>
    <mergeCell ref="H303:H304"/>
    <mergeCell ref="A297:A298"/>
    <mergeCell ref="A299:A300"/>
    <mergeCell ref="B299:B300"/>
    <mergeCell ref="C299:C300"/>
    <mergeCell ref="A301:A302"/>
    <mergeCell ref="B301:B302"/>
    <mergeCell ref="C301:C302"/>
    <mergeCell ref="A305:A306"/>
    <mergeCell ref="B305:B306"/>
    <mergeCell ref="C305:C306"/>
    <mergeCell ref="D305:G306"/>
    <mergeCell ref="H305:H306"/>
    <mergeCell ref="B307:B308"/>
    <mergeCell ref="H307:H308"/>
    <mergeCell ref="A313:A314"/>
    <mergeCell ref="B313:B314"/>
    <mergeCell ref="C313:C314"/>
    <mergeCell ref="D313:G314"/>
    <mergeCell ref="H313:H314"/>
    <mergeCell ref="A315:A316"/>
    <mergeCell ref="B315:B316"/>
    <mergeCell ref="C315:C316"/>
    <mergeCell ref="D315:G316"/>
    <mergeCell ref="H315:H316"/>
    <mergeCell ref="A317:D317"/>
    <mergeCell ref="E317:J317"/>
    <mergeCell ref="C330:C331"/>
    <mergeCell ref="D330:G331"/>
    <mergeCell ref="D332:G333"/>
    <mergeCell ref="H332:H333"/>
    <mergeCell ref="D334:G335"/>
    <mergeCell ref="H334:H335"/>
    <mergeCell ref="A330:A331"/>
    <mergeCell ref="A332:A333"/>
    <mergeCell ref="B332:B333"/>
    <mergeCell ref="C332:C333"/>
    <mergeCell ref="A334:A335"/>
    <mergeCell ref="B334:B335"/>
    <mergeCell ref="C334:C335"/>
    <mergeCell ref="C340:C341"/>
    <mergeCell ref="D340:G341"/>
    <mergeCell ref="A338:A339"/>
    <mergeCell ref="B338:B339"/>
    <mergeCell ref="C338:C339"/>
    <mergeCell ref="D338:G339"/>
    <mergeCell ref="H338:H339"/>
    <mergeCell ref="B340:B341"/>
    <mergeCell ref="H340:H341"/>
    <mergeCell ref="D344:G345"/>
    <mergeCell ref="H344:H345"/>
    <mergeCell ref="A340:A341"/>
    <mergeCell ref="A342:A343"/>
    <mergeCell ref="B342:B343"/>
    <mergeCell ref="C342:C343"/>
    <mergeCell ref="D342:G343"/>
    <mergeCell ref="H342:H343"/>
    <mergeCell ref="A344:A345"/>
    <mergeCell ref="C320:C321"/>
    <mergeCell ref="D320:G321"/>
    <mergeCell ref="D322:G323"/>
    <mergeCell ref="H322:H323"/>
    <mergeCell ref="D324:G325"/>
    <mergeCell ref="H324:H325"/>
    <mergeCell ref="A318:A319"/>
    <mergeCell ref="B318:B319"/>
    <mergeCell ref="C318:C319"/>
    <mergeCell ref="D318:G319"/>
    <mergeCell ref="H318:H319"/>
    <mergeCell ref="B320:B321"/>
    <mergeCell ref="H320:H321"/>
    <mergeCell ref="A326:A327"/>
    <mergeCell ref="B326:B327"/>
    <mergeCell ref="C326:C327"/>
    <mergeCell ref="D326:G327"/>
    <mergeCell ref="H326:H327"/>
    <mergeCell ref="A320:A321"/>
    <mergeCell ref="A322:A323"/>
    <mergeCell ref="B322:B323"/>
    <mergeCell ref="C322:C323"/>
    <mergeCell ref="A324:A325"/>
    <mergeCell ref="B324:B325"/>
    <mergeCell ref="C324:C325"/>
    <mergeCell ref="A328:A329"/>
    <mergeCell ref="B328:B329"/>
    <mergeCell ref="C328:C329"/>
    <mergeCell ref="D328:G329"/>
    <mergeCell ref="H328:H329"/>
    <mergeCell ref="B330:B331"/>
    <mergeCell ref="H330:H331"/>
    <mergeCell ref="A336:A337"/>
    <mergeCell ref="B336:B337"/>
    <mergeCell ref="C336:C337"/>
    <mergeCell ref="D336:G337"/>
    <mergeCell ref="H336:H337"/>
    <mergeCell ref="B344:B345"/>
    <mergeCell ref="C344:C345"/>
    <mergeCell ref="A346:A347"/>
    <mergeCell ref="B346:B347"/>
    <mergeCell ref="C346:C347"/>
    <mergeCell ref="D346:G347"/>
    <mergeCell ref="H346:H347"/>
    <mergeCell ref="C350:C351"/>
    <mergeCell ref="D350:G351"/>
    <mergeCell ref="E352:J352"/>
    <mergeCell ref="K352:R352"/>
    <mergeCell ref="A348:A349"/>
    <mergeCell ref="B348:B349"/>
    <mergeCell ref="C348:C349"/>
    <mergeCell ref="D348:G349"/>
    <mergeCell ref="H348:H349"/>
    <mergeCell ref="A350:A351"/>
    <mergeCell ref="H350:H351"/>
    <mergeCell ref="B350:B351"/>
    <mergeCell ref="A352:D352"/>
    <mergeCell ref="A353:A354"/>
    <mergeCell ref="B353:B354"/>
    <mergeCell ref="C353:C354"/>
    <mergeCell ref="D353:G354"/>
    <mergeCell ref="H353:H354"/>
    <mergeCell ref="C357:C358"/>
    <mergeCell ref="D357:G358"/>
    <mergeCell ref="D359:G360"/>
    <mergeCell ref="H359:H360"/>
    <mergeCell ref="D361:G362"/>
    <mergeCell ref="H361:H362"/>
    <mergeCell ref="A355:A356"/>
    <mergeCell ref="B355:B356"/>
    <mergeCell ref="C355:C356"/>
    <mergeCell ref="D355:G356"/>
    <mergeCell ref="H355:H356"/>
    <mergeCell ref="B357:B358"/>
    <mergeCell ref="H357:H358"/>
    <mergeCell ref="A363:A364"/>
    <mergeCell ref="B363:B364"/>
    <mergeCell ref="C363:C364"/>
    <mergeCell ref="D363:G364"/>
    <mergeCell ref="H363:H364"/>
    <mergeCell ref="A357:A358"/>
    <mergeCell ref="A359:A360"/>
    <mergeCell ref="B359:B360"/>
    <mergeCell ref="C359:C360"/>
    <mergeCell ref="A361:A362"/>
    <mergeCell ref="B361:B362"/>
    <mergeCell ref="C361:C362"/>
    <mergeCell ref="C447:C448"/>
    <mergeCell ref="D447:G448"/>
    <mergeCell ref="D449:G450"/>
    <mergeCell ref="H449:H450"/>
    <mergeCell ref="D451:G452"/>
    <mergeCell ref="H451:H452"/>
    <mergeCell ref="K457:R457"/>
    <mergeCell ref="A447:A448"/>
    <mergeCell ref="A449:A450"/>
    <mergeCell ref="B449:B450"/>
    <mergeCell ref="C449:C450"/>
    <mergeCell ref="A451:A452"/>
    <mergeCell ref="B451:B452"/>
    <mergeCell ref="C451:C452"/>
    <mergeCell ref="C437:C438"/>
    <mergeCell ref="D437:G438"/>
    <mergeCell ref="D439:G440"/>
    <mergeCell ref="H439:H440"/>
    <mergeCell ref="D441:G442"/>
    <mergeCell ref="H441:H442"/>
    <mergeCell ref="A435:A436"/>
    <mergeCell ref="B435:B436"/>
    <mergeCell ref="C435:C436"/>
    <mergeCell ref="D435:G436"/>
    <mergeCell ref="H435:H436"/>
    <mergeCell ref="B437:B438"/>
    <mergeCell ref="H437:H438"/>
    <mergeCell ref="A443:A444"/>
    <mergeCell ref="B443:B444"/>
    <mergeCell ref="C443:C444"/>
    <mergeCell ref="D443:G444"/>
    <mergeCell ref="H443:H444"/>
    <mergeCell ref="A437:A438"/>
    <mergeCell ref="A439:A440"/>
    <mergeCell ref="B439:B440"/>
    <mergeCell ref="C439:C440"/>
    <mergeCell ref="A441:A442"/>
    <mergeCell ref="B441:B442"/>
    <mergeCell ref="C441:C442"/>
    <mergeCell ref="A445:A446"/>
    <mergeCell ref="B445:B446"/>
    <mergeCell ref="C445:C446"/>
    <mergeCell ref="D445:G446"/>
    <mergeCell ref="H445:H446"/>
    <mergeCell ref="B447:B448"/>
    <mergeCell ref="H447:H448"/>
    <mergeCell ref="A453:A454"/>
    <mergeCell ref="B453:B454"/>
    <mergeCell ref="C453:C454"/>
    <mergeCell ref="D453:G454"/>
    <mergeCell ref="H453:H454"/>
    <mergeCell ref="A455:A456"/>
    <mergeCell ref="B455:B456"/>
    <mergeCell ref="C455:C456"/>
    <mergeCell ref="D455:G456"/>
    <mergeCell ref="H455:H456"/>
    <mergeCell ref="A457:D457"/>
    <mergeCell ref="E457:J457"/>
    <mergeCell ref="C377:C378"/>
    <mergeCell ref="D377:G378"/>
    <mergeCell ref="D379:G380"/>
    <mergeCell ref="H379:H380"/>
    <mergeCell ref="D381:G382"/>
    <mergeCell ref="H381:H382"/>
    <mergeCell ref="K387:R387"/>
    <mergeCell ref="A377:A378"/>
    <mergeCell ref="A379:A380"/>
    <mergeCell ref="B379:B380"/>
    <mergeCell ref="C379:C380"/>
    <mergeCell ref="A381:A382"/>
    <mergeCell ref="B381:B382"/>
    <mergeCell ref="C381:C382"/>
    <mergeCell ref="C367:C368"/>
    <mergeCell ref="D367:G368"/>
    <mergeCell ref="D369:G370"/>
    <mergeCell ref="H369:H370"/>
    <mergeCell ref="D371:G372"/>
    <mergeCell ref="H371:H372"/>
    <mergeCell ref="A365:A366"/>
    <mergeCell ref="B365:B366"/>
    <mergeCell ref="C365:C366"/>
    <mergeCell ref="D365:G366"/>
    <mergeCell ref="H365:H366"/>
    <mergeCell ref="B367:B368"/>
    <mergeCell ref="H367:H368"/>
    <mergeCell ref="A373:A374"/>
    <mergeCell ref="B373:B374"/>
    <mergeCell ref="C373:C374"/>
    <mergeCell ref="D373:G374"/>
    <mergeCell ref="H373:H374"/>
    <mergeCell ref="A367:A368"/>
    <mergeCell ref="A369:A370"/>
    <mergeCell ref="B369:B370"/>
    <mergeCell ref="C369:C370"/>
    <mergeCell ref="A371:A372"/>
    <mergeCell ref="B371:B372"/>
    <mergeCell ref="C371:C372"/>
    <mergeCell ref="A375:A376"/>
    <mergeCell ref="B375:B376"/>
    <mergeCell ref="C375:C376"/>
    <mergeCell ref="D375:G376"/>
    <mergeCell ref="H375:H376"/>
    <mergeCell ref="B377:B378"/>
    <mergeCell ref="H377:H378"/>
    <mergeCell ref="A383:A384"/>
    <mergeCell ref="B383:B384"/>
    <mergeCell ref="C383:C384"/>
    <mergeCell ref="D383:G384"/>
    <mergeCell ref="H383:H384"/>
    <mergeCell ref="A385:A386"/>
    <mergeCell ref="B385:B386"/>
    <mergeCell ref="C385:C386"/>
    <mergeCell ref="D385:G386"/>
    <mergeCell ref="H385:H386"/>
    <mergeCell ref="A387:D387"/>
    <mergeCell ref="E387:J387"/>
    <mergeCell ref="C400:C401"/>
    <mergeCell ref="D400:G401"/>
    <mergeCell ref="D402:G403"/>
    <mergeCell ref="H402:H403"/>
    <mergeCell ref="D404:G405"/>
    <mergeCell ref="H404:H405"/>
    <mergeCell ref="A400:A401"/>
    <mergeCell ref="A402:A403"/>
    <mergeCell ref="B402:B403"/>
    <mergeCell ref="C402:C403"/>
    <mergeCell ref="A404:A405"/>
    <mergeCell ref="B404:B405"/>
    <mergeCell ref="C404:C405"/>
    <mergeCell ref="C410:C411"/>
    <mergeCell ref="D410:G411"/>
    <mergeCell ref="A408:A409"/>
    <mergeCell ref="B408:B409"/>
    <mergeCell ref="C408:C409"/>
    <mergeCell ref="D408:G409"/>
    <mergeCell ref="H408:H409"/>
    <mergeCell ref="B410:B411"/>
    <mergeCell ref="H410:H411"/>
    <mergeCell ref="D414:G415"/>
    <mergeCell ref="H414:H415"/>
    <mergeCell ref="A410:A411"/>
    <mergeCell ref="A412:A413"/>
    <mergeCell ref="B412:B413"/>
    <mergeCell ref="C412:C413"/>
    <mergeCell ref="D412:G413"/>
    <mergeCell ref="H412:H413"/>
    <mergeCell ref="A414:A415"/>
    <mergeCell ref="C390:C391"/>
    <mergeCell ref="D390:G391"/>
    <mergeCell ref="D392:G393"/>
    <mergeCell ref="H392:H393"/>
    <mergeCell ref="D394:G395"/>
    <mergeCell ref="H394:H395"/>
    <mergeCell ref="A388:A389"/>
    <mergeCell ref="B388:B389"/>
    <mergeCell ref="C388:C389"/>
    <mergeCell ref="D388:G389"/>
    <mergeCell ref="H388:H389"/>
    <mergeCell ref="B390:B391"/>
    <mergeCell ref="H390:H391"/>
    <mergeCell ref="A396:A397"/>
    <mergeCell ref="B396:B397"/>
    <mergeCell ref="C396:C397"/>
    <mergeCell ref="D396:G397"/>
    <mergeCell ref="H396:H397"/>
    <mergeCell ref="A390:A391"/>
    <mergeCell ref="A392:A393"/>
    <mergeCell ref="B392:B393"/>
    <mergeCell ref="C392:C393"/>
    <mergeCell ref="A394:A395"/>
    <mergeCell ref="B394:B395"/>
    <mergeCell ref="C394:C395"/>
    <mergeCell ref="A398:A399"/>
    <mergeCell ref="B398:B399"/>
    <mergeCell ref="C398:C399"/>
    <mergeCell ref="D398:G399"/>
    <mergeCell ref="H398:H399"/>
    <mergeCell ref="B400:B401"/>
    <mergeCell ref="H400:H401"/>
    <mergeCell ref="A406:A407"/>
    <mergeCell ref="B406:B407"/>
    <mergeCell ref="C406:C407"/>
    <mergeCell ref="D406:G407"/>
    <mergeCell ref="H406:H407"/>
    <mergeCell ref="B414:B415"/>
    <mergeCell ref="C414:C415"/>
    <mergeCell ref="A416:A417"/>
    <mergeCell ref="B416:B417"/>
    <mergeCell ref="C416:C417"/>
    <mergeCell ref="D416:G417"/>
    <mergeCell ref="H416:H417"/>
    <mergeCell ref="C420:C421"/>
    <mergeCell ref="D420:G421"/>
    <mergeCell ref="E422:J422"/>
    <mergeCell ref="K422:R422"/>
    <mergeCell ref="A418:A419"/>
    <mergeCell ref="B418:B419"/>
    <mergeCell ref="C418:C419"/>
    <mergeCell ref="D418:G419"/>
    <mergeCell ref="H418:H419"/>
    <mergeCell ref="A420:A421"/>
    <mergeCell ref="H420:H421"/>
    <mergeCell ref="B420:B421"/>
    <mergeCell ref="A422:D422"/>
    <mergeCell ref="A423:A424"/>
    <mergeCell ref="B423:B424"/>
    <mergeCell ref="C423:C424"/>
    <mergeCell ref="D423:G424"/>
    <mergeCell ref="H423:H424"/>
    <mergeCell ref="C427:C428"/>
    <mergeCell ref="D427:G428"/>
    <mergeCell ref="D429:G430"/>
    <mergeCell ref="H429:H430"/>
    <mergeCell ref="D431:G432"/>
    <mergeCell ref="H431:H432"/>
    <mergeCell ref="A425:A426"/>
    <mergeCell ref="B425:B426"/>
    <mergeCell ref="C425:C426"/>
    <mergeCell ref="D425:G426"/>
    <mergeCell ref="H425:H426"/>
    <mergeCell ref="B427:B428"/>
    <mergeCell ref="H427:H428"/>
    <mergeCell ref="A433:A434"/>
    <mergeCell ref="B433:B434"/>
    <mergeCell ref="C433:C434"/>
    <mergeCell ref="D433:G434"/>
    <mergeCell ref="H433:H434"/>
    <mergeCell ref="A427:A428"/>
    <mergeCell ref="A429:A430"/>
    <mergeCell ref="B429:B430"/>
    <mergeCell ref="C429:C430"/>
    <mergeCell ref="A431:A432"/>
    <mergeCell ref="B431:B432"/>
    <mergeCell ref="C431:C432"/>
  </mergeCells>
  <conditionalFormatting sqref="I387:K387 I352:K352 I317:K317 I282:K282 I247:K247 I212:K212 I177:K177 I142:K142 I107:K107 I72:K72 I422:K422 I457:K457">
    <cfRule type="cellIs" dxfId="0" priority="1" operator="between">
      <formula>$U$10</formula>
      <formula>$V$10</formula>
    </cfRule>
  </conditionalFormatting>
  <printOptions/>
  <pageMargins bottom="0.45" footer="0.0" header="0.0" left="0.25" right="0.25" top="0.25"/>
  <pageSetup paperSize="9" scale="90" orientation="landscape"/>
  <headerFooter>
    <oddFooter>&amp;LF/OP4/12 3.0&amp;C1 of&amp;P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2.0"/>
    <col customWidth="1" min="3" max="3" width="52.43"/>
    <col customWidth="1" min="4" max="4" width="32.0"/>
    <col customWidth="1" min="5" max="26" width="8.71"/>
  </cols>
  <sheetData>
    <row r="1" ht="15.75" customHeight="1">
      <c r="A1" s="2"/>
      <c r="B1" s="2"/>
      <c r="C1" s="2"/>
      <c r="D1" s="2"/>
    </row>
    <row r="2" ht="18.75" customHeight="1">
      <c r="A2" s="340" t="s">
        <v>902</v>
      </c>
      <c r="B2" s="341" t="s">
        <v>903</v>
      </c>
      <c r="C2" s="340" t="s">
        <v>904</v>
      </c>
      <c r="D2" s="340" t="s">
        <v>905</v>
      </c>
    </row>
    <row r="3" ht="18.75" customHeight="1">
      <c r="A3" s="342" t="s">
        <v>906</v>
      </c>
      <c r="B3" s="343" t="s">
        <v>907</v>
      </c>
      <c r="C3" s="342" t="s">
        <v>908</v>
      </c>
      <c r="D3" s="342" t="s">
        <v>905</v>
      </c>
    </row>
    <row r="4" ht="18.75" customHeight="1">
      <c r="A4" s="340" t="s">
        <v>909</v>
      </c>
      <c r="B4" s="341" t="s">
        <v>910</v>
      </c>
      <c r="C4" s="340" t="s">
        <v>911</v>
      </c>
      <c r="D4" s="340" t="s">
        <v>912</v>
      </c>
    </row>
    <row r="5" ht="18.75" customHeight="1">
      <c r="A5" s="342" t="s">
        <v>913</v>
      </c>
      <c r="B5" s="343" t="s">
        <v>914</v>
      </c>
      <c r="C5" s="342" t="s">
        <v>915</v>
      </c>
      <c r="D5" s="342" t="s">
        <v>916</v>
      </c>
    </row>
    <row r="6" ht="18.75" customHeight="1">
      <c r="A6" s="340" t="s">
        <v>917</v>
      </c>
      <c r="B6" s="341" t="s">
        <v>918</v>
      </c>
      <c r="C6" s="340" t="s">
        <v>919</v>
      </c>
      <c r="D6" s="340" t="s">
        <v>905</v>
      </c>
    </row>
    <row r="7" ht="18.75" customHeight="1">
      <c r="A7" s="342" t="s">
        <v>920</v>
      </c>
      <c r="B7" s="343" t="s">
        <v>921</v>
      </c>
      <c r="C7" s="342" t="s">
        <v>922</v>
      </c>
      <c r="D7" s="342" t="s">
        <v>916</v>
      </c>
    </row>
    <row r="8" ht="18.75" customHeight="1">
      <c r="A8" s="340" t="s">
        <v>923</v>
      </c>
      <c r="B8" s="341" t="s">
        <v>924</v>
      </c>
      <c r="C8" s="340" t="s">
        <v>925</v>
      </c>
      <c r="D8" s="340" t="s">
        <v>916</v>
      </c>
    </row>
    <row r="9" ht="18.75" customHeight="1">
      <c r="A9" s="342" t="s">
        <v>926</v>
      </c>
      <c r="B9" s="343" t="s">
        <v>927</v>
      </c>
      <c r="C9" s="342" t="s">
        <v>928</v>
      </c>
      <c r="D9" s="342" t="s">
        <v>905</v>
      </c>
    </row>
    <row r="10" ht="18.75" customHeight="1">
      <c r="A10" s="340" t="s">
        <v>929</v>
      </c>
      <c r="B10" s="341" t="s">
        <v>930</v>
      </c>
      <c r="C10" s="340" t="s">
        <v>931</v>
      </c>
      <c r="D10" s="340" t="s">
        <v>905</v>
      </c>
    </row>
    <row r="11" ht="18.75" customHeight="1">
      <c r="A11" s="344" t="s">
        <v>932</v>
      </c>
      <c r="B11" s="345" t="s">
        <v>933</v>
      </c>
      <c r="C11" s="344" t="s">
        <v>934</v>
      </c>
      <c r="D11" s="344" t="s">
        <v>905</v>
      </c>
    </row>
    <row r="12" ht="18.75" customHeight="1">
      <c r="A12" s="340" t="s">
        <v>935</v>
      </c>
      <c r="B12" s="341" t="s">
        <v>936</v>
      </c>
      <c r="C12" s="340" t="s">
        <v>937</v>
      </c>
      <c r="D12" s="340" t="s">
        <v>938</v>
      </c>
    </row>
    <row r="13" ht="18.75" customHeight="1">
      <c r="A13" s="342" t="s">
        <v>939</v>
      </c>
      <c r="B13" s="343" t="s">
        <v>940</v>
      </c>
      <c r="C13" s="342" t="s">
        <v>941</v>
      </c>
      <c r="D13" s="342" t="s">
        <v>905</v>
      </c>
    </row>
    <row r="14" ht="18.75" customHeight="1">
      <c r="A14" s="340" t="s">
        <v>942</v>
      </c>
      <c r="B14" s="341" t="s">
        <v>943</v>
      </c>
      <c r="C14" s="340" t="s">
        <v>944</v>
      </c>
      <c r="D14" s="340" t="s">
        <v>916</v>
      </c>
    </row>
    <row r="15" ht="18.75" customHeight="1">
      <c r="A15" s="342" t="s">
        <v>945</v>
      </c>
      <c r="B15" s="343" t="s">
        <v>946</v>
      </c>
      <c r="C15" s="342" t="s">
        <v>947</v>
      </c>
      <c r="D15" s="342" t="s">
        <v>905</v>
      </c>
    </row>
    <row r="16" ht="18.75" customHeight="1">
      <c r="A16" s="340" t="s">
        <v>948</v>
      </c>
      <c r="B16" s="341" t="s">
        <v>949</v>
      </c>
      <c r="C16" s="340" t="s">
        <v>950</v>
      </c>
      <c r="D16" s="340" t="s">
        <v>916</v>
      </c>
    </row>
    <row r="17" ht="18.75" customHeight="1">
      <c r="A17" s="342" t="s">
        <v>951</v>
      </c>
      <c r="B17" s="343" t="s">
        <v>952</v>
      </c>
      <c r="C17" s="342" t="s">
        <v>953</v>
      </c>
      <c r="D17" s="342" t="s">
        <v>916</v>
      </c>
    </row>
    <row r="18" ht="18.75" customHeight="1">
      <c r="A18" s="340" t="s">
        <v>954</v>
      </c>
      <c r="B18" s="341" t="s">
        <v>955</v>
      </c>
      <c r="C18" s="340" t="s">
        <v>956</v>
      </c>
      <c r="D18" s="340" t="s">
        <v>957</v>
      </c>
    </row>
    <row r="19" ht="18.75" customHeight="1">
      <c r="A19" s="342" t="s">
        <v>958</v>
      </c>
      <c r="B19" s="343" t="s">
        <v>959</v>
      </c>
      <c r="C19" s="342" t="s">
        <v>960</v>
      </c>
      <c r="D19" s="342" t="s">
        <v>905</v>
      </c>
    </row>
    <row r="20" ht="18.75" customHeight="1">
      <c r="A20" s="340" t="s">
        <v>961</v>
      </c>
      <c r="B20" s="341" t="s">
        <v>962</v>
      </c>
      <c r="C20" s="340" t="s">
        <v>963</v>
      </c>
      <c r="D20" s="340" t="s">
        <v>964</v>
      </c>
    </row>
    <row r="21" ht="18.75" customHeight="1">
      <c r="A21" s="342" t="s">
        <v>965</v>
      </c>
      <c r="B21" s="343" t="s">
        <v>966</v>
      </c>
      <c r="C21" s="342" t="s">
        <v>967</v>
      </c>
      <c r="D21" s="342" t="s">
        <v>964</v>
      </c>
    </row>
    <row r="22" ht="18.75" customHeight="1">
      <c r="A22" s="340" t="s">
        <v>968</v>
      </c>
      <c r="B22" s="341" t="s">
        <v>969</v>
      </c>
      <c r="C22" s="340" t="s">
        <v>970</v>
      </c>
      <c r="D22" s="340" t="s">
        <v>964</v>
      </c>
    </row>
    <row r="23" ht="18.75" customHeight="1">
      <c r="A23" s="342" t="s">
        <v>971</v>
      </c>
      <c r="B23" s="343" t="s">
        <v>972</v>
      </c>
      <c r="C23" s="342" t="s">
        <v>973</v>
      </c>
      <c r="D23" s="342" t="s">
        <v>964</v>
      </c>
    </row>
    <row r="24" ht="18.75" customHeight="1">
      <c r="A24" s="340" t="s">
        <v>974</v>
      </c>
      <c r="B24" s="341" t="s">
        <v>975</v>
      </c>
      <c r="C24" s="340" t="s">
        <v>976</v>
      </c>
      <c r="D24" s="340" t="s">
        <v>905</v>
      </c>
    </row>
    <row r="25" ht="18.75" customHeight="1">
      <c r="A25" s="342" t="s">
        <v>977</v>
      </c>
      <c r="B25" s="343" t="s">
        <v>978</v>
      </c>
      <c r="C25" s="342" t="s">
        <v>979</v>
      </c>
      <c r="D25" s="342" t="s">
        <v>905</v>
      </c>
    </row>
    <row r="26" ht="18.75" customHeight="1">
      <c r="A26" s="340" t="s">
        <v>980</v>
      </c>
      <c r="B26" s="341" t="s">
        <v>981</v>
      </c>
      <c r="C26" s="340" t="s">
        <v>982</v>
      </c>
      <c r="D26" s="340" t="s">
        <v>905</v>
      </c>
    </row>
    <row r="27" ht="18.75" customHeight="1">
      <c r="A27" s="342" t="s">
        <v>983</v>
      </c>
      <c r="B27" s="343" t="s">
        <v>984</v>
      </c>
      <c r="C27" s="342" t="s">
        <v>985</v>
      </c>
      <c r="D27" s="342" t="s">
        <v>905</v>
      </c>
    </row>
    <row r="28" ht="18.75" customHeight="1">
      <c r="A28" s="340" t="s">
        <v>986</v>
      </c>
      <c r="B28" s="341" t="s">
        <v>987</v>
      </c>
      <c r="C28" s="340" t="s">
        <v>988</v>
      </c>
      <c r="D28" s="340" t="s">
        <v>905</v>
      </c>
    </row>
    <row r="29" ht="18.75" customHeight="1">
      <c r="A29" s="342" t="s">
        <v>986</v>
      </c>
      <c r="B29" s="343" t="s">
        <v>987</v>
      </c>
      <c r="C29" s="342" t="s">
        <v>989</v>
      </c>
      <c r="D29" s="342" t="s">
        <v>905</v>
      </c>
    </row>
    <row r="30" ht="18.75" customHeight="1">
      <c r="A30" s="340" t="s">
        <v>990</v>
      </c>
      <c r="B30" s="341" t="s">
        <v>991</v>
      </c>
      <c r="C30" s="340" t="s">
        <v>992</v>
      </c>
      <c r="D30" s="340" t="s">
        <v>912</v>
      </c>
    </row>
    <row r="31" ht="18.75" customHeight="1">
      <c r="A31" s="342" t="s">
        <v>993</v>
      </c>
      <c r="B31" s="343"/>
      <c r="C31" s="342" t="s">
        <v>994</v>
      </c>
      <c r="D31" s="342" t="s">
        <v>938</v>
      </c>
    </row>
    <row r="32" ht="18.75" customHeight="1">
      <c r="A32" s="340" t="s">
        <v>995</v>
      </c>
      <c r="B32" s="341" t="s">
        <v>996</v>
      </c>
      <c r="C32" s="340" t="s">
        <v>997</v>
      </c>
      <c r="D32" s="340" t="s">
        <v>905</v>
      </c>
    </row>
    <row r="33" ht="18.75" customHeight="1">
      <c r="A33" s="342" t="s">
        <v>998</v>
      </c>
      <c r="B33" s="343" t="s">
        <v>999</v>
      </c>
      <c r="C33" s="342" t="s">
        <v>1000</v>
      </c>
      <c r="D33" s="342" t="s">
        <v>905</v>
      </c>
    </row>
    <row r="34" ht="18.75" customHeight="1">
      <c r="A34" s="340" t="s">
        <v>1001</v>
      </c>
      <c r="B34" s="341" t="s">
        <v>1002</v>
      </c>
      <c r="C34" s="340" t="s">
        <v>1003</v>
      </c>
      <c r="D34" s="340" t="s">
        <v>912</v>
      </c>
    </row>
    <row r="35" ht="18.75" customHeight="1">
      <c r="A35" s="342" t="s">
        <v>1004</v>
      </c>
      <c r="B35" s="343" t="s">
        <v>1005</v>
      </c>
      <c r="C35" s="342" t="s">
        <v>1006</v>
      </c>
      <c r="D35" s="342" t="s">
        <v>912</v>
      </c>
    </row>
    <row r="36" ht="18.75" customHeight="1">
      <c r="A36" s="340" t="s">
        <v>1007</v>
      </c>
      <c r="B36" s="341" t="s">
        <v>1008</v>
      </c>
      <c r="C36" s="340" t="s">
        <v>1009</v>
      </c>
      <c r="D36" s="340" t="s">
        <v>912</v>
      </c>
    </row>
    <row r="37" ht="18.75" customHeight="1">
      <c r="A37" s="342" t="s">
        <v>1010</v>
      </c>
      <c r="B37" s="343" t="s">
        <v>1011</v>
      </c>
      <c r="C37" s="342" t="s">
        <v>1012</v>
      </c>
      <c r="D37" s="342" t="s">
        <v>912</v>
      </c>
    </row>
    <row r="38" ht="18.75" customHeight="1">
      <c r="A38" s="340" t="s">
        <v>1013</v>
      </c>
      <c r="B38" s="341" t="s">
        <v>1014</v>
      </c>
      <c r="C38" s="340" t="s">
        <v>1015</v>
      </c>
      <c r="D38" s="340" t="s">
        <v>912</v>
      </c>
    </row>
    <row r="39" ht="18.75" customHeight="1">
      <c r="A39" s="342" t="s">
        <v>1016</v>
      </c>
      <c r="B39" s="343" t="s">
        <v>1017</v>
      </c>
      <c r="C39" s="342" t="s">
        <v>1018</v>
      </c>
      <c r="D39" s="342" t="s">
        <v>905</v>
      </c>
    </row>
    <row r="40" ht="18.75" customHeight="1">
      <c r="A40" s="340" t="s">
        <v>1019</v>
      </c>
      <c r="B40" s="341" t="s">
        <v>1020</v>
      </c>
      <c r="C40" s="340" t="s">
        <v>1021</v>
      </c>
      <c r="D40" s="340" t="s">
        <v>905</v>
      </c>
    </row>
    <row r="41" ht="18.75" customHeight="1">
      <c r="A41" s="342" t="s">
        <v>1022</v>
      </c>
      <c r="B41" s="343" t="s">
        <v>1023</v>
      </c>
      <c r="C41" s="342" t="s">
        <v>1024</v>
      </c>
      <c r="D41" s="342" t="s">
        <v>905</v>
      </c>
    </row>
    <row r="42" ht="18.75" customHeight="1">
      <c r="A42" s="340" t="s">
        <v>1025</v>
      </c>
      <c r="B42" s="341" t="s">
        <v>1026</v>
      </c>
      <c r="C42" s="340" t="s">
        <v>1027</v>
      </c>
      <c r="D42" s="340" t="s">
        <v>905</v>
      </c>
    </row>
    <row r="43" ht="18.75" customHeight="1">
      <c r="A43" s="342" t="s">
        <v>1028</v>
      </c>
      <c r="B43" s="343" t="s">
        <v>1029</v>
      </c>
      <c r="C43" s="342" t="s">
        <v>1030</v>
      </c>
      <c r="D43" s="342" t="s">
        <v>905</v>
      </c>
    </row>
    <row r="44" ht="18.75" customHeight="1">
      <c r="A44" s="340" t="s">
        <v>1028</v>
      </c>
      <c r="B44" s="341" t="s">
        <v>1029</v>
      </c>
      <c r="C44" s="340" t="s">
        <v>1031</v>
      </c>
      <c r="D44" s="340" t="s">
        <v>905</v>
      </c>
    </row>
    <row r="45" ht="18.75" customHeight="1">
      <c r="A45" s="342" t="s">
        <v>1032</v>
      </c>
      <c r="B45" s="343" t="s">
        <v>1033</v>
      </c>
      <c r="C45" s="342" t="s">
        <v>1034</v>
      </c>
      <c r="D45" s="342" t="s">
        <v>912</v>
      </c>
    </row>
    <row r="46" ht="18.75" customHeight="1">
      <c r="A46" s="340" t="s">
        <v>1035</v>
      </c>
      <c r="B46" s="341" t="s">
        <v>1036</v>
      </c>
      <c r="C46" s="340" t="s">
        <v>1037</v>
      </c>
      <c r="D46" s="340" t="s">
        <v>912</v>
      </c>
    </row>
    <row r="47" ht="18.75" customHeight="1">
      <c r="A47" s="342" t="s">
        <v>1038</v>
      </c>
      <c r="B47" s="343" t="s">
        <v>1039</v>
      </c>
      <c r="C47" s="342" t="s">
        <v>1040</v>
      </c>
      <c r="D47" s="342" t="s">
        <v>912</v>
      </c>
    </row>
    <row r="48" ht="18.75" customHeight="1">
      <c r="A48" s="340" t="s">
        <v>1041</v>
      </c>
      <c r="B48" s="341" t="s">
        <v>1042</v>
      </c>
      <c r="C48" s="340" t="s">
        <v>1043</v>
      </c>
      <c r="D48" s="340" t="s">
        <v>905</v>
      </c>
    </row>
    <row r="49" ht="18.75" customHeight="1">
      <c r="A49" s="342" t="s">
        <v>1044</v>
      </c>
      <c r="B49" s="343" t="s">
        <v>1045</v>
      </c>
      <c r="C49" s="342" t="s">
        <v>1046</v>
      </c>
      <c r="D49" s="342" t="s">
        <v>957</v>
      </c>
    </row>
    <row r="50" ht="18.75" customHeight="1">
      <c r="A50" s="340" t="s">
        <v>1047</v>
      </c>
      <c r="B50" s="341" t="s">
        <v>1048</v>
      </c>
      <c r="C50" s="340" t="s">
        <v>1049</v>
      </c>
      <c r="D50" s="340" t="s">
        <v>957</v>
      </c>
    </row>
    <row r="51" ht="18.75" customHeight="1">
      <c r="A51" s="342" t="s">
        <v>1050</v>
      </c>
      <c r="B51" s="343" t="s">
        <v>1051</v>
      </c>
      <c r="C51" s="342" t="s">
        <v>1052</v>
      </c>
      <c r="D51" s="342" t="s">
        <v>957</v>
      </c>
    </row>
    <row r="52" ht="18.75" customHeight="1">
      <c r="A52" s="340" t="s">
        <v>1053</v>
      </c>
      <c r="B52" s="341" t="s">
        <v>1054</v>
      </c>
      <c r="C52" s="340" t="s">
        <v>1055</v>
      </c>
      <c r="D52" s="340" t="s">
        <v>957</v>
      </c>
    </row>
    <row r="53" ht="18.75" customHeight="1">
      <c r="A53" s="342" t="s">
        <v>1056</v>
      </c>
      <c r="B53" s="343" t="s">
        <v>1057</v>
      </c>
      <c r="C53" s="342" t="s">
        <v>1058</v>
      </c>
      <c r="D53" s="342" t="s">
        <v>957</v>
      </c>
    </row>
    <row r="54" ht="18.75" customHeight="1">
      <c r="A54" s="340" t="s">
        <v>1059</v>
      </c>
      <c r="B54" s="341" t="s">
        <v>1060</v>
      </c>
      <c r="C54" s="340" t="s">
        <v>1061</v>
      </c>
      <c r="D54" s="340" t="s">
        <v>916</v>
      </c>
    </row>
    <row r="55" ht="18.75" customHeight="1">
      <c r="A55" s="342" t="s">
        <v>1062</v>
      </c>
      <c r="B55" s="343" t="s">
        <v>1063</v>
      </c>
      <c r="C55" s="342" t="s">
        <v>1064</v>
      </c>
      <c r="D55" s="342" t="s">
        <v>916</v>
      </c>
    </row>
    <row r="56" ht="18.75" customHeight="1">
      <c r="A56" s="340" t="s">
        <v>1065</v>
      </c>
      <c r="B56" s="341" t="s">
        <v>1066</v>
      </c>
      <c r="C56" s="340" t="s">
        <v>1067</v>
      </c>
      <c r="D56" s="340" t="s">
        <v>916</v>
      </c>
    </row>
    <row r="57" ht="18.75" customHeight="1">
      <c r="A57" s="342" t="s">
        <v>1068</v>
      </c>
      <c r="B57" s="343" t="s">
        <v>1069</v>
      </c>
      <c r="C57" s="342" t="s">
        <v>1070</v>
      </c>
      <c r="D57" s="342" t="s">
        <v>957</v>
      </c>
    </row>
    <row r="58" ht="18.75" customHeight="1">
      <c r="A58" s="340" t="s">
        <v>1071</v>
      </c>
      <c r="B58" s="341" t="s">
        <v>1072</v>
      </c>
      <c r="C58" s="340" t="s">
        <v>1073</v>
      </c>
      <c r="D58" s="340" t="s">
        <v>957</v>
      </c>
    </row>
    <row r="59" ht="18.75" customHeight="1">
      <c r="A59" s="342" t="s">
        <v>1074</v>
      </c>
      <c r="B59" s="343"/>
      <c r="C59" s="342" t="s">
        <v>1075</v>
      </c>
      <c r="D59" s="342" t="s">
        <v>957</v>
      </c>
    </row>
    <row r="60" ht="18.75" customHeight="1">
      <c r="A60" s="340" t="s">
        <v>1076</v>
      </c>
      <c r="B60" s="341" t="s">
        <v>1077</v>
      </c>
      <c r="C60" s="340" t="s">
        <v>1078</v>
      </c>
      <c r="D60" s="340" t="s">
        <v>957</v>
      </c>
    </row>
    <row r="61" ht="18.75" customHeight="1">
      <c r="A61" s="342" t="s">
        <v>1079</v>
      </c>
      <c r="B61" s="343" t="s">
        <v>1080</v>
      </c>
      <c r="C61" s="342" t="s">
        <v>1081</v>
      </c>
      <c r="D61" s="342" t="s">
        <v>957</v>
      </c>
    </row>
    <row r="62" ht="18.75" customHeight="1">
      <c r="A62" s="340" t="s">
        <v>1082</v>
      </c>
      <c r="B62" s="341" t="s">
        <v>1083</v>
      </c>
      <c r="C62" s="340" t="s">
        <v>1084</v>
      </c>
      <c r="D62" s="340" t="s">
        <v>957</v>
      </c>
    </row>
    <row r="63" ht="18.75" customHeight="1">
      <c r="A63" s="342" t="s">
        <v>1085</v>
      </c>
      <c r="B63" s="343" t="s">
        <v>1086</v>
      </c>
      <c r="C63" s="342" t="s">
        <v>1087</v>
      </c>
      <c r="D63" s="342" t="s">
        <v>957</v>
      </c>
    </row>
    <row r="64" ht="18.75" customHeight="1">
      <c r="A64" s="340" t="s">
        <v>1088</v>
      </c>
      <c r="B64" s="341" t="s">
        <v>1089</v>
      </c>
      <c r="C64" s="340" t="s">
        <v>1090</v>
      </c>
      <c r="D64" s="340" t="s">
        <v>957</v>
      </c>
    </row>
    <row r="65" ht="18.75" customHeight="1">
      <c r="A65" s="342" t="s">
        <v>1091</v>
      </c>
      <c r="B65" s="343" t="s">
        <v>1092</v>
      </c>
      <c r="C65" s="342" t="s">
        <v>1093</v>
      </c>
      <c r="D65" s="342" t="s">
        <v>916</v>
      </c>
    </row>
    <row r="66" ht="18.75" customHeight="1">
      <c r="A66" s="340" t="s">
        <v>1094</v>
      </c>
      <c r="B66" s="341" t="s">
        <v>1095</v>
      </c>
      <c r="C66" s="340" t="s">
        <v>1096</v>
      </c>
      <c r="D66" s="340" t="s">
        <v>957</v>
      </c>
    </row>
    <row r="67" ht="18.75" customHeight="1">
      <c r="A67" s="342" t="s">
        <v>1097</v>
      </c>
      <c r="B67" s="343" t="s">
        <v>1098</v>
      </c>
      <c r="C67" s="342" t="s">
        <v>1099</v>
      </c>
      <c r="D67" s="342" t="s">
        <v>957</v>
      </c>
    </row>
    <row r="68" ht="18.75" customHeight="1">
      <c r="A68" s="340" t="s">
        <v>1100</v>
      </c>
      <c r="B68" s="341" t="s">
        <v>1101</v>
      </c>
      <c r="C68" s="340" t="s">
        <v>1102</v>
      </c>
      <c r="D68" s="340" t="s">
        <v>957</v>
      </c>
    </row>
    <row r="69" ht="18.75" customHeight="1">
      <c r="A69" s="342" t="s">
        <v>1103</v>
      </c>
      <c r="B69" s="343" t="s">
        <v>1104</v>
      </c>
      <c r="C69" s="342" t="s">
        <v>1105</v>
      </c>
      <c r="D69" s="342" t="s">
        <v>957</v>
      </c>
    </row>
    <row r="70" ht="18.75" customHeight="1">
      <c r="A70" s="340" t="s">
        <v>1106</v>
      </c>
      <c r="B70" s="341" t="s">
        <v>1107</v>
      </c>
      <c r="C70" s="340" t="s">
        <v>1108</v>
      </c>
      <c r="D70" s="340" t="s">
        <v>957</v>
      </c>
    </row>
    <row r="71" ht="18.75" customHeight="1">
      <c r="A71" s="342" t="s">
        <v>1109</v>
      </c>
      <c r="B71" s="343" t="s">
        <v>1110</v>
      </c>
      <c r="C71" s="342" t="s">
        <v>1111</v>
      </c>
      <c r="D71" s="342" t="s">
        <v>957</v>
      </c>
    </row>
    <row r="72" ht="18.75" customHeight="1">
      <c r="A72" s="340" t="s">
        <v>1112</v>
      </c>
      <c r="B72" s="341" t="s">
        <v>1113</v>
      </c>
      <c r="C72" s="340" t="s">
        <v>1114</v>
      </c>
      <c r="D72" s="340" t="s">
        <v>912</v>
      </c>
    </row>
    <row r="73" ht="18.75" customHeight="1">
      <c r="A73" s="342" t="s">
        <v>1115</v>
      </c>
      <c r="B73" s="343" t="s">
        <v>1116</v>
      </c>
      <c r="C73" s="342" t="s">
        <v>1117</v>
      </c>
      <c r="D73" s="342" t="s">
        <v>916</v>
      </c>
    </row>
    <row r="74" ht="18.75" customHeight="1">
      <c r="A74" s="340" t="s">
        <v>1115</v>
      </c>
      <c r="B74" s="341" t="s">
        <v>1116</v>
      </c>
      <c r="C74" s="340" t="s">
        <v>1118</v>
      </c>
      <c r="D74" s="340" t="s">
        <v>912</v>
      </c>
    </row>
    <row r="75" ht="18.75" customHeight="1">
      <c r="A75" s="342" t="s">
        <v>1119</v>
      </c>
      <c r="B75" s="343" t="s">
        <v>1120</v>
      </c>
      <c r="C75" s="342" t="s">
        <v>1121</v>
      </c>
      <c r="D75" s="342" t="s">
        <v>957</v>
      </c>
    </row>
    <row r="76" ht="18.75" customHeight="1">
      <c r="A76" s="340" t="s">
        <v>1122</v>
      </c>
      <c r="B76" s="341" t="s">
        <v>1120</v>
      </c>
      <c r="C76" s="340" t="s">
        <v>1123</v>
      </c>
      <c r="D76" s="340" t="s">
        <v>957</v>
      </c>
    </row>
    <row r="77" ht="18.75" customHeight="1">
      <c r="A77" s="342" t="s">
        <v>1124</v>
      </c>
      <c r="B77" s="343" t="s">
        <v>1125</v>
      </c>
      <c r="C77" s="342" t="s">
        <v>1126</v>
      </c>
      <c r="D77" s="342" t="s">
        <v>957</v>
      </c>
    </row>
    <row r="78" ht="18.75" customHeight="1">
      <c r="A78" s="340" t="s">
        <v>1127</v>
      </c>
      <c r="B78" s="341" t="s">
        <v>1128</v>
      </c>
      <c r="C78" s="340" t="s">
        <v>1129</v>
      </c>
      <c r="D78" s="340" t="s">
        <v>957</v>
      </c>
    </row>
    <row r="79" ht="18.75" customHeight="1">
      <c r="A79" s="342" t="s">
        <v>1130</v>
      </c>
      <c r="B79" s="343" t="s">
        <v>1131</v>
      </c>
      <c r="C79" s="342" t="s">
        <v>1132</v>
      </c>
      <c r="D79" s="342" t="s">
        <v>957</v>
      </c>
    </row>
    <row r="80" ht="18.75" customHeight="1">
      <c r="A80" s="340" t="s">
        <v>1133</v>
      </c>
      <c r="B80" s="341" t="s">
        <v>1134</v>
      </c>
      <c r="C80" s="340" t="s">
        <v>1135</v>
      </c>
      <c r="D80" s="340" t="s">
        <v>916</v>
      </c>
    </row>
    <row r="81" ht="18.75" customHeight="1">
      <c r="A81" s="342" t="s">
        <v>1136</v>
      </c>
      <c r="B81" s="343" t="s">
        <v>1137</v>
      </c>
      <c r="C81" s="342" t="s">
        <v>1138</v>
      </c>
      <c r="D81" s="342" t="s">
        <v>916</v>
      </c>
    </row>
    <row r="82" ht="18.75" customHeight="1">
      <c r="A82" s="340" t="s">
        <v>1139</v>
      </c>
      <c r="B82" s="341" t="s">
        <v>1140</v>
      </c>
      <c r="C82" s="340" t="s">
        <v>1141</v>
      </c>
      <c r="D82" s="340" t="s">
        <v>957</v>
      </c>
    </row>
    <row r="83" ht="18.75" customHeight="1">
      <c r="A83" s="342" t="s">
        <v>1142</v>
      </c>
      <c r="B83" s="343" t="s">
        <v>1143</v>
      </c>
      <c r="C83" s="342" t="s">
        <v>1144</v>
      </c>
      <c r="D83" s="342" t="s">
        <v>957</v>
      </c>
    </row>
    <row r="84" ht="18.75" customHeight="1">
      <c r="A84" s="340" t="s">
        <v>1145</v>
      </c>
      <c r="B84" s="341" t="s">
        <v>1146</v>
      </c>
      <c r="C84" s="340" t="s">
        <v>1147</v>
      </c>
      <c r="D84" s="340" t="s">
        <v>957</v>
      </c>
    </row>
    <row r="85" ht="18.75" customHeight="1">
      <c r="A85" s="342" t="s">
        <v>1148</v>
      </c>
      <c r="B85" s="343" t="s">
        <v>1149</v>
      </c>
      <c r="C85" s="342" t="s">
        <v>1150</v>
      </c>
      <c r="D85" s="342" t="s">
        <v>957</v>
      </c>
    </row>
    <row r="86" ht="18.75" customHeight="1">
      <c r="A86" s="340" t="s">
        <v>1151</v>
      </c>
      <c r="B86" s="341" t="s">
        <v>1152</v>
      </c>
      <c r="C86" s="340" t="s">
        <v>1153</v>
      </c>
      <c r="D86" s="340" t="s">
        <v>957</v>
      </c>
    </row>
    <row r="87" ht="18.75" customHeight="1">
      <c r="A87" s="342" t="s">
        <v>1154</v>
      </c>
      <c r="B87" s="343" t="s">
        <v>1155</v>
      </c>
      <c r="C87" s="342" t="s">
        <v>1156</v>
      </c>
      <c r="D87" s="342" t="s">
        <v>916</v>
      </c>
    </row>
    <row r="88" ht="18.75" customHeight="1">
      <c r="A88" s="340" t="s">
        <v>1157</v>
      </c>
      <c r="B88" s="341" t="s">
        <v>1158</v>
      </c>
      <c r="C88" s="340" t="s">
        <v>1159</v>
      </c>
      <c r="D88" s="340" t="s">
        <v>916</v>
      </c>
    </row>
    <row r="89" ht="18.75" customHeight="1">
      <c r="A89" s="342" t="s">
        <v>1160</v>
      </c>
      <c r="B89" s="343" t="s">
        <v>1161</v>
      </c>
      <c r="C89" s="342" t="s">
        <v>1162</v>
      </c>
      <c r="D89" s="342" t="s">
        <v>916</v>
      </c>
    </row>
    <row r="90" ht="18.75" customHeight="1">
      <c r="A90" s="340" t="s">
        <v>1163</v>
      </c>
      <c r="B90" s="341" t="s">
        <v>1164</v>
      </c>
      <c r="C90" s="340" t="s">
        <v>1165</v>
      </c>
      <c r="D90" s="340" t="s">
        <v>957</v>
      </c>
    </row>
    <row r="91" ht="18.75" customHeight="1">
      <c r="A91" s="342" t="s">
        <v>1166</v>
      </c>
      <c r="B91" s="343" t="s">
        <v>1167</v>
      </c>
      <c r="C91" s="342" t="s">
        <v>1168</v>
      </c>
      <c r="D91" s="342" t="s">
        <v>957</v>
      </c>
    </row>
    <row r="92" ht="18.75" customHeight="1">
      <c r="A92" s="340" t="s">
        <v>1169</v>
      </c>
      <c r="B92" s="341" t="s">
        <v>1170</v>
      </c>
      <c r="C92" s="340" t="s">
        <v>1171</v>
      </c>
      <c r="D92" s="340" t="s">
        <v>957</v>
      </c>
    </row>
    <row r="93" ht="18.75" customHeight="1">
      <c r="A93" s="342" t="s">
        <v>1172</v>
      </c>
      <c r="B93" s="343" t="s">
        <v>1173</v>
      </c>
      <c r="C93" s="342" t="s">
        <v>1174</v>
      </c>
      <c r="D93" s="342" t="s">
        <v>957</v>
      </c>
    </row>
    <row r="94" ht="18.75" customHeight="1">
      <c r="A94" s="340" t="s">
        <v>1175</v>
      </c>
      <c r="B94" s="341" t="s">
        <v>1176</v>
      </c>
      <c r="C94" s="340" t="s">
        <v>1177</v>
      </c>
      <c r="D94" s="340" t="s">
        <v>957</v>
      </c>
    </row>
    <row r="95" ht="18.75" customHeight="1">
      <c r="A95" s="342" t="s">
        <v>1178</v>
      </c>
      <c r="B95" s="343" t="s">
        <v>1179</v>
      </c>
      <c r="C95" s="342" t="s">
        <v>1180</v>
      </c>
      <c r="D95" s="342" t="s">
        <v>957</v>
      </c>
    </row>
    <row r="96" ht="18.75" customHeight="1">
      <c r="A96" s="340" t="s">
        <v>1181</v>
      </c>
      <c r="B96" s="341" t="s">
        <v>1182</v>
      </c>
      <c r="C96" s="340" t="s">
        <v>1183</v>
      </c>
      <c r="D96" s="340" t="s">
        <v>957</v>
      </c>
    </row>
    <row r="97" ht="18.0" customHeight="1">
      <c r="A97" s="342" t="s">
        <v>1184</v>
      </c>
      <c r="B97" s="343" t="s">
        <v>1185</v>
      </c>
      <c r="C97" s="342" t="s">
        <v>1186</v>
      </c>
      <c r="D97" s="342" t="s">
        <v>957</v>
      </c>
    </row>
    <row r="98" ht="18.75" customHeight="1">
      <c r="A98" s="346" t="s">
        <v>1187</v>
      </c>
      <c r="B98" s="347" t="s">
        <v>1188</v>
      </c>
      <c r="C98" s="346" t="s">
        <v>1189</v>
      </c>
      <c r="D98" s="346" t="s">
        <v>916</v>
      </c>
    </row>
    <row r="99" ht="18.75" customHeight="1">
      <c r="A99" s="342" t="s">
        <v>1190</v>
      </c>
      <c r="B99" s="343" t="s">
        <v>1191</v>
      </c>
      <c r="C99" s="342" t="s">
        <v>1192</v>
      </c>
      <c r="D99" s="342" t="s">
        <v>957</v>
      </c>
    </row>
    <row r="100" ht="18.75" customHeight="1">
      <c r="A100" s="340" t="s">
        <v>1193</v>
      </c>
      <c r="B100" s="341" t="s">
        <v>1194</v>
      </c>
      <c r="C100" s="340" t="s">
        <v>1195</v>
      </c>
      <c r="D100" s="340" t="s">
        <v>957</v>
      </c>
    </row>
    <row r="101" ht="18.75" customHeight="1">
      <c r="A101" s="342" t="s">
        <v>1196</v>
      </c>
      <c r="B101" s="343" t="s">
        <v>1197</v>
      </c>
      <c r="C101" s="342" t="s">
        <v>1198</v>
      </c>
      <c r="D101" s="342" t="s">
        <v>957</v>
      </c>
    </row>
    <row r="102" ht="18.75" customHeight="1">
      <c r="A102" s="340" t="s">
        <v>1199</v>
      </c>
      <c r="B102" s="341" t="s">
        <v>1200</v>
      </c>
      <c r="C102" s="340" t="s">
        <v>1201</v>
      </c>
      <c r="D102" s="340" t="s">
        <v>957</v>
      </c>
    </row>
    <row r="103" ht="18.75" customHeight="1">
      <c r="A103" s="342" t="s">
        <v>1202</v>
      </c>
      <c r="B103" s="343" t="s">
        <v>1203</v>
      </c>
      <c r="C103" s="342" t="s">
        <v>1204</v>
      </c>
      <c r="D103" s="342" t="s">
        <v>957</v>
      </c>
    </row>
    <row r="104" ht="18.75" customHeight="1">
      <c r="A104" s="340" t="s">
        <v>1205</v>
      </c>
      <c r="B104" s="341" t="s">
        <v>1206</v>
      </c>
      <c r="C104" s="340" t="s">
        <v>1207</v>
      </c>
      <c r="D104" s="340" t="s">
        <v>957</v>
      </c>
    </row>
    <row r="105" ht="18.75" customHeight="1">
      <c r="A105" s="342" t="s">
        <v>1208</v>
      </c>
      <c r="B105" s="343" t="s">
        <v>1209</v>
      </c>
      <c r="C105" s="342" t="s">
        <v>1210</v>
      </c>
      <c r="D105" s="342" t="s">
        <v>912</v>
      </c>
    </row>
    <row r="106" ht="18.75" customHeight="1">
      <c r="A106" s="340" t="s">
        <v>1211</v>
      </c>
      <c r="B106" s="341" t="s">
        <v>1212</v>
      </c>
      <c r="C106" s="340" t="s">
        <v>1213</v>
      </c>
      <c r="D106" s="340" t="s">
        <v>916</v>
      </c>
    </row>
    <row r="107" ht="18.75" customHeight="1">
      <c r="A107" s="342" t="s">
        <v>1214</v>
      </c>
      <c r="B107" s="343" t="s">
        <v>1215</v>
      </c>
      <c r="C107" s="342" t="s">
        <v>1216</v>
      </c>
      <c r="D107" s="342" t="s">
        <v>957</v>
      </c>
    </row>
    <row r="108" ht="18.75" customHeight="1">
      <c r="A108" s="340" t="s">
        <v>1217</v>
      </c>
      <c r="B108" s="341" t="s">
        <v>1218</v>
      </c>
      <c r="C108" s="340" t="s">
        <v>1219</v>
      </c>
      <c r="D108" s="340" t="s">
        <v>957</v>
      </c>
    </row>
    <row r="109" ht="18.75" customHeight="1">
      <c r="A109" s="342" t="s">
        <v>1220</v>
      </c>
      <c r="B109" s="343" t="s">
        <v>1221</v>
      </c>
      <c r="C109" s="342" t="s">
        <v>1222</v>
      </c>
      <c r="D109" s="342" t="s">
        <v>957</v>
      </c>
    </row>
    <row r="110" ht="18.75" customHeight="1">
      <c r="A110" s="340" t="s">
        <v>1223</v>
      </c>
      <c r="B110" s="341" t="s">
        <v>1224</v>
      </c>
      <c r="C110" s="340" t="s">
        <v>1225</v>
      </c>
      <c r="D110" s="340" t="s">
        <v>957</v>
      </c>
    </row>
    <row r="111" ht="18.75" customHeight="1">
      <c r="A111" s="342" t="s">
        <v>1226</v>
      </c>
      <c r="B111" s="343" t="s">
        <v>1227</v>
      </c>
      <c r="C111" s="342" t="s">
        <v>1228</v>
      </c>
      <c r="D111" s="342" t="s">
        <v>957</v>
      </c>
    </row>
    <row r="112" ht="18.75" customHeight="1">
      <c r="A112" s="340" t="s">
        <v>1229</v>
      </c>
      <c r="B112" s="341" t="s">
        <v>1230</v>
      </c>
      <c r="C112" s="340" t="s">
        <v>1231</v>
      </c>
      <c r="D112" s="340" t="s">
        <v>916</v>
      </c>
    </row>
    <row r="113" ht="18.75" customHeight="1">
      <c r="A113" s="342" t="s">
        <v>1232</v>
      </c>
      <c r="B113" s="343" t="s">
        <v>1233</v>
      </c>
      <c r="C113" s="342" t="s">
        <v>1234</v>
      </c>
      <c r="D113" s="342" t="s">
        <v>957</v>
      </c>
    </row>
    <row r="114" ht="18.75" customHeight="1">
      <c r="A114" s="340" t="s">
        <v>1235</v>
      </c>
      <c r="B114" s="341" t="s">
        <v>1236</v>
      </c>
      <c r="C114" s="340" t="s">
        <v>1237</v>
      </c>
      <c r="D114" s="340" t="s">
        <v>938</v>
      </c>
    </row>
    <row r="115" ht="18.75" customHeight="1">
      <c r="A115" s="342" t="s">
        <v>1238</v>
      </c>
      <c r="B115" s="343" t="s">
        <v>1239</v>
      </c>
      <c r="C115" s="342" t="s">
        <v>1240</v>
      </c>
      <c r="D115" s="342" t="s">
        <v>905</v>
      </c>
    </row>
    <row r="116" ht="18.75" customHeight="1">
      <c r="A116" s="340" t="s">
        <v>1241</v>
      </c>
      <c r="B116" s="341" t="s">
        <v>1242</v>
      </c>
      <c r="C116" s="340" t="s">
        <v>1243</v>
      </c>
      <c r="D116" s="340" t="s">
        <v>905</v>
      </c>
    </row>
    <row r="117" ht="18.75" customHeight="1">
      <c r="A117" s="342" t="s">
        <v>1244</v>
      </c>
      <c r="B117" s="343" t="s">
        <v>1245</v>
      </c>
      <c r="C117" s="342" t="s">
        <v>1246</v>
      </c>
      <c r="D117" s="342" t="s">
        <v>905</v>
      </c>
    </row>
    <row r="118" ht="18.75" customHeight="1">
      <c r="A118" s="340" t="s">
        <v>1247</v>
      </c>
      <c r="B118" s="341" t="s">
        <v>1248</v>
      </c>
      <c r="C118" s="340" t="s">
        <v>1249</v>
      </c>
      <c r="D118" s="340" t="s">
        <v>905</v>
      </c>
    </row>
    <row r="119" ht="18.75" customHeight="1">
      <c r="A119" s="342" t="s">
        <v>1250</v>
      </c>
      <c r="B119" s="343" t="s">
        <v>1251</v>
      </c>
      <c r="C119" s="342" t="s">
        <v>1252</v>
      </c>
      <c r="D119" s="342" t="s">
        <v>905</v>
      </c>
    </row>
    <row r="120" ht="18.75" customHeight="1">
      <c r="A120" s="340" t="s">
        <v>1253</v>
      </c>
      <c r="B120" s="341" t="s">
        <v>1254</v>
      </c>
      <c r="C120" s="340" t="s">
        <v>1255</v>
      </c>
      <c r="D120" s="340" t="s">
        <v>905</v>
      </c>
    </row>
    <row r="121" ht="18.75" customHeight="1">
      <c r="A121" s="342" t="s">
        <v>1256</v>
      </c>
      <c r="B121" s="343" t="s">
        <v>1257</v>
      </c>
      <c r="C121" s="342" t="s">
        <v>1258</v>
      </c>
      <c r="D121" s="342" t="s">
        <v>905</v>
      </c>
    </row>
    <row r="122" ht="18.75" customHeight="1">
      <c r="A122" s="340" t="s">
        <v>1259</v>
      </c>
      <c r="B122" s="341" t="s">
        <v>1260</v>
      </c>
      <c r="C122" s="340" t="s">
        <v>1261</v>
      </c>
      <c r="D122" s="340" t="s">
        <v>905</v>
      </c>
    </row>
    <row r="123" ht="18.75" customHeight="1">
      <c r="A123" s="342" t="s">
        <v>1262</v>
      </c>
      <c r="B123" s="343" t="s">
        <v>1263</v>
      </c>
      <c r="C123" s="342" t="s">
        <v>1264</v>
      </c>
      <c r="D123" s="342" t="s">
        <v>905</v>
      </c>
    </row>
    <row r="124" ht="18.75" customHeight="1">
      <c r="A124" s="340" t="s">
        <v>1265</v>
      </c>
      <c r="B124" s="341" t="s">
        <v>1266</v>
      </c>
      <c r="C124" s="340" t="s">
        <v>1267</v>
      </c>
      <c r="D124" s="340" t="s">
        <v>905</v>
      </c>
    </row>
    <row r="125" ht="18.75" customHeight="1">
      <c r="A125" s="342" t="s">
        <v>1268</v>
      </c>
      <c r="B125" s="343" t="s">
        <v>1269</v>
      </c>
      <c r="C125" s="342" t="s">
        <v>1270</v>
      </c>
      <c r="D125" s="342" t="s">
        <v>905</v>
      </c>
    </row>
    <row r="126" ht="18.75" customHeight="1">
      <c r="A126" s="340" t="s">
        <v>1271</v>
      </c>
      <c r="B126" s="341" t="s">
        <v>1272</v>
      </c>
      <c r="C126" s="340" t="s">
        <v>1273</v>
      </c>
      <c r="D126" s="340" t="s">
        <v>905</v>
      </c>
    </row>
    <row r="127" ht="18.75" customHeight="1">
      <c r="A127" s="342" t="s">
        <v>1274</v>
      </c>
      <c r="B127" s="343" t="s">
        <v>1275</v>
      </c>
      <c r="C127" s="342" t="s">
        <v>1276</v>
      </c>
      <c r="D127" s="342" t="s">
        <v>905</v>
      </c>
    </row>
    <row r="128" ht="18.75" customHeight="1">
      <c r="A128" s="340" t="s">
        <v>1277</v>
      </c>
      <c r="B128" s="341" t="s">
        <v>1278</v>
      </c>
      <c r="C128" s="340" t="s">
        <v>1279</v>
      </c>
      <c r="D128" s="340" t="s">
        <v>905</v>
      </c>
    </row>
    <row r="129" ht="18.75" customHeight="1">
      <c r="A129" s="342" t="s">
        <v>1280</v>
      </c>
      <c r="B129" s="343" t="s">
        <v>1281</v>
      </c>
      <c r="C129" s="342" t="s">
        <v>1282</v>
      </c>
      <c r="D129" s="342" t="s">
        <v>905</v>
      </c>
    </row>
    <row r="130" ht="18.75" customHeight="1">
      <c r="A130" s="340" t="s">
        <v>1283</v>
      </c>
      <c r="B130" s="341" t="s">
        <v>1284</v>
      </c>
      <c r="C130" s="340" t="s">
        <v>1285</v>
      </c>
      <c r="D130" s="340" t="s">
        <v>905</v>
      </c>
    </row>
    <row r="131" ht="18.75" customHeight="1">
      <c r="A131" s="342" t="s">
        <v>1286</v>
      </c>
      <c r="B131" s="343" t="s">
        <v>1287</v>
      </c>
      <c r="C131" s="342" t="s">
        <v>1288</v>
      </c>
      <c r="D131" s="342" t="s">
        <v>905</v>
      </c>
    </row>
    <row r="132" ht="18.75" customHeight="1">
      <c r="A132" s="340" t="s">
        <v>1289</v>
      </c>
      <c r="B132" s="341" t="s">
        <v>1290</v>
      </c>
      <c r="C132" s="340" t="s">
        <v>1291</v>
      </c>
      <c r="D132" s="340" t="s">
        <v>1292</v>
      </c>
    </row>
    <row r="133" ht="18.75" customHeight="1">
      <c r="A133" s="342" t="s">
        <v>1293</v>
      </c>
      <c r="B133" s="343" t="s">
        <v>1294</v>
      </c>
      <c r="C133" s="342" t="s">
        <v>1295</v>
      </c>
      <c r="D133" s="342" t="s">
        <v>905</v>
      </c>
    </row>
    <row r="134" ht="18.75" customHeight="1">
      <c r="A134" s="340" t="s">
        <v>1296</v>
      </c>
      <c r="B134" s="341" t="s">
        <v>1297</v>
      </c>
      <c r="C134" s="340" t="s">
        <v>1298</v>
      </c>
      <c r="D134" s="340" t="s">
        <v>905</v>
      </c>
    </row>
    <row r="135" ht="18.75" customHeight="1">
      <c r="A135" s="342" t="s">
        <v>1299</v>
      </c>
      <c r="B135" s="343" t="s">
        <v>1300</v>
      </c>
      <c r="C135" s="342" t="s">
        <v>1301</v>
      </c>
      <c r="D135" s="342" t="s">
        <v>905</v>
      </c>
    </row>
    <row r="136" ht="18.75" customHeight="1">
      <c r="A136" s="340" t="s">
        <v>1302</v>
      </c>
      <c r="B136" s="341" t="s">
        <v>1303</v>
      </c>
      <c r="C136" s="340" t="s">
        <v>1304</v>
      </c>
      <c r="D136" s="340" t="s">
        <v>905</v>
      </c>
    </row>
    <row r="137" ht="18.75" customHeight="1">
      <c r="A137" s="342" t="s">
        <v>1305</v>
      </c>
      <c r="B137" s="343" t="s">
        <v>1306</v>
      </c>
      <c r="C137" s="342" t="s">
        <v>1307</v>
      </c>
      <c r="D137" s="342" t="s">
        <v>1292</v>
      </c>
    </row>
    <row r="138" ht="18.75" customHeight="1">
      <c r="A138" s="340" t="s">
        <v>1308</v>
      </c>
      <c r="B138" s="341" t="s">
        <v>1309</v>
      </c>
      <c r="C138" s="340" t="s">
        <v>1310</v>
      </c>
      <c r="D138" s="340" t="s">
        <v>1292</v>
      </c>
    </row>
    <row r="139" ht="18.75" customHeight="1">
      <c r="A139" s="342" t="s">
        <v>1311</v>
      </c>
      <c r="B139" s="343" t="s">
        <v>1312</v>
      </c>
      <c r="C139" s="342" t="s">
        <v>1313</v>
      </c>
      <c r="D139" s="342" t="s">
        <v>1292</v>
      </c>
    </row>
    <row r="140" ht="18.75" customHeight="1">
      <c r="A140" s="340" t="s">
        <v>1314</v>
      </c>
      <c r="B140" s="341" t="s">
        <v>1315</v>
      </c>
      <c r="C140" s="340" t="s">
        <v>1316</v>
      </c>
      <c r="D140" s="340" t="s">
        <v>1292</v>
      </c>
    </row>
    <row r="141" ht="18.75" customHeight="1">
      <c r="A141" s="342" t="s">
        <v>1317</v>
      </c>
      <c r="B141" s="343" t="s">
        <v>1318</v>
      </c>
      <c r="C141" s="342" t="s">
        <v>1319</v>
      </c>
      <c r="D141" s="342" t="s">
        <v>1292</v>
      </c>
    </row>
    <row r="142" ht="18.75" customHeight="1">
      <c r="A142" s="340" t="s">
        <v>1320</v>
      </c>
      <c r="B142" s="341" t="s">
        <v>1321</v>
      </c>
      <c r="C142" s="340" t="s">
        <v>1322</v>
      </c>
      <c r="D142" s="340" t="s">
        <v>1292</v>
      </c>
    </row>
    <row r="143" ht="18.75" customHeight="1">
      <c r="A143" s="342" t="s">
        <v>1323</v>
      </c>
      <c r="B143" s="343" t="s">
        <v>1324</v>
      </c>
      <c r="C143" s="342" t="s">
        <v>1325</v>
      </c>
      <c r="D143" s="342" t="s">
        <v>1292</v>
      </c>
    </row>
    <row r="144" ht="18.75" customHeight="1">
      <c r="A144" s="340" t="s">
        <v>1326</v>
      </c>
      <c r="B144" s="341" t="s">
        <v>1327</v>
      </c>
      <c r="C144" s="340" t="s">
        <v>1328</v>
      </c>
      <c r="D144" s="340" t="s">
        <v>1292</v>
      </c>
    </row>
    <row r="145" ht="18.75" customHeight="1">
      <c r="A145" s="342" t="s">
        <v>1329</v>
      </c>
      <c r="B145" s="343" t="s">
        <v>1330</v>
      </c>
      <c r="C145" s="342" t="s">
        <v>1331</v>
      </c>
      <c r="D145" s="342" t="s">
        <v>1292</v>
      </c>
    </row>
    <row r="146" ht="18.75" customHeight="1">
      <c r="A146" s="340" t="s">
        <v>1332</v>
      </c>
      <c r="B146" s="341" t="s">
        <v>1333</v>
      </c>
      <c r="C146" s="340" t="s">
        <v>1334</v>
      </c>
      <c r="D146" s="340" t="s">
        <v>1292</v>
      </c>
    </row>
    <row r="147" ht="18.75" customHeight="1">
      <c r="A147" s="342" t="s">
        <v>1335</v>
      </c>
      <c r="B147" s="343" t="s">
        <v>1336</v>
      </c>
      <c r="C147" s="342" t="s">
        <v>1337</v>
      </c>
      <c r="D147" s="342" t="s">
        <v>1292</v>
      </c>
    </row>
    <row r="148" ht="18.75" customHeight="1">
      <c r="A148" s="340" t="s">
        <v>1338</v>
      </c>
      <c r="B148" s="341" t="s">
        <v>1339</v>
      </c>
      <c r="C148" s="340" t="s">
        <v>1340</v>
      </c>
      <c r="D148" s="340" t="s">
        <v>1341</v>
      </c>
    </row>
    <row r="149" ht="18.75" customHeight="1">
      <c r="A149" s="342" t="s">
        <v>1342</v>
      </c>
      <c r="B149" s="343" t="s">
        <v>1343</v>
      </c>
      <c r="C149" s="342" t="s">
        <v>1344</v>
      </c>
      <c r="D149" s="342" t="s">
        <v>905</v>
      </c>
    </row>
    <row r="150" ht="18.75" customHeight="1">
      <c r="A150" s="340" t="s">
        <v>1345</v>
      </c>
      <c r="B150" s="341" t="s">
        <v>1346</v>
      </c>
      <c r="C150" s="340" t="s">
        <v>1347</v>
      </c>
      <c r="D150" s="340" t="s">
        <v>905</v>
      </c>
    </row>
    <row r="151" ht="18.75" customHeight="1">
      <c r="A151" s="342" t="s">
        <v>1348</v>
      </c>
      <c r="B151" s="343" t="s">
        <v>1349</v>
      </c>
      <c r="C151" s="342" t="s">
        <v>1350</v>
      </c>
      <c r="D151" s="342" t="s">
        <v>1292</v>
      </c>
    </row>
    <row r="152" ht="18.75" customHeight="1">
      <c r="A152" s="340" t="s">
        <v>1351</v>
      </c>
      <c r="B152" s="341" t="s">
        <v>1352</v>
      </c>
      <c r="C152" s="340" t="s">
        <v>1353</v>
      </c>
      <c r="D152" s="340" t="s">
        <v>1292</v>
      </c>
    </row>
    <row r="153" ht="18.75" customHeight="1">
      <c r="A153" s="342" t="s">
        <v>1354</v>
      </c>
      <c r="B153" s="343" t="s">
        <v>1355</v>
      </c>
      <c r="C153" s="342" t="s">
        <v>1356</v>
      </c>
      <c r="D153" s="342" t="s">
        <v>1292</v>
      </c>
    </row>
    <row r="154" ht="18.75" customHeight="1">
      <c r="A154" s="340" t="s">
        <v>1357</v>
      </c>
      <c r="B154" s="341" t="s">
        <v>1358</v>
      </c>
      <c r="C154" s="340" t="s">
        <v>1359</v>
      </c>
      <c r="D154" s="340" t="s">
        <v>1292</v>
      </c>
    </row>
    <row r="155" ht="18.75" customHeight="1">
      <c r="A155" s="342" t="s">
        <v>1360</v>
      </c>
      <c r="B155" s="343" t="s">
        <v>1361</v>
      </c>
      <c r="C155" s="342" t="s">
        <v>1362</v>
      </c>
      <c r="D155" s="342" t="s">
        <v>1292</v>
      </c>
    </row>
    <row r="156" ht="18.75" customHeight="1">
      <c r="A156" s="340" t="s">
        <v>1363</v>
      </c>
      <c r="B156" s="341" t="s">
        <v>1364</v>
      </c>
      <c r="C156" s="340" t="s">
        <v>1365</v>
      </c>
      <c r="D156" s="340" t="s">
        <v>1292</v>
      </c>
    </row>
    <row r="157" ht="18.75" customHeight="1">
      <c r="A157" s="342" t="s">
        <v>1366</v>
      </c>
      <c r="B157" s="343" t="s">
        <v>1367</v>
      </c>
      <c r="C157" s="342" t="s">
        <v>1368</v>
      </c>
      <c r="D157" s="342" t="s">
        <v>905</v>
      </c>
    </row>
    <row r="158" ht="18.75" customHeight="1">
      <c r="A158" s="340" t="s">
        <v>1369</v>
      </c>
      <c r="B158" s="341" t="s">
        <v>1370</v>
      </c>
      <c r="C158" s="340" t="s">
        <v>1371</v>
      </c>
      <c r="D158" s="340" t="s">
        <v>905</v>
      </c>
    </row>
    <row r="159" ht="18.75" customHeight="1">
      <c r="A159" s="342" t="s">
        <v>1372</v>
      </c>
      <c r="B159" s="343" t="s">
        <v>1373</v>
      </c>
      <c r="C159" s="342" t="s">
        <v>1374</v>
      </c>
      <c r="D159" s="342" t="s">
        <v>905</v>
      </c>
    </row>
    <row r="160" ht="18.75" customHeight="1">
      <c r="A160" s="340" t="s">
        <v>1375</v>
      </c>
      <c r="B160" s="341" t="s">
        <v>1376</v>
      </c>
      <c r="C160" s="340" t="s">
        <v>1377</v>
      </c>
      <c r="D160" s="340" t="s">
        <v>905</v>
      </c>
    </row>
    <row r="161" ht="18.75" customHeight="1">
      <c r="A161" s="342" t="s">
        <v>1378</v>
      </c>
      <c r="B161" s="343" t="s">
        <v>1379</v>
      </c>
      <c r="C161" s="342" t="s">
        <v>1380</v>
      </c>
      <c r="D161" s="342" t="s">
        <v>905</v>
      </c>
    </row>
    <row r="162" ht="18.75" customHeight="1">
      <c r="A162" s="340" t="s">
        <v>1381</v>
      </c>
      <c r="B162" s="341" t="s">
        <v>1382</v>
      </c>
      <c r="C162" s="340" t="s">
        <v>1383</v>
      </c>
      <c r="D162" s="340" t="s">
        <v>1384</v>
      </c>
    </row>
    <row r="163" ht="18.75" customHeight="1">
      <c r="A163" s="342" t="s">
        <v>1385</v>
      </c>
      <c r="B163" s="343" t="s">
        <v>1386</v>
      </c>
      <c r="C163" s="342" t="s">
        <v>1384</v>
      </c>
      <c r="D163" s="342" t="s">
        <v>1387</v>
      </c>
    </row>
    <row r="164" ht="18.75" customHeight="1">
      <c r="A164" s="340" t="s">
        <v>1388</v>
      </c>
      <c r="B164" s="341" t="s">
        <v>1389</v>
      </c>
      <c r="C164" s="340" t="s">
        <v>1390</v>
      </c>
      <c r="D164" s="340" t="s">
        <v>1384</v>
      </c>
    </row>
    <row r="165" ht="18.75" customHeight="1">
      <c r="A165" s="342" t="s">
        <v>1391</v>
      </c>
      <c r="B165" s="343" t="s">
        <v>1392</v>
      </c>
      <c r="C165" s="342" t="s">
        <v>1393</v>
      </c>
      <c r="D165" s="342" t="s">
        <v>1384</v>
      </c>
    </row>
    <row r="166" ht="18.75" customHeight="1">
      <c r="A166" s="340" t="s">
        <v>1394</v>
      </c>
      <c r="B166" s="341" t="s">
        <v>1395</v>
      </c>
      <c r="C166" s="340" t="s">
        <v>1396</v>
      </c>
      <c r="D166" s="340" t="s">
        <v>1384</v>
      </c>
    </row>
    <row r="167" ht="18.75" customHeight="1">
      <c r="A167" s="342" t="s">
        <v>1397</v>
      </c>
      <c r="B167" s="343" t="s">
        <v>1398</v>
      </c>
      <c r="C167" s="342" t="s">
        <v>1399</v>
      </c>
      <c r="D167" s="342" t="s">
        <v>938</v>
      </c>
    </row>
    <row r="168" ht="18.75" customHeight="1">
      <c r="A168" s="340" t="s">
        <v>1400</v>
      </c>
      <c r="B168" s="341" t="s">
        <v>1401</v>
      </c>
      <c r="C168" s="340" t="s">
        <v>1402</v>
      </c>
      <c r="D168" s="340" t="s">
        <v>1403</v>
      </c>
    </row>
    <row r="169" ht="18.75" customHeight="1">
      <c r="A169" s="342" t="s">
        <v>1404</v>
      </c>
      <c r="B169" s="343" t="s">
        <v>1405</v>
      </c>
      <c r="C169" s="342" t="s">
        <v>1406</v>
      </c>
      <c r="D169" s="342" t="s">
        <v>1403</v>
      </c>
    </row>
    <row r="170" ht="18.75" customHeight="1">
      <c r="A170" s="340" t="s">
        <v>1407</v>
      </c>
      <c r="B170" s="341" t="s">
        <v>1408</v>
      </c>
      <c r="C170" s="340" t="s">
        <v>1409</v>
      </c>
      <c r="D170" s="340" t="s">
        <v>1403</v>
      </c>
    </row>
    <row r="171" ht="18.75" customHeight="1">
      <c r="A171" s="342" t="s">
        <v>1410</v>
      </c>
      <c r="B171" s="343" t="s">
        <v>1411</v>
      </c>
      <c r="C171" s="342" t="s">
        <v>1412</v>
      </c>
      <c r="D171" s="342" t="s">
        <v>1403</v>
      </c>
    </row>
    <row r="172" ht="18.75" customHeight="1">
      <c r="A172" s="340" t="s">
        <v>1413</v>
      </c>
      <c r="B172" s="341" t="s">
        <v>1414</v>
      </c>
      <c r="C172" s="340" t="s">
        <v>1415</v>
      </c>
      <c r="D172" s="340" t="s">
        <v>1403</v>
      </c>
    </row>
    <row r="173" ht="18.75" customHeight="1">
      <c r="A173" s="342" t="s">
        <v>1416</v>
      </c>
      <c r="B173" s="343" t="s">
        <v>1417</v>
      </c>
      <c r="C173" s="342" t="s">
        <v>1418</v>
      </c>
      <c r="D173" s="342" t="s">
        <v>1403</v>
      </c>
    </row>
    <row r="174" ht="18.75" customHeight="1">
      <c r="A174" s="340" t="s">
        <v>1419</v>
      </c>
      <c r="B174" s="341" t="s">
        <v>1420</v>
      </c>
      <c r="C174" s="340" t="s">
        <v>1421</v>
      </c>
      <c r="D174" s="340" t="s">
        <v>1403</v>
      </c>
    </row>
    <row r="175" ht="18.75" customHeight="1">
      <c r="A175" s="342" t="s">
        <v>1422</v>
      </c>
      <c r="B175" s="343" t="s">
        <v>1423</v>
      </c>
      <c r="C175" s="342" t="s">
        <v>1424</v>
      </c>
      <c r="D175" s="342" t="s">
        <v>1403</v>
      </c>
    </row>
    <row r="176" ht="18.75" customHeight="1">
      <c r="A176" s="340" t="s">
        <v>1425</v>
      </c>
      <c r="B176" s="341" t="s">
        <v>1426</v>
      </c>
      <c r="C176" s="340" t="s">
        <v>1427</v>
      </c>
      <c r="D176" s="340" t="s">
        <v>1403</v>
      </c>
    </row>
    <row r="177" ht="18.75" customHeight="1">
      <c r="A177" s="342" t="s">
        <v>1428</v>
      </c>
      <c r="B177" s="343" t="s">
        <v>1429</v>
      </c>
      <c r="C177" s="342" t="s">
        <v>1430</v>
      </c>
      <c r="D177" s="342" t="s">
        <v>1403</v>
      </c>
    </row>
    <row r="178" ht="18.75" customHeight="1">
      <c r="A178" s="340" t="s">
        <v>1431</v>
      </c>
      <c r="B178" s="341" t="s">
        <v>1432</v>
      </c>
      <c r="C178" s="340" t="s">
        <v>1433</v>
      </c>
      <c r="D178" s="340" t="s">
        <v>1403</v>
      </c>
    </row>
    <row r="179" ht="18.75" customHeight="1">
      <c r="A179" s="342" t="s">
        <v>1434</v>
      </c>
      <c r="B179" s="343" t="s">
        <v>1435</v>
      </c>
      <c r="C179" s="342" t="s">
        <v>1436</v>
      </c>
      <c r="D179" s="342" t="s">
        <v>1403</v>
      </c>
    </row>
    <row r="180" ht="18.75" customHeight="1">
      <c r="A180" s="340" t="s">
        <v>1437</v>
      </c>
      <c r="B180" s="341" t="s">
        <v>1438</v>
      </c>
      <c r="C180" s="340" t="s">
        <v>1439</v>
      </c>
      <c r="D180" s="340" t="s">
        <v>1403</v>
      </c>
    </row>
    <row r="181" ht="18.75" customHeight="1">
      <c r="A181" s="342" t="s">
        <v>1440</v>
      </c>
      <c r="B181" s="343" t="s">
        <v>1441</v>
      </c>
      <c r="C181" s="342" t="s">
        <v>1442</v>
      </c>
      <c r="D181" s="342" t="s">
        <v>1403</v>
      </c>
    </row>
    <row r="182" ht="18.75" customHeight="1">
      <c r="A182" s="340" t="s">
        <v>1443</v>
      </c>
      <c r="B182" s="341" t="s">
        <v>1444</v>
      </c>
      <c r="C182" s="340" t="s">
        <v>1445</v>
      </c>
      <c r="D182" s="340" t="s">
        <v>1403</v>
      </c>
    </row>
    <row r="183" ht="18.75" customHeight="1">
      <c r="A183" s="342" t="s">
        <v>1446</v>
      </c>
      <c r="B183" s="343" t="s">
        <v>1447</v>
      </c>
      <c r="C183" s="342" t="s">
        <v>1448</v>
      </c>
      <c r="D183" s="342" t="s">
        <v>1403</v>
      </c>
    </row>
    <row r="184" ht="18.75" customHeight="1">
      <c r="A184" s="340" t="s">
        <v>1449</v>
      </c>
      <c r="B184" s="341" t="s">
        <v>1450</v>
      </c>
      <c r="C184" s="340" t="s">
        <v>1451</v>
      </c>
      <c r="D184" s="340" t="s">
        <v>1403</v>
      </c>
    </row>
    <row r="185" ht="18.75" customHeight="1">
      <c r="A185" s="342" t="s">
        <v>1452</v>
      </c>
      <c r="B185" s="343" t="s">
        <v>1453</v>
      </c>
      <c r="C185" s="342" t="s">
        <v>1454</v>
      </c>
      <c r="D185" s="342" t="s">
        <v>1403</v>
      </c>
    </row>
    <row r="186" ht="18.75" customHeight="1">
      <c r="A186" s="340" t="s">
        <v>1455</v>
      </c>
      <c r="B186" s="341" t="s">
        <v>1456</v>
      </c>
      <c r="C186" s="340" t="s">
        <v>1457</v>
      </c>
      <c r="D186" s="340" t="s">
        <v>1403</v>
      </c>
    </row>
    <row r="187" ht="18.75" customHeight="1">
      <c r="A187" s="342" t="s">
        <v>1458</v>
      </c>
      <c r="B187" s="343" t="s">
        <v>1459</v>
      </c>
      <c r="C187" s="342" t="s">
        <v>1460</v>
      </c>
      <c r="D187" s="342" t="s">
        <v>1403</v>
      </c>
    </row>
    <row r="188" ht="18.75" customHeight="1">
      <c r="A188" s="340" t="s">
        <v>1461</v>
      </c>
      <c r="B188" s="341" t="s">
        <v>1462</v>
      </c>
      <c r="C188" s="340" t="s">
        <v>1463</v>
      </c>
      <c r="D188" s="340" t="s">
        <v>1464</v>
      </c>
    </row>
    <row r="189" ht="18.75" customHeight="1">
      <c r="A189" s="342" t="s">
        <v>1465</v>
      </c>
      <c r="B189" s="343" t="s">
        <v>1466</v>
      </c>
      <c r="C189" s="342" t="s">
        <v>1467</v>
      </c>
      <c r="D189" s="342" t="s">
        <v>1464</v>
      </c>
    </row>
    <row r="190" ht="18.75" customHeight="1">
      <c r="A190" s="340" t="s">
        <v>1468</v>
      </c>
      <c r="B190" s="341" t="s">
        <v>1469</v>
      </c>
      <c r="C190" s="340" t="s">
        <v>1470</v>
      </c>
      <c r="D190" s="340" t="s">
        <v>1464</v>
      </c>
    </row>
    <row r="191" ht="18.75" customHeight="1">
      <c r="A191" s="342" t="s">
        <v>1471</v>
      </c>
      <c r="B191" s="343" t="s">
        <v>1472</v>
      </c>
      <c r="C191" s="342" t="s">
        <v>1473</v>
      </c>
      <c r="D191" s="342" t="s">
        <v>1464</v>
      </c>
    </row>
    <row r="192" ht="18.75" customHeight="1">
      <c r="A192" s="340" t="s">
        <v>1474</v>
      </c>
      <c r="B192" s="341" t="s">
        <v>1475</v>
      </c>
      <c r="C192" s="340" t="s">
        <v>1476</v>
      </c>
      <c r="D192" s="340" t="s">
        <v>1464</v>
      </c>
    </row>
    <row r="193" ht="18.75" customHeight="1">
      <c r="A193" s="342" t="s">
        <v>1477</v>
      </c>
      <c r="B193" s="343" t="s">
        <v>1478</v>
      </c>
      <c r="C193" s="342" t="s">
        <v>1479</v>
      </c>
      <c r="D193" s="342" t="s">
        <v>1464</v>
      </c>
    </row>
    <row r="194" ht="18.75" customHeight="1">
      <c r="A194" s="340" t="s">
        <v>1480</v>
      </c>
      <c r="B194" s="341" t="s">
        <v>1481</v>
      </c>
      <c r="C194" s="340" t="s">
        <v>1482</v>
      </c>
      <c r="D194" s="340" t="s">
        <v>1464</v>
      </c>
    </row>
    <row r="195" ht="18.75" customHeight="1">
      <c r="A195" s="342" t="s">
        <v>1483</v>
      </c>
      <c r="B195" s="343" t="s">
        <v>1484</v>
      </c>
      <c r="C195" s="342" t="s">
        <v>1485</v>
      </c>
      <c r="D195" s="342" t="s">
        <v>1464</v>
      </c>
    </row>
    <row r="196" ht="18.75" customHeight="1">
      <c r="A196" s="340" t="s">
        <v>1486</v>
      </c>
      <c r="B196" s="341" t="s">
        <v>1487</v>
      </c>
      <c r="C196" s="340" t="s">
        <v>1488</v>
      </c>
      <c r="D196" s="340" t="s">
        <v>1464</v>
      </c>
    </row>
    <row r="197" ht="18.0" customHeight="1">
      <c r="A197" s="342" t="s">
        <v>1489</v>
      </c>
      <c r="B197" s="343" t="s">
        <v>1490</v>
      </c>
      <c r="C197" s="342" t="s">
        <v>1491</v>
      </c>
      <c r="D197" s="342" t="s">
        <v>1464</v>
      </c>
    </row>
    <row r="198" ht="18.75" customHeight="1">
      <c r="A198" s="346" t="s">
        <v>1492</v>
      </c>
      <c r="B198" s="347" t="s">
        <v>1493</v>
      </c>
      <c r="C198" s="346" t="s">
        <v>1494</v>
      </c>
      <c r="D198" s="346" t="s">
        <v>1464</v>
      </c>
    </row>
    <row r="199" ht="18.75" customHeight="1">
      <c r="A199" s="342" t="s">
        <v>1495</v>
      </c>
      <c r="B199" s="343" t="s">
        <v>1496</v>
      </c>
      <c r="C199" s="342" t="s">
        <v>1497</v>
      </c>
      <c r="D199" s="342" t="s">
        <v>1464</v>
      </c>
    </row>
    <row r="200" ht="18.75" customHeight="1">
      <c r="A200" s="340" t="s">
        <v>1498</v>
      </c>
      <c r="B200" s="341" t="s">
        <v>1499</v>
      </c>
      <c r="C200" s="340" t="s">
        <v>1500</v>
      </c>
      <c r="D200" s="340" t="s">
        <v>1464</v>
      </c>
    </row>
    <row r="201" ht="18.75" customHeight="1">
      <c r="A201" s="342" t="s">
        <v>1501</v>
      </c>
      <c r="B201" s="343" t="s">
        <v>1502</v>
      </c>
      <c r="C201" s="342" t="s">
        <v>1503</v>
      </c>
      <c r="D201" s="342" t="s">
        <v>1464</v>
      </c>
    </row>
    <row r="202" ht="18.75" customHeight="1">
      <c r="A202" s="340" t="s">
        <v>1504</v>
      </c>
      <c r="B202" s="341" t="s">
        <v>1505</v>
      </c>
      <c r="C202" s="340" t="s">
        <v>1506</v>
      </c>
      <c r="D202" s="340" t="s">
        <v>1464</v>
      </c>
    </row>
    <row r="203" ht="18.75" customHeight="1">
      <c r="A203" s="342" t="s">
        <v>1507</v>
      </c>
      <c r="B203" s="343" t="s">
        <v>1508</v>
      </c>
      <c r="C203" s="342" t="s">
        <v>1509</v>
      </c>
      <c r="D203" s="342" t="s">
        <v>1464</v>
      </c>
    </row>
    <row r="204" ht="18.75" customHeight="1">
      <c r="A204" s="340" t="s">
        <v>1510</v>
      </c>
      <c r="B204" s="341" t="s">
        <v>1511</v>
      </c>
      <c r="C204" s="340" t="s">
        <v>1512</v>
      </c>
      <c r="D204" s="340" t="s">
        <v>1464</v>
      </c>
    </row>
    <row r="205" ht="18.75" customHeight="1">
      <c r="A205" s="342" t="s">
        <v>1513</v>
      </c>
      <c r="B205" s="343" t="s">
        <v>1514</v>
      </c>
      <c r="C205" s="342" t="s">
        <v>1515</v>
      </c>
      <c r="D205" s="342" t="s">
        <v>1464</v>
      </c>
    </row>
    <row r="206" ht="18.75" customHeight="1">
      <c r="A206" s="340" t="s">
        <v>1516</v>
      </c>
      <c r="B206" s="341" t="s">
        <v>1517</v>
      </c>
      <c r="C206" s="340" t="s">
        <v>1518</v>
      </c>
      <c r="D206" s="340" t="s">
        <v>1464</v>
      </c>
    </row>
    <row r="207" ht="18.75" customHeight="1">
      <c r="A207" s="342" t="s">
        <v>1519</v>
      </c>
      <c r="B207" s="343" t="s">
        <v>1520</v>
      </c>
      <c r="C207" s="342" t="s">
        <v>1521</v>
      </c>
      <c r="D207" s="342" t="s">
        <v>1464</v>
      </c>
    </row>
    <row r="208" ht="18.75" customHeight="1">
      <c r="A208" s="340" t="s">
        <v>1522</v>
      </c>
      <c r="B208" s="341" t="s">
        <v>1523</v>
      </c>
      <c r="C208" s="340" t="s">
        <v>1524</v>
      </c>
      <c r="D208" s="340" t="s">
        <v>1464</v>
      </c>
    </row>
    <row r="209" ht="18.75" customHeight="1">
      <c r="A209" s="342" t="s">
        <v>1525</v>
      </c>
      <c r="B209" s="343" t="s">
        <v>1526</v>
      </c>
      <c r="C209" s="342" t="s">
        <v>1527</v>
      </c>
      <c r="D209" s="342" t="s">
        <v>1464</v>
      </c>
    </row>
    <row r="210" ht="18.75" customHeight="1">
      <c r="A210" s="340" t="s">
        <v>1528</v>
      </c>
      <c r="B210" s="341" t="s">
        <v>1529</v>
      </c>
      <c r="C210" s="340" t="s">
        <v>1530</v>
      </c>
      <c r="D210" s="340" t="s">
        <v>1464</v>
      </c>
    </row>
    <row r="211" ht="36.75" customHeight="1">
      <c r="A211" s="342" t="s">
        <v>1531</v>
      </c>
      <c r="B211" s="343" t="s">
        <v>1532</v>
      </c>
      <c r="C211" s="342" t="s">
        <v>1533</v>
      </c>
      <c r="D211" s="342" t="s">
        <v>1464</v>
      </c>
    </row>
    <row r="212" ht="18.75" customHeight="1">
      <c r="A212" s="340" t="s">
        <v>1534</v>
      </c>
      <c r="B212" s="341" t="s">
        <v>1535</v>
      </c>
      <c r="C212" s="340" t="s">
        <v>1536</v>
      </c>
      <c r="D212" s="340" t="s">
        <v>905</v>
      </c>
    </row>
    <row r="213" ht="36.75" customHeight="1">
      <c r="A213" s="342" t="s">
        <v>1537</v>
      </c>
      <c r="B213" s="343" t="s">
        <v>1538</v>
      </c>
      <c r="C213" s="342" t="s">
        <v>1539</v>
      </c>
      <c r="D213" s="342" t="s">
        <v>1464</v>
      </c>
    </row>
    <row r="214" ht="18.75" customHeight="1">
      <c r="A214" s="340" t="s">
        <v>1540</v>
      </c>
      <c r="B214" s="341" t="s">
        <v>1541</v>
      </c>
      <c r="C214" s="340" t="s">
        <v>1542</v>
      </c>
      <c r="D214" s="340" t="s">
        <v>1464</v>
      </c>
    </row>
    <row r="215" ht="18.75" customHeight="1">
      <c r="A215" s="342" t="s">
        <v>1543</v>
      </c>
      <c r="B215" s="343" t="s">
        <v>1544</v>
      </c>
      <c r="C215" s="342" t="s">
        <v>1545</v>
      </c>
      <c r="D215" s="342" t="s">
        <v>1464</v>
      </c>
    </row>
    <row r="216" ht="18.75" customHeight="1">
      <c r="A216" s="340" t="s">
        <v>1546</v>
      </c>
      <c r="B216" s="341" t="s">
        <v>1547</v>
      </c>
      <c r="C216" s="340" t="s">
        <v>1548</v>
      </c>
      <c r="D216" s="340" t="s">
        <v>1464</v>
      </c>
    </row>
    <row r="217" ht="18.75" customHeight="1">
      <c r="A217" s="342" t="s">
        <v>1549</v>
      </c>
      <c r="B217" s="343" t="s">
        <v>1550</v>
      </c>
      <c r="C217" s="342" t="s">
        <v>1551</v>
      </c>
      <c r="D217" s="342" t="s">
        <v>1464</v>
      </c>
    </row>
    <row r="218" ht="18.75" customHeight="1">
      <c r="A218" s="340" t="s">
        <v>1552</v>
      </c>
      <c r="B218" s="341" t="s">
        <v>1553</v>
      </c>
      <c r="C218" s="340" t="s">
        <v>1554</v>
      </c>
      <c r="D218" s="340" t="s">
        <v>1464</v>
      </c>
    </row>
    <row r="219" ht="18.75" customHeight="1">
      <c r="A219" s="342" t="s">
        <v>1555</v>
      </c>
      <c r="B219" s="343" t="s">
        <v>1556</v>
      </c>
      <c r="C219" s="342" t="s">
        <v>1557</v>
      </c>
      <c r="D219" s="342" t="s">
        <v>1464</v>
      </c>
    </row>
    <row r="220" ht="18.75" customHeight="1">
      <c r="A220" s="340" t="s">
        <v>1558</v>
      </c>
      <c r="B220" s="341" t="s">
        <v>1559</v>
      </c>
      <c r="C220" s="340" t="s">
        <v>1560</v>
      </c>
      <c r="D220" s="340" t="s">
        <v>1464</v>
      </c>
    </row>
    <row r="221" ht="18.75" customHeight="1">
      <c r="A221" s="342" t="s">
        <v>1561</v>
      </c>
      <c r="B221" s="343" t="s">
        <v>1562</v>
      </c>
      <c r="C221" s="342" t="s">
        <v>1563</v>
      </c>
      <c r="D221" s="342" t="s">
        <v>1464</v>
      </c>
    </row>
    <row r="222" ht="18.75" customHeight="1">
      <c r="A222" s="340" t="s">
        <v>1564</v>
      </c>
      <c r="B222" s="341" t="s">
        <v>1565</v>
      </c>
      <c r="C222" s="340" t="s">
        <v>1566</v>
      </c>
      <c r="D222" s="340" t="s">
        <v>1464</v>
      </c>
    </row>
    <row r="223" ht="18.75" customHeight="1">
      <c r="A223" s="342" t="s">
        <v>1567</v>
      </c>
      <c r="B223" s="343" t="s">
        <v>1568</v>
      </c>
      <c r="C223" s="342" t="s">
        <v>1569</v>
      </c>
      <c r="D223" s="342" t="s">
        <v>1464</v>
      </c>
    </row>
    <row r="224" ht="18.75" customHeight="1">
      <c r="A224" s="340" t="s">
        <v>1570</v>
      </c>
      <c r="B224" s="341" t="s">
        <v>1571</v>
      </c>
      <c r="C224" s="340" t="s">
        <v>1572</v>
      </c>
      <c r="D224" s="340" t="s">
        <v>1464</v>
      </c>
    </row>
    <row r="225" ht="18.75" customHeight="1">
      <c r="A225" s="342" t="s">
        <v>1573</v>
      </c>
      <c r="B225" s="343" t="s">
        <v>1574</v>
      </c>
      <c r="C225" s="342" t="s">
        <v>1575</v>
      </c>
      <c r="D225" s="342" t="s">
        <v>1464</v>
      </c>
    </row>
    <row r="226" ht="18.75" customHeight="1">
      <c r="A226" s="340" t="s">
        <v>1576</v>
      </c>
      <c r="B226" s="341" t="s">
        <v>1577</v>
      </c>
      <c r="C226" s="340" t="s">
        <v>1578</v>
      </c>
      <c r="D226" s="340" t="s">
        <v>1464</v>
      </c>
    </row>
    <row r="227" ht="18.75" customHeight="1">
      <c r="A227" s="342" t="s">
        <v>1579</v>
      </c>
      <c r="B227" s="343" t="s">
        <v>1580</v>
      </c>
      <c r="C227" s="342" t="s">
        <v>1581</v>
      </c>
      <c r="D227" s="342" t="s">
        <v>1464</v>
      </c>
    </row>
    <row r="228" ht="18.75" customHeight="1">
      <c r="A228" s="340" t="s">
        <v>1582</v>
      </c>
      <c r="B228" s="341" t="s">
        <v>1583</v>
      </c>
      <c r="C228" s="340" t="s">
        <v>1584</v>
      </c>
      <c r="D228" s="340" t="s">
        <v>938</v>
      </c>
    </row>
    <row r="229" ht="18.75" customHeight="1">
      <c r="A229" s="342" t="s">
        <v>1585</v>
      </c>
      <c r="B229" s="343" t="s">
        <v>1586</v>
      </c>
      <c r="C229" s="342" t="s">
        <v>1587</v>
      </c>
      <c r="D229" s="342" t="s">
        <v>938</v>
      </c>
    </row>
    <row r="230" ht="18.75" customHeight="1">
      <c r="A230" s="340" t="s">
        <v>1588</v>
      </c>
      <c r="B230" s="341" t="s">
        <v>1589</v>
      </c>
      <c r="C230" s="340" t="s">
        <v>1590</v>
      </c>
      <c r="D230" s="340" t="s">
        <v>938</v>
      </c>
    </row>
    <row r="231" ht="18.75" customHeight="1">
      <c r="A231" s="342" t="s">
        <v>1591</v>
      </c>
      <c r="B231" s="343" t="s">
        <v>1592</v>
      </c>
      <c r="C231" s="342" t="s">
        <v>1593</v>
      </c>
      <c r="D231" s="342" t="s">
        <v>938</v>
      </c>
    </row>
    <row r="232" ht="18.75" customHeight="1">
      <c r="A232" s="340" t="s">
        <v>1594</v>
      </c>
      <c r="B232" s="341" t="s">
        <v>1595</v>
      </c>
      <c r="C232" s="340" t="s">
        <v>1596</v>
      </c>
      <c r="D232" s="340" t="s">
        <v>938</v>
      </c>
    </row>
    <row r="233" ht="18.75" customHeight="1">
      <c r="A233" s="342" t="s">
        <v>1597</v>
      </c>
      <c r="B233" s="343" t="s">
        <v>1598</v>
      </c>
      <c r="C233" s="342" t="s">
        <v>1599</v>
      </c>
      <c r="D233" s="342" t="s">
        <v>938</v>
      </c>
    </row>
    <row r="234" ht="18.75" customHeight="1">
      <c r="A234" s="340" t="s">
        <v>1600</v>
      </c>
      <c r="B234" s="341" t="s">
        <v>1601</v>
      </c>
      <c r="C234" s="340" t="s">
        <v>1602</v>
      </c>
      <c r="D234" s="340" t="s">
        <v>938</v>
      </c>
    </row>
    <row r="235" ht="18.75" customHeight="1">
      <c r="A235" s="342" t="s">
        <v>1603</v>
      </c>
      <c r="B235" s="343" t="s">
        <v>1604</v>
      </c>
      <c r="C235" s="342" t="s">
        <v>1605</v>
      </c>
      <c r="D235" s="342" t="s">
        <v>938</v>
      </c>
    </row>
    <row r="236" ht="18.75" customHeight="1">
      <c r="A236" s="340" t="s">
        <v>1606</v>
      </c>
      <c r="B236" s="341" t="s">
        <v>1607</v>
      </c>
      <c r="C236" s="340" t="s">
        <v>1608</v>
      </c>
      <c r="D236" s="340" t="s">
        <v>938</v>
      </c>
    </row>
    <row r="237" ht="18.75" customHeight="1">
      <c r="A237" s="342" t="s">
        <v>1609</v>
      </c>
      <c r="B237" s="343" t="s">
        <v>1610</v>
      </c>
      <c r="C237" s="342" t="s">
        <v>1611</v>
      </c>
      <c r="D237" s="342" t="s">
        <v>938</v>
      </c>
    </row>
    <row r="238" ht="18.75" customHeight="1">
      <c r="A238" s="340" t="s">
        <v>1612</v>
      </c>
      <c r="B238" s="341" t="s">
        <v>1613</v>
      </c>
      <c r="C238" s="340" t="s">
        <v>1614</v>
      </c>
      <c r="D238" s="340" t="s">
        <v>938</v>
      </c>
    </row>
    <row r="239" ht="18.75" customHeight="1">
      <c r="A239" s="342" t="s">
        <v>1615</v>
      </c>
      <c r="B239" s="343" t="s">
        <v>1616</v>
      </c>
      <c r="C239" s="342" t="s">
        <v>1617</v>
      </c>
      <c r="D239" s="342" t="s">
        <v>938</v>
      </c>
    </row>
    <row r="240" ht="18.75" customHeight="1">
      <c r="A240" s="340" t="s">
        <v>1618</v>
      </c>
      <c r="B240" s="341" t="s">
        <v>1619</v>
      </c>
      <c r="C240" s="340" t="s">
        <v>1620</v>
      </c>
      <c r="D240" s="340" t="s">
        <v>938</v>
      </c>
    </row>
    <row r="241" ht="18.75" customHeight="1">
      <c r="A241" s="342" t="s">
        <v>1621</v>
      </c>
      <c r="B241" s="343" t="s">
        <v>1622</v>
      </c>
      <c r="C241" s="342" t="s">
        <v>1623</v>
      </c>
      <c r="D241" s="342" t="s">
        <v>938</v>
      </c>
    </row>
    <row r="242" ht="18.75" customHeight="1">
      <c r="A242" s="340" t="s">
        <v>1624</v>
      </c>
      <c r="B242" s="341" t="s">
        <v>1625</v>
      </c>
      <c r="C242" s="340" t="s">
        <v>1626</v>
      </c>
      <c r="D242" s="340" t="s">
        <v>938</v>
      </c>
    </row>
    <row r="243" ht="18.75" customHeight="1">
      <c r="A243" s="342" t="s">
        <v>1627</v>
      </c>
      <c r="B243" s="343" t="s">
        <v>1628</v>
      </c>
      <c r="C243" s="342" t="s">
        <v>1629</v>
      </c>
      <c r="D243" s="342" t="s">
        <v>938</v>
      </c>
    </row>
    <row r="244" ht="18.75" customHeight="1">
      <c r="A244" s="340" t="s">
        <v>1630</v>
      </c>
      <c r="B244" s="341" t="s">
        <v>1631</v>
      </c>
      <c r="C244" s="340" t="s">
        <v>1632</v>
      </c>
      <c r="D244" s="340" t="s">
        <v>938</v>
      </c>
    </row>
    <row r="245" ht="18.75" customHeight="1">
      <c r="A245" s="342" t="s">
        <v>1633</v>
      </c>
      <c r="B245" s="343" t="s">
        <v>1634</v>
      </c>
      <c r="C245" s="342" t="s">
        <v>1635</v>
      </c>
      <c r="D245" s="342" t="s">
        <v>938</v>
      </c>
    </row>
    <row r="246" ht="18.75" customHeight="1">
      <c r="A246" s="340" t="s">
        <v>1636</v>
      </c>
      <c r="B246" s="341" t="s">
        <v>1637</v>
      </c>
      <c r="C246" s="340" t="s">
        <v>1638</v>
      </c>
      <c r="D246" s="340" t="s">
        <v>938</v>
      </c>
    </row>
    <row r="247" ht="18.75" customHeight="1">
      <c r="A247" s="342" t="s">
        <v>1639</v>
      </c>
      <c r="B247" s="343" t="s">
        <v>1640</v>
      </c>
      <c r="C247" s="342" t="s">
        <v>1641</v>
      </c>
      <c r="D247" s="342" t="s">
        <v>938</v>
      </c>
    </row>
    <row r="248" ht="18.75" customHeight="1">
      <c r="A248" s="340" t="s">
        <v>1642</v>
      </c>
      <c r="B248" s="341" t="s">
        <v>1643</v>
      </c>
      <c r="C248" s="340" t="s">
        <v>1644</v>
      </c>
      <c r="D248" s="340" t="s">
        <v>938</v>
      </c>
    </row>
    <row r="249" ht="18.75" customHeight="1">
      <c r="A249" s="342" t="s">
        <v>1645</v>
      </c>
      <c r="B249" s="343" t="s">
        <v>1646</v>
      </c>
      <c r="C249" s="342" t="s">
        <v>1647</v>
      </c>
      <c r="D249" s="342" t="s">
        <v>938</v>
      </c>
    </row>
    <row r="250" ht="18.75" customHeight="1">
      <c r="A250" s="340" t="s">
        <v>1648</v>
      </c>
      <c r="B250" s="341" t="s">
        <v>1649</v>
      </c>
      <c r="C250" s="340" t="s">
        <v>1650</v>
      </c>
      <c r="D250" s="340" t="s">
        <v>938</v>
      </c>
    </row>
    <row r="251" ht="18.75" customHeight="1">
      <c r="A251" s="342" t="s">
        <v>1651</v>
      </c>
      <c r="B251" s="343" t="s">
        <v>1652</v>
      </c>
      <c r="C251" s="342" t="s">
        <v>1653</v>
      </c>
      <c r="D251" s="342" t="s">
        <v>938</v>
      </c>
    </row>
    <row r="252" ht="18.75" customHeight="1">
      <c r="A252" s="340" t="s">
        <v>1654</v>
      </c>
      <c r="B252" s="341" t="s">
        <v>1655</v>
      </c>
      <c r="C252" s="340" t="s">
        <v>1656</v>
      </c>
      <c r="D252" s="340" t="s">
        <v>938</v>
      </c>
    </row>
    <row r="253" ht="18.75" customHeight="1">
      <c r="A253" s="342" t="s">
        <v>1657</v>
      </c>
      <c r="B253" s="343" t="s">
        <v>1658</v>
      </c>
      <c r="C253" s="342" t="s">
        <v>1659</v>
      </c>
      <c r="D253" s="342" t="s">
        <v>905</v>
      </c>
    </row>
    <row r="254" ht="18.75" customHeight="1">
      <c r="A254" s="340" t="s">
        <v>1660</v>
      </c>
      <c r="B254" s="341" t="s">
        <v>1661</v>
      </c>
      <c r="C254" s="340" t="s">
        <v>1662</v>
      </c>
      <c r="D254" s="340" t="s">
        <v>905</v>
      </c>
    </row>
    <row r="255" ht="18.75" customHeight="1">
      <c r="A255" s="342" t="s">
        <v>1663</v>
      </c>
      <c r="B255" s="343" t="s">
        <v>1664</v>
      </c>
      <c r="C255" s="342" t="s">
        <v>1665</v>
      </c>
      <c r="D255" s="342" t="s">
        <v>905</v>
      </c>
    </row>
    <row r="256" ht="18.75" customHeight="1">
      <c r="A256" s="340" t="s">
        <v>1666</v>
      </c>
      <c r="B256" s="341" t="s">
        <v>1667</v>
      </c>
      <c r="C256" s="340" t="s">
        <v>1668</v>
      </c>
      <c r="D256" s="340" t="s">
        <v>905</v>
      </c>
    </row>
    <row r="257" ht="18.75" customHeight="1">
      <c r="A257" s="342" t="s">
        <v>1669</v>
      </c>
      <c r="B257" s="343" t="s">
        <v>1670</v>
      </c>
      <c r="C257" s="342" t="s">
        <v>1671</v>
      </c>
      <c r="D257" s="342" t="s">
        <v>1672</v>
      </c>
    </row>
    <row r="258" ht="18.75" customHeight="1">
      <c r="A258" s="340" t="s">
        <v>1673</v>
      </c>
      <c r="B258" s="341" t="s">
        <v>1674</v>
      </c>
      <c r="C258" s="340" t="s">
        <v>1675</v>
      </c>
      <c r="D258" s="340" t="s">
        <v>905</v>
      </c>
    </row>
    <row r="259" ht="18.75" customHeight="1">
      <c r="A259" s="342" t="s">
        <v>1676</v>
      </c>
      <c r="B259" s="343" t="s">
        <v>1677</v>
      </c>
      <c r="C259" s="342" t="s">
        <v>1678</v>
      </c>
      <c r="D259" s="342" t="s">
        <v>905</v>
      </c>
    </row>
    <row r="260" ht="18.75" customHeight="1">
      <c r="A260" s="340" t="s">
        <v>1679</v>
      </c>
      <c r="B260" s="341" t="s">
        <v>1680</v>
      </c>
      <c r="C260" s="340" t="s">
        <v>1681</v>
      </c>
      <c r="D260" s="340" t="s">
        <v>1672</v>
      </c>
    </row>
    <row r="261" ht="18.75" customHeight="1">
      <c r="A261" s="342" t="s">
        <v>1682</v>
      </c>
      <c r="B261" s="343" t="s">
        <v>1683</v>
      </c>
      <c r="C261" s="342" t="s">
        <v>1684</v>
      </c>
      <c r="D261" s="342" t="s">
        <v>905</v>
      </c>
    </row>
    <row r="262" ht="18.75" customHeight="1">
      <c r="A262" s="340" t="s">
        <v>1685</v>
      </c>
      <c r="B262" s="341" t="s">
        <v>1686</v>
      </c>
      <c r="C262" s="340" t="s">
        <v>1687</v>
      </c>
      <c r="D262" s="340" t="s">
        <v>905</v>
      </c>
    </row>
    <row r="263" ht="18.75" customHeight="1">
      <c r="A263" s="342" t="s">
        <v>1688</v>
      </c>
      <c r="B263" s="343" t="s">
        <v>1689</v>
      </c>
      <c r="C263" s="342" t="s">
        <v>1690</v>
      </c>
      <c r="D263" s="342" t="s">
        <v>905</v>
      </c>
    </row>
    <row r="264" ht="18.75" customHeight="1">
      <c r="A264" s="340" t="s">
        <v>1691</v>
      </c>
      <c r="B264" s="341" t="s">
        <v>1692</v>
      </c>
      <c r="C264" s="340" t="s">
        <v>1693</v>
      </c>
      <c r="D264" s="340" t="s">
        <v>905</v>
      </c>
    </row>
    <row r="265" ht="18.75" customHeight="1">
      <c r="A265" s="342" t="s">
        <v>1694</v>
      </c>
      <c r="B265" s="343" t="s">
        <v>1695</v>
      </c>
      <c r="C265" s="342" t="s">
        <v>1696</v>
      </c>
      <c r="D265" s="342" t="s">
        <v>905</v>
      </c>
    </row>
    <row r="266" ht="18.75" customHeight="1">
      <c r="A266" s="340" t="s">
        <v>1697</v>
      </c>
      <c r="B266" s="341" t="s">
        <v>1698</v>
      </c>
      <c r="C266" s="340" t="s">
        <v>1699</v>
      </c>
      <c r="D266" s="340" t="s">
        <v>905</v>
      </c>
    </row>
    <row r="267" ht="18.75" customHeight="1">
      <c r="A267" s="342" t="s">
        <v>1700</v>
      </c>
      <c r="B267" s="343" t="s">
        <v>1701</v>
      </c>
      <c r="C267" s="342" t="s">
        <v>1702</v>
      </c>
      <c r="D267" s="342" t="s">
        <v>905</v>
      </c>
    </row>
    <row r="268" ht="18.75" customHeight="1">
      <c r="A268" s="340" t="s">
        <v>1703</v>
      </c>
      <c r="B268" s="341" t="s">
        <v>1704</v>
      </c>
      <c r="C268" s="340" t="s">
        <v>1705</v>
      </c>
      <c r="D268" s="340" t="s">
        <v>1706</v>
      </c>
    </row>
    <row r="269" ht="18.75" customHeight="1">
      <c r="A269" s="342" t="s">
        <v>1707</v>
      </c>
      <c r="B269" s="343" t="s">
        <v>1708</v>
      </c>
      <c r="C269" s="342" t="s">
        <v>1709</v>
      </c>
      <c r="D269" s="342" t="s">
        <v>1706</v>
      </c>
    </row>
    <row r="270" ht="18.75" customHeight="1">
      <c r="A270" s="340" t="s">
        <v>1710</v>
      </c>
      <c r="B270" s="341" t="s">
        <v>1711</v>
      </c>
      <c r="C270" s="340" t="s">
        <v>1712</v>
      </c>
      <c r="D270" s="340" t="s">
        <v>1706</v>
      </c>
    </row>
    <row r="271" ht="18.75" customHeight="1">
      <c r="A271" s="342" t="s">
        <v>1713</v>
      </c>
      <c r="B271" s="343" t="s">
        <v>1714</v>
      </c>
      <c r="C271" s="342" t="s">
        <v>1715</v>
      </c>
      <c r="D271" s="342" t="s">
        <v>1706</v>
      </c>
    </row>
    <row r="272" ht="18.75" customHeight="1">
      <c r="A272" s="340" t="s">
        <v>1716</v>
      </c>
      <c r="B272" s="341" t="s">
        <v>1717</v>
      </c>
      <c r="C272" s="340" t="s">
        <v>1718</v>
      </c>
      <c r="D272" s="340" t="s">
        <v>1706</v>
      </c>
    </row>
    <row r="273" ht="18.75" customHeight="1">
      <c r="A273" s="342" t="s">
        <v>1719</v>
      </c>
      <c r="B273" s="343" t="s">
        <v>1720</v>
      </c>
      <c r="C273" s="342" t="s">
        <v>1721</v>
      </c>
      <c r="D273" s="342" t="s">
        <v>1706</v>
      </c>
    </row>
    <row r="274" ht="18.75" customHeight="1">
      <c r="A274" s="340" t="s">
        <v>1722</v>
      </c>
      <c r="B274" s="341" t="s">
        <v>1723</v>
      </c>
      <c r="C274" s="340" t="s">
        <v>1724</v>
      </c>
      <c r="D274" s="340" t="s">
        <v>1672</v>
      </c>
    </row>
    <row r="275" ht="18.75" customHeight="1">
      <c r="A275" s="342" t="s">
        <v>1725</v>
      </c>
      <c r="B275" s="343" t="s">
        <v>1726</v>
      </c>
      <c r="C275" s="342" t="s">
        <v>1727</v>
      </c>
      <c r="D275" s="342" t="s">
        <v>1672</v>
      </c>
    </row>
    <row r="276" ht="18.75" customHeight="1">
      <c r="A276" s="340" t="s">
        <v>1728</v>
      </c>
      <c r="B276" s="341" t="s">
        <v>1729</v>
      </c>
      <c r="C276" s="340" t="s">
        <v>1730</v>
      </c>
      <c r="D276" s="340" t="s">
        <v>1672</v>
      </c>
    </row>
    <row r="277" ht="18.75" customHeight="1">
      <c r="A277" s="342" t="s">
        <v>1731</v>
      </c>
      <c r="B277" s="343" t="s">
        <v>1732</v>
      </c>
      <c r="C277" s="342" t="s">
        <v>1733</v>
      </c>
      <c r="D277" s="342" t="s">
        <v>1672</v>
      </c>
    </row>
    <row r="278" ht="18.75" customHeight="1">
      <c r="A278" s="340" t="s">
        <v>1734</v>
      </c>
      <c r="B278" s="341" t="s">
        <v>1735</v>
      </c>
      <c r="C278" s="340" t="s">
        <v>1736</v>
      </c>
      <c r="D278" s="340" t="s">
        <v>1672</v>
      </c>
    </row>
    <row r="279" ht="18.75" customHeight="1">
      <c r="A279" s="342" t="s">
        <v>1737</v>
      </c>
      <c r="B279" s="343" t="s">
        <v>1738</v>
      </c>
      <c r="C279" s="342" t="s">
        <v>1739</v>
      </c>
      <c r="D279" s="342" t="s">
        <v>1672</v>
      </c>
    </row>
    <row r="280" ht="18.75" customHeight="1">
      <c r="A280" s="340" t="s">
        <v>1740</v>
      </c>
      <c r="B280" s="341" t="s">
        <v>1741</v>
      </c>
      <c r="C280" s="340" t="s">
        <v>1742</v>
      </c>
      <c r="D280" s="340" t="s">
        <v>1672</v>
      </c>
    </row>
    <row r="281" ht="18.75" customHeight="1">
      <c r="A281" s="342" t="s">
        <v>1743</v>
      </c>
      <c r="B281" s="343" t="s">
        <v>1744</v>
      </c>
      <c r="C281" s="342" t="s">
        <v>1745</v>
      </c>
      <c r="D281" s="342" t="s">
        <v>1672</v>
      </c>
    </row>
    <row r="282" ht="18.75" customHeight="1">
      <c r="A282" s="340" t="s">
        <v>1746</v>
      </c>
      <c r="B282" s="341" t="s">
        <v>1747</v>
      </c>
      <c r="C282" s="340" t="s">
        <v>1748</v>
      </c>
      <c r="D282" s="340" t="s">
        <v>1706</v>
      </c>
    </row>
    <row r="283" ht="18.75" customHeight="1">
      <c r="A283" s="342" t="s">
        <v>1749</v>
      </c>
      <c r="B283" s="343" t="s">
        <v>1750</v>
      </c>
      <c r="C283" s="342" t="s">
        <v>1751</v>
      </c>
      <c r="D283" s="342" t="s">
        <v>1706</v>
      </c>
    </row>
    <row r="284" ht="18.75" customHeight="1">
      <c r="A284" s="340" t="s">
        <v>1752</v>
      </c>
      <c r="B284" s="341" t="s">
        <v>1753</v>
      </c>
      <c r="C284" s="340" t="s">
        <v>1754</v>
      </c>
      <c r="D284" s="340" t="s">
        <v>1706</v>
      </c>
    </row>
    <row r="285" ht="18.75" customHeight="1">
      <c r="A285" s="342" t="s">
        <v>1755</v>
      </c>
      <c r="B285" s="343" t="s">
        <v>1756</v>
      </c>
      <c r="C285" s="342" t="s">
        <v>1757</v>
      </c>
      <c r="D285" s="342" t="s">
        <v>1706</v>
      </c>
    </row>
    <row r="286" ht="18.75" customHeight="1">
      <c r="A286" s="340" t="s">
        <v>1758</v>
      </c>
      <c r="B286" s="341" t="s">
        <v>1759</v>
      </c>
      <c r="C286" s="340" t="s">
        <v>1760</v>
      </c>
      <c r="D286" s="340" t="s">
        <v>1706</v>
      </c>
    </row>
    <row r="287" ht="18.75" customHeight="1">
      <c r="A287" s="342" t="s">
        <v>1761</v>
      </c>
      <c r="B287" s="343" t="s">
        <v>1762</v>
      </c>
      <c r="C287" s="342" t="s">
        <v>1763</v>
      </c>
      <c r="D287" s="342" t="s">
        <v>1706</v>
      </c>
    </row>
    <row r="288" ht="18.75" customHeight="1">
      <c r="A288" s="340" t="s">
        <v>1764</v>
      </c>
      <c r="B288" s="341" t="s">
        <v>1765</v>
      </c>
      <c r="C288" s="340" t="s">
        <v>1766</v>
      </c>
      <c r="D288" s="340" t="s">
        <v>1706</v>
      </c>
    </row>
    <row r="289" ht="18.75" customHeight="1">
      <c r="A289" s="342" t="s">
        <v>1767</v>
      </c>
      <c r="B289" s="343" t="s">
        <v>1768</v>
      </c>
      <c r="C289" s="342" t="s">
        <v>1769</v>
      </c>
      <c r="D289" s="342" t="s">
        <v>1706</v>
      </c>
    </row>
    <row r="290" ht="18.75" customHeight="1">
      <c r="A290" s="340" t="s">
        <v>1770</v>
      </c>
      <c r="B290" s="341" t="s">
        <v>1771</v>
      </c>
      <c r="C290" s="340" t="s">
        <v>1772</v>
      </c>
      <c r="D290" s="340" t="s">
        <v>1706</v>
      </c>
    </row>
    <row r="291" ht="18.75" customHeight="1">
      <c r="A291" s="342" t="s">
        <v>1773</v>
      </c>
      <c r="B291" s="343" t="s">
        <v>1774</v>
      </c>
      <c r="C291" s="342" t="s">
        <v>1775</v>
      </c>
      <c r="D291" s="342" t="s">
        <v>1776</v>
      </c>
    </row>
    <row r="292" ht="18.75" customHeight="1">
      <c r="A292" s="340" t="s">
        <v>1777</v>
      </c>
      <c r="B292" s="341" t="s">
        <v>1778</v>
      </c>
      <c r="C292" s="340" t="s">
        <v>1779</v>
      </c>
      <c r="D292" s="340" t="s">
        <v>1776</v>
      </c>
    </row>
    <row r="293" ht="18.75" customHeight="1">
      <c r="A293" s="342" t="s">
        <v>1780</v>
      </c>
      <c r="B293" s="343" t="s">
        <v>1781</v>
      </c>
      <c r="C293" s="342" t="s">
        <v>1782</v>
      </c>
      <c r="D293" s="342" t="s">
        <v>1776</v>
      </c>
    </row>
    <row r="294" ht="18.75" customHeight="1">
      <c r="A294" s="340" t="s">
        <v>1783</v>
      </c>
      <c r="B294" s="341" t="s">
        <v>1784</v>
      </c>
      <c r="C294" s="340" t="s">
        <v>1785</v>
      </c>
      <c r="D294" s="340" t="s">
        <v>1776</v>
      </c>
    </row>
    <row r="295" ht="18.75" customHeight="1">
      <c r="A295" s="342" t="s">
        <v>1786</v>
      </c>
      <c r="B295" s="343" t="s">
        <v>1787</v>
      </c>
      <c r="C295" s="342" t="s">
        <v>1788</v>
      </c>
      <c r="D295" s="342" t="s">
        <v>964</v>
      </c>
    </row>
    <row r="296" ht="18.75" customHeight="1">
      <c r="A296" s="340" t="s">
        <v>1789</v>
      </c>
      <c r="B296" s="341" t="s">
        <v>1790</v>
      </c>
      <c r="C296" s="340" t="s">
        <v>1791</v>
      </c>
      <c r="D296" s="340" t="s">
        <v>964</v>
      </c>
    </row>
    <row r="297" ht="18.0" customHeight="1">
      <c r="A297" s="342" t="s">
        <v>1792</v>
      </c>
      <c r="B297" s="343" t="s">
        <v>1793</v>
      </c>
      <c r="C297" s="342" t="s">
        <v>1794</v>
      </c>
      <c r="D297" s="342" t="s">
        <v>1776</v>
      </c>
    </row>
    <row r="298" ht="18.75" customHeight="1">
      <c r="A298" s="346" t="s">
        <v>1795</v>
      </c>
      <c r="B298" s="347" t="s">
        <v>1796</v>
      </c>
      <c r="C298" s="346" t="s">
        <v>1797</v>
      </c>
      <c r="D298" s="346" t="s">
        <v>1776</v>
      </c>
    </row>
    <row r="299" ht="18.75" customHeight="1">
      <c r="A299" s="342" t="s">
        <v>1798</v>
      </c>
      <c r="B299" s="343" t="s">
        <v>1799</v>
      </c>
      <c r="C299" s="342" t="s">
        <v>1800</v>
      </c>
      <c r="D299" s="342" t="s">
        <v>1776</v>
      </c>
    </row>
    <row r="300" ht="18.75" customHeight="1">
      <c r="A300" s="340" t="s">
        <v>1801</v>
      </c>
      <c r="B300" s="341" t="s">
        <v>1802</v>
      </c>
      <c r="C300" s="340" t="s">
        <v>1803</v>
      </c>
      <c r="D300" s="340" t="s">
        <v>1776</v>
      </c>
    </row>
    <row r="301" ht="18.75" customHeight="1">
      <c r="A301" s="342" t="s">
        <v>1804</v>
      </c>
      <c r="B301" s="343" t="s">
        <v>1805</v>
      </c>
      <c r="C301" s="342" t="s">
        <v>1806</v>
      </c>
      <c r="D301" s="342" t="s">
        <v>1776</v>
      </c>
    </row>
    <row r="302" ht="18.75" customHeight="1">
      <c r="A302" s="340" t="s">
        <v>1807</v>
      </c>
      <c r="B302" s="341" t="s">
        <v>1808</v>
      </c>
      <c r="C302" s="340" t="s">
        <v>1809</v>
      </c>
      <c r="D302" s="340" t="s">
        <v>1776</v>
      </c>
    </row>
    <row r="303" ht="18.75" customHeight="1">
      <c r="A303" s="342" t="s">
        <v>1810</v>
      </c>
      <c r="B303" s="343" t="s">
        <v>1811</v>
      </c>
      <c r="C303" s="342" t="s">
        <v>1812</v>
      </c>
      <c r="D303" s="342" t="s">
        <v>905</v>
      </c>
    </row>
    <row r="304" ht="18.75" customHeight="1">
      <c r="A304" s="340" t="s">
        <v>1813</v>
      </c>
      <c r="B304" s="341" t="s">
        <v>1814</v>
      </c>
      <c r="C304" s="340" t="s">
        <v>1815</v>
      </c>
      <c r="D304" s="340" t="s">
        <v>905</v>
      </c>
    </row>
    <row r="305" ht="18.75" customHeight="1">
      <c r="A305" s="342" t="s">
        <v>1816</v>
      </c>
      <c r="B305" s="343" t="s">
        <v>1817</v>
      </c>
      <c r="C305" s="342" t="s">
        <v>1818</v>
      </c>
      <c r="D305" s="342" t="s">
        <v>905</v>
      </c>
    </row>
    <row r="306" ht="18.75" customHeight="1">
      <c r="A306" s="340" t="s">
        <v>1819</v>
      </c>
      <c r="B306" s="341" t="s">
        <v>1820</v>
      </c>
      <c r="C306" s="340" t="s">
        <v>1821</v>
      </c>
      <c r="D306" s="340" t="s">
        <v>905</v>
      </c>
    </row>
    <row r="307" ht="18.75" customHeight="1">
      <c r="A307" s="342" t="s">
        <v>1822</v>
      </c>
      <c r="B307" s="343" t="s">
        <v>1823</v>
      </c>
      <c r="C307" s="342" t="s">
        <v>1824</v>
      </c>
      <c r="D307" s="342" t="s">
        <v>905</v>
      </c>
    </row>
    <row r="308" ht="18.75" customHeight="1">
      <c r="A308" s="340" t="s">
        <v>1825</v>
      </c>
      <c r="B308" s="341" t="s">
        <v>1826</v>
      </c>
      <c r="C308" s="340" t="s">
        <v>1827</v>
      </c>
      <c r="D308" s="340" t="s">
        <v>905</v>
      </c>
    </row>
    <row r="309" ht="18.75" customHeight="1">
      <c r="A309" s="342" t="s">
        <v>1828</v>
      </c>
      <c r="B309" s="343" t="s">
        <v>1829</v>
      </c>
      <c r="C309" s="342" t="s">
        <v>1830</v>
      </c>
      <c r="D309" s="342" t="s">
        <v>1831</v>
      </c>
    </row>
    <row r="310" ht="18.75" customHeight="1">
      <c r="A310" s="340" t="s">
        <v>1832</v>
      </c>
      <c r="B310" s="341" t="s">
        <v>1833</v>
      </c>
      <c r="C310" s="340" t="s">
        <v>1834</v>
      </c>
      <c r="D310" s="340" t="s">
        <v>1831</v>
      </c>
    </row>
    <row r="311" ht="18.75" customHeight="1">
      <c r="A311" s="342" t="s">
        <v>1835</v>
      </c>
      <c r="B311" s="343" t="s">
        <v>1836</v>
      </c>
      <c r="C311" s="342" t="s">
        <v>1837</v>
      </c>
      <c r="D311" s="342" t="s">
        <v>1831</v>
      </c>
    </row>
    <row r="312" ht="18.75" customHeight="1">
      <c r="A312" s="340" t="s">
        <v>1838</v>
      </c>
      <c r="B312" s="341" t="s">
        <v>1839</v>
      </c>
      <c r="C312" s="340" t="s">
        <v>1840</v>
      </c>
      <c r="D312" s="340" t="s">
        <v>1831</v>
      </c>
    </row>
    <row r="313" ht="18.75" customHeight="1">
      <c r="A313" s="342" t="s">
        <v>1841</v>
      </c>
      <c r="B313" s="343" t="s">
        <v>1842</v>
      </c>
      <c r="C313" s="342" t="s">
        <v>1843</v>
      </c>
      <c r="D313" s="342" t="s">
        <v>1831</v>
      </c>
    </row>
    <row r="314" ht="18.75" customHeight="1">
      <c r="A314" s="340" t="s">
        <v>1844</v>
      </c>
      <c r="B314" s="341" t="s">
        <v>1845</v>
      </c>
      <c r="C314" s="340" t="s">
        <v>1846</v>
      </c>
      <c r="D314" s="340" t="s">
        <v>1831</v>
      </c>
    </row>
    <row r="315" ht="18.75" customHeight="1">
      <c r="A315" s="342" t="s">
        <v>1847</v>
      </c>
      <c r="B315" s="343" t="s">
        <v>1848</v>
      </c>
      <c r="C315" s="342" t="s">
        <v>1849</v>
      </c>
      <c r="D315" s="342" t="s">
        <v>1831</v>
      </c>
    </row>
    <row r="316" ht="18.75" customHeight="1">
      <c r="A316" s="340" t="s">
        <v>1850</v>
      </c>
      <c r="B316" s="341" t="s">
        <v>1851</v>
      </c>
      <c r="C316" s="340" t="s">
        <v>1852</v>
      </c>
      <c r="D316" s="340" t="s">
        <v>1831</v>
      </c>
    </row>
    <row r="317" ht="18.75" customHeight="1">
      <c r="A317" s="342" t="s">
        <v>1853</v>
      </c>
      <c r="B317" s="343" t="s">
        <v>1854</v>
      </c>
      <c r="C317" s="342" t="s">
        <v>1855</v>
      </c>
      <c r="D317" s="342" t="s">
        <v>1831</v>
      </c>
    </row>
    <row r="318" ht="18.75" customHeight="1">
      <c r="A318" s="340" t="s">
        <v>1856</v>
      </c>
      <c r="B318" s="341" t="s">
        <v>1857</v>
      </c>
      <c r="C318" s="340" t="s">
        <v>1858</v>
      </c>
      <c r="D318" s="340" t="s">
        <v>1831</v>
      </c>
    </row>
    <row r="319" ht="18.75" customHeight="1">
      <c r="A319" s="342" t="s">
        <v>1859</v>
      </c>
      <c r="B319" s="343" t="s">
        <v>1860</v>
      </c>
      <c r="C319" s="342" t="s">
        <v>1861</v>
      </c>
      <c r="D319" s="342" t="s">
        <v>1831</v>
      </c>
    </row>
    <row r="320" ht="18.75" customHeight="1">
      <c r="A320" s="340" t="s">
        <v>1862</v>
      </c>
      <c r="B320" s="341" t="s">
        <v>1863</v>
      </c>
      <c r="C320" s="340" t="s">
        <v>1864</v>
      </c>
      <c r="D320" s="340" t="s">
        <v>1831</v>
      </c>
    </row>
    <row r="321" ht="18.75" customHeight="1">
      <c r="A321" s="342" t="s">
        <v>1865</v>
      </c>
      <c r="B321" s="343" t="s">
        <v>1866</v>
      </c>
      <c r="C321" s="342" t="s">
        <v>1867</v>
      </c>
      <c r="D321" s="342" t="s">
        <v>1831</v>
      </c>
    </row>
    <row r="322" ht="18.75" customHeight="1">
      <c r="A322" s="340" t="s">
        <v>1868</v>
      </c>
      <c r="B322" s="341" t="s">
        <v>1869</v>
      </c>
      <c r="C322" s="340" t="s">
        <v>1870</v>
      </c>
      <c r="D322" s="340" t="s">
        <v>1831</v>
      </c>
    </row>
    <row r="323" ht="18.75" customHeight="1">
      <c r="A323" s="342" t="s">
        <v>1871</v>
      </c>
      <c r="B323" s="343" t="s">
        <v>1872</v>
      </c>
      <c r="C323" s="342" t="s">
        <v>1873</v>
      </c>
      <c r="D323" s="342" t="s">
        <v>1831</v>
      </c>
    </row>
    <row r="324" ht="18.75" customHeight="1">
      <c r="A324" s="340" t="s">
        <v>1874</v>
      </c>
      <c r="B324" s="341" t="s">
        <v>1875</v>
      </c>
      <c r="C324" s="340" t="s">
        <v>1876</v>
      </c>
      <c r="D324" s="340" t="s">
        <v>1831</v>
      </c>
    </row>
    <row r="325" ht="18.75" customHeight="1">
      <c r="A325" s="342" t="s">
        <v>1877</v>
      </c>
      <c r="B325" s="343" t="s">
        <v>1878</v>
      </c>
      <c r="C325" s="342" t="s">
        <v>1879</v>
      </c>
      <c r="D325" s="342" t="s">
        <v>1831</v>
      </c>
    </row>
    <row r="326" ht="18.75" customHeight="1">
      <c r="A326" s="340" t="s">
        <v>1880</v>
      </c>
      <c r="B326" s="341" t="s">
        <v>1881</v>
      </c>
      <c r="C326" s="340" t="s">
        <v>1882</v>
      </c>
      <c r="D326" s="340" t="s">
        <v>1831</v>
      </c>
    </row>
    <row r="327" ht="18.75" customHeight="1">
      <c r="A327" s="342" t="s">
        <v>1883</v>
      </c>
      <c r="B327" s="343" t="s">
        <v>1884</v>
      </c>
      <c r="C327" s="342" t="s">
        <v>1885</v>
      </c>
      <c r="D327" s="342" t="s">
        <v>1831</v>
      </c>
    </row>
    <row r="328" ht="18.75" customHeight="1">
      <c r="A328" s="340" t="s">
        <v>1886</v>
      </c>
      <c r="B328" s="341" t="s">
        <v>1887</v>
      </c>
      <c r="C328" s="340" t="s">
        <v>1888</v>
      </c>
      <c r="D328" s="340" t="s">
        <v>1831</v>
      </c>
    </row>
    <row r="329" ht="18.75" customHeight="1">
      <c r="A329" s="342" t="s">
        <v>1889</v>
      </c>
      <c r="B329" s="343" t="s">
        <v>1890</v>
      </c>
      <c r="C329" s="342" t="s">
        <v>1891</v>
      </c>
      <c r="D329" s="342" t="s">
        <v>1831</v>
      </c>
    </row>
    <row r="330" ht="18.75" customHeight="1">
      <c r="A330" s="340" t="s">
        <v>1892</v>
      </c>
      <c r="B330" s="341" t="s">
        <v>1893</v>
      </c>
      <c r="C330" s="340" t="s">
        <v>1894</v>
      </c>
      <c r="D330" s="340" t="s">
        <v>1831</v>
      </c>
    </row>
    <row r="331" ht="18.75" customHeight="1">
      <c r="A331" s="342" t="s">
        <v>1895</v>
      </c>
      <c r="B331" s="343" t="s">
        <v>1896</v>
      </c>
      <c r="C331" s="342" t="s">
        <v>1897</v>
      </c>
      <c r="D331" s="342" t="s">
        <v>905</v>
      </c>
    </row>
    <row r="332" ht="18.75" customHeight="1">
      <c r="A332" s="340" t="s">
        <v>1898</v>
      </c>
      <c r="B332" s="341" t="s">
        <v>1899</v>
      </c>
      <c r="C332" s="340" t="s">
        <v>1900</v>
      </c>
      <c r="D332" s="340" t="s">
        <v>905</v>
      </c>
    </row>
    <row r="333" ht="18.75" customHeight="1">
      <c r="A333" s="342" t="s">
        <v>1901</v>
      </c>
      <c r="B333" s="343" t="s">
        <v>1902</v>
      </c>
      <c r="C333" s="342" t="s">
        <v>1903</v>
      </c>
      <c r="D333" s="342" t="s">
        <v>905</v>
      </c>
    </row>
    <row r="334" ht="18.75" customHeight="1">
      <c r="A334" s="340" t="s">
        <v>1904</v>
      </c>
      <c r="B334" s="341" t="s">
        <v>1905</v>
      </c>
      <c r="C334" s="340" t="s">
        <v>1906</v>
      </c>
      <c r="D334" s="340" t="s">
        <v>1831</v>
      </c>
    </row>
    <row r="335" ht="18.75" customHeight="1">
      <c r="A335" s="342" t="s">
        <v>1907</v>
      </c>
      <c r="B335" s="343" t="s">
        <v>1908</v>
      </c>
      <c r="C335" s="342" t="s">
        <v>1909</v>
      </c>
      <c r="D335" s="342" t="s">
        <v>1384</v>
      </c>
    </row>
    <row r="336" ht="18.75" customHeight="1">
      <c r="A336" s="340" t="s">
        <v>1910</v>
      </c>
      <c r="B336" s="341" t="s">
        <v>1911</v>
      </c>
      <c r="C336" s="340" t="s">
        <v>1912</v>
      </c>
      <c r="D336" s="340" t="s">
        <v>905</v>
      </c>
    </row>
    <row r="337" ht="18.75" customHeight="1">
      <c r="A337" s="342" t="s">
        <v>1913</v>
      </c>
      <c r="B337" s="343" t="s">
        <v>1914</v>
      </c>
      <c r="C337" s="342" t="s">
        <v>1915</v>
      </c>
      <c r="D337" s="342" t="s">
        <v>905</v>
      </c>
    </row>
    <row r="338" ht="18.75" customHeight="1">
      <c r="A338" s="340" t="s">
        <v>1916</v>
      </c>
      <c r="B338" s="341" t="s">
        <v>1917</v>
      </c>
      <c r="C338" s="340" t="s">
        <v>1918</v>
      </c>
      <c r="D338" s="340" t="s">
        <v>1831</v>
      </c>
    </row>
    <row r="339" ht="18.75" customHeight="1">
      <c r="A339" s="342" t="s">
        <v>1919</v>
      </c>
      <c r="B339" s="343" t="s">
        <v>1920</v>
      </c>
      <c r="C339" s="342" t="s">
        <v>1921</v>
      </c>
      <c r="D339" s="342" t="s">
        <v>1384</v>
      </c>
    </row>
    <row r="340" ht="18.75" customHeight="1">
      <c r="A340" s="340" t="s">
        <v>1922</v>
      </c>
      <c r="B340" s="341" t="s">
        <v>1923</v>
      </c>
      <c r="C340" s="340" t="s">
        <v>1924</v>
      </c>
      <c r="D340" s="340" t="s">
        <v>1384</v>
      </c>
    </row>
    <row r="341" ht="18.75" customHeight="1">
      <c r="A341" s="342" t="s">
        <v>1925</v>
      </c>
      <c r="B341" s="343" t="s">
        <v>1926</v>
      </c>
      <c r="C341" s="342" t="s">
        <v>1927</v>
      </c>
      <c r="D341" s="342" t="s">
        <v>1384</v>
      </c>
    </row>
    <row r="342" ht="18.75" customHeight="1">
      <c r="A342" s="340" t="s">
        <v>1928</v>
      </c>
      <c r="B342" s="341" t="s">
        <v>1929</v>
      </c>
      <c r="C342" s="340" t="s">
        <v>1930</v>
      </c>
      <c r="D342" s="340" t="s">
        <v>1384</v>
      </c>
    </row>
    <row r="343" ht="18.75" customHeight="1">
      <c r="A343" s="342" t="s">
        <v>1931</v>
      </c>
      <c r="B343" s="343" t="s">
        <v>1932</v>
      </c>
      <c r="C343" s="342" t="s">
        <v>1933</v>
      </c>
      <c r="D343" s="342" t="s">
        <v>1384</v>
      </c>
    </row>
    <row r="344" ht="18.75" customHeight="1">
      <c r="A344" s="340" t="s">
        <v>1934</v>
      </c>
      <c r="B344" s="341" t="s">
        <v>1935</v>
      </c>
      <c r="C344" s="340" t="s">
        <v>1936</v>
      </c>
      <c r="D344" s="340" t="s">
        <v>1384</v>
      </c>
    </row>
    <row r="345" ht="18.75" customHeight="1">
      <c r="A345" s="342" t="s">
        <v>1937</v>
      </c>
      <c r="B345" s="343" t="s">
        <v>1938</v>
      </c>
      <c r="C345" s="342" t="s">
        <v>1939</v>
      </c>
      <c r="D345" s="342" t="s">
        <v>1384</v>
      </c>
    </row>
    <row r="346" ht="18.75" customHeight="1">
      <c r="A346" s="340" t="s">
        <v>1940</v>
      </c>
      <c r="B346" s="341" t="s">
        <v>1941</v>
      </c>
      <c r="C346" s="340" t="s">
        <v>1942</v>
      </c>
      <c r="D346" s="340" t="s">
        <v>1384</v>
      </c>
    </row>
    <row r="347" ht="18.75" customHeight="1">
      <c r="A347" s="342" t="s">
        <v>1943</v>
      </c>
      <c r="B347" s="343" t="s">
        <v>1944</v>
      </c>
      <c r="C347" s="342" t="s">
        <v>1945</v>
      </c>
      <c r="D347" s="342" t="s">
        <v>1384</v>
      </c>
    </row>
    <row r="348" ht="18.75" customHeight="1">
      <c r="A348" s="340" t="s">
        <v>1946</v>
      </c>
      <c r="B348" s="341" t="s">
        <v>1947</v>
      </c>
      <c r="C348" s="340" t="s">
        <v>1948</v>
      </c>
      <c r="D348" s="340" t="s">
        <v>1384</v>
      </c>
    </row>
    <row r="349" ht="18.75" customHeight="1">
      <c r="A349" s="342" t="s">
        <v>1949</v>
      </c>
      <c r="B349" s="343" t="s">
        <v>1950</v>
      </c>
      <c r="C349" s="342" t="s">
        <v>1951</v>
      </c>
      <c r="D349" s="342" t="s">
        <v>1384</v>
      </c>
    </row>
    <row r="350" ht="18.75" customHeight="1">
      <c r="A350" s="340" t="s">
        <v>1952</v>
      </c>
      <c r="B350" s="341" t="s">
        <v>1953</v>
      </c>
      <c r="C350" s="340" t="s">
        <v>1954</v>
      </c>
      <c r="D350" s="340" t="s">
        <v>1384</v>
      </c>
    </row>
    <row r="351" ht="18.75" customHeight="1">
      <c r="A351" s="342" t="s">
        <v>1955</v>
      </c>
      <c r="B351" s="343" t="s">
        <v>1956</v>
      </c>
      <c r="C351" s="342" t="s">
        <v>1957</v>
      </c>
      <c r="D351" s="342" t="s">
        <v>1384</v>
      </c>
    </row>
    <row r="352" ht="18.75" customHeight="1">
      <c r="A352" s="340" t="s">
        <v>1958</v>
      </c>
      <c r="B352" s="341" t="s">
        <v>1959</v>
      </c>
      <c r="C352" s="340" t="s">
        <v>1960</v>
      </c>
      <c r="D352" s="340" t="s">
        <v>1384</v>
      </c>
    </row>
    <row r="353" ht="18.75" customHeight="1">
      <c r="A353" s="342" t="s">
        <v>1961</v>
      </c>
      <c r="B353" s="343" t="s">
        <v>1962</v>
      </c>
      <c r="C353" s="342" t="s">
        <v>1963</v>
      </c>
      <c r="D353" s="342" t="s">
        <v>1384</v>
      </c>
    </row>
    <row r="354" ht="18.75" customHeight="1">
      <c r="A354" s="340" t="s">
        <v>1964</v>
      </c>
      <c r="B354" s="341" t="s">
        <v>1965</v>
      </c>
      <c r="C354" s="340" t="s">
        <v>1966</v>
      </c>
      <c r="D354" s="340" t="s">
        <v>905</v>
      </c>
    </row>
    <row r="355" ht="18.75" customHeight="1">
      <c r="A355" s="342" t="s">
        <v>1967</v>
      </c>
      <c r="B355" s="343" t="s">
        <v>1968</v>
      </c>
      <c r="C355" s="342" t="s">
        <v>1969</v>
      </c>
      <c r="D355" s="342" t="s">
        <v>905</v>
      </c>
    </row>
    <row r="356" ht="18.75" customHeight="1">
      <c r="A356" s="340" t="s">
        <v>1970</v>
      </c>
      <c r="B356" s="341" t="s">
        <v>1971</v>
      </c>
      <c r="C356" s="340" t="s">
        <v>1972</v>
      </c>
      <c r="D356" s="340" t="s">
        <v>905</v>
      </c>
    </row>
    <row r="357" ht="18.75" customHeight="1">
      <c r="A357" s="342" t="s">
        <v>1973</v>
      </c>
      <c r="B357" s="343" t="s">
        <v>1974</v>
      </c>
      <c r="C357" s="342" t="s">
        <v>1975</v>
      </c>
      <c r="D357" s="342" t="s">
        <v>905</v>
      </c>
    </row>
    <row r="358" ht="18.75" customHeight="1">
      <c r="A358" s="340" t="s">
        <v>1976</v>
      </c>
      <c r="B358" s="341" t="s">
        <v>1977</v>
      </c>
      <c r="C358" s="340" t="s">
        <v>1978</v>
      </c>
      <c r="D358" s="340" t="s">
        <v>905</v>
      </c>
    </row>
    <row r="359" ht="18.75" customHeight="1">
      <c r="A359" s="342" t="s">
        <v>1979</v>
      </c>
      <c r="B359" s="343" t="s">
        <v>1980</v>
      </c>
      <c r="C359" s="342" t="s">
        <v>1981</v>
      </c>
      <c r="D359" s="342" t="s">
        <v>905</v>
      </c>
    </row>
    <row r="360" ht="18.75" customHeight="1">
      <c r="A360" s="340" t="s">
        <v>1982</v>
      </c>
      <c r="B360" s="341" t="s">
        <v>1983</v>
      </c>
      <c r="C360" s="340" t="s">
        <v>1984</v>
      </c>
      <c r="D360" s="340" t="s">
        <v>905</v>
      </c>
    </row>
    <row r="361" ht="18.75" customHeight="1">
      <c r="A361" s="342" t="s">
        <v>1985</v>
      </c>
      <c r="B361" s="343" t="s">
        <v>1986</v>
      </c>
      <c r="C361" s="342" t="s">
        <v>1987</v>
      </c>
      <c r="D361" s="342" t="s">
        <v>905</v>
      </c>
    </row>
    <row r="362" ht="18.75" customHeight="1">
      <c r="A362" s="340" t="s">
        <v>1988</v>
      </c>
      <c r="B362" s="341" t="s">
        <v>1989</v>
      </c>
      <c r="C362" s="340" t="s">
        <v>1990</v>
      </c>
      <c r="D362" s="340" t="s">
        <v>905</v>
      </c>
    </row>
    <row r="363" ht="18.75" customHeight="1">
      <c r="A363" s="342" t="s">
        <v>1991</v>
      </c>
      <c r="B363" s="343" t="s">
        <v>1992</v>
      </c>
      <c r="C363" s="342" t="s">
        <v>1993</v>
      </c>
      <c r="D363" s="342" t="s">
        <v>905</v>
      </c>
    </row>
    <row r="364" ht="18.75" customHeight="1">
      <c r="A364" s="340" t="s">
        <v>1994</v>
      </c>
      <c r="B364" s="341" t="s">
        <v>1995</v>
      </c>
      <c r="C364" s="340" t="s">
        <v>1996</v>
      </c>
      <c r="D364" s="340" t="s">
        <v>1831</v>
      </c>
    </row>
    <row r="365" ht="18.75" customHeight="1">
      <c r="A365" s="342" t="s">
        <v>1997</v>
      </c>
      <c r="B365" s="343" t="s">
        <v>1998</v>
      </c>
      <c r="C365" s="342" t="s">
        <v>1999</v>
      </c>
      <c r="D365" s="342" t="s">
        <v>905</v>
      </c>
    </row>
    <row r="366" ht="18.75" customHeight="1">
      <c r="A366" s="340" t="s">
        <v>2000</v>
      </c>
      <c r="B366" s="341" t="s">
        <v>2001</v>
      </c>
      <c r="C366" s="340" t="s">
        <v>2002</v>
      </c>
      <c r="D366" s="340" t="s">
        <v>905</v>
      </c>
    </row>
    <row r="367" ht="18.75" customHeight="1">
      <c r="A367" s="342" t="s">
        <v>2003</v>
      </c>
      <c r="B367" s="343" t="s">
        <v>2004</v>
      </c>
      <c r="C367" s="342" t="s">
        <v>1371</v>
      </c>
      <c r="D367" s="342" t="s">
        <v>905</v>
      </c>
    </row>
    <row r="368" ht="18.75" customHeight="1">
      <c r="A368" s="340" t="s">
        <v>2005</v>
      </c>
      <c r="B368" s="341" t="s">
        <v>2006</v>
      </c>
      <c r="C368" s="340" t="s">
        <v>2007</v>
      </c>
      <c r="D368" s="340" t="s">
        <v>964</v>
      </c>
    </row>
    <row r="369" ht="18.75" customHeight="1">
      <c r="A369" s="342" t="s">
        <v>2008</v>
      </c>
      <c r="B369" s="343" t="s">
        <v>2009</v>
      </c>
      <c r="C369" s="342" t="s">
        <v>2010</v>
      </c>
      <c r="D369" s="342" t="s">
        <v>964</v>
      </c>
    </row>
    <row r="370" ht="18.75" customHeight="1">
      <c r="A370" s="340" t="s">
        <v>2011</v>
      </c>
      <c r="B370" s="341" t="s">
        <v>2012</v>
      </c>
      <c r="C370" s="340" t="s">
        <v>2013</v>
      </c>
      <c r="D370" s="340" t="s">
        <v>964</v>
      </c>
    </row>
    <row r="371" ht="18.75" customHeight="1">
      <c r="A371" s="342" t="s">
        <v>2014</v>
      </c>
      <c r="B371" s="343" t="s">
        <v>2015</v>
      </c>
      <c r="C371" s="342" t="s">
        <v>2016</v>
      </c>
      <c r="D371" s="342" t="s">
        <v>964</v>
      </c>
    </row>
    <row r="372" ht="18.75" customHeight="1">
      <c r="A372" s="340" t="s">
        <v>2017</v>
      </c>
      <c r="B372" s="341" t="s">
        <v>2018</v>
      </c>
      <c r="C372" s="340" t="s">
        <v>2019</v>
      </c>
      <c r="D372" s="340" t="s">
        <v>964</v>
      </c>
    </row>
    <row r="373" ht="18.75" customHeight="1">
      <c r="A373" s="342" t="s">
        <v>2020</v>
      </c>
      <c r="B373" s="343" t="s">
        <v>2021</v>
      </c>
      <c r="C373" s="342" t="s">
        <v>2022</v>
      </c>
      <c r="D373" s="342" t="s">
        <v>964</v>
      </c>
    </row>
    <row r="374" ht="18.75" customHeight="1">
      <c r="A374" s="340" t="s">
        <v>2023</v>
      </c>
      <c r="B374" s="341" t="s">
        <v>2024</v>
      </c>
      <c r="C374" s="340" t="s">
        <v>2025</v>
      </c>
      <c r="D374" s="340" t="s">
        <v>964</v>
      </c>
    </row>
    <row r="375" ht="18.75" customHeight="1">
      <c r="A375" s="342" t="s">
        <v>2026</v>
      </c>
      <c r="B375" s="343" t="s">
        <v>2027</v>
      </c>
      <c r="C375" s="342" t="s">
        <v>2025</v>
      </c>
      <c r="D375" s="342" t="s">
        <v>964</v>
      </c>
    </row>
    <row r="376" ht="18.75" customHeight="1">
      <c r="A376" s="340" t="s">
        <v>2028</v>
      </c>
      <c r="B376" s="341" t="s">
        <v>2029</v>
      </c>
      <c r="C376" s="340" t="s">
        <v>2022</v>
      </c>
      <c r="D376" s="340" t="s">
        <v>964</v>
      </c>
    </row>
    <row r="377" ht="18.75" customHeight="1">
      <c r="A377" s="342" t="s">
        <v>2030</v>
      </c>
      <c r="B377" s="343" t="s">
        <v>2031</v>
      </c>
      <c r="C377" s="342" t="s">
        <v>2032</v>
      </c>
      <c r="D377" s="342" t="s">
        <v>905</v>
      </c>
    </row>
    <row r="378" ht="18.75" customHeight="1">
      <c r="A378" s="340" t="s">
        <v>2033</v>
      </c>
      <c r="B378" s="341" t="s">
        <v>2034</v>
      </c>
      <c r="C378" s="340" t="s">
        <v>2035</v>
      </c>
      <c r="D378" s="340" t="s">
        <v>905</v>
      </c>
    </row>
    <row r="379" ht="18.75" customHeight="1">
      <c r="A379" s="342" t="s">
        <v>2036</v>
      </c>
      <c r="B379" s="343" t="s">
        <v>2037</v>
      </c>
      <c r="C379" s="342" t="s">
        <v>2038</v>
      </c>
      <c r="D379" s="342" t="s">
        <v>905</v>
      </c>
    </row>
    <row r="380" ht="18.75" customHeight="1">
      <c r="A380" s="340" t="s">
        <v>2039</v>
      </c>
      <c r="B380" s="341" t="s">
        <v>2040</v>
      </c>
      <c r="C380" s="340" t="s">
        <v>2041</v>
      </c>
      <c r="D380" s="340" t="s">
        <v>905</v>
      </c>
    </row>
    <row r="381" ht="18.75" customHeight="1">
      <c r="A381" s="342" t="s">
        <v>2042</v>
      </c>
      <c r="B381" s="343" t="s">
        <v>2043</v>
      </c>
      <c r="C381" s="342" t="s">
        <v>2044</v>
      </c>
      <c r="D381" s="342" t="s">
        <v>905</v>
      </c>
    </row>
    <row r="382" ht="18.75" customHeight="1">
      <c r="A382" s="340" t="s">
        <v>2045</v>
      </c>
      <c r="B382" s="341" t="s">
        <v>2046</v>
      </c>
      <c r="C382" s="340" t="s">
        <v>2047</v>
      </c>
      <c r="D382" s="340" t="s">
        <v>905</v>
      </c>
    </row>
    <row r="383" ht="18.75" customHeight="1">
      <c r="A383" s="342" t="s">
        <v>2048</v>
      </c>
      <c r="B383" s="343" t="s">
        <v>2049</v>
      </c>
      <c r="C383" s="342" t="s">
        <v>2050</v>
      </c>
      <c r="D383" s="342" t="s">
        <v>905</v>
      </c>
    </row>
    <row r="384" ht="18.75" customHeight="1">
      <c r="A384" s="340" t="s">
        <v>2051</v>
      </c>
      <c r="B384" s="341" t="s">
        <v>2052</v>
      </c>
      <c r="C384" s="340" t="s">
        <v>2053</v>
      </c>
      <c r="D384" s="340" t="s">
        <v>905</v>
      </c>
    </row>
    <row r="385" ht="18.75" customHeight="1">
      <c r="A385" s="342" t="s">
        <v>2054</v>
      </c>
      <c r="B385" s="343" t="s">
        <v>2055</v>
      </c>
      <c r="C385" s="342" t="s">
        <v>2056</v>
      </c>
      <c r="D385" s="342" t="s">
        <v>905</v>
      </c>
    </row>
    <row r="386" ht="18.75" customHeight="1">
      <c r="A386" s="340" t="s">
        <v>2057</v>
      </c>
      <c r="B386" s="341" t="s">
        <v>2058</v>
      </c>
      <c r="C386" s="340" t="s">
        <v>2059</v>
      </c>
      <c r="D386" s="340" t="s">
        <v>905</v>
      </c>
    </row>
    <row r="387" ht="18.75" customHeight="1">
      <c r="A387" s="342" t="s">
        <v>2060</v>
      </c>
      <c r="B387" s="343" t="s">
        <v>2061</v>
      </c>
      <c r="C387" s="342" t="s">
        <v>2062</v>
      </c>
      <c r="D387" s="342" t="s">
        <v>905</v>
      </c>
    </row>
    <row r="388" ht="18.75" customHeight="1">
      <c r="A388" s="340" t="s">
        <v>2063</v>
      </c>
      <c r="B388" s="341" t="s">
        <v>2064</v>
      </c>
      <c r="C388" s="340" t="s">
        <v>2065</v>
      </c>
      <c r="D388" s="340" t="s">
        <v>905</v>
      </c>
    </row>
    <row r="389" ht="18.75" customHeight="1">
      <c r="A389" s="342" t="s">
        <v>2066</v>
      </c>
      <c r="B389" s="343" t="s">
        <v>2067</v>
      </c>
      <c r="C389" s="342" t="s">
        <v>2068</v>
      </c>
      <c r="D389" s="342" t="s">
        <v>905</v>
      </c>
    </row>
    <row r="390" ht="18.75" customHeight="1">
      <c r="A390" s="340" t="s">
        <v>2069</v>
      </c>
      <c r="B390" s="341" t="s">
        <v>2070</v>
      </c>
      <c r="C390" s="340" t="s">
        <v>2071</v>
      </c>
      <c r="D390" s="340" t="s">
        <v>905</v>
      </c>
    </row>
    <row r="391" ht="18.75" customHeight="1">
      <c r="A391" s="342" t="s">
        <v>2072</v>
      </c>
      <c r="B391" s="343" t="s">
        <v>2073</v>
      </c>
      <c r="C391" s="342" t="s">
        <v>2074</v>
      </c>
      <c r="D391" s="342" t="s">
        <v>905</v>
      </c>
    </row>
    <row r="392" ht="18.75" customHeight="1">
      <c r="A392" s="340" t="s">
        <v>2075</v>
      </c>
      <c r="B392" s="341" t="s">
        <v>2076</v>
      </c>
      <c r="C392" s="340" t="s">
        <v>2077</v>
      </c>
      <c r="D392" s="340" t="s">
        <v>905</v>
      </c>
    </row>
    <row r="393" ht="18.75" customHeight="1">
      <c r="A393" s="342" t="s">
        <v>2078</v>
      </c>
      <c r="B393" s="343" t="s">
        <v>2079</v>
      </c>
      <c r="C393" s="342" t="s">
        <v>2080</v>
      </c>
      <c r="D393" s="342" t="s">
        <v>905</v>
      </c>
    </row>
    <row r="394" ht="18.75" customHeight="1">
      <c r="A394" s="340" t="s">
        <v>2081</v>
      </c>
      <c r="B394" s="341" t="s">
        <v>2082</v>
      </c>
      <c r="C394" s="340" t="s">
        <v>2083</v>
      </c>
      <c r="D394" s="340" t="s">
        <v>905</v>
      </c>
    </row>
    <row r="395" ht="18.75" customHeight="1">
      <c r="A395" s="342" t="s">
        <v>2084</v>
      </c>
      <c r="B395" s="343" t="s">
        <v>2085</v>
      </c>
      <c r="C395" s="342" t="s">
        <v>2086</v>
      </c>
      <c r="D395" s="342" t="s">
        <v>912</v>
      </c>
    </row>
    <row r="396" ht="18.75" customHeight="1">
      <c r="A396" s="340" t="s">
        <v>2087</v>
      </c>
      <c r="B396" s="341" t="s">
        <v>2088</v>
      </c>
      <c r="C396" s="340" t="s">
        <v>2089</v>
      </c>
      <c r="D396" s="340" t="s">
        <v>905</v>
      </c>
    </row>
    <row r="397" ht="18.0" customHeight="1">
      <c r="A397" s="342" t="s">
        <v>2090</v>
      </c>
      <c r="B397" s="343" t="s">
        <v>2091</v>
      </c>
      <c r="C397" s="342" t="s">
        <v>2092</v>
      </c>
      <c r="D397" s="342" t="s">
        <v>905</v>
      </c>
    </row>
    <row r="398" ht="18.75" customHeight="1">
      <c r="A398" s="346" t="s">
        <v>2093</v>
      </c>
      <c r="B398" s="347" t="s">
        <v>2094</v>
      </c>
      <c r="C398" s="346" t="s">
        <v>2095</v>
      </c>
      <c r="D398" s="346" t="s">
        <v>905</v>
      </c>
    </row>
    <row r="399" ht="18.75" customHeight="1">
      <c r="A399" s="344" t="s">
        <v>2096</v>
      </c>
      <c r="B399" s="345" t="s">
        <v>2097</v>
      </c>
      <c r="C399" s="344" t="s">
        <v>2098</v>
      </c>
      <c r="D399" s="344" t="s">
        <v>905</v>
      </c>
    </row>
    <row r="400" ht="18.75" customHeight="1">
      <c r="A400" s="340" t="s">
        <v>2099</v>
      </c>
      <c r="B400" s="341" t="s">
        <v>2100</v>
      </c>
      <c r="C400" s="340" t="s">
        <v>2101</v>
      </c>
      <c r="D400" s="340" t="s">
        <v>905</v>
      </c>
    </row>
    <row r="401" ht="18.75" customHeight="1">
      <c r="A401" s="342" t="s">
        <v>2102</v>
      </c>
      <c r="B401" s="343" t="s">
        <v>2103</v>
      </c>
      <c r="C401" s="342" t="s">
        <v>2104</v>
      </c>
      <c r="D401" s="342" t="s">
        <v>905</v>
      </c>
    </row>
    <row r="402" ht="18.75" customHeight="1">
      <c r="A402" s="340" t="s">
        <v>2105</v>
      </c>
      <c r="B402" s="341" t="s">
        <v>2106</v>
      </c>
      <c r="C402" s="340" t="s">
        <v>2107</v>
      </c>
      <c r="D402" s="340" t="s">
        <v>905</v>
      </c>
    </row>
    <row r="403" ht="18.75" customHeight="1">
      <c r="A403" s="342" t="s">
        <v>2108</v>
      </c>
      <c r="B403" s="343" t="s">
        <v>2109</v>
      </c>
      <c r="C403" s="342" t="s">
        <v>2110</v>
      </c>
      <c r="D403" s="342" t="s">
        <v>905</v>
      </c>
    </row>
    <row r="404" ht="18.75" customHeight="1">
      <c r="A404" s="340" t="s">
        <v>2111</v>
      </c>
      <c r="B404" s="341" t="s">
        <v>2112</v>
      </c>
      <c r="C404" s="340" t="s">
        <v>2113</v>
      </c>
      <c r="D404" s="340" t="s">
        <v>905</v>
      </c>
    </row>
    <row r="405" ht="18.75" customHeight="1">
      <c r="A405" s="342" t="s">
        <v>2114</v>
      </c>
      <c r="B405" s="343" t="s">
        <v>2115</v>
      </c>
      <c r="C405" s="342" t="s">
        <v>2116</v>
      </c>
      <c r="D405" s="342" t="s">
        <v>905</v>
      </c>
    </row>
    <row r="406" ht="18.75" customHeight="1">
      <c r="A406" s="340" t="s">
        <v>2117</v>
      </c>
      <c r="B406" s="341" t="s">
        <v>2118</v>
      </c>
      <c r="C406" s="340" t="s">
        <v>2119</v>
      </c>
      <c r="D406" s="340" t="s">
        <v>905</v>
      </c>
    </row>
    <row r="407" ht="18.75" customHeight="1">
      <c r="A407" s="342" t="s">
        <v>2120</v>
      </c>
      <c r="B407" s="343" t="s">
        <v>2121</v>
      </c>
      <c r="C407" s="342" t="s">
        <v>2122</v>
      </c>
      <c r="D407" s="342" t="s">
        <v>905</v>
      </c>
    </row>
    <row r="408" ht="18.75" customHeight="1">
      <c r="A408" s="340" t="s">
        <v>2123</v>
      </c>
      <c r="B408" s="341" t="s">
        <v>2124</v>
      </c>
      <c r="C408" s="340" t="s">
        <v>2125</v>
      </c>
      <c r="D408" s="340" t="s">
        <v>905</v>
      </c>
    </row>
    <row r="409" ht="18.75" customHeight="1">
      <c r="A409" s="342" t="s">
        <v>2126</v>
      </c>
      <c r="B409" s="343" t="s">
        <v>2127</v>
      </c>
      <c r="C409" s="342" t="s">
        <v>2128</v>
      </c>
      <c r="D409" s="342" t="s">
        <v>905</v>
      </c>
    </row>
    <row r="410" ht="18.75" customHeight="1">
      <c r="A410" s="340" t="s">
        <v>2129</v>
      </c>
      <c r="B410" s="341" t="s">
        <v>2130</v>
      </c>
      <c r="C410" s="340" t="s">
        <v>2131</v>
      </c>
      <c r="D410" s="340" t="s">
        <v>905</v>
      </c>
    </row>
    <row r="411" ht="18.75" customHeight="1">
      <c r="A411" s="342" t="s">
        <v>2132</v>
      </c>
      <c r="B411" s="343" t="s">
        <v>2133</v>
      </c>
      <c r="C411" s="342" t="s">
        <v>2134</v>
      </c>
      <c r="D411" s="342" t="s">
        <v>905</v>
      </c>
    </row>
    <row r="412" ht="18.75" customHeight="1">
      <c r="A412" s="340" t="s">
        <v>2135</v>
      </c>
      <c r="B412" s="341" t="s">
        <v>2136</v>
      </c>
      <c r="C412" s="340" t="s">
        <v>2137</v>
      </c>
      <c r="D412" s="340" t="s">
        <v>905</v>
      </c>
    </row>
    <row r="413" ht="18.75" customHeight="1">
      <c r="A413" s="342" t="s">
        <v>2138</v>
      </c>
      <c r="B413" s="343" t="s">
        <v>2139</v>
      </c>
      <c r="C413" s="342" t="s">
        <v>2140</v>
      </c>
      <c r="D413" s="342" t="s">
        <v>1776</v>
      </c>
    </row>
    <row r="414" ht="18.75" customHeight="1">
      <c r="A414" s="340" t="s">
        <v>2141</v>
      </c>
      <c r="B414" s="341" t="s">
        <v>2142</v>
      </c>
      <c r="C414" s="340" t="s">
        <v>2143</v>
      </c>
      <c r="D414" s="340" t="s">
        <v>1776</v>
      </c>
    </row>
    <row r="415" ht="18.75" customHeight="1">
      <c r="A415" s="342" t="s">
        <v>2144</v>
      </c>
      <c r="B415" s="343" t="s">
        <v>2145</v>
      </c>
      <c r="C415" s="342" t="s">
        <v>2146</v>
      </c>
      <c r="D415" s="342" t="s">
        <v>1776</v>
      </c>
    </row>
    <row r="416" ht="18.75" customHeight="1">
      <c r="A416" s="340" t="s">
        <v>2147</v>
      </c>
      <c r="B416" s="341" t="s">
        <v>2148</v>
      </c>
      <c r="C416" s="340" t="s">
        <v>2149</v>
      </c>
      <c r="D416" s="340" t="s">
        <v>1776</v>
      </c>
    </row>
    <row r="417" ht="18.75" customHeight="1">
      <c r="A417" s="342" t="s">
        <v>2150</v>
      </c>
      <c r="B417" s="343" t="s">
        <v>2151</v>
      </c>
      <c r="C417" s="342" t="s">
        <v>2152</v>
      </c>
      <c r="D417" s="342" t="s">
        <v>2153</v>
      </c>
    </row>
    <row r="418" ht="18.75" customHeight="1">
      <c r="A418" s="340" t="s">
        <v>2154</v>
      </c>
      <c r="B418" s="341" t="s">
        <v>2155</v>
      </c>
      <c r="C418" s="340" t="s">
        <v>2156</v>
      </c>
      <c r="D418" s="340" t="s">
        <v>1776</v>
      </c>
    </row>
    <row r="419" ht="18.75" customHeight="1">
      <c r="A419" s="342" t="s">
        <v>2157</v>
      </c>
      <c r="B419" s="343" t="s">
        <v>2158</v>
      </c>
      <c r="C419" s="342" t="s">
        <v>2159</v>
      </c>
      <c r="D419" s="342" t="s">
        <v>1776</v>
      </c>
    </row>
    <row r="420" ht="18.75" customHeight="1">
      <c r="A420" s="340" t="s">
        <v>2160</v>
      </c>
      <c r="B420" s="341" t="s">
        <v>2161</v>
      </c>
      <c r="C420" s="340" t="s">
        <v>2162</v>
      </c>
      <c r="D420" s="340" t="s">
        <v>1776</v>
      </c>
    </row>
    <row r="421" ht="18.75" customHeight="1">
      <c r="A421" s="342" t="s">
        <v>2163</v>
      </c>
      <c r="B421" s="343" t="s">
        <v>2164</v>
      </c>
      <c r="C421" s="342" t="s">
        <v>2165</v>
      </c>
      <c r="D421" s="342" t="s">
        <v>1776</v>
      </c>
    </row>
    <row r="422" ht="18.75" customHeight="1">
      <c r="A422" s="340" t="s">
        <v>2166</v>
      </c>
      <c r="B422" s="341" t="s">
        <v>2167</v>
      </c>
      <c r="C422" s="340" t="s">
        <v>2168</v>
      </c>
      <c r="D422" s="340" t="s">
        <v>905</v>
      </c>
    </row>
    <row r="423" ht="18.75" customHeight="1">
      <c r="A423" s="342" t="s">
        <v>2169</v>
      </c>
      <c r="B423" s="343" t="s">
        <v>2170</v>
      </c>
      <c r="C423" s="342" t="s">
        <v>2171</v>
      </c>
      <c r="D423" s="342" t="s">
        <v>1776</v>
      </c>
    </row>
    <row r="424" ht="18.75" customHeight="1">
      <c r="A424" s="340" t="s">
        <v>2172</v>
      </c>
      <c r="B424" s="341" t="s">
        <v>2173</v>
      </c>
      <c r="C424" s="340" t="s">
        <v>2174</v>
      </c>
      <c r="D424" s="340" t="s">
        <v>1776</v>
      </c>
    </row>
    <row r="425" ht="18.75" customHeight="1">
      <c r="A425" s="342" t="s">
        <v>2175</v>
      </c>
      <c r="B425" s="343" t="s">
        <v>2176</v>
      </c>
      <c r="C425" s="342" t="s">
        <v>2177</v>
      </c>
      <c r="D425" s="342" t="s">
        <v>905</v>
      </c>
    </row>
    <row r="426" ht="18.75" customHeight="1">
      <c r="A426" s="340" t="s">
        <v>2178</v>
      </c>
      <c r="B426" s="341" t="s">
        <v>2179</v>
      </c>
      <c r="C426" s="340" t="s">
        <v>2180</v>
      </c>
      <c r="D426" s="340" t="s">
        <v>905</v>
      </c>
    </row>
    <row r="427" ht="18.75" customHeight="1">
      <c r="A427" s="342" t="s">
        <v>2181</v>
      </c>
      <c r="B427" s="343" t="s">
        <v>2182</v>
      </c>
      <c r="C427" s="342" t="s">
        <v>2183</v>
      </c>
      <c r="D427" s="342" t="s">
        <v>1776</v>
      </c>
    </row>
    <row r="428" ht="18.75" customHeight="1">
      <c r="A428" s="340" t="s">
        <v>2184</v>
      </c>
      <c r="B428" s="341" t="s">
        <v>2185</v>
      </c>
      <c r="C428" s="340" t="s">
        <v>2186</v>
      </c>
      <c r="D428" s="340" t="s">
        <v>1776</v>
      </c>
    </row>
    <row r="429" ht="18.75" customHeight="1">
      <c r="A429" s="342" t="s">
        <v>2187</v>
      </c>
      <c r="B429" s="343" t="s">
        <v>2188</v>
      </c>
      <c r="C429" s="342" t="s">
        <v>2189</v>
      </c>
      <c r="D429" s="342" t="s">
        <v>1831</v>
      </c>
    </row>
    <row r="430" ht="18.75" customHeight="1">
      <c r="A430" s="340" t="s">
        <v>2190</v>
      </c>
      <c r="B430" s="341" t="s">
        <v>2191</v>
      </c>
      <c r="C430" s="340" t="s">
        <v>2192</v>
      </c>
      <c r="D430" s="340" t="s">
        <v>1831</v>
      </c>
    </row>
    <row r="431" ht="18.75" customHeight="1">
      <c r="A431" s="342" t="s">
        <v>2193</v>
      </c>
      <c r="B431" s="343" t="s">
        <v>2194</v>
      </c>
      <c r="C431" s="342" t="s">
        <v>2195</v>
      </c>
      <c r="D431" s="342" t="s">
        <v>1776</v>
      </c>
    </row>
    <row r="432" ht="18.75" customHeight="1">
      <c r="A432" s="340" t="s">
        <v>2196</v>
      </c>
      <c r="B432" s="341" t="s">
        <v>2197</v>
      </c>
      <c r="C432" s="340" t="s">
        <v>2198</v>
      </c>
      <c r="D432" s="340" t="s">
        <v>1831</v>
      </c>
    </row>
    <row r="433" ht="18.75" customHeight="1">
      <c r="A433" s="342" t="s">
        <v>2199</v>
      </c>
      <c r="B433" s="343" t="s">
        <v>2200</v>
      </c>
      <c r="C433" s="342" t="s">
        <v>2201</v>
      </c>
      <c r="D433" s="342" t="s">
        <v>905</v>
      </c>
    </row>
    <row r="434" ht="18.75" customHeight="1">
      <c r="A434" s="340" t="s">
        <v>2202</v>
      </c>
      <c r="B434" s="341" t="s">
        <v>2203</v>
      </c>
      <c r="C434" s="340" t="s">
        <v>2204</v>
      </c>
      <c r="D434" s="340" t="s">
        <v>905</v>
      </c>
    </row>
    <row r="435" ht="18.75" customHeight="1">
      <c r="A435" s="342" t="s">
        <v>2205</v>
      </c>
      <c r="B435" s="343" t="s">
        <v>2206</v>
      </c>
      <c r="C435" s="342" t="s">
        <v>2207</v>
      </c>
      <c r="D435" s="342" t="s">
        <v>905</v>
      </c>
    </row>
    <row r="436" ht="18.75" customHeight="1">
      <c r="A436" s="340" t="s">
        <v>2208</v>
      </c>
      <c r="B436" s="341" t="s">
        <v>2209</v>
      </c>
      <c r="C436" s="340" t="s">
        <v>2210</v>
      </c>
      <c r="D436" s="340" t="s">
        <v>938</v>
      </c>
    </row>
    <row r="437" ht="18.75" customHeight="1">
      <c r="A437" s="342" t="s">
        <v>2211</v>
      </c>
      <c r="B437" s="343" t="s">
        <v>2212</v>
      </c>
      <c r="C437" s="342" t="s">
        <v>2213</v>
      </c>
      <c r="D437" s="342" t="s">
        <v>938</v>
      </c>
    </row>
    <row r="438" ht="18.75" customHeight="1">
      <c r="A438" s="340" t="s">
        <v>2214</v>
      </c>
      <c r="B438" s="341" t="s">
        <v>2215</v>
      </c>
      <c r="C438" s="340" t="s">
        <v>2216</v>
      </c>
      <c r="D438" s="340" t="s">
        <v>938</v>
      </c>
    </row>
    <row r="439" ht="18.75" customHeight="1">
      <c r="A439" s="342" t="s">
        <v>2217</v>
      </c>
      <c r="B439" s="343" t="s">
        <v>2218</v>
      </c>
      <c r="C439" s="342" t="s">
        <v>2219</v>
      </c>
      <c r="D439" s="342" t="s">
        <v>938</v>
      </c>
    </row>
    <row r="440" ht="18.75" customHeight="1">
      <c r="A440" s="340" t="s">
        <v>2220</v>
      </c>
      <c r="B440" s="341" t="s">
        <v>2221</v>
      </c>
      <c r="C440" s="340" t="s">
        <v>2222</v>
      </c>
      <c r="D440" s="340" t="s">
        <v>938</v>
      </c>
    </row>
    <row r="441" ht="18.75" customHeight="1">
      <c r="A441" s="342" t="s">
        <v>2223</v>
      </c>
      <c r="B441" s="343" t="s">
        <v>2224</v>
      </c>
      <c r="C441" s="342" t="s">
        <v>2225</v>
      </c>
      <c r="D441" s="342" t="s">
        <v>938</v>
      </c>
    </row>
    <row r="442" ht="18.75" customHeight="1">
      <c r="A442" s="340" t="s">
        <v>2226</v>
      </c>
      <c r="B442" s="341" t="s">
        <v>2227</v>
      </c>
      <c r="C442" s="340" t="s">
        <v>2228</v>
      </c>
      <c r="D442" s="340" t="s">
        <v>938</v>
      </c>
    </row>
    <row r="443" ht="18.75" customHeight="1">
      <c r="A443" s="342" t="s">
        <v>2229</v>
      </c>
      <c r="B443" s="343" t="s">
        <v>2230</v>
      </c>
      <c r="C443" s="342" t="s">
        <v>2231</v>
      </c>
      <c r="D443" s="342" t="s">
        <v>938</v>
      </c>
    </row>
    <row r="444" ht="18.75" customHeight="1">
      <c r="A444" s="340" t="s">
        <v>2232</v>
      </c>
      <c r="B444" s="341" t="s">
        <v>2233</v>
      </c>
      <c r="C444" s="340" t="s">
        <v>2234</v>
      </c>
      <c r="D444" s="340" t="s">
        <v>938</v>
      </c>
    </row>
    <row r="445" ht="18.75" customHeight="1">
      <c r="A445" s="342" t="s">
        <v>2235</v>
      </c>
      <c r="B445" s="343" t="s">
        <v>2236</v>
      </c>
      <c r="C445" s="342" t="s">
        <v>2237</v>
      </c>
      <c r="D445" s="342" t="s">
        <v>938</v>
      </c>
    </row>
    <row r="446" ht="18.75" customHeight="1">
      <c r="A446" s="340" t="s">
        <v>2238</v>
      </c>
      <c r="B446" s="341" t="s">
        <v>2239</v>
      </c>
      <c r="C446" s="340" t="s">
        <v>2240</v>
      </c>
      <c r="D446" s="340" t="s">
        <v>938</v>
      </c>
    </row>
    <row r="447" ht="18.75" customHeight="1">
      <c r="A447" s="342" t="s">
        <v>2241</v>
      </c>
      <c r="B447" s="343" t="s">
        <v>2242</v>
      </c>
      <c r="C447" s="342" t="s">
        <v>2243</v>
      </c>
      <c r="D447" s="342" t="s">
        <v>938</v>
      </c>
    </row>
    <row r="448" ht="18.75" customHeight="1">
      <c r="A448" s="340" t="s">
        <v>2244</v>
      </c>
      <c r="B448" s="341" t="s">
        <v>2245</v>
      </c>
      <c r="C448" s="340" t="s">
        <v>2246</v>
      </c>
      <c r="D448" s="340" t="s">
        <v>938</v>
      </c>
    </row>
    <row r="449" ht="18.75" customHeight="1">
      <c r="A449" s="342" t="s">
        <v>2247</v>
      </c>
      <c r="B449" s="343" t="s">
        <v>37</v>
      </c>
      <c r="C449" s="342" t="s">
        <v>2210</v>
      </c>
      <c r="D449" s="342" t="s">
        <v>938</v>
      </c>
    </row>
    <row r="450" ht="18.75" customHeight="1">
      <c r="A450" s="340" t="s">
        <v>2248</v>
      </c>
      <c r="B450" s="341" t="s">
        <v>2249</v>
      </c>
      <c r="C450" s="340" t="s">
        <v>2250</v>
      </c>
      <c r="D450" s="340" t="s">
        <v>938</v>
      </c>
    </row>
    <row r="451" ht="18.75" customHeight="1">
      <c r="A451" s="342" t="s">
        <v>2251</v>
      </c>
      <c r="B451" s="343" t="s">
        <v>2252</v>
      </c>
      <c r="C451" s="342" t="s">
        <v>2253</v>
      </c>
      <c r="D451" s="342" t="s">
        <v>938</v>
      </c>
    </row>
    <row r="452" ht="18.75" customHeight="1">
      <c r="A452" s="340" t="s">
        <v>2254</v>
      </c>
      <c r="B452" s="341">
        <v>0.0</v>
      </c>
      <c r="C452" s="340" t="s">
        <v>2255</v>
      </c>
      <c r="D452" s="340" t="s">
        <v>938</v>
      </c>
    </row>
    <row r="453" ht="18.75" customHeight="1">
      <c r="A453" s="342" t="s">
        <v>2256</v>
      </c>
      <c r="B453" s="343">
        <v>1.0</v>
      </c>
      <c r="C453" s="342" t="s">
        <v>2257</v>
      </c>
      <c r="D453" s="342" t="s">
        <v>938</v>
      </c>
    </row>
    <row r="454" ht="18.75" customHeight="1">
      <c r="A454" s="340" t="s">
        <v>2258</v>
      </c>
      <c r="B454" s="341">
        <v>2.0</v>
      </c>
      <c r="C454" s="340" t="s">
        <v>2259</v>
      </c>
      <c r="D454" s="340" t="s">
        <v>938</v>
      </c>
    </row>
    <row r="455" ht="18.75" customHeight="1">
      <c r="A455" s="342" t="s">
        <v>2260</v>
      </c>
      <c r="B455" s="343">
        <v>3.0</v>
      </c>
      <c r="C455" s="342" t="s">
        <v>2261</v>
      </c>
      <c r="D455" s="342" t="s">
        <v>938</v>
      </c>
    </row>
    <row r="456" ht="18.75" customHeight="1">
      <c r="A456" s="340" t="s">
        <v>2262</v>
      </c>
      <c r="B456" s="341">
        <v>4.0</v>
      </c>
      <c r="C456" s="340" t="s">
        <v>2263</v>
      </c>
      <c r="D456" s="340" t="s">
        <v>938</v>
      </c>
    </row>
    <row r="457" ht="18.75" customHeight="1">
      <c r="A457" s="342" t="s">
        <v>2264</v>
      </c>
      <c r="B457" s="343">
        <v>5.0</v>
      </c>
      <c r="C457" s="342" t="s">
        <v>2265</v>
      </c>
      <c r="D457" s="342" t="s">
        <v>938</v>
      </c>
    </row>
    <row r="458" ht="18.75" customHeight="1">
      <c r="A458" s="340" t="s">
        <v>2266</v>
      </c>
      <c r="B458" s="341">
        <v>6.0</v>
      </c>
      <c r="C458" s="340" t="s">
        <v>2267</v>
      </c>
      <c r="D458" s="340" t="s">
        <v>938</v>
      </c>
    </row>
    <row r="459" ht="18.75" customHeight="1">
      <c r="A459" s="342" t="s">
        <v>2268</v>
      </c>
      <c r="B459" s="343">
        <v>7.0</v>
      </c>
      <c r="C459" s="342" t="s">
        <v>2269</v>
      </c>
      <c r="D459" s="342" t="s">
        <v>938</v>
      </c>
    </row>
    <row r="460" ht="18.75" customHeight="1">
      <c r="A460" s="340" t="s">
        <v>2270</v>
      </c>
      <c r="B460" s="341">
        <v>8.0</v>
      </c>
      <c r="C460" s="340" t="s">
        <v>2271</v>
      </c>
      <c r="D460" s="340" t="s">
        <v>938</v>
      </c>
    </row>
    <row r="461" ht="18.75" customHeight="1">
      <c r="A461" s="342" t="s">
        <v>2272</v>
      </c>
      <c r="B461" s="343">
        <v>9.0</v>
      </c>
      <c r="C461" s="342" t="s">
        <v>2273</v>
      </c>
      <c r="D461" s="342" t="s">
        <v>938</v>
      </c>
    </row>
    <row r="462" ht="18.75" customHeight="1">
      <c r="A462" s="340" t="s">
        <v>2274</v>
      </c>
      <c r="B462" s="341" t="s">
        <v>2275</v>
      </c>
      <c r="C462" s="340" t="s">
        <v>2276</v>
      </c>
      <c r="D462" s="340" t="s">
        <v>938</v>
      </c>
    </row>
    <row r="463" ht="18.75" customHeight="1">
      <c r="A463" s="342" t="s">
        <v>2277</v>
      </c>
      <c r="B463" s="343" t="s">
        <v>2278</v>
      </c>
      <c r="C463" s="342" t="s">
        <v>2279</v>
      </c>
      <c r="D463" s="342" t="s">
        <v>938</v>
      </c>
    </row>
    <row r="464" ht="36.75" customHeight="1">
      <c r="A464" s="340" t="s">
        <v>2280</v>
      </c>
      <c r="B464" s="341" t="s">
        <v>2281</v>
      </c>
      <c r="C464" s="340" t="s">
        <v>2282</v>
      </c>
      <c r="D464" s="340" t="s">
        <v>938</v>
      </c>
    </row>
    <row r="465" ht="18.75" customHeight="1">
      <c r="A465" s="342" t="s">
        <v>2283</v>
      </c>
      <c r="B465" s="343" t="s">
        <v>2284</v>
      </c>
      <c r="C465" s="342" t="s">
        <v>2285</v>
      </c>
      <c r="D465" s="342" t="s">
        <v>938</v>
      </c>
    </row>
    <row r="466" ht="36.75" customHeight="1">
      <c r="A466" s="340" t="s">
        <v>2286</v>
      </c>
      <c r="B466" s="341" t="s">
        <v>2287</v>
      </c>
      <c r="C466" s="340" t="s">
        <v>2288</v>
      </c>
      <c r="D466" s="340" t="s">
        <v>938</v>
      </c>
    </row>
    <row r="467" ht="18.75" customHeight="1">
      <c r="A467" s="342" t="s">
        <v>2289</v>
      </c>
      <c r="B467" s="343" t="s">
        <v>2290</v>
      </c>
      <c r="C467" s="342" t="s">
        <v>2291</v>
      </c>
      <c r="D467" s="342" t="s">
        <v>938</v>
      </c>
    </row>
    <row r="468" ht="18.75" customHeight="1">
      <c r="A468" s="340" t="s">
        <v>2292</v>
      </c>
      <c r="B468" s="341" t="s">
        <v>2293</v>
      </c>
      <c r="C468" s="340" t="s">
        <v>2294</v>
      </c>
      <c r="D468" s="340" t="s">
        <v>938</v>
      </c>
    </row>
    <row r="469" ht="18.75" customHeight="1">
      <c r="A469" s="342" t="s">
        <v>2295</v>
      </c>
      <c r="B469" s="343" t="s">
        <v>35</v>
      </c>
      <c r="C469" s="342" t="s">
        <v>2296</v>
      </c>
      <c r="D469" s="342" t="s">
        <v>938</v>
      </c>
    </row>
    <row r="470" ht="18.75" customHeight="1">
      <c r="A470" s="340" t="s">
        <v>2297</v>
      </c>
      <c r="B470" s="341" t="s">
        <v>2298</v>
      </c>
      <c r="C470" s="340" t="s">
        <v>2299</v>
      </c>
      <c r="D470" s="340" t="s">
        <v>938</v>
      </c>
    </row>
    <row r="471" ht="18.75" customHeight="1">
      <c r="A471" s="342" t="s">
        <v>2300</v>
      </c>
      <c r="B471" s="343" t="s">
        <v>2301</v>
      </c>
      <c r="C471" s="342" t="s">
        <v>2302</v>
      </c>
      <c r="D471" s="342" t="s">
        <v>938</v>
      </c>
    </row>
    <row r="472" ht="18.75" customHeight="1">
      <c r="A472" s="340" t="s">
        <v>2303</v>
      </c>
      <c r="B472" s="341" t="s">
        <v>2304</v>
      </c>
      <c r="C472" s="340" t="s">
        <v>2305</v>
      </c>
      <c r="D472" s="340" t="s">
        <v>938</v>
      </c>
    </row>
    <row r="473" ht="18.75" customHeight="1">
      <c r="A473" s="342" t="s">
        <v>2306</v>
      </c>
      <c r="B473" s="343" t="s">
        <v>1398</v>
      </c>
      <c r="C473" s="342" t="s">
        <v>2307</v>
      </c>
      <c r="D473" s="342" t="s">
        <v>938</v>
      </c>
    </row>
    <row r="474" ht="18.75" customHeight="1">
      <c r="A474" s="340" t="s">
        <v>2308</v>
      </c>
      <c r="B474" s="341" t="s">
        <v>2309</v>
      </c>
      <c r="C474" s="340" t="s">
        <v>2310</v>
      </c>
      <c r="D474" s="340" t="s">
        <v>938</v>
      </c>
    </row>
    <row r="475" ht="18.75" customHeight="1">
      <c r="A475" s="342" t="s">
        <v>2311</v>
      </c>
      <c r="B475" s="343" t="s">
        <v>2312</v>
      </c>
      <c r="C475" s="342" t="s">
        <v>2313</v>
      </c>
      <c r="D475" s="342" t="s">
        <v>938</v>
      </c>
    </row>
    <row r="476" ht="18.75" customHeight="1">
      <c r="A476" s="340" t="s">
        <v>2314</v>
      </c>
      <c r="B476" s="341" t="s">
        <v>2315</v>
      </c>
      <c r="C476" s="340" t="s">
        <v>2316</v>
      </c>
      <c r="D476" s="340" t="s">
        <v>938</v>
      </c>
    </row>
    <row r="477" ht="18.75" customHeight="1">
      <c r="A477" s="342" t="s">
        <v>2317</v>
      </c>
      <c r="B477" s="343" t="s">
        <v>2318</v>
      </c>
      <c r="C477" s="342" t="s">
        <v>2319</v>
      </c>
      <c r="D477" s="342" t="s">
        <v>938</v>
      </c>
    </row>
    <row r="478" ht="18.75" customHeight="1">
      <c r="A478" s="340" t="s">
        <v>2320</v>
      </c>
      <c r="B478" s="341" t="s">
        <v>2321</v>
      </c>
      <c r="C478" s="340" t="s">
        <v>2322</v>
      </c>
      <c r="D478" s="340" t="s">
        <v>938</v>
      </c>
    </row>
    <row r="479" ht="18.75" customHeight="1">
      <c r="A479" s="342" t="s">
        <v>2323</v>
      </c>
      <c r="B479" s="343" t="s">
        <v>2324</v>
      </c>
      <c r="C479" s="342" t="s">
        <v>2325</v>
      </c>
      <c r="D479" s="342" t="s">
        <v>938</v>
      </c>
    </row>
    <row r="480" ht="18.75" customHeight="1">
      <c r="A480" s="340" t="s">
        <v>2326</v>
      </c>
      <c r="B480" s="341" t="s">
        <v>277</v>
      </c>
      <c r="C480" s="340" t="s">
        <v>2327</v>
      </c>
      <c r="D480" s="340" t="s">
        <v>938</v>
      </c>
    </row>
    <row r="481" ht="18.75" customHeight="1">
      <c r="A481" s="342" t="s">
        <v>2328</v>
      </c>
      <c r="B481" s="343" t="s">
        <v>2329</v>
      </c>
      <c r="C481" s="342" t="s">
        <v>2330</v>
      </c>
      <c r="D481" s="342" t="s">
        <v>938</v>
      </c>
    </row>
    <row r="482" ht="18.75" customHeight="1">
      <c r="A482" s="340" t="s">
        <v>2331</v>
      </c>
      <c r="B482" s="341" t="s">
        <v>2332</v>
      </c>
      <c r="C482" s="340" t="s">
        <v>2333</v>
      </c>
      <c r="D482" s="340" t="s">
        <v>938</v>
      </c>
    </row>
    <row r="483" ht="18.75" customHeight="1">
      <c r="A483" s="342" t="s">
        <v>2334</v>
      </c>
      <c r="B483" s="343" t="s">
        <v>2335</v>
      </c>
      <c r="C483" s="342" t="s">
        <v>2336</v>
      </c>
      <c r="D483" s="342" t="s">
        <v>938</v>
      </c>
    </row>
    <row r="484" ht="18.75" customHeight="1">
      <c r="A484" s="340" t="s">
        <v>2337</v>
      </c>
      <c r="B484" s="341" t="s">
        <v>2338</v>
      </c>
      <c r="C484" s="340" t="s">
        <v>2339</v>
      </c>
      <c r="D484" s="340" t="s">
        <v>938</v>
      </c>
    </row>
    <row r="485" ht="18.75" customHeight="1">
      <c r="A485" s="342" t="s">
        <v>2340</v>
      </c>
      <c r="B485" s="343" t="s">
        <v>2341</v>
      </c>
      <c r="C485" s="342" t="s">
        <v>2342</v>
      </c>
      <c r="D485" s="342" t="s">
        <v>938</v>
      </c>
    </row>
    <row r="486" ht="18.75" customHeight="1">
      <c r="A486" s="340" t="s">
        <v>2343</v>
      </c>
      <c r="B486" s="341" t="s">
        <v>2344</v>
      </c>
      <c r="C486" s="340" t="s">
        <v>2345</v>
      </c>
      <c r="D486" s="340" t="s">
        <v>938</v>
      </c>
    </row>
    <row r="487" ht="18.75" customHeight="1">
      <c r="A487" s="342" t="s">
        <v>2346</v>
      </c>
      <c r="B487" s="343" t="s">
        <v>2347</v>
      </c>
      <c r="C487" s="342" t="s">
        <v>2348</v>
      </c>
      <c r="D487" s="342" t="s">
        <v>938</v>
      </c>
    </row>
    <row r="488" ht="18.75" customHeight="1">
      <c r="A488" s="340" t="s">
        <v>2349</v>
      </c>
      <c r="B488" s="341" t="s">
        <v>2350</v>
      </c>
      <c r="C488" s="340" t="s">
        <v>2351</v>
      </c>
      <c r="D488" s="340" t="s">
        <v>964</v>
      </c>
    </row>
    <row r="489" ht="18.75" customHeight="1">
      <c r="A489" s="342" t="s">
        <v>2352</v>
      </c>
      <c r="B489" s="343" t="s">
        <v>2353</v>
      </c>
      <c r="C489" s="342" t="s">
        <v>2354</v>
      </c>
      <c r="D489" s="342" t="s">
        <v>964</v>
      </c>
    </row>
    <row r="490" ht="18.75" customHeight="1">
      <c r="A490" s="340" t="s">
        <v>2355</v>
      </c>
      <c r="B490" s="341" t="s">
        <v>2356</v>
      </c>
      <c r="C490" s="340" t="s">
        <v>2357</v>
      </c>
      <c r="D490" s="340" t="s">
        <v>964</v>
      </c>
    </row>
    <row r="491" ht="18.75" customHeight="1">
      <c r="A491" s="342" t="s">
        <v>2358</v>
      </c>
      <c r="B491" s="343" t="s">
        <v>2359</v>
      </c>
      <c r="C491" s="342" t="s">
        <v>2360</v>
      </c>
      <c r="D491" s="342" t="s">
        <v>964</v>
      </c>
    </row>
    <row r="492" ht="18.75" customHeight="1">
      <c r="A492" s="340" t="s">
        <v>2361</v>
      </c>
      <c r="B492" s="341" t="s">
        <v>2362</v>
      </c>
      <c r="C492" s="340" t="s">
        <v>2363</v>
      </c>
      <c r="D492" s="340" t="s">
        <v>964</v>
      </c>
    </row>
    <row r="493" ht="18.75" customHeight="1">
      <c r="A493" s="342" t="s">
        <v>2364</v>
      </c>
      <c r="B493" s="343" t="s">
        <v>2365</v>
      </c>
      <c r="C493" s="342" t="s">
        <v>2366</v>
      </c>
      <c r="D493" s="342" t="s">
        <v>964</v>
      </c>
    </row>
    <row r="494" ht="18.75" customHeight="1">
      <c r="A494" s="340" t="s">
        <v>2367</v>
      </c>
      <c r="B494" s="341" t="s">
        <v>2368</v>
      </c>
      <c r="C494" s="340" t="s">
        <v>2369</v>
      </c>
      <c r="D494" s="340" t="s">
        <v>964</v>
      </c>
    </row>
    <row r="495" ht="18.75" customHeight="1">
      <c r="A495" s="342" t="s">
        <v>2370</v>
      </c>
      <c r="B495" s="343" t="s">
        <v>2371</v>
      </c>
      <c r="C495" s="342" t="s">
        <v>2372</v>
      </c>
      <c r="D495" s="342" t="s">
        <v>964</v>
      </c>
    </row>
    <row r="496" ht="18.75" customHeight="1">
      <c r="A496" s="340" t="s">
        <v>2373</v>
      </c>
      <c r="B496" s="341" t="s">
        <v>2374</v>
      </c>
      <c r="C496" s="340" t="s">
        <v>2375</v>
      </c>
      <c r="D496" s="340" t="s">
        <v>964</v>
      </c>
    </row>
    <row r="497" ht="18.0" customHeight="1">
      <c r="A497" s="342" t="s">
        <v>2376</v>
      </c>
      <c r="B497" s="343" t="s">
        <v>2377</v>
      </c>
      <c r="C497" s="342" t="s">
        <v>2378</v>
      </c>
      <c r="D497" s="342" t="s">
        <v>964</v>
      </c>
    </row>
    <row r="498" ht="18.75" customHeight="1">
      <c r="A498" s="346" t="s">
        <v>2379</v>
      </c>
      <c r="B498" s="347" t="s">
        <v>2380</v>
      </c>
      <c r="C498" s="346" t="s">
        <v>2381</v>
      </c>
      <c r="D498" s="346" t="s">
        <v>964</v>
      </c>
    </row>
    <row r="499" ht="18.75" customHeight="1">
      <c r="A499" s="344" t="s">
        <v>2382</v>
      </c>
      <c r="B499" s="345" t="s">
        <v>2383</v>
      </c>
      <c r="C499" s="344" t="s">
        <v>2384</v>
      </c>
      <c r="D499" s="344" t="s">
        <v>964</v>
      </c>
    </row>
    <row r="500" ht="18.75" customHeight="1">
      <c r="A500" s="340" t="s">
        <v>2385</v>
      </c>
      <c r="B500" s="341" t="s">
        <v>2386</v>
      </c>
      <c r="C500" s="340" t="s">
        <v>2387</v>
      </c>
      <c r="D500" s="340" t="s">
        <v>964</v>
      </c>
    </row>
    <row r="501" ht="18.75" customHeight="1">
      <c r="A501" s="342" t="s">
        <v>2388</v>
      </c>
      <c r="B501" s="343" t="s">
        <v>2389</v>
      </c>
      <c r="C501" s="342" t="s">
        <v>2390</v>
      </c>
      <c r="D501" s="342" t="s">
        <v>964</v>
      </c>
    </row>
    <row r="502" ht="18.75" customHeight="1">
      <c r="A502" s="340" t="s">
        <v>2391</v>
      </c>
      <c r="B502" s="341" t="s">
        <v>2392</v>
      </c>
      <c r="C502" s="340" t="s">
        <v>2393</v>
      </c>
      <c r="D502" s="340" t="s">
        <v>964</v>
      </c>
    </row>
    <row r="503" ht="18.75" customHeight="1">
      <c r="A503" s="342" t="s">
        <v>2394</v>
      </c>
      <c r="B503" s="343" t="s">
        <v>2395</v>
      </c>
      <c r="C503" s="342" t="s">
        <v>2396</v>
      </c>
      <c r="D503" s="342" t="s">
        <v>964</v>
      </c>
    </row>
    <row r="504" ht="18.75" customHeight="1">
      <c r="A504" s="340" t="s">
        <v>2397</v>
      </c>
      <c r="B504" s="341" t="s">
        <v>2398</v>
      </c>
      <c r="C504" s="340" t="s">
        <v>2399</v>
      </c>
      <c r="D504" s="340" t="s">
        <v>964</v>
      </c>
    </row>
    <row r="505" ht="18.75" customHeight="1">
      <c r="A505" s="342" t="s">
        <v>2400</v>
      </c>
      <c r="B505" s="343" t="s">
        <v>2401</v>
      </c>
      <c r="C505" s="342" t="s">
        <v>2402</v>
      </c>
      <c r="D505" s="342" t="s">
        <v>964</v>
      </c>
    </row>
    <row r="506" ht="18.75" customHeight="1">
      <c r="A506" s="340" t="s">
        <v>2403</v>
      </c>
      <c r="B506" s="341" t="s">
        <v>2404</v>
      </c>
      <c r="C506" s="340" t="s">
        <v>963</v>
      </c>
      <c r="D506" s="340" t="s">
        <v>964</v>
      </c>
    </row>
    <row r="507" ht="18.75" customHeight="1">
      <c r="A507" s="342" t="s">
        <v>2405</v>
      </c>
      <c r="B507" s="343" t="s">
        <v>2406</v>
      </c>
      <c r="C507" s="342" t="s">
        <v>2407</v>
      </c>
      <c r="D507" s="342" t="s">
        <v>964</v>
      </c>
    </row>
    <row r="508" ht="18.75" customHeight="1">
      <c r="A508" s="340" t="s">
        <v>2408</v>
      </c>
      <c r="B508" s="341" t="s">
        <v>2409</v>
      </c>
      <c r="C508" s="340" t="s">
        <v>2410</v>
      </c>
      <c r="D508" s="340" t="s">
        <v>964</v>
      </c>
    </row>
    <row r="509" ht="18.75" customHeight="1">
      <c r="A509" s="342" t="s">
        <v>2411</v>
      </c>
      <c r="B509" s="343" t="s">
        <v>2412</v>
      </c>
      <c r="C509" s="342" t="s">
        <v>2413</v>
      </c>
      <c r="D509" s="342" t="s">
        <v>964</v>
      </c>
    </row>
    <row r="510" ht="18.75" customHeight="1">
      <c r="A510" s="340" t="s">
        <v>2414</v>
      </c>
      <c r="B510" s="341" t="s">
        <v>2415</v>
      </c>
      <c r="C510" s="340" t="s">
        <v>2416</v>
      </c>
      <c r="D510" s="340" t="s">
        <v>938</v>
      </c>
    </row>
    <row r="511" ht="18.75" customHeight="1">
      <c r="A511" s="342" t="s">
        <v>2417</v>
      </c>
      <c r="B511" s="343" t="s">
        <v>2418</v>
      </c>
      <c r="C511" s="342" t="s">
        <v>2419</v>
      </c>
      <c r="D511" s="342" t="s">
        <v>938</v>
      </c>
    </row>
    <row r="512" ht="18.75" customHeight="1">
      <c r="A512" s="340" t="s">
        <v>2420</v>
      </c>
      <c r="B512" s="341" t="s">
        <v>2421</v>
      </c>
      <c r="C512" s="340" t="s">
        <v>2422</v>
      </c>
      <c r="D512" s="340" t="s">
        <v>938</v>
      </c>
    </row>
    <row r="513" ht="18.75" customHeight="1">
      <c r="A513" s="342" t="s">
        <v>2423</v>
      </c>
      <c r="B513" s="343" t="s">
        <v>2424</v>
      </c>
      <c r="C513" s="342" t="s">
        <v>2425</v>
      </c>
      <c r="D513" s="342" t="s">
        <v>938</v>
      </c>
    </row>
    <row r="514" ht="18.75" customHeight="1">
      <c r="A514" s="340" t="s">
        <v>2426</v>
      </c>
      <c r="B514" s="341" t="s">
        <v>2427</v>
      </c>
      <c r="C514" s="340" t="s">
        <v>2428</v>
      </c>
      <c r="D514" s="340" t="s">
        <v>912</v>
      </c>
    </row>
    <row r="515" ht="18.75" customHeight="1">
      <c r="A515" s="342" t="s">
        <v>2429</v>
      </c>
      <c r="B515" s="343" t="s">
        <v>2430</v>
      </c>
      <c r="C515" s="342" t="s">
        <v>2431</v>
      </c>
      <c r="D515" s="342" t="s">
        <v>912</v>
      </c>
    </row>
    <row r="516" ht="18.75" customHeight="1">
      <c r="A516" s="340" t="s">
        <v>2432</v>
      </c>
      <c r="B516" s="341" t="s">
        <v>2433</v>
      </c>
      <c r="C516" s="340" t="s">
        <v>2434</v>
      </c>
      <c r="D516" s="340" t="s">
        <v>912</v>
      </c>
    </row>
    <row r="517" ht="18.75" customHeight="1">
      <c r="A517" s="342" t="s">
        <v>2435</v>
      </c>
      <c r="B517" s="343" t="s">
        <v>2436</v>
      </c>
      <c r="C517" s="342" t="s">
        <v>2437</v>
      </c>
      <c r="D517" s="342" t="s">
        <v>912</v>
      </c>
    </row>
    <row r="518" ht="18.75" customHeight="1">
      <c r="A518" s="340" t="s">
        <v>2438</v>
      </c>
      <c r="B518" s="341" t="s">
        <v>2439</v>
      </c>
      <c r="C518" s="340" t="s">
        <v>2440</v>
      </c>
      <c r="D518" s="340" t="s">
        <v>912</v>
      </c>
    </row>
    <row r="519" ht="18.75" customHeight="1">
      <c r="A519" s="342" t="s">
        <v>2441</v>
      </c>
      <c r="B519" s="343" t="s">
        <v>2442</v>
      </c>
      <c r="C519" s="342" t="s">
        <v>2443</v>
      </c>
      <c r="D519" s="342" t="s">
        <v>912</v>
      </c>
    </row>
    <row r="520" ht="18.75" customHeight="1">
      <c r="A520" s="340" t="s">
        <v>2444</v>
      </c>
      <c r="B520" s="341" t="s">
        <v>2445</v>
      </c>
      <c r="C520" s="340" t="s">
        <v>2446</v>
      </c>
      <c r="D520" s="340" t="s">
        <v>912</v>
      </c>
    </row>
    <row r="521" ht="18.75" customHeight="1">
      <c r="A521" s="342" t="s">
        <v>2447</v>
      </c>
      <c r="B521" s="343" t="s">
        <v>2448</v>
      </c>
      <c r="C521" s="342" t="s">
        <v>2449</v>
      </c>
      <c r="D521" s="342" t="s">
        <v>912</v>
      </c>
    </row>
    <row r="522" ht="18.75" customHeight="1">
      <c r="A522" s="340" t="s">
        <v>2450</v>
      </c>
      <c r="B522" s="341" t="s">
        <v>2451</v>
      </c>
      <c r="C522" s="340" t="s">
        <v>159</v>
      </c>
      <c r="D522" s="340" t="s">
        <v>912</v>
      </c>
    </row>
    <row r="523" ht="18.75" customHeight="1">
      <c r="A523" s="342" t="s">
        <v>2452</v>
      </c>
      <c r="B523" s="343" t="s">
        <v>2453</v>
      </c>
      <c r="C523" s="342" t="s">
        <v>2454</v>
      </c>
      <c r="D523" s="342" t="s">
        <v>912</v>
      </c>
    </row>
    <row r="524" ht="18.75" customHeight="1">
      <c r="A524" s="340" t="s">
        <v>2455</v>
      </c>
      <c r="B524" s="341" t="s">
        <v>2456</v>
      </c>
      <c r="C524" s="340" t="s">
        <v>2457</v>
      </c>
      <c r="D524" s="340" t="s">
        <v>912</v>
      </c>
    </row>
    <row r="525" ht="18.75" customHeight="1">
      <c r="A525" s="342" t="s">
        <v>2458</v>
      </c>
      <c r="B525" s="343" t="s">
        <v>2459</v>
      </c>
      <c r="C525" s="342" t="s">
        <v>2457</v>
      </c>
      <c r="D525" s="342" t="s">
        <v>912</v>
      </c>
    </row>
    <row r="526" ht="18.75" customHeight="1">
      <c r="A526" s="340" t="s">
        <v>2460</v>
      </c>
      <c r="B526" s="341" t="s">
        <v>2461</v>
      </c>
      <c r="C526" s="340" t="s">
        <v>2457</v>
      </c>
      <c r="D526" s="340" t="s">
        <v>912</v>
      </c>
    </row>
    <row r="527" ht="18.75" customHeight="1">
      <c r="A527" s="342" t="s">
        <v>2462</v>
      </c>
      <c r="B527" s="343" t="s">
        <v>2463</v>
      </c>
      <c r="C527" s="342" t="s">
        <v>2457</v>
      </c>
      <c r="D527" s="342" t="s">
        <v>912</v>
      </c>
    </row>
    <row r="528" ht="18.75" customHeight="1">
      <c r="A528" s="340" t="s">
        <v>2464</v>
      </c>
      <c r="B528" s="341" t="s">
        <v>2465</v>
      </c>
      <c r="C528" s="340" t="s">
        <v>2466</v>
      </c>
      <c r="D528" s="340" t="s">
        <v>905</v>
      </c>
    </row>
    <row r="529" ht="18.75" customHeight="1">
      <c r="A529" s="342" t="s">
        <v>2467</v>
      </c>
      <c r="B529" s="343" t="s">
        <v>2468</v>
      </c>
      <c r="C529" s="342" t="s">
        <v>2469</v>
      </c>
      <c r="D529" s="342" t="s">
        <v>905</v>
      </c>
    </row>
    <row r="530" ht="18.75" customHeight="1">
      <c r="A530" s="340" t="s">
        <v>2470</v>
      </c>
      <c r="B530" s="341" t="s">
        <v>2471</v>
      </c>
      <c r="C530" s="340" t="s">
        <v>2472</v>
      </c>
      <c r="D530" s="340" t="s">
        <v>905</v>
      </c>
    </row>
    <row r="531" ht="18.75" customHeight="1">
      <c r="A531" s="342" t="s">
        <v>2473</v>
      </c>
      <c r="B531" s="343" t="s">
        <v>2474</v>
      </c>
      <c r="C531" s="342" t="s">
        <v>2475</v>
      </c>
      <c r="D531" s="342" t="s">
        <v>905</v>
      </c>
    </row>
    <row r="532" ht="18.75" customHeight="1">
      <c r="A532" s="340" t="s">
        <v>2476</v>
      </c>
      <c r="B532" s="341" t="s">
        <v>2477</v>
      </c>
      <c r="C532" s="340" t="s">
        <v>2478</v>
      </c>
      <c r="D532" s="340" t="s">
        <v>912</v>
      </c>
    </row>
    <row r="533" ht="18.75" customHeight="1">
      <c r="A533" s="342" t="s">
        <v>2479</v>
      </c>
      <c r="B533" s="343" t="s">
        <v>2480</v>
      </c>
      <c r="C533" s="342" t="s">
        <v>2481</v>
      </c>
      <c r="D533" s="342" t="s">
        <v>938</v>
      </c>
    </row>
    <row r="534" ht="18.75" customHeight="1">
      <c r="A534" s="340" t="s">
        <v>2482</v>
      </c>
      <c r="B534" s="341" t="s">
        <v>2483</v>
      </c>
      <c r="C534" s="340" t="s">
        <v>2484</v>
      </c>
      <c r="D534" s="340" t="s">
        <v>938</v>
      </c>
    </row>
    <row r="535" ht="18.75" customHeight="1">
      <c r="A535" s="342" t="s">
        <v>2485</v>
      </c>
      <c r="B535" s="343" t="s">
        <v>2486</v>
      </c>
      <c r="C535" s="342" t="s">
        <v>2487</v>
      </c>
      <c r="D535" s="342" t="s">
        <v>938</v>
      </c>
    </row>
    <row r="536" ht="18.75" customHeight="1">
      <c r="A536" s="340" t="s">
        <v>2488</v>
      </c>
      <c r="B536" s="341" t="s">
        <v>2489</v>
      </c>
      <c r="C536" s="340" t="s">
        <v>2490</v>
      </c>
      <c r="D536" s="340" t="s">
        <v>938</v>
      </c>
    </row>
    <row r="537" ht="18.75" customHeight="1">
      <c r="A537" s="342" t="s">
        <v>2491</v>
      </c>
      <c r="B537" s="343" t="s">
        <v>2492</v>
      </c>
      <c r="C537" s="342" t="s">
        <v>2493</v>
      </c>
      <c r="D537" s="342" t="s">
        <v>938</v>
      </c>
    </row>
    <row r="538" ht="18.75" customHeight="1">
      <c r="A538" s="340" t="s">
        <v>2494</v>
      </c>
      <c r="B538" s="341" t="s">
        <v>2495</v>
      </c>
      <c r="C538" s="340" t="s">
        <v>2496</v>
      </c>
      <c r="D538" s="340" t="s">
        <v>938</v>
      </c>
    </row>
    <row r="539" ht="18.75" customHeight="1">
      <c r="A539" s="342" t="s">
        <v>2497</v>
      </c>
      <c r="B539" s="343" t="s">
        <v>2498</v>
      </c>
      <c r="C539" s="342" t="s">
        <v>2499</v>
      </c>
      <c r="D539" s="342" t="s">
        <v>905</v>
      </c>
    </row>
    <row r="540" ht="18.75" customHeight="1">
      <c r="A540" s="340" t="s">
        <v>2500</v>
      </c>
      <c r="B540" s="341" t="s">
        <v>2501</v>
      </c>
      <c r="C540" s="340" t="s">
        <v>2502</v>
      </c>
      <c r="D540" s="340" t="s">
        <v>938</v>
      </c>
    </row>
    <row r="541" ht="18.75" customHeight="1">
      <c r="A541" s="342" t="s">
        <v>2503</v>
      </c>
      <c r="B541" s="343" t="s">
        <v>2504</v>
      </c>
      <c r="C541" s="342" t="s">
        <v>2505</v>
      </c>
      <c r="D541" s="342" t="s">
        <v>938</v>
      </c>
    </row>
    <row r="542" ht="18.75" customHeight="1">
      <c r="A542" s="340" t="s">
        <v>2506</v>
      </c>
      <c r="B542" s="341" t="s">
        <v>2507</v>
      </c>
      <c r="C542" s="340" t="s">
        <v>2508</v>
      </c>
      <c r="D542" s="340" t="s">
        <v>938</v>
      </c>
    </row>
    <row r="543" ht="18.75" customHeight="1">
      <c r="A543" s="342" t="s">
        <v>2509</v>
      </c>
      <c r="B543" s="343" t="s">
        <v>2510</v>
      </c>
      <c r="C543" s="342" t="s">
        <v>2511</v>
      </c>
      <c r="D543" s="342" t="s">
        <v>2512</v>
      </c>
    </row>
    <row r="544" ht="18.75" customHeight="1">
      <c r="A544" s="340" t="s">
        <v>2513</v>
      </c>
      <c r="B544" s="341" t="s">
        <v>2514</v>
      </c>
      <c r="C544" s="340" t="s">
        <v>2515</v>
      </c>
      <c r="D544" s="340" t="s">
        <v>2512</v>
      </c>
    </row>
    <row r="545" ht="18.75" customHeight="1">
      <c r="A545" s="342" t="s">
        <v>2516</v>
      </c>
      <c r="B545" s="343" t="s">
        <v>2517</v>
      </c>
      <c r="C545" s="342" t="s">
        <v>2518</v>
      </c>
      <c r="D545" s="342" t="s">
        <v>2512</v>
      </c>
    </row>
    <row r="546" ht="18.75" customHeight="1">
      <c r="A546" s="340" t="s">
        <v>2519</v>
      </c>
      <c r="B546" s="341" t="s">
        <v>2520</v>
      </c>
      <c r="C546" s="340" t="s">
        <v>2521</v>
      </c>
      <c r="D546" s="340" t="s">
        <v>2512</v>
      </c>
    </row>
    <row r="547" ht="18.75" customHeight="1">
      <c r="A547" s="342" t="s">
        <v>2522</v>
      </c>
      <c r="B547" s="343" t="s">
        <v>2523</v>
      </c>
      <c r="C547" s="342" t="s">
        <v>2524</v>
      </c>
      <c r="D547" s="342" t="s">
        <v>2512</v>
      </c>
    </row>
    <row r="548" ht="18.75" customHeight="1">
      <c r="A548" s="340" t="s">
        <v>2525</v>
      </c>
      <c r="B548" s="341" t="s">
        <v>2526</v>
      </c>
      <c r="C548" s="340" t="s">
        <v>2527</v>
      </c>
      <c r="D548" s="340" t="s">
        <v>2512</v>
      </c>
    </row>
    <row r="549" ht="18.75" customHeight="1">
      <c r="A549" s="342" t="s">
        <v>2528</v>
      </c>
      <c r="B549" s="343" t="s">
        <v>2529</v>
      </c>
      <c r="C549" s="342" t="s">
        <v>2530</v>
      </c>
      <c r="D549" s="342" t="s">
        <v>2512</v>
      </c>
    </row>
    <row r="550" ht="18.75" customHeight="1">
      <c r="A550" s="340" t="s">
        <v>2531</v>
      </c>
      <c r="B550" s="341" t="s">
        <v>2532</v>
      </c>
      <c r="C550" s="340" t="s">
        <v>2533</v>
      </c>
      <c r="D550" s="340" t="s">
        <v>2512</v>
      </c>
    </row>
    <row r="551" ht="18.75" customHeight="1">
      <c r="A551" s="342" t="s">
        <v>2534</v>
      </c>
      <c r="B551" s="343" t="s">
        <v>2535</v>
      </c>
      <c r="C551" s="342" t="s">
        <v>2536</v>
      </c>
      <c r="D551" s="342" t="s">
        <v>2512</v>
      </c>
    </row>
    <row r="552" ht="18.75" customHeight="1">
      <c r="A552" s="340" t="s">
        <v>2537</v>
      </c>
      <c r="B552" s="341" t="s">
        <v>2538</v>
      </c>
      <c r="C552" s="340" t="s">
        <v>2539</v>
      </c>
      <c r="D552" s="340" t="s">
        <v>2512</v>
      </c>
    </row>
    <row r="553" ht="18.75" customHeight="1">
      <c r="A553" s="342" t="s">
        <v>2540</v>
      </c>
      <c r="B553" s="343" t="s">
        <v>2541</v>
      </c>
      <c r="C553" s="342" t="s">
        <v>2542</v>
      </c>
      <c r="D553" s="342" t="s">
        <v>905</v>
      </c>
    </row>
    <row r="554" ht="18.75" customHeight="1">
      <c r="A554" s="340" t="s">
        <v>2543</v>
      </c>
      <c r="B554" s="341" t="s">
        <v>2544</v>
      </c>
      <c r="C554" s="340" t="s">
        <v>2545</v>
      </c>
      <c r="D554" s="340" t="s">
        <v>905</v>
      </c>
    </row>
    <row r="555" ht="18.75" customHeight="1">
      <c r="A555" s="342" t="s">
        <v>2546</v>
      </c>
      <c r="B555" s="343" t="s">
        <v>2547</v>
      </c>
      <c r="C555" s="342" t="s">
        <v>2548</v>
      </c>
      <c r="D555" s="342" t="s">
        <v>905</v>
      </c>
    </row>
    <row r="556" ht="18.75" customHeight="1">
      <c r="A556" s="340" t="s">
        <v>2549</v>
      </c>
      <c r="B556" s="341" t="s">
        <v>2550</v>
      </c>
      <c r="C556" s="340" t="s">
        <v>2551</v>
      </c>
      <c r="D556" s="340" t="s">
        <v>905</v>
      </c>
    </row>
    <row r="557" ht="18.75" customHeight="1">
      <c r="A557" s="342" t="s">
        <v>2552</v>
      </c>
      <c r="B557" s="343" t="s">
        <v>2553</v>
      </c>
      <c r="C557" s="342" t="s">
        <v>1255</v>
      </c>
      <c r="D557" s="342" t="s">
        <v>905</v>
      </c>
    </row>
    <row r="558" ht="18.75" customHeight="1">
      <c r="A558" s="340" t="s">
        <v>2554</v>
      </c>
      <c r="B558" s="341" t="s">
        <v>2555</v>
      </c>
      <c r="C558" s="340" t="s">
        <v>2556</v>
      </c>
      <c r="D558" s="340" t="s">
        <v>905</v>
      </c>
    </row>
    <row r="559" ht="18.75" customHeight="1">
      <c r="A559" s="342" t="s">
        <v>2557</v>
      </c>
      <c r="B559" s="343" t="s">
        <v>2558</v>
      </c>
      <c r="C559" s="342" t="s">
        <v>2559</v>
      </c>
      <c r="D559" s="342" t="s">
        <v>905</v>
      </c>
    </row>
    <row r="560" ht="18.75" customHeight="1">
      <c r="A560" s="340" t="s">
        <v>2560</v>
      </c>
      <c r="B560" s="341" t="s">
        <v>2561</v>
      </c>
      <c r="C560" s="340" t="s">
        <v>2562</v>
      </c>
      <c r="D560" s="340" t="s">
        <v>905</v>
      </c>
    </row>
    <row r="561" ht="18.75" customHeight="1">
      <c r="A561" s="342" t="s">
        <v>2563</v>
      </c>
      <c r="B561" s="343" t="s">
        <v>2564</v>
      </c>
      <c r="C561" s="342" t="s">
        <v>2565</v>
      </c>
      <c r="D561" s="342" t="s">
        <v>905</v>
      </c>
    </row>
    <row r="562" ht="18.75" customHeight="1">
      <c r="A562" s="340" t="s">
        <v>2566</v>
      </c>
      <c r="B562" s="341" t="s">
        <v>2567</v>
      </c>
      <c r="C562" s="340" t="s">
        <v>2568</v>
      </c>
      <c r="D562" s="340" t="s">
        <v>905</v>
      </c>
    </row>
    <row r="563" ht="18.75" customHeight="1">
      <c r="A563" s="342" t="s">
        <v>2569</v>
      </c>
      <c r="B563" s="343" t="s">
        <v>2570</v>
      </c>
      <c r="C563" s="342" t="s">
        <v>2571</v>
      </c>
      <c r="D563" s="342" t="s">
        <v>905</v>
      </c>
    </row>
    <row r="564" ht="18.75" customHeight="1">
      <c r="A564" s="340" t="s">
        <v>2572</v>
      </c>
      <c r="B564" s="341" t="s">
        <v>2573</v>
      </c>
      <c r="C564" s="340" t="s">
        <v>2574</v>
      </c>
      <c r="D564" s="340" t="s">
        <v>905</v>
      </c>
    </row>
    <row r="565" ht="18.75" customHeight="1">
      <c r="A565" s="342" t="s">
        <v>2575</v>
      </c>
      <c r="B565" s="343" t="s">
        <v>2576</v>
      </c>
      <c r="C565" s="342" t="s">
        <v>2577</v>
      </c>
      <c r="D565" s="342" t="s">
        <v>905</v>
      </c>
    </row>
    <row r="566" ht="18.75" customHeight="1">
      <c r="A566" s="340" t="s">
        <v>2578</v>
      </c>
      <c r="B566" s="341" t="s">
        <v>2579</v>
      </c>
      <c r="C566" s="340" t="s">
        <v>2580</v>
      </c>
      <c r="D566" s="340" t="s">
        <v>905</v>
      </c>
    </row>
    <row r="567" ht="18.75" customHeight="1">
      <c r="A567" s="342" t="s">
        <v>2581</v>
      </c>
      <c r="B567" s="343" t="s">
        <v>2582</v>
      </c>
      <c r="C567" s="342" t="s">
        <v>2583</v>
      </c>
      <c r="D567" s="342" t="s">
        <v>2512</v>
      </c>
    </row>
    <row r="568" ht="18.75" customHeight="1">
      <c r="A568" s="340" t="s">
        <v>2584</v>
      </c>
      <c r="B568" s="341" t="s">
        <v>2585</v>
      </c>
      <c r="C568" s="340" t="s">
        <v>2586</v>
      </c>
      <c r="D568" s="340" t="s">
        <v>2512</v>
      </c>
    </row>
    <row r="569" ht="18.75" customHeight="1">
      <c r="A569" s="342" t="s">
        <v>2587</v>
      </c>
      <c r="B569" s="343" t="s">
        <v>2588</v>
      </c>
      <c r="C569" s="342" t="s">
        <v>2589</v>
      </c>
      <c r="D569" s="342" t="s">
        <v>2512</v>
      </c>
    </row>
    <row r="570" ht="18.75" customHeight="1">
      <c r="A570" s="340" t="s">
        <v>2590</v>
      </c>
      <c r="B570" s="341" t="s">
        <v>2591</v>
      </c>
      <c r="C570" s="340" t="s">
        <v>2592</v>
      </c>
      <c r="D570" s="340" t="s">
        <v>1831</v>
      </c>
    </row>
    <row r="571" ht="18.75" customHeight="1">
      <c r="A571" s="342" t="s">
        <v>2593</v>
      </c>
      <c r="B571" s="343" t="s">
        <v>2594</v>
      </c>
      <c r="C571" s="342" t="s">
        <v>2595</v>
      </c>
      <c r="D571" s="342" t="s">
        <v>1831</v>
      </c>
    </row>
    <row r="572" ht="18.75" customHeight="1">
      <c r="A572" s="340" t="s">
        <v>2596</v>
      </c>
      <c r="B572" s="341" t="s">
        <v>2597</v>
      </c>
      <c r="C572" s="340" t="s">
        <v>2598</v>
      </c>
      <c r="D572" s="340" t="s">
        <v>938</v>
      </c>
    </row>
    <row r="573" ht="18.75" customHeight="1">
      <c r="A573" s="342" t="s">
        <v>2599</v>
      </c>
      <c r="B573" s="343" t="s">
        <v>2600</v>
      </c>
      <c r="C573" s="342" t="s">
        <v>2601</v>
      </c>
      <c r="D573" s="342" t="s">
        <v>2602</v>
      </c>
    </row>
    <row r="574" ht="18.75" customHeight="1">
      <c r="A574" s="340" t="s">
        <v>2603</v>
      </c>
      <c r="B574" s="341" t="s">
        <v>2604</v>
      </c>
      <c r="C574" s="340" t="s">
        <v>2605</v>
      </c>
      <c r="D574" s="340" t="s">
        <v>2602</v>
      </c>
    </row>
    <row r="575" ht="18.75" customHeight="1">
      <c r="A575" s="342" t="s">
        <v>2606</v>
      </c>
      <c r="B575" s="343" t="s">
        <v>2607</v>
      </c>
      <c r="C575" s="342" t="s">
        <v>2608</v>
      </c>
      <c r="D575" s="342" t="s">
        <v>2602</v>
      </c>
    </row>
    <row r="576" ht="18.75" customHeight="1">
      <c r="A576" s="340" t="s">
        <v>2609</v>
      </c>
      <c r="B576" s="341" t="s">
        <v>2610</v>
      </c>
      <c r="C576" s="340" t="s">
        <v>2611</v>
      </c>
      <c r="D576" s="340" t="s">
        <v>2602</v>
      </c>
    </row>
    <row r="577" ht="18.75" customHeight="1">
      <c r="A577" s="342" t="s">
        <v>2612</v>
      </c>
      <c r="B577" s="343" t="s">
        <v>2613</v>
      </c>
      <c r="C577" s="342" t="s">
        <v>2614</v>
      </c>
      <c r="D577" s="342" t="s">
        <v>2602</v>
      </c>
    </row>
    <row r="578" ht="18.75" customHeight="1">
      <c r="A578" s="340" t="s">
        <v>2615</v>
      </c>
      <c r="B578" s="341" t="s">
        <v>2616</v>
      </c>
      <c r="C578" s="340" t="s">
        <v>2617</v>
      </c>
      <c r="D578" s="340" t="s">
        <v>2602</v>
      </c>
    </row>
    <row r="579" ht="18.75" customHeight="1">
      <c r="A579" s="342" t="s">
        <v>2618</v>
      </c>
      <c r="B579" s="343" t="s">
        <v>2619</v>
      </c>
      <c r="C579" s="342" t="s">
        <v>2620</v>
      </c>
      <c r="D579" s="342" t="s">
        <v>2602</v>
      </c>
    </row>
    <row r="580" ht="18.75" customHeight="1">
      <c r="A580" s="340" t="s">
        <v>2621</v>
      </c>
      <c r="B580" s="341" t="s">
        <v>2622</v>
      </c>
      <c r="C580" s="340" t="s">
        <v>2623</v>
      </c>
      <c r="D580" s="340" t="s">
        <v>2602</v>
      </c>
    </row>
    <row r="581" ht="18.75" customHeight="1">
      <c r="A581" s="342" t="s">
        <v>2624</v>
      </c>
      <c r="B581" s="343" t="s">
        <v>2625</v>
      </c>
      <c r="C581" s="342" t="s">
        <v>2626</v>
      </c>
      <c r="D581" s="342" t="s">
        <v>2602</v>
      </c>
    </row>
    <row r="582" ht="18.75" customHeight="1">
      <c r="A582" s="340" t="s">
        <v>2627</v>
      </c>
      <c r="B582" s="341" t="s">
        <v>2628</v>
      </c>
      <c r="C582" s="340" t="s">
        <v>2629</v>
      </c>
      <c r="D582" s="340" t="s">
        <v>2602</v>
      </c>
    </row>
    <row r="583" ht="18.75" customHeight="1">
      <c r="A583" s="342" t="s">
        <v>2630</v>
      </c>
      <c r="B583" s="343" t="s">
        <v>2631</v>
      </c>
      <c r="C583" s="342" t="s">
        <v>2632</v>
      </c>
      <c r="D583" s="342" t="s">
        <v>2602</v>
      </c>
    </row>
    <row r="584" ht="18.75" customHeight="1">
      <c r="A584" s="340" t="s">
        <v>2633</v>
      </c>
      <c r="B584" s="341" t="s">
        <v>2634</v>
      </c>
      <c r="C584" s="340" t="s">
        <v>2635</v>
      </c>
      <c r="D584" s="340" t="s">
        <v>2602</v>
      </c>
    </row>
    <row r="585" ht="18.75" customHeight="1">
      <c r="A585" s="342" t="s">
        <v>2636</v>
      </c>
      <c r="B585" s="343" t="s">
        <v>2637</v>
      </c>
      <c r="C585" s="342" t="s">
        <v>2638</v>
      </c>
      <c r="D585" s="342" t="s">
        <v>2639</v>
      </c>
    </row>
    <row r="586" ht="18.75" customHeight="1">
      <c r="A586" s="340" t="s">
        <v>2640</v>
      </c>
      <c r="B586" s="341" t="s">
        <v>2641</v>
      </c>
      <c r="C586" s="340" t="s">
        <v>2642</v>
      </c>
      <c r="D586" s="340" t="s">
        <v>2639</v>
      </c>
    </row>
    <row r="587" ht="18.75" customHeight="1">
      <c r="A587" s="342" t="s">
        <v>2643</v>
      </c>
      <c r="B587" s="343" t="s">
        <v>2644</v>
      </c>
      <c r="C587" s="342" t="s">
        <v>2645</v>
      </c>
      <c r="D587" s="342" t="s">
        <v>2639</v>
      </c>
    </row>
    <row r="588" ht="18.75" customHeight="1">
      <c r="A588" s="340" t="s">
        <v>2646</v>
      </c>
      <c r="B588" s="341" t="s">
        <v>2647</v>
      </c>
      <c r="C588" s="340" t="s">
        <v>2648</v>
      </c>
      <c r="D588" s="340" t="s">
        <v>2639</v>
      </c>
    </row>
    <row r="589" ht="18.75" customHeight="1">
      <c r="A589" s="342" t="s">
        <v>2649</v>
      </c>
      <c r="B589" s="343" t="s">
        <v>2650</v>
      </c>
      <c r="C589" s="342" t="s">
        <v>2651</v>
      </c>
      <c r="D589" s="342" t="s">
        <v>2639</v>
      </c>
    </row>
    <row r="590" ht="18.75" customHeight="1">
      <c r="A590" s="340" t="s">
        <v>2652</v>
      </c>
      <c r="B590" s="341" t="s">
        <v>2653</v>
      </c>
      <c r="C590" s="340" t="s">
        <v>2654</v>
      </c>
      <c r="D590" s="340" t="s">
        <v>2639</v>
      </c>
    </row>
    <row r="591" ht="18.75" customHeight="1">
      <c r="A591" s="342" t="s">
        <v>2655</v>
      </c>
      <c r="B591" s="343" t="s">
        <v>2656</v>
      </c>
      <c r="C591" s="342" t="s">
        <v>2657</v>
      </c>
      <c r="D591" s="342" t="s">
        <v>2639</v>
      </c>
    </row>
    <row r="592" ht="18.75" customHeight="1">
      <c r="A592" s="340" t="s">
        <v>2658</v>
      </c>
      <c r="B592" s="341" t="s">
        <v>2659</v>
      </c>
      <c r="C592" s="340" t="s">
        <v>2660</v>
      </c>
      <c r="D592" s="340" t="s">
        <v>2639</v>
      </c>
    </row>
    <row r="593" ht="18.75" customHeight="1">
      <c r="A593" s="342" t="s">
        <v>2661</v>
      </c>
      <c r="B593" s="343" t="s">
        <v>2662</v>
      </c>
      <c r="C593" s="342" t="s">
        <v>2663</v>
      </c>
      <c r="D593" s="342" t="s">
        <v>2639</v>
      </c>
    </row>
    <row r="594" ht="18.75" customHeight="1">
      <c r="A594" s="340" t="s">
        <v>2664</v>
      </c>
      <c r="B594" s="341" t="s">
        <v>2665</v>
      </c>
      <c r="C594" s="340" t="s">
        <v>2666</v>
      </c>
      <c r="D594" s="340" t="s">
        <v>2639</v>
      </c>
    </row>
    <row r="595" ht="18.75" customHeight="1">
      <c r="A595" s="342" t="s">
        <v>2667</v>
      </c>
      <c r="B595" s="343" t="s">
        <v>2668</v>
      </c>
      <c r="C595" s="342" t="s">
        <v>2669</v>
      </c>
      <c r="D595" s="342" t="s">
        <v>2639</v>
      </c>
    </row>
    <row r="596" ht="18.75" customHeight="1">
      <c r="A596" s="340" t="s">
        <v>2670</v>
      </c>
      <c r="B596" s="341" t="s">
        <v>2671</v>
      </c>
      <c r="C596" s="340" t="s">
        <v>2672</v>
      </c>
      <c r="D596" s="340" t="s">
        <v>2639</v>
      </c>
    </row>
    <row r="597" ht="18.0" customHeight="1">
      <c r="A597" s="342" t="s">
        <v>2673</v>
      </c>
      <c r="B597" s="343" t="s">
        <v>2674</v>
      </c>
      <c r="C597" s="342" t="s">
        <v>2675</v>
      </c>
      <c r="D597" s="342" t="s">
        <v>1387</v>
      </c>
    </row>
    <row r="598" ht="18.75" customHeight="1">
      <c r="A598" s="346" t="s">
        <v>2676</v>
      </c>
      <c r="B598" s="347" t="s">
        <v>2677</v>
      </c>
      <c r="C598" s="346" t="s">
        <v>2678</v>
      </c>
      <c r="D598" s="346" t="s">
        <v>1387</v>
      </c>
    </row>
    <row r="599" ht="18.75" customHeight="1">
      <c r="A599" s="342" t="s">
        <v>2679</v>
      </c>
      <c r="B599" s="343" t="s">
        <v>2680</v>
      </c>
      <c r="C599" s="342" t="s">
        <v>2681</v>
      </c>
      <c r="D599" s="342" t="s">
        <v>1387</v>
      </c>
    </row>
    <row r="600" ht="18.75" customHeight="1">
      <c r="A600" s="340" t="s">
        <v>2682</v>
      </c>
      <c r="B600" s="341" t="s">
        <v>2683</v>
      </c>
      <c r="C600" s="340" t="s">
        <v>2684</v>
      </c>
      <c r="D600" s="340" t="s">
        <v>1387</v>
      </c>
    </row>
    <row r="601" ht="18.75" customHeight="1">
      <c r="A601" s="342" t="s">
        <v>2685</v>
      </c>
      <c r="B601" s="343" t="s">
        <v>2686</v>
      </c>
      <c r="C601" s="342" t="s">
        <v>2681</v>
      </c>
      <c r="D601" s="342" t="s">
        <v>1387</v>
      </c>
    </row>
    <row r="602" ht="18.75" customHeight="1">
      <c r="A602" s="340" t="s">
        <v>2687</v>
      </c>
      <c r="B602" s="341" t="s">
        <v>2688</v>
      </c>
      <c r="C602" s="340" t="s">
        <v>2689</v>
      </c>
      <c r="D602" s="340" t="s">
        <v>1387</v>
      </c>
    </row>
    <row r="603" ht="18.75" customHeight="1">
      <c r="A603" s="342" t="s">
        <v>2690</v>
      </c>
      <c r="B603" s="343" t="s">
        <v>2691</v>
      </c>
      <c r="C603" s="342" t="s">
        <v>2692</v>
      </c>
      <c r="D603" s="342" t="s">
        <v>1387</v>
      </c>
    </row>
    <row r="604" ht="18.75" customHeight="1">
      <c r="A604" s="340" t="s">
        <v>2693</v>
      </c>
      <c r="B604" s="341" t="s">
        <v>2694</v>
      </c>
      <c r="C604" s="340" t="s">
        <v>2695</v>
      </c>
      <c r="D604" s="340" t="s">
        <v>1387</v>
      </c>
    </row>
    <row r="605" ht="18.75" customHeight="1">
      <c r="A605" s="342" t="s">
        <v>2696</v>
      </c>
      <c r="B605" s="343" t="s">
        <v>2697</v>
      </c>
      <c r="C605" s="342" t="s">
        <v>2698</v>
      </c>
      <c r="D605" s="342" t="s">
        <v>1672</v>
      </c>
    </row>
    <row r="606" ht="18.75" customHeight="1">
      <c r="A606" s="340" t="s">
        <v>2699</v>
      </c>
      <c r="B606" s="341" t="s">
        <v>2700</v>
      </c>
      <c r="C606" s="340" t="s">
        <v>2701</v>
      </c>
      <c r="D606" s="340" t="s">
        <v>1672</v>
      </c>
    </row>
    <row r="607" ht="18.75" customHeight="1">
      <c r="A607" s="342" t="s">
        <v>2702</v>
      </c>
      <c r="B607" s="343" t="s">
        <v>2703</v>
      </c>
      <c r="C607" s="342" t="s">
        <v>2704</v>
      </c>
      <c r="D607" s="342" t="s">
        <v>1672</v>
      </c>
    </row>
    <row r="608" ht="18.75" customHeight="1">
      <c r="A608" s="340" t="s">
        <v>2705</v>
      </c>
      <c r="B608" s="341" t="s">
        <v>2706</v>
      </c>
      <c r="C608" s="340" t="s">
        <v>2707</v>
      </c>
      <c r="D608" s="340" t="s">
        <v>1672</v>
      </c>
    </row>
    <row r="609" ht="18.75" customHeight="1">
      <c r="A609" s="342" t="s">
        <v>2708</v>
      </c>
      <c r="B609" s="343" t="s">
        <v>2709</v>
      </c>
      <c r="C609" s="342" t="s">
        <v>2710</v>
      </c>
      <c r="D609" s="342" t="s">
        <v>1672</v>
      </c>
    </row>
    <row r="610" ht="18.75" customHeight="1">
      <c r="A610" s="340" t="s">
        <v>2711</v>
      </c>
      <c r="B610" s="341" t="s">
        <v>2712</v>
      </c>
      <c r="C610" s="340" t="s">
        <v>2713</v>
      </c>
      <c r="D610" s="340" t="s">
        <v>1672</v>
      </c>
    </row>
    <row r="611" ht="18.75" customHeight="1">
      <c r="A611" s="342" t="s">
        <v>2714</v>
      </c>
      <c r="B611" s="343" t="s">
        <v>2715</v>
      </c>
      <c r="C611" s="342" t="s">
        <v>2716</v>
      </c>
      <c r="D611" s="342" t="s">
        <v>1672</v>
      </c>
    </row>
    <row r="612" ht="18.75" customHeight="1">
      <c r="A612" s="340" t="s">
        <v>2717</v>
      </c>
      <c r="B612" s="341" t="s">
        <v>2301</v>
      </c>
      <c r="C612" s="340" t="s">
        <v>2718</v>
      </c>
      <c r="D612" s="340" t="s">
        <v>938</v>
      </c>
    </row>
    <row r="613" ht="18.75" customHeight="1">
      <c r="A613" s="342" t="s">
        <v>2719</v>
      </c>
      <c r="B613" s="343" t="s">
        <v>2720</v>
      </c>
      <c r="C613" s="342" t="s">
        <v>2721</v>
      </c>
      <c r="D613" s="342" t="s">
        <v>905</v>
      </c>
    </row>
    <row r="614" ht="18.75" customHeight="1">
      <c r="A614" s="340" t="s">
        <v>2722</v>
      </c>
      <c r="B614" s="341" t="s">
        <v>981</v>
      </c>
      <c r="C614" s="340" t="s">
        <v>982</v>
      </c>
      <c r="D614" s="340" t="s">
        <v>905</v>
      </c>
    </row>
    <row r="615" ht="18.75" customHeight="1">
      <c r="A615" s="342" t="s">
        <v>2723</v>
      </c>
      <c r="B615" s="343" t="s">
        <v>2377</v>
      </c>
      <c r="C615" s="342" t="s">
        <v>2378</v>
      </c>
      <c r="D615" s="342" t="s">
        <v>964</v>
      </c>
    </row>
    <row r="616" ht="18.75" customHeight="1">
      <c r="A616" s="340" t="s">
        <v>2724</v>
      </c>
      <c r="B616" s="341" t="s">
        <v>996</v>
      </c>
      <c r="C616" s="340" t="s">
        <v>997</v>
      </c>
      <c r="D616" s="340" t="s">
        <v>905</v>
      </c>
    </row>
    <row r="617" ht="18.0" customHeight="1">
      <c r="A617" s="344" t="s">
        <v>2725</v>
      </c>
      <c r="B617" s="345" t="s">
        <v>940</v>
      </c>
      <c r="C617" s="344" t="s">
        <v>941</v>
      </c>
      <c r="D617" s="344" t="s">
        <v>905</v>
      </c>
    </row>
    <row r="618" ht="15.75" customHeight="1">
      <c r="A618" s="2"/>
      <c r="B618" s="2"/>
      <c r="C618" s="2"/>
      <c r="D618" s="2"/>
    </row>
    <row r="619" ht="15.75" customHeight="1">
      <c r="A619" s="2"/>
      <c r="B619" s="2"/>
      <c r="C619" s="2"/>
      <c r="D619" s="2"/>
    </row>
    <row r="620" ht="15.75" customHeight="1">
      <c r="A620" s="2"/>
      <c r="B620" s="2"/>
      <c r="C620" s="2"/>
      <c r="D620" s="2"/>
    </row>
    <row r="621" ht="15.75" customHeight="1">
      <c r="A621" s="2"/>
      <c r="B621" s="2"/>
      <c r="C621" s="2"/>
      <c r="D621" s="2"/>
    </row>
    <row r="622" ht="15.75" customHeight="1">
      <c r="A622" s="2"/>
      <c r="B622" s="2"/>
      <c r="C622" s="2"/>
      <c r="D622" s="2"/>
    </row>
    <row r="623" ht="15.75" customHeight="1">
      <c r="A623" s="2"/>
      <c r="B623" s="2"/>
      <c r="C623" s="2"/>
      <c r="D623" s="2"/>
    </row>
    <row r="624" ht="15.75" customHeight="1">
      <c r="A624" s="2"/>
      <c r="B624" s="2"/>
      <c r="C624" s="2"/>
      <c r="D624" s="2"/>
    </row>
    <row r="625" ht="15.75" customHeight="1">
      <c r="A625" s="2"/>
      <c r="B625" s="2"/>
      <c r="C625" s="2"/>
      <c r="D625" s="2"/>
    </row>
    <row r="626" ht="15.75" customHeight="1">
      <c r="A626" s="2"/>
      <c r="B626" s="2"/>
      <c r="C626" s="2"/>
      <c r="D626" s="2"/>
    </row>
    <row r="627" ht="15.75" customHeight="1">
      <c r="A627" s="2"/>
      <c r="B627" s="2"/>
      <c r="C627" s="2"/>
      <c r="D627" s="2"/>
    </row>
    <row r="628" ht="15.75" customHeight="1">
      <c r="A628" s="2"/>
      <c r="B628" s="2"/>
      <c r="C628" s="2"/>
      <c r="D628" s="2"/>
    </row>
    <row r="629" ht="15.75" customHeight="1">
      <c r="A629" s="2"/>
      <c r="B629" s="2"/>
      <c r="C629" s="2"/>
      <c r="D629" s="2"/>
    </row>
    <row r="630" ht="15.75" customHeight="1">
      <c r="A630" s="2"/>
      <c r="B630" s="2"/>
      <c r="C630" s="2"/>
      <c r="D630" s="2"/>
    </row>
    <row r="631" ht="15.75" customHeight="1">
      <c r="A631" s="2"/>
      <c r="B631" s="2"/>
      <c r="C631" s="2"/>
      <c r="D631" s="2"/>
    </row>
    <row r="632" ht="15.75" customHeight="1">
      <c r="A632" s="2"/>
      <c r="B632" s="2"/>
      <c r="C632" s="2"/>
      <c r="D632" s="2"/>
    </row>
    <row r="633" ht="15.75" customHeight="1">
      <c r="A633" s="2"/>
      <c r="B633" s="2"/>
      <c r="C633" s="2"/>
      <c r="D633" s="2"/>
    </row>
    <row r="634" ht="15.75" customHeight="1">
      <c r="A634" s="2"/>
      <c r="B634" s="2"/>
      <c r="C634" s="2"/>
      <c r="D634" s="2"/>
    </row>
    <row r="635" ht="15.75" customHeight="1">
      <c r="A635" s="2"/>
      <c r="B635" s="2"/>
      <c r="C635" s="2"/>
      <c r="D635" s="2"/>
    </row>
    <row r="636" ht="15.75" customHeight="1">
      <c r="A636" s="2"/>
      <c r="B636" s="2"/>
      <c r="C636" s="2"/>
      <c r="D636" s="2"/>
    </row>
    <row r="637" ht="15.75" customHeight="1">
      <c r="A637" s="2"/>
      <c r="B637" s="2"/>
      <c r="C637" s="2"/>
      <c r="D637" s="2"/>
    </row>
    <row r="638" ht="15.75" customHeight="1">
      <c r="A638" s="2"/>
      <c r="B638" s="2"/>
      <c r="C638" s="2"/>
      <c r="D638" s="2"/>
    </row>
    <row r="639" ht="15.75" customHeight="1">
      <c r="A639" s="2"/>
      <c r="B639" s="2"/>
      <c r="C639" s="2"/>
      <c r="D639" s="2"/>
    </row>
    <row r="640" ht="15.75" customHeight="1">
      <c r="A640" s="2"/>
      <c r="B640" s="2"/>
      <c r="C640" s="2"/>
      <c r="D640" s="2"/>
    </row>
    <row r="641" ht="15.75" customHeight="1">
      <c r="A641" s="2"/>
      <c r="B641" s="2"/>
      <c r="C641" s="2"/>
      <c r="D641" s="2"/>
    </row>
    <row r="642" ht="15.75" customHeight="1">
      <c r="A642" s="2"/>
      <c r="B642" s="2"/>
      <c r="C642" s="2"/>
      <c r="D642" s="2"/>
    </row>
    <row r="643" ht="15.75" customHeight="1">
      <c r="A643" s="2"/>
      <c r="B643" s="2"/>
      <c r="C643" s="2"/>
      <c r="D643" s="2"/>
    </row>
    <row r="644" ht="15.75" customHeight="1">
      <c r="A644" s="2"/>
      <c r="B644" s="2"/>
      <c r="C644" s="2"/>
      <c r="D644" s="2"/>
    </row>
    <row r="645" ht="15.75" customHeight="1">
      <c r="A645" s="2"/>
      <c r="B645" s="2"/>
      <c r="C645" s="2"/>
      <c r="D645" s="2"/>
    </row>
    <row r="646" ht="15.75" customHeight="1">
      <c r="A646" s="2"/>
      <c r="B646" s="2"/>
      <c r="C646" s="2"/>
      <c r="D646" s="2"/>
    </row>
    <row r="647" ht="15.75" customHeight="1">
      <c r="A647" s="2"/>
      <c r="B647" s="2"/>
      <c r="C647" s="2"/>
      <c r="D647" s="2"/>
    </row>
    <row r="648" ht="15.75" customHeight="1">
      <c r="A648" s="2"/>
      <c r="B648" s="2"/>
      <c r="C648" s="2"/>
      <c r="D648" s="2"/>
    </row>
    <row r="649" ht="15.75" customHeight="1">
      <c r="A649" s="2"/>
      <c r="B649" s="2"/>
      <c r="C649" s="2"/>
      <c r="D649" s="2"/>
    </row>
    <row r="650" ht="15.75" customHeight="1">
      <c r="A650" s="2"/>
      <c r="B650" s="2"/>
      <c r="C650" s="2"/>
      <c r="D650" s="2"/>
    </row>
    <row r="651" ht="15.75" customHeight="1">
      <c r="A651" s="2"/>
      <c r="B651" s="2"/>
      <c r="C651" s="2"/>
      <c r="D651" s="2"/>
    </row>
    <row r="652" ht="15.75" customHeight="1">
      <c r="A652" s="2"/>
      <c r="B652" s="2"/>
      <c r="C652" s="2"/>
      <c r="D652" s="2"/>
    </row>
    <row r="653" ht="15.75" customHeight="1">
      <c r="A653" s="2"/>
      <c r="B653" s="2"/>
      <c r="C653" s="2"/>
      <c r="D653" s="2"/>
    </row>
    <row r="654" ht="15.75" customHeight="1">
      <c r="A654" s="2"/>
      <c r="B654" s="2"/>
      <c r="C654" s="2"/>
      <c r="D654" s="2"/>
    </row>
    <row r="655" ht="15.75" customHeight="1">
      <c r="A655" s="2"/>
      <c r="B655" s="2"/>
      <c r="C655" s="2"/>
      <c r="D655" s="2"/>
    </row>
    <row r="656" ht="15.75" customHeight="1">
      <c r="A656" s="2"/>
      <c r="B656" s="2"/>
      <c r="C656" s="2"/>
      <c r="D656" s="2"/>
    </row>
    <row r="657" ht="15.75" customHeight="1">
      <c r="A657" s="2"/>
      <c r="B657" s="2"/>
      <c r="C657" s="2"/>
      <c r="D657" s="2"/>
    </row>
    <row r="658" ht="15.75" customHeight="1">
      <c r="A658" s="2"/>
      <c r="B658" s="2"/>
      <c r="C658" s="2"/>
      <c r="D658" s="2"/>
    </row>
    <row r="659" ht="15.75" customHeight="1">
      <c r="A659" s="2"/>
      <c r="B659" s="2"/>
      <c r="C659" s="2"/>
      <c r="D659" s="2"/>
    </row>
    <row r="660" ht="15.75" customHeight="1">
      <c r="A660" s="2"/>
      <c r="B660" s="2"/>
      <c r="C660" s="2"/>
      <c r="D660" s="2"/>
    </row>
    <row r="661" ht="15.75" customHeight="1">
      <c r="A661" s="2"/>
      <c r="B661" s="2"/>
      <c r="C661" s="2"/>
      <c r="D661" s="2"/>
    </row>
    <row r="662" ht="15.75" customHeight="1">
      <c r="A662" s="2"/>
      <c r="B662" s="2"/>
      <c r="C662" s="2"/>
      <c r="D662" s="2"/>
    </row>
    <row r="663" ht="15.75" customHeight="1">
      <c r="A663" s="2"/>
      <c r="B663" s="2"/>
      <c r="C663" s="2"/>
      <c r="D663" s="2"/>
    </row>
    <row r="664" ht="15.75" customHeight="1">
      <c r="A664" s="2"/>
      <c r="B664" s="2"/>
      <c r="C664" s="2"/>
      <c r="D664" s="2"/>
    </row>
    <row r="665" ht="15.75" customHeight="1">
      <c r="A665" s="2"/>
      <c r="B665" s="2"/>
      <c r="C665" s="2"/>
      <c r="D665" s="2"/>
    </row>
    <row r="666" ht="15.75" customHeight="1">
      <c r="A666" s="2"/>
      <c r="B666" s="2"/>
      <c r="C666" s="2"/>
      <c r="D666" s="2"/>
    </row>
    <row r="667" ht="15.75" customHeight="1">
      <c r="A667" s="2"/>
      <c r="B667" s="2"/>
      <c r="C667" s="2"/>
      <c r="D667" s="2"/>
    </row>
    <row r="668" ht="15.75" customHeight="1">
      <c r="A668" s="2"/>
      <c r="B668" s="2"/>
      <c r="C668" s="2"/>
      <c r="D668" s="2"/>
    </row>
    <row r="669" ht="15.75" customHeight="1">
      <c r="A669" s="2"/>
      <c r="B669" s="2"/>
      <c r="C669" s="2"/>
      <c r="D669" s="2"/>
    </row>
    <row r="670" ht="15.75" customHeight="1">
      <c r="A670" s="2"/>
      <c r="B670" s="2"/>
      <c r="C670" s="2"/>
      <c r="D670" s="2"/>
    </row>
    <row r="671" ht="15.75" customHeight="1">
      <c r="A671" s="2"/>
      <c r="B671" s="2"/>
      <c r="C671" s="2"/>
      <c r="D671" s="2"/>
    </row>
    <row r="672" ht="15.75" customHeight="1">
      <c r="A672" s="2"/>
      <c r="B672" s="2"/>
      <c r="C672" s="2"/>
      <c r="D672" s="2"/>
    </row>
    <row r="673" ht="15.75" customHeight="1">
      <c r="A673" s="2"/>
      <c r="B673" s="2"/>
      <c r="C673" s="2"/>
      <c r="D673" s="2"/>
    </row>
    <row r="674" ht="15.75" customHeight="1">
      <c r="A674" s="2"/>
      <c r="B674" s="2"/>
      <c r="C674" s="2"/>
      <c r="D674" s="2"/>
    </row>
    <row r="675" ht="15.75" customHeight="1">
      <c r="A675" s="2"/>
      <c r="B675" s="2"/>
      <c r="C675" s="2"/>
      <c r="D675" s="2"/>
    </row>
    <row r="676" ht="15.75" customHeight="1">
      <c r="A676" s="2"/>
      <c r="B676" s="2"/>
      <c r="C676" s="2"/>
      <c r="D676" s="2"/>
    </row>
    <row r="677" ht="15.75" customHeight="1">
      <c r="A677" s="2"/>
      <c r="B677" s="2"/>
      <c r="C677" s="2"/>
      <c r="D677" s="2"/>
    </row>
    <row r="678" ht="15.75" customHeight="1">
      <c r="A678" s="2"/>
      <c r="B678" s="2"/>
      <c r="C678" s="2"/>
      <c r="D678" s="2"/>
    </row>
    <row r="679" ht="15.75" customHeight="1">
      <c r="A679" s="2"/>
      <c r="B679" s="2"/>
      <c r="C679" s="2"/>
      <c r="D679" s="2"/>
    </row>
    <row r="680" ht="15.75" customHeight="1">
      <c r="A680" s="2"/>
      <c r="B680" s="2"/>
      <c r="C680" s="2"/>
      <c r="D680" s="2"/>
    </row>
    <row r="681" ht="15.75" customHeight="1">
      <c r="A681" s="2"/>
      <c r="B681" s="2"/>
      <c r="C681" s="2"/>
      <c r="D681" s="2"/>
    </row>
    <row r="682" ht="15.75" customHeight="1">
      <c r="A682" s="2"/>
      <c r="B682" s="2"/>
      <c r="C682" s="2"/>
      <c r="D682" s="2"/>
    </row>
    <row r="683" ht="15.75" customHeight="1">
      <c r="A683" s="2"/>
      <c r="B683" s="2"/>
      <c r="C683" s="2"/>
      <c r="D683" s="2"/>
    </row>
    <row r="684" ht="15.75" customHeight="1">
      <c r="A684" s="2"/>
      <c r="B684" s="2"/>
      <c r="C684" s="2"/>
      <c r="D684" s="2"/>
    </row>
    <row r="685" ht="15.75" customHeight="1">
      <c r="A685" s="2"/>
      <c r="B685" s="2"/>
      <c r="C685" s="2"/>
      <c r="D685" s="2"/>
    </row>
    <row r="686" ht="15.75" customHeight="1">
      <c r="A686" s="2"/>
      <c r="B686" s="2"/>
      <c r="C686" s="2"/>
      <c r="D686" s="2"/>
    </row>
    <row r="687" ht="15.75" customHeight="1">
      <c r="A687" s="2"/>
      <c r="B687" s="2"/>
      <c r="C687" s="2"/>
      <c r="D687" s="2"/>
    </row>
    <row r="688" ht="15.75" customHeight="1">
      <c r="A688" s="2"/>
      <c r="B688" s="2"/>
      <c r="C688" s="2"/>
      <c r="D688" s="2"/>
    </row>
    <row r="689" ht="15.75" customHeight="1">
      <c r="A689" s="2"/>
      <c r="B689" s="2"/>
      <c r="C689" s="2"/>
      <c r="D689" s="2"/>
    </row>
    <row r="690" ht="15.75" customHeight="1">
      <c r="A690" s="2"/>
      <c r="B690" s="2"/>
      <c r="C690" s="2"/>
      <c r="D690" s="2"/>
    </row>
    <row r="691" ht="15.75" customHeight="1">
      <c r="A691" s="2"/>
      <c r="B691" s="2"/>
      <c r="C691" s="2"/>
      <c r="D691" s="2"/>
    </row>
    <row r="692" ht="15.75" customHeight="1">
      <c r="A692" s="2"/>
      <c r="B692" s="2"/>
      <c r="C692" s="2"/>
      <c r="D692" s="2"/>
    </row>
    <row r="693" ht="15.75" customHeight="1">
      <c r="A693" s="2"/>
      <c r="B693" s="2"/>
      <c r="C693" s="2"/>
      <c r="D693" s="2"/>
    </row>
    <row r="694" ht="15.75" customHeight="1">
      <c r="A694" s="2"/>
      <c r="B694" s="2"/>
      <c r="C694" s="2"/>
      <c r="D694" s="2"/>
    </row>
    <row r="695" ht="15.75" customHeight="1">
      <c r="A695" s="2"/>
      <c r="B695" s="2"/>
      <c r="C695" s="2"/>
      <c r="D695" s="2"/>
    </row>
    <row r="696" ht="15.75" customHeight="1">
      <c r="A696" s="2"/>
      <c r="B696" s="2"/>
      <c r="C696" s="2"/>
      <c r="D696" s="2"/>
    </row>
    <row r="697" ht="15.75" customHeight="1">
      <c r="A697" s="2"/>
      <c r="B697" s="2"/>
      <c r="C697" s="2"/>
      <c r="D697" s="2"/>
    </row>
    <row r="698" ht="15.75" customHeight="1">
      <c r="A698" s="2"/>
      <c r="B698" s="2"/>
      <c r="C698" s="2"/>
      <c r="D698" s="2"/>
    </row>
    <row r="699" ht="15.75" customHeight="1">
      <c r="A699" s="2"/>
      <c r="B699" s="2"/>
      <c r="C699" s="2"/>
      <c r="D699" s="2"/>
    </row>
    <row r="700" ht="15.75" customHeight="1">
      <c r="A700" s="2"/>
      <c r="B700" s="2"/>
      <c r="C700" s="2"/>
      <c r="D700" s="2"/>
    </row>
    <row r="701" ht="15.75" customHeight="1">
      <c r="A701" s="2"/>
      <c r="B701" s="2"/>
      <c r="C701" s="2"/>
      <c r="D701" s="2"/>
    </row>
    <row r="702" ht="15.75" customHeight="1">
      <c r="A702" s="2"/>
      <c r="B702" s="2"/>
      <c r="C702" s="2"/>
      <c r="D702" s="2"/>
    </row>
    <row r="703" ht="15.75" customHeight="1">
      <c r="A703" s="2"/>
      <c r="B703" s="2"/>
      <c r="C703" s="2"/>
      <c r="D703" s="2"/>
    </row>
    <row r="704" ht="15.75" customHeight="1">
      <c r="A704" s="2"/>
      <c r="B704" s="2"/>
      <c r="C704" s="2"/>
      <c r="D704" s="2"/>
    </row>
    <row r="705" ht="15.75" customHeight="1">
      <c r="A705" s="2"/>
      <c r="B705" s="2"/>
      <c r="C705" s="2"/>
      <c r="D705" s="2"/>
    </row>
    <row r="706" ht="15.75" customHeight="1">
      <c r="A706" s="2"/>
      <c r="B706" s="2"/>
      <c r="C706" s="2"/>
      <c r="D706" s="2"/>
    </row>
    <row r="707" ht="15.75" customHeight="1">
      <c r="A707" s="2"/>
      <c r="B707" s="2"/>
      <c r="C707" s="2"/>
      <c r="D707" s="2"/>
    </row>
    <row r="708" ht="15.75" customHeight="1">
      <c r="A708" s="2"/>
      <c r="B708" s="2"/>
      <c r="C708" s="2"/>
      <c r="D708" s="2"/>
    </row>
    <row r="709" ht="15.75" customHeight="1">
      <c r="A709" s="2"/>
      <c r="B709" s="2"/>
      <c r="C709" s="2"/>
      <c r="D709" s="2"/>
    </row>
    <row r="710" ht="15.75" customHeight="1">
      <c r="A710" s="2"/>
      <c r="B710" s="2"/>
      <c r="C710" s="2"/>
      <c r="D710" s="2"/>
    </row>
    <row r="711" ht="15.75" customHeight="1">
      <c r="A711" s="2"/>
      <c r="B711" s="2"/>
      <c r="C711" s="2"/>
      <c r="D711" s="2"/>
    </row>
    <row r="712" ht="15.75" customHeight="1">
      <c r="A712" s="2"/>
      <c r="B712" s="2"/>
      <c r="C712" s="2"/>
      <c r="D712" s="2"/>
    </row>
    <row r="713" ht="15.75" customHeight="1">
      <c r="A713" s="2"/>
      <c r="B713" s="2"/>
      <c r="C713" s="2"/>
      <c r="D713" s="2"/>
    </row>
    <row r="714" ht="15.75" customHeight="1">
      <c r="A714" s="2"/>
      <c r="B714" s="2"/>
      <c r="C714" s="2"/>
      <c r="D714" s="2"/>
    </row>
    <row r="715" ht="15.75" customHeight="1">
      <c r="A715" s="2"/>
      <c r="B715" s="2"/>
      <c r="C715" s="2"/>
      <c r="D715" s="2"/>
    </row>
    <row r="716" ht="15.75" customHeight="1">
      <c r="A716" s="2"/>
      <c r="B716" s="2"/>
      <c r="C716" s="2"/>
      <c r="D716" s="2"/>
    </row>
    <row r="717" ht="15.75" customHeight="1">
      <c r="A717" s="2"/>
      <c r="B717" s="2"/>
      <c r="C717" s="2"/>
      <c r="D717" s="2"/>
    </row>
    <row r="718" ht="15.75" customHeight="1">
      <c r="A718" s="2"/>
      <c r="B718" s="2"/>
      <c r="C718" s="2"/>
      <c r="D718" s="2"/>
    </row>
    <row r="719" ht="15.75" customHeight="1">
      <c r="A719" s="2"/>
      <c r="B719" s="2"/>
      <c r="C719" s="2"/>
      <c r="D719" s="2"/>
    </row>
    <row r="720" ht="15.75" customHeight="1">
      <c r="A720" s="2"/>
      <c r="B720" s="2"/>
      <c r="C720" s="2"/>
      <c r="D720" s="2"/>
    </row>
    <row r="721" ht="15.75" customHeight="1">
      <c r="A721" s="2"/>
      <c r="B721" s="2"/>
      <c r="C721" s="2"/>
      <c r="D721" s="2"/>
    </row>
    <row r="722" ht="15.75" customHeight="1">
      <c r="A722" s="2"/>
      <c r="B722" s="2"/>
      <c r="C722" s="2"/>
      <c r="D722" s="2"/>
    </row>
    <row r="723" ht="15.75" customHeight="1">
      <c r="A723" s="2"/>
      <c r="B723" s="2"/>
      <c r="C723" s="2"/>
      <c r="D723" s="2"/>
    </row>
    <row r="724" ht="15.75" customHeight="1">
      <c r="A724" s="2"/>
      <c r="B724" s="2"/>
      <c r="C724" s="2"/>
      <c r="D724" s="2"/>
    </row>
    <row r="725" ht="15.75" customHeight="1">
      <c r="A725" s="2"/>
      <c r="B725" s="2"/>
      <c r="C725" s="2"/>
      <c r="D725" s="2"/>
    </row>
    <row r="726" ht="15.75" customHeight="1">
      <c r="A726" s="2"/>
      <c r="B726" s="2"/>
      <c r="C726" s="2"/>
      <c r="D726" s="2"/>
    </row>
    <row r="727" ht="15.75" customHeight="1">
      <c r="A727" s="2"/>
      <c r="B727" s="2"/>
      <c r="C727" s="2"/>
      <c r="D727" s="2"/>
    </row>
    <row r="728" ht="15.75" customHeight="1">
      <c r="A728" s="2"/>
      <c r="B728" s="2"/>
      <c r="C728" s="2"/>
      <c r="D728" s="2"/>
    </row>
    <row r="729" ht="15.75" customHeight="1">
      <c r="A729" s="2"/>
      <c r="B729" s="2"/>
      <c r="C729" s="2"/>
      <c r="D729" s="2"/>
    </row>
    <row r="730" ht="15.75" customHeight="1">
      <c r="A730" s="2"/>
      <c r="B730" s="2"/>
      <c r="C730" s="2"/>
      <c r="D730" s="2"/>
    </row>
    <row r="731" ht="15.75" customHeight="1">
      <c r="A731" s="2"/>
      <c r="B731" s="2"/>
      <c r="C731" s="2"/>
      <c r="D731" s="2"/>
    </row>
    <row r="732" ht="15.75" customHeight="1">
      <c r="A732" s="2"/>
      <c r="B732" s="2"/>
      <c r="C732" s="2"/>
      <c r="D732" s="2"/>
    </row>
    <row r="733" ht="15.75" customHeight="1">
      <c r="A733" s="2"/>
      <c r="B733" s="2"/>
      <c r="C733" s="2"/>
      <c r="D733" s="2"/>
    </row>
    <row r="734" ht="15.75" customHeight="1">
      <c r="A734" s="2"/>
      <c r="B734" s="2"/>
      <c r="C734" s="2"/>
      <c r="D734" s="2"/>
    </row>
    <row r="735" ht="15.75" customHeight="1">
      <c r="A735" s="2"/>
      <c r="B735" s="2"/>
      <c r="C735" s="2"/>
      <c r="D735" s="2"/>
    </row>
    <row r="736" ht="15.75" customHeight="1">
      <c r="A736" s="2"/>
      <c r="B736" s="2"/>
      <c r="C736" s="2"/>
      <c r="D736" s="2"/>
    </row>
    <row r="737" ht="15.75" customHeight="1">
      <c r="A737" s="2"/>
      <c r="B737" s="2"/>
      <c r="C737" s="2"/>
      <c r="D737" s="2"/>
    </row>
    <row r="738" ht="15.75" customHeight="1">
      <c r="A738" s="2"/>
      <c r="B738" s="2"/>
      <c r="C738" s="2"/>
      <c r="D738" s="2"/>
    </row>
    <row r="739" ht="15.75" customHeight="1">
      <c r="A739" s="2"/>
      <c r="B739" s="2"/>
      <c r="C739" s="2"/>
      <c r="D739" s="2"/>
    </row>
    <row r="740" ht="15.75" customHeight="1">
      <c r="A740" s="2"/>
      <c r="B740" s="2"/>
      <c r="C740" s="2"/>
      <c r="D740" s="2"/>
    </row>
    <row r="741" ht="15.75" customHeight="1">
      <c r="A741" s="2"/>
      <c r="B741" s="2"/>
      <c r="C741" s="2"/>
      <c r="D741" s="2"/>
    </row>
    <row r="742" ht="15.75" customHeight="1">
      <c r="A742" s="2"/>
      <c r="B742" s="2"/>
      <c r="C742" s="2"/>
      <c r="D742" s="2"/>
    </row>
    <row r="743" ht="15.75" customHeight="1">
      <c r="A743" s="2"/>
      <c r="B743" s="2"/>
      <c r="C743" s="2"/>
      <c r="D743" s="2"/>
    </row>
    <row r="744" ht="15.75" customHeight="1">
      <c r="A744" s="2"/>
      <c r="B744" s="2"/>
      <c r="C744" s="2"/>
      <c r="D744" s="2"/>
    </row>
    <row r="745" ht="15.75" customHeight="1">
      <c r="A745" s="2"/>
      <c r="B745" s="2"/>
      <c r="C745" s="2"/>
      <c r="D745" s="2"/>
    </row>
    <row r="746" ht="15.75" customHeight="1">
      <c r="A746" s="2"/>
      <c r="B746" s="2"/>
      <c r="C746" s="2"/>
      <c r="D746" s="2"/>
    </row>
    <row r="747" ht="15.75" customHeight="1">
      <c r="A747" s="2"/>
      <c r="B747" s="2"/>
      <c r="C747" s="2"/>
      <c r="D747" s="2"/>
    </row>
    <row r="748" ht="15.75" customHeight="1">
      <c r="A748" s="2"/>
      <c r="B748" s="2"/>
      <c r="C748" s="2"/>
      <c r="D748" s="2"/>
    </row>
    <row r="749" ht="15.75" customHeight="1">
      <c r="A749" s="2"/>
      <c r="B749" s="2"/>
      <c r="C749" s="2"/>
      <c r="D749" s="2"/>
    </row>
    <row r="750" ht="15.75" customHeight="1">
      <c r="A750" s="2"/>
      <c r="B750" s="2"/>
      <c r="C750" s="2"/>
      <c r="D750" s="2"/>
    </row>
    <row r="751" ht="15.75" customHeight="1">
      <c r="A751" s="2"/>
      <c r="B751" s="2"/>
      <c r="C751" s="2"/>
      <c r="D751" s="2"/>
    </row>
    <row r="752" ht="15.75" customHeight="1">
      <c r="A752" s="2"/>
      <c r="B752" s="2"/>
      <c r="C752" s="2"/>
      <c r="D752" s="2"/>
    </row>
    <row r="753" ht="15.75" customHeight="1">
      <c r="A753" s="2"/>
      <c r="B753" s="2"/>
      <c r="C753" s="2"/>
      <c r="D753" s="2"/>
    </row>
    <row r="754" ht="15.75" customHeight="1">
      <c r="A754" s="2"/>
      <c r="B754" s="2"/>
      <c r="C754" s="2"/>
      <c r="D754" s="2"/>
    </row>
    <row r="755" ht="15.75" customHeight="1">
      <c r="A755" s="2"/>
      <c r="B755" s="2"/>
      <c r="C755" s="2"/>
      <c r="D755" s="2"/>
    </row>
    <row r="756" ht="15.75" customHeight="1">
      <c r="A756" s="2"/>
      <c r="B756" s="2"/>
      <c r="C756" s="2"/>
      <c r="D756" s="2"/>
    </row>
    <row r="757" ht="15.75" customHeight="1">
      <c r="A757" s="2"/>
      <c r="B757" s="2"/>
      <c r="C757" s="2"/>
      <c r="D757" s="2"/>
    </row>
    <row r="758" ht="15.75" customHeight="1">
      <c r="A758" s="2"/>
      <c r="B758" s="2"/>
      <c r="C758" s="2"/>
      <c r="D758" s="2"/>
    </row>
    <row r="759" ht="15.75" customHeight="1">
      <c r="A759" s="2"/>
      <c r="B759" s="2"/>
      <c r="C759" s="2"/>
      <c r="D759" s="2"/>
    </row>
    <row r="760" ht="15.75" customHeight="1">
      <c r="A760" s="2"/>
      <c r="B760" s="2"/>
      <c r="C760" s="2"/>
      <c r="D760" s="2"/>
    </row>
    <row r="761" ht="15.75" customHeight="1">
      <c r="A761" s="2"/>
      <c r="B761" s="2"/>
      <c r="C761" s="2"/>
      <c r="D761" s="2"/>
    </row>
    <row r="762" ht="15.75" customHeight="1">
      <c r="A762" s="2"/>
      <c r="B762" s="2"/>
      <c r="C762" s="2"/>
      <c r="D762" s="2"/>
    </row>
    <row r="763" ht="15.75" customHeight="1">
      <c r="A763" s="2"/>
      <c r="B763" s="2"/>
      <c r="C763" s="2"/>
      <c r="D763" s="2"/>
    </row>
    <row r="764" ht="15.75" customHeight="1">
      <c r="A764" s="2"/>
      <c r="B764" s="2"/>
      <c r="C764" s="2"/>
      <c r="D764" s="2"/>
    </row>
    <row r="765" ht="15.75" customHeight="1">
      <c r="A765" s="2"/>
      <c r="B765" s="2"/>
      <c r="C765" s="2"/>
      <c r="D765" s="2"/>
    </row>
    <row r="766" ht="15.75" customHeight="1">
      <c r="A766" s="2"/>
      <c r="B766" s="2"/>
      <c r="C766" s="2"/>
      <c r="D766" s="2"/>
    </row>
    <row r="767" ht="15.75" customHeight="1">
      <c r="A767" s="2"/>
      <c r="B767" s="2"/>
      <c r="C767" s="2"/>
      <c r="D767" s="2"/>
    </row>
    <row r="768" ht="15.75" customHeight="1">
      <c r="A768" s="2"/>
      <c r="B768" s="2"/>
      <c r="C768" s="2"/>
      <c r="D768" s="2"/>
    </row>
    <row r="769" ht="15.75" customHeight="1">
      <c r="A769" s="2"/>
      <c r="B769" s="2"/>
      <c r="C769" s="2"/>
      <c r="D769" s="2"/>
    </row>
    <row r="770" ht="15.75" customHeight="1">
      <c r="A770" s="2"/>
      <c r="B770" s="2"/>
      <c r="C770" s="2"/>
      <c r="D770" s="2"/>
    </row>
    <row r="771" ht="15.75" customHeight="1">
      <c r="A771" s="2"/>
      <c r="B771" s="2"/>
      <c r="C771" s="2"/>
      <c r="D771" s="2"/>
    </row>
    <row r="772" ht="15.75" customHeight="1">
      <c r="A772" s="2"/>
      <c r="B772" s="2"/>
      <c r="C772" s="2"/>
      <c r="D772" s="2"/>
    </row>
    <row r="773" ht="15.75" customHeight="1">
      <c r="A773" s="2"/>
      <c r="B773" s="2"/>
      <c r="C773" s="2"/>
      <c r="D773" s="2"/>
    </row>
    <row r="774" ht="15.75" customHeight="1">
      <c r="A774" s="2"/>
      <c r="B774" s="2"/>
      <c r="C774" s="2"/>
      <c r="D774" s="2"/>
    </row>
    <row r="775" ht="15.75" customHeight="1">
      <c r="A775" s="2"/>
      <c r="B775" s="2"/>
      <c r="C775" s="2"/>
      <c r="D775" s="2"/>
    </row>
    <row r="776" ht="15.75" customHeight="1">
      <c r="A776" s="2"/>
      <c r="B776" s="2"/>
      <c r="C776" s="2"/>
      <c r="D776" s="2"/>
    </row>
    <row r="777" ht="15.75" customHeight="1">
      <c r="A777" s="2"/>
      <c r="B777" s="2"/>
      <c r="C777" s="2"/>
      <c r="D777" s="2"/>
    </row>
    <row r="778" ht="15.75" customHeight="1">
      <c r="A778" s="2"/>
      <c r="B778" s="2"/>
      <c r="C778" s="2"/>
      <c r="D778" s="2"/>
    </row>
    <row r="779" ht="15.75" customHeight="1">
      <c r="A779" s="2"/>
      <c r="B779" s="2"/>
      <c r="C779" s="2"/>
      <c r="D779" s="2"/>
    </row>
    <row r="780" ht="15.75" customHeight="1">
      <c r="A780" s="2"/>
      <c r="B780" s="2"/>
      <c r="C780" s="2"/>
      <c r="D780" s="2"/>
    </row>
    <row r="781" ht="15.75" customHeight="1">
      <c r="A781" s="2"/>
      <c r="B781" s="2"/>
      <c r="C781" s="2"/>
      <c r="D781" s="2"/>
    </row>
    <row r="782" ht="15.75" customHeight="1">
      <c r="A782" s="2"/>
      <c r="B782" s="2"/>
      <c r="C782" s="2"/>
      <c r="D782" s="2"/>
    </row>
    <row r="783" ht="15.75" customHeight="1">
      <c r="A783" s="2"/>
      <c r="B783" s="2"/>
      <c r="C783" s="2"/>
      <c r="D783" s="2"/>
    </row>
    <row r="784" ht="15.75" customHeight="1">
      <c r="A784" s="2"/>
      <c r="B784" s="2"/>
      <c r="C784" s="2"/>
      <c r="D784" s="2"/>
    </row>
    <row r="785" ht="15.75" customHeight="1">
      <c r="A785" s="2"/>
      <c r="B785" s="2"/>
      <c r="C785" s="2"/>
      <c r="D785" s="2"/>
    </row>
    <row r="786" ht="15.75" customHeight="1">
      <c r="A786" s="2"/>
      <c r="B786" s="2"/>
      <c r="C786" s="2"/>
      <c r="D786" s="2"/>
    </row>
    <row r="787" ht="15.75" customHeight="1">
      <c r="A787" s="2"/>
      <c r="B787" s="2"/>
      <c r="C787" s="2"/>
      <c r="D787" s="2"/>
    </row>
    <row r="788" ht="15.75" customHeight="1">
      <c r="A788" s="2"/>
      <c r="B788" s="2"/>
      <c r="C788" s="2"/>
      <c r="D788" s="2"/>
    </row>
    <row r="789" ht="15.75" customHeight="1">
      <c r="A789" s="2"/>
      <c r="B789" s="2"/>
      <c r="C789" s="2"/>
      <c r="D789" s="2"/>
    </row>
    <row r="790" ht="15.75" customHeight="1">
      <c r="A790" s="2"/>
      <c r="B790" s="2"/>
      <c r="C790" s="2"/>
      <c r="D790" s="2"/>
    </row>
    <row r="791" ht="15.75" customHeight="1">
      <c r="A791" s="2"/>
      <c r="B791" s="2"/>
      <c r="C791" s="2"/>
      <c r="D791" s="2"/>
    </row>
    <row r="792" ht="15.75" customHeight="1">
      <c r="A792" s="2"/>
      <c r="B792" s="2"/>
      <c r="C792" s="2"/>
      <c r="D792" s="2"/>
    </row>
    <row r="793" ht="15.75" customHeight="1">
      <c r="A793" s="2"/>
      <c r="B793" s="2"/>
      <c r="C793" s="2"/>
      <c r="D793" s="2"/>
    </row>
    <row r="794" ht="15.75" customHeight="1">
      <c r="A794" s="2"/>
      <c r="B794" s="2"/>
      <c r="C794" s="2"/>
      <c r="D794" s="2"/>
    </row>
    <row r="795" ht="15.75" customHeight="1">
      <c r="A795" s="2"/>
      <c r="B795" s="2"/>
      <c r="C795" s="2"/>
      <c r="D795" s="2"/>
    </row>
    <row r="796" ht="15.75" customHeight="1">
      <c r="A796" s="2"/>
      <c r="B796" s="2"/>
      <c r="C796" s="2"/>
      <c r="D796" s="2"/>
    </row>
    <row r="797" ht="15.75" customHeight="1">
      <c r="A797" s="2"/>
      <c r="B797" s="2"/>
      <c r="C797" s="2"/>
      <c r="D797" s="2"/>
    </row>
    <row r="798" ht="15.75" customHeight="1">
      <c r="A798" s="2"/>
      <c r="B798" s="2"/>
      <c r="C798" s="2"/>
      <c r="D798" s="2"/>
    </row>
    <row r="799" ht="15.75" customHeight="1">
      <c r="A799" s="2"/>
      <c r="B799" s="2"/>
      <c r="C799" s="2"/>
      <c r="D799" s="2"/>
    </row>
    <row r="800" ht="15.75" customHeight="1">
      <c r="A800" s="2"/>
      <c r="B800" s="2"/>
      <c r="C800" s="2"/>
      <c r="D800" s="2"/>
    </row>
    <row r="801" ht="15.75" customHeight="1">
      <c r="A801" s="2"/>
      <c r="B801" s="2"/>
      <c r="C801" s="2"/>
      <c r="D801" s="2"/>
    </row>
    <row r="802" ht="15.75" customHeight="1">
      <c r="A802" s="2"/>
      <c r="B802" s="2"/>
      <c r="C802" s="2"/>
      <c r="D802" s="2"/>
    </row>
    <row r="803" ht="15.75" customHeight="1">
      <c r="A803" s="2"/>
      <c r="B803" s="2"/>
      <c r="C803" s="2"/>
      <c r="D803" s="2"/>
    </row>
    <row r="804" ht="15.75" customHeight="1">
      <c r="A804" s="2"/>
      <c r="B804" s="2"/>
      <c r="C804" s="2"/>
      <c r="D804" s="2"/>
    </row>
    <row r="805" ht="15.75" customHeight="1">
      <c r="A805" s="2"/>
      <c r="B805" s="2"/>
      <c r="C805" s="2"/>
      <c r="D805" s="2"/>
    </row>
    <row r="806" ht="15.75" customHeight="1">
      <c r="A806" s="2"/>
      <c r="B806" s="2"/>
      <c r="C806" s="2"/>
      <c r="D806" s="2"/>
    </row>
    <row r="807" ht="15.75" customHeight="1">
      <c r="A807" s="2"/>
      <c r="B807" s="2"/>
      <c r="C807" s="2"/>
      <c r="D807" s="2"/>
    </row>
    <row r="808" ht="15.75" customHeight="1">
      <c r="A808" s="2"/>
      <c r="B808" s="2"/>
      <c r="C808" s="2"/>
      <c r="D808" s="2"/>
    </row>
    <row r="809" ht="15.75" customHeight="1">
      <c r="A809" s="2"/>
      <c r="B809" s="2"/>
      <c r="C809" s="2"/>
      <c r="D809" s="2"/>
    </row>
    <row r="810" ht="15.75" customHeight="1">
      <c r="A810" s="2"/>
      <c r="B810" s="2"/>
      <c r="C810" s="2"/>
      <c r="D810" s="2"/>
    </row>
    <row r="811" ht="15.75" customHeight="1">
      <c r="A811" s="2"/>
      <c r="B811" s="2"/>
      <c r="C811" s="2"/>
      <c r="D811" s="2"/>
    </row>
    <row r="812" ht="15.75" customHeight="1">
      <c r="A812" s="2"/>
      <c r="B812" s="2"/>
      <c r="C812" s="2"/>
      <c r="D812" s="2"/>
    </row>
    <row r="813" ht="15.75" customHeight="1">
      <c r="A813" s="2"/>
      <c r="B813" s="2"/>
      <c r="C813" s="2"/>
      <c r="D813" s="2"/>
    </row>
    <row r="814" ht="15.75" customHeight="1">
      <c r="A814" s="2"/>
      <c r="B814" s="2"/>
      <c r="C814" s="2"/>
      <c r="D814" s="2"/>
    </row>
    <row r="815" ht="15.75" customHeight="1">
      <c r="A815" s="2"/>
      <c r="B815" s="2"/>
      <c r="C815" s="2"/>
      <c r="D815" s="2"/>
    </row>
    <row r="816" ht="15.75" customHeight="1">
      <c r="A816" s="2"/>
      <c r="B816" s="2"/>
      <c r="C816" s="2"/>
      <c r="D816" s="2"/>
    </row>
    <row r="817" ht="15.75" customHeight="1">
      <c r="A817" s="2"/>
      <c r="B817" s="2"/>
      <c r="C817" s="2"/>
      <c r="D817" s="2"/>
    </row>
    <row r="818" ht="15.75" customHeight="1">
      <c r="A818" s="2"/>
      <c r="B818" s="2"/>
      <c r="C818" s="2"/>
      <c r="D818" s="2"/>
    </row>
    <row r="819" ht="15.75" customHeight="1">
      <c r="A819" s="2"/>
      <c r="B819" s="2"/>
      <c r="C819" s="2"/>
      <c r="D819" s="2"/>
    </row>
    <row r="820" ht="15.75" customHeight="1">
      <c r="A820" s="2"/>
      <c r="B820" s="2"/>
      <c r="C820" s="2"/>
      <c r="D820" s="2"/>
    </row>
    <row r="821" ht="15.75" customHeight="1">
      <c r="A821" s="2"/>
      <c r="B821" s="2"/>
      <c r="C821" s="2"/>
      <c r="D821" s="2"/>
    </row>
    <row r="822" ht="15.75" customHeight="1">
      <c r="A822" s="2"/>
      <c r="B822" s="2"/>
      <c r="C822" s="2"/>
      <c r="D822" s="2"/>
    </row>
    <row r="823" ht="15.75" customHeight="1">
      <c r="A823" s="2"/>
      <c r="B823" s="2"/>
      <c r="C823" s="2"/>
      <c r="D823" s="2"/>
    </row>
    <row r="824" ht="15.75" customHeight="1">
      <c r="A824" s="2"/>
      <c r="B824" s="2"/>
      <c r="C824" s="2"/>
      <c r="D824" s="2"/>
    </row>
    <row r="825" ht="15.75" customHeight="1">
      <c r="A825" s="2"/>
      <c r="B825" s="2"/>
      <c r="C825" s="2"/>
      <c r="D825" s="2"/>
    </row>
    <row r="826" ht="15.75" customHeight="1">
      <c r="A826" s="2"/>
      <c r="B826" s="2"/>
      <c r="C826" s="2"/>
      <c r="D826" s="2"/>
    </row>
    <row r="827" ht="15.75" customHeight="1">
      <c r="A827" s="2"/>
      <c r="B827" s="2"/>
      <c r="C827" s="2"/>
      <c r="D827" s="2"/>
    </row>
    <row r="828" ht="15.75" customHeight="1">
      <c r="A828" s="2"/>
      <c r="B828" s="2"/>
      <c r="C828" s="2"/>
      <c r="D828" s="2"/>
    </row>
    <row r="829" ht="15.75" customHeight="1">
      <c r="A829" s="2"/>
      <c r="B829" s="2"/>
      <c r="C829" s="2"/>
      <c r="D829" s="2"/>
    </row>
    <row r="830" ht="15.75" customHeight="1">
      <c r="A830" s="2"/>
      <c r="B830" s="2"/>
      <c r="C830" s="2"/>
      <c r="D830" s="2"/>
    </row>
    <row r="831" ht="15.75" customHeight="1">
      <c r="A831" s="2"/>
      <c r="B831" s="2"/>
      <c r="C831" s="2"/>
      <c r="D831" s="2"/>
    </row>
    <row r="832" ht="15.75" customHeight="1">
      <c r="A832" s="2"/>
      <c r="B832" s="2"/>
      <c r="C832" s="2"/>
      <c r="D832" s="2"/>
    </row>
    <row r="833" ht="15.75" customHeight="1">
      <c r="A833" s="2"/>
      <c r="B833" s="2"/>
      <c r="C833" s="2"/>
      <c r="D833" s="2"/>
    </row>
    <row r="834" ht="15.75" customHeight="1">
      <c r="A834" s="2"/>
      <c r="B834" s="2"/>
      <c r="C834" s="2"/>
      <c r="D834" s="2"/>
    </row>
    <row r="835" ht="15.75" customHeight="1">
      <c r="A835" s="2"/>
      <c r="B835" s="2"/>
      <c r="C835" s="2"/>
      <c r="D835" s="2"/>
    </row>
    <row r="836" ht="15.75" customHeight="1">
      <c r="A836" s="2"/>
      <c r="B836" s="2"/>
      <c r="C836" s="2"/>
      <c r="D836" s="2"/>
    </row>
    <row r="837" ht="15.75" customHeight="1">
      <c r="A837" s="2"/>
      <c r="B837" s="2"/>
      <c r="C837" s="2"/>
      <c r="D837" s="2"/>
    </row>
    <row r="838" ht="15.75" customHeight="1">
      <c r="A838" s="2"/>
      <c r="B838" s="2"/>
      <c r="C838" s="2"/>
      <c r="D838" s="2"/>
    </row>
    <row r="839" ht="15.75" customHeight="1">
      <c r="A839" s="2"/>
      <c r="B839" s="2"/>
      <c r="C839" s="2"/>
      <c r="D839" s="2"/>
    </row>
    <row r="840" ht="15.75" customHeight="1">
      <c r="A840" s="2"/>
      <c r="B840" s="2"/>
      <c r="C840" s="2"/>
      <c r="D840" s="2"/>
    </row>
    <row r="841" ht="15.75" customHeight="1">
      <c r="A841" s="2"/>
      <c r="B841" s="2"/>
      <c r="C841" s="2"/>
      <c r="D841" s="2"/>
    </row>
    <row r="842" ht="15.75" customHeight="1">
      <c r="A842" s="2"/>
      <c r="B842" s="2"/>
      <c r="C842" s="2"/>
      <c r="D842" s="2"/>
    </row>
    <row r="843" ht="15.75" customHeight="1">
      <c r="A843" s="2"/>
      <c r="B843" s="2"/>
      <c r="C843" s="2"/>
      <c r="D843" s="2"/>
    </row>
    <row r="844" ht="15.75" customHeight="1">
      <c r="A844" s="2"/>
      <c r="B844" s="2"/>
      <c r="C844" s="2"/>
      <c r="D844" s="2"/>
    </row>
    <row r="845" ht="15.75" customHeight="1">
      <c r="A845" s="2"/>
      <c r="B845" s="2"/>
      <c r="C845" s="2"/>
      <c r="D845" s="2"/>
    </row>
    <row r="846" ht="15.75" customHeight="1">
      <c r="A846" s="2"/>
      <c r="B846" s="2"/>
      <c r="C846" s="2"/>
      <c r="D846" s="2"/>
    </row>
    <row r="847" ht="15.75" customHeight="1">
      <c r="A847" s="2"/>
      <c r="B847" s="2"/>
      <c r="C847" s="2"/>
      <c r="D847" s="2"/>
    </row>
    <row r="848" ht="15.75" customHeight="1">
      <c r="A848" s="2"/>
      <c r="B848" s="2"/>
      <c r="C848" s="2"/>
      <c r="D848" s="2"/>
    </row>
    <row r="849" ht="15.75" customHeight="1">
      <c r="A849" s="2"/>
      <c r="B849" s="2"/>
      <c r="C849" s="2"/>
      <c r="D849" s="2"/>
    </row>
    <row r="850" ht="15.75" customHeight="1">
      <c r="A850" s="2"/>
      <c r="B850" s="2"/>
      <c r="C850" s="2"/>
      <c r="D850" s="2"/>
    </row>
    <row r="851" ht="15.75" customHeight="1">
      <c r="A851" s="2"/>
      <c r="B851" s="2"/>
      <c r="C851" s="2"/>
      <c r="D851" s="2"/>
    </row>
    <row r="852" ht="15.75" customHeight="1">
      <c r="A852" s="2"/>
      <c r="B852" s="2"/>
      <c r="C852" s="2"/>
      <c r="D852" s="2"/>
    </row>
    <row r="853" ht="15.75" customHeight="1">
      <c r="A853" s="2"/>
      <c r="B853" s="2"/>
      <c r="C853" s="2"/>
      <c r="D853" s="2"/>
    </row>
    <row r="854" ht="15.75" customHeight="1">
      <c r="A854" s="2"/>
      <c r="B854" s="2"/>
      <c r="C854" s="2"/>
      <c r="D854" s="2"/>
    </row>
    <row r="855" ht="15.75" customHeight="1">
      <c r="A855" s="2"/>
      <c r="B855" s="2"/>
      <c r="C855" s="2"/>
      <c r="D855" s="2"/>
    </row>
    <row r="856" ht="15.75" customHeight="1">
      <c r="A856" s="2"/>
      <c r="B856" s="2"/>
      <c r="C856" s="2"/>
      <c r="D856" s="2"/>
    </row>
    <row r="857" ht="15.75" customHeight="1">
      <c r="A857" s="2"/>
      <c r="B857" s="2"/>
      <c r="C857" s="2"/>
      <c r="D857" s="2"/>
    </row>
    <row r="858" ht="15.75" customHeight="1">
      <c r="A858" s="2"/>
      <c r="B858" s="2"/>
      <c r="C858" s="2"/>
      <c r="D858" s="2"/>
    </row>
    <row r="859" ht="15.75" customHeight="1">
      <c r="A859" s="2"/>
      <c r="B859" s="2"/>
      <c r="C859" s="2"/>
      <c r="D859" s="2"/>
    </row>
    <row r="860" ht="15.75" customHeight="1">
      <c r="A860" s="2"/>
      <c r="B860" s="2"/>
      <c r="C860" s="2"/>
      <c r="D860" s="2"/>
    </row>
    <row r="861" ht="15.75" customHeight="1">
      <c r="A861" s="2"/>
      <c r="B861" s="2"/>
      <c r="C861" s="2"/>
      <c r="D861" s="2"/>
    </row>
    <row r="862" ht="15.75" customHeight="1">
      <c r="A862" s="2"/>
      <c r="B862" s="2"/>
      <c r="C862" s="2"/>
      <c r="D862" s="2"/>
    </row>
    <row r="863" ht="15.75" customHeight="1">
      <c r="A863" s="2"/>
      <c r="B863" s="2"/>
      <c r="C863" s="2"/>
      <c r="D863" s="2"/>
    </row>
    <row r="864" ht="15.75" customHeight="1">
      <c r="A864" s="2"/>
      <c r="B864" s="2"/>
      <c r="C864" s="2"/>
      <c r="D864" s="2"/>
    </row>
    <row r="865" ht="15.75" customHeight="1">
      <c r="A865" s="2"/>
      <c r="B865" s="2"/>
      <c r="C865" s="2"/>
      <c r="D865" s="2"/>
    </row>
    <row r="866" ht="15.75" customHeight="1">
      <c r="A866" s="2"/>
      <c r="B866" s="2"/>
      <c r="C866" s="2"/>
      <c r="D866" s="2"/>
    </row>
    <row r="867" ht="15.75" customHeight="1">
      <c r="A867" s="2"/>
      <c r="B867" s="2"/>
      <c r="C867" s="2"/>
      <c r="D867" s="2"/>
    </row>
    <row r="868" ht="15.75" customHeight="1">
      <c r="A868" s="2"/>
      <c r="B868" s="2"/>
      <c r="C868" s="2"/>
      <c r="D868" s="2"/>
    </row>
    <row r="869" ht="15.75" customHeight="1">
      <c r="A869" s="2"/>
      <c r="B869" s="2"/>
      <c r="C869" s="2"/>
      <c r="D869" s="2"/>
    </row>
    <row r="870" ht="15.75" customHeight="1">
      <c r="A870" s="2"/>
      <c r="B870" s="2"/>
      <c r="C870" s="2"/>
      <c r="D870" s="2"/>
    </row>
    <row r="871" ht="15.75" customHeight="1">
      <c r="A871" s="2"/>
      <c r="B871" s="2"/>
      <c r="C871" s="2"/>
      <c r="D871" s="2"/>
    </row>
    <row r="872" ht="15.75" customHeight="1">
      <c r="A872" s="2"/>
      <c r="B872" s="2"/>
      <c r="C872" s="2"/>
      <c r="D872" s="2"/>
    </row>
    <row r="873" ht="15.75" customHeight="1">
      <c r="A873" s="2"/>
      <c r="B873" s="2"/>
      <c r="C873" s="2"/>
      <c r="D873" s="2"/>
    </row>
    <row r="874" ht="15.75" customHeight="1">
      <c r="A874" s="2"/>
      <c r="B874" s="2"/>
      <c r="C874" s="2"/>
      <c r="D874" s="2"/>
    </row>
    <row r="875" ht="15.75" customHeight="1">
      <c r="A875" s="2"/>
      <c r="B875" s="2"/>
      <c r="C875" s="2"/>
      <c r="D875" s="2"/>
    </row>
    <row r="876" ht="15.75" customHeight="1">
      <c r="A876" s="2"/>
      <c r="B876" s="2"/>
      <c r="C876" s="2"/>
      <c r="D876" s="2"/>
    </row>
    <row r="877" ht="15.75" customHeight="1">
      <c r="A877" s="2"/>
      <c r="B877" s="2"/>
      <c r="C877" s="2"/>
      <c r="D877" s="2"/>
    </row>
    <row r="878" ht="15.75" customHeight="1">
      <c r="A878" s="2"/>
      <c r="B878" s="2"/>
      <c r="C878" s="2"/>
      <c r="D878" s="2"/>
    </row>
    <row r="879" ht="15.75" customHeight="1">
      <c r="A879" s="2"/>
      <c r="B879" s="2"/>
      <c r="C879" s="2"/>
      <c r="D879" s="2"/>
    </row>
    <row r="880" ht="15.75" customHeight="1">
      <c r="A880" s="2"/>
      <c r="B880" s="2"/>
      <c r="C880" s="2"/>
      <c r="D880" s="2"/>
    </row>
    <row r="881" ht="15.75" customHeight="1">
      <c r="A881" s="2"/>
      <c r="B881" s="2"/>
      <c r="C881" s="2"/>
      <c r="D881" s="2"/>
    </row>
    <row r="882" ht="15.75" customHeight="1">
      <c r="A882" s="2"/>
      <c r="B882" s="2"/>
      <c r="C882" s="2"/>
      <c r="D882" s="2"/>
    </row>
    <row r="883" ht="15.75" customHeight="1">
      <c r="A883" s="2"/>
      <c r="B883" s="2"/>
      <c r="C883" s="2"/>
      <c r="D883" s="2"/>
    </row>
    <row r="884" ht="15.75" customHeight="1">
      <c r="A884" s="2"/>
      <c r="B884" s="2"/>
      <c r="C884" s="2"/>
      <c r="D884" s="2"/>
    </row>
    <row r="885" ht="15.75" customHeight="1">
      <c r="A885" s="2"/>
      <c r="B885" s="2"/>
      <c r="C885" s="2"/>
      <c r="D885" s="2"/>
    </row>
    <row r="886" ht="15.75" customHeight="1">
      <c r="A886" s="2"/>
      <c r="B886" s="2"/>
      <c r="C886" s="2"/>
      <c r="D886" s="2"/>
    </row>
    <row r="887" ht="15.75" customHeight="1">
      <c r="A887" s="2"/>
      <c r="B887" s="2"/>
      <c r="C887" s="2"/>
      <c r="D887" s="2"/>
    </row>
    <row r="888" ht="15.75" customHeight="1">
      <c r="A888" s="2"/>
      <c r="B888" s="2"/>
      <c r="C888" s="2"/>
      <c r="D888" s="2"/>
    </row>
    <row r="889" ht="15.75" customHeight="1">
      <c r="A889" s="2"/>
      <c r="B889" s="2"/>
      <c r="C889" s="2"/>
      <c r="D889" s="2"/>
    </row>
    <row r="890" ht="15.75" customHeight="1">
      <c r="A890" s="2"/>
      <c r="B890" s="2"/>
      <c r="C890" s="2"/>
      <c r="D890" s="2"/>
    </row>
    <row r="891" ht="15.75" customHeight="1">
      <c r="A891" s="2"/>
      <c r="B891" s="2"/>
      <c r="C891" s="2"/>
      <c r="D891" s="2"/>
    </row>
    <row r="892" ht="15.75" customHeight="1">
      <c r="A892" s="2"/>
      <c r="B892" s="2"/>
      <c r="C892" s="2"/>
      <c r="D892" s="2"/>
    </row>
    <row r="893" ht="15.75" customHeight="1">
      <c r="A893" s="2"/>
      <c r="B893" s="2"/>
      <c r="C893" s="2"/>
      <c r="D893" s="2"/>
    </row>
    <row r="894" ht="15.75" customHeight="1">
      <c r="A894" s="2"/>
      <c r="B894" s="2"/>
      <c r="C894" s="2"/>
      <c r="D894" s="2"/>
    </row>
    <row r="895" ht="15.75" customHeight="1">
      <c r="A895" s="2"/>
      <c r="B895" s="2"/>
      <c r="C895" s="2"/>
      <c r="D895" s="2"/>
    </row>
    <row r="896" ht="15.75" customHeight="1">
      <c r="A896" s="2"/>
      <c r="B896" s="2"/>
      <c r="C896" s="2"/>
      <c r="D896" s="2"/>
    </row>
    <row r="897" ht="15.75" customHeight="1">
      <c r="A897" s="2"/>
      <c r="B897" s="2"/>
      <c r="C897" s="2"/>
      <c r="D897" s="2"/>
    </row>
    <row r="898" ht="15.75" customHeight="1">
      <c r="A898" s="2"/>
      <c r="B898" s="2"/>
      <c r="C898" s="2"/>
      <c r="D898" s="2"/>
    </row>
    <row r="899" ht="15.75" customHeight="1">
      <c r="A899" s="2"/>
      <c r="B899" s="2"/>
      <c r="C899" s="2"/>
      <c r="D899" s="2"/>
    </row>
    <row r="900" ht="15.75" customHeight="1">
      <c r="A900" s="2"/>
      <c r="B900" s="2"/>
      <c r="C900" s="2"/>
      <c r="D900" s="2"/>
    </row>
    <row r="901" ht="15.75" customHeight="1">
      <c r="A901" s="2"/>
      <c r="B901" s="2"/>
      <c r="C901" s="2"/>
      <c r="D901" s="2"/>
    </row>
    <row r="902" ht="15.75" customHeight="1">
      <c r="A902" s="2"/>
      <c r="B902" s="2"/>
      <c r="C902" s="2"/>
      <c r="D902" s="2"/>
    </row>
    <row r="903" ht="15.75" customHeight="1">
      <c r="A903" s="2"/>
      <c r="B903" s="2"/>
      <c r="C903" s="2"/>
      <c r="D903" s="2"/>
    </row>
    <row r="904" ht="15.75" customHeight="1">
      <c r="A904" s="2"/>
      <c r="B904" s="2"/>
      <c r="C904" s="2"/>
      <c r="D904" s="2"/>
    </row>
    <row r="905" ht="15.75" customHeight="1">
      <c r="A905" s="2"/>
      <c r="B905" s="2"/>
      <c r="C905" s="2"/>
      <c r="D905" s="2"/>
    </row>
    <row r="906" ht="15.75" customHeight="1">
      <c r="A906" s="2"/>
      <c r="B906" s="2"/>
      <c r="C906" s="2"/>
      <c r="D906" s="2"/>
    </row>
    <row r="907" ht="15.75" customHeight="1">
      <c r="A907" s="2"/>
      <c r="B907" s="2"/>
      <c r="C907" s="2"/>
      <c r="D907" s="2"/>
    </row>
    <row r="908" ht="15.75" customHeight="1">
      <c r="A908" s="2"/>
      <c r="B908" s="2"/>
      <c r="C908" s="2"/>
      <c r="D908" s="2"/>
    </row>
    <row r="909" ht="15.75" customHeight="1">
      <c r="A909" s="2"/>
      <c r="B909" s="2"/>
      <c r="C909" s="2"/>
      <c r="D909" s="2"/>
    </row>
    <row r="910" ht="15.75" customHeight="1">
      <c r="A910" s="2"/>
      <c r="B910" s="2"/>
      <c r="C910" s="2"/>
      <c r="D910" s="2"/>
    </row>
    <row r="911" ht="15.75" customHeight="1">
      <c r="A911" s="2"/>
      <c r="B911" s="2"/>
      <c r="C911" s="2"/>
      <c r="D911" s="2"/>
    </row>
    <row r="912" ht="15.75" customHeight="1">
      <c r="A912" s="2"/>
      <c r="B912" s="2"/>
      <c r="C912" s="2"/>
      <c r="D912" s="2"/>
    </row>
    <row r="913" ht="15.75" customHeight="1">
      <c r="A913" s="2"/>
      <c r="B913" s="2"/>
      <c r="C913" s="2"/>
      <c r="D913" s="2"/>
    </row>
    <row r="914" ht="15.75" customHeight="1">
      <c r="A914" s="2"/>
      <c r="B914" s="2"/>
      <c r="C914" s="2"/>
      <c r="D914" s="2"/>
    </row>
    <row r="915" ht="15.75" customHeight="1">
      <c r="A915" s="2"/>
      <c r="B915" s="2"/>
      <c r="C915" s="2"/>
      <c r="D915" s="2"/>
    </row>
    <row r="916" ht="15.75" customHeight="1">
      <c r="A916" s="2"/>
      <c r="B916" s="2"/>
      <c r="C916" s="2"/>
      <c r="D916" s="2"/>
    </row>
    <row r="917" ht="15.75" customHeight="1">
      <c r="A917" s="2"/>
      <c r="B917" s="2"/>
      <c r="C917" s="2"/>
      <c r="D917" s="2"/>
    </row>
    <row r="918" ht="15.75" customHeight="1">
      <c r="A918" s="2"/>
      <c r="B918" s="2"/>
      <c r="C918" s="2"/>
      <c r="D918" s="2"/>
    </row>
    <row r="919" ht="15.75" customHeight="1">
      <c r="A919" s="2"/>
      <c r="B919" s="2"/>
      <c r="C919" s="2"/>
      <c r="D919" s="2"/>
    </row>
    <row r="920" ht="15.75" customHeight="1">
      <c r="A920" s="2"/>
      <c r="B920" s="2"/>
      <c r="C920" s="2"/>
      <c r="D920" s="2"/>
    </row>
    <row r="921" ht="15.75" customHeight="1">
      <c r="A921" s="2"/>
      <c r="B921" s="2"/>
      <c r="C921" s="2"/>
      <c r="D921" s="2"/>
    </row>
    <row r="922" ht="15.75" customHeight="1">
      <c r="A922" s="2"/>
      <c r="B922" s="2"/>
      <c r="C922" s="2"/>
      <c r="D922" s="2"/>
    </row>
    <row r="923" ht="15.75" customHeight="1">
      <c r="A923" s="2"/>
      <c r="B923" s="2"/>
      <c r="C923" s="2"/>
      <c r="D923" s="2"/>
    </row>
    <row r="924" ht="15.75" customHeight="1">
      <c r="A924" s="2"/>
      <c r="B924" s="2"/>
      <c r="C924" s="2"/>
      <c r="D924" s="2"/>
    </row>
    <row r="925" ht="15.75" customHeight="1">
      <c r="A925" s="2"/>
      <c r="B925" s="2"/>
      <c r="C925" s="2"/>
      <c r="D925" s="2"/>
    </row>
    <row r="926" ht="15.75" customHeight="1">
      <c r="A926" s="2"/>
      <c r="B926" s="2"/>
      <c r="C926" s="2"/>
      <c r="D926" s="2"/>
    </row>
    <row r="927" ht="15.75" customHeight="1">
      <c r="A927" s="2"/>
      <c r="B927" s="2"/>
      <c r="C927" s="2"/>
      <c r="D927" s="2"/>
    </row>
    <row r="928" ht="15.75" customHeight="1">
      <c r="A928" s="2"/>
      <c r="B928" s="2"/>
      <c r="C928" s="2"/>
      <c r="D928" s="2"/>
    </row>
    <row r="929" ht="15.75" customHeight="1">
      <c r="A929" s="2"/>
      <c r="B929" s="2"/>
      <c r="C929" s="2"/>
      <c r="D929" s="2"/>
    </row>
    <row r="930" ht="15.75" customHeight="1">
      <c r="A930" s="2"/>
      <c r="B930" s="2"/>
      <c r="C930" s="2"/>
      <c r="D930" s="2"/>
    </row>
    <row r="931" ht="15.75" customHeight="1">
      <c r="A931" s="2"/>
      <c r="B931" s="2"/>
      <c r="C931" s="2"/>
      <c r="D931" s="2"/>
    </row>
    <row r="932" ht="15.75" customHeight="1">
      <c r="A932" s="2"/>
      <c r="B932" s="2"/>
      <c r="C932" s="2"/>
      <c r="D932" s="2"/>
    </row>
    <row r="933" ht="15.75" customHeight="1">
      <c r="A933" s="2"/>
      <c r="B933" s="2"/>
      <c r="C933" s="2"/>
      <c r="D933" s="2"/>
    </row>
    <row r="934" ht="15.75" customHeight="1">
      <c r="A934" s="2"/>
      <c r="B934" s="2"/>
      <c r="C934" s="2"/>
      <c r="D934" s="2"/>
    </row>
    <row r="935" ht="15.75" customHeight="1">
      <c r="A935" s="2"/>
      <c r="B935" s="2"/>
      <c r="C935" s="2"/>
      <c r="D935" s="2"/>
    </row>
    <row r="936" ht="15.75" customHeight="1">
      <c r="A936" s="2"/>
      <c r="B936" s="2"/>
      <c r="C936" s="2"/>
      <c r="D936" s="2"/>
    </row>
    <row r="937" ht="15.75" customHeight="1">
      <c r="A937" s="2"/>
      <c r="B937" s="2"/>
      <c r="C937" s="2"/>
      <c r="D937" s="2"/>
    </row>
    <row r="938" ht="15.75" customHeight="1">
      <c r="A938" s="2"/>
      <c r="B938" s="2"/>
      <c r="C938" s="2"/>
      <c r="D938" s="2"/>
    </row>
    <row r="939" ht="15.75" customHeight="1">
      <c r="A939" s="2"/>
      <c r="B939" s="2"/>
      <c r="C939" s="2"/>
      <c r="D939" s="2"/>
    </row>
    <row r="940" ht="15.75" customHeight="1">
      <c r="A940" s="2"/>
      <c r="B940" s="2"/>
      <c r="C940" s="2"/>
      <c r="D940" s="2"/>
    </row>
    <row r="941" ht="15.75" customHeight="1">
      <c r="A941" s="2"/>
      <c r="B941" s="2"/>
      <c r="C941" s="2"/>
      <c r="D941" s="2"/>
    </row>
    <row r="942" ht="15.75" customHeight="1">
      <c r="A942" s="2"/>
      <c r="B942" s="2"/>
      <c r="C942" s="2"/>
      <c r="D942" s="2"/>
    </row>
    <row r="943" ht="15.75" customHeight="1">
      <c r="A943" s="2"/>
      <c r="B943" s="2"/>
      <c r="C943" s="2"/>
      <c r="D943" s="2"/>
    </row>
    <row r="944" ht="15.75" customHeight="1">
      <c r="A944" s="2"/>
      <c r="B944" s="2"/>
      <c r="C944" s="2"/>
      <c r="D944" s="2"/>
    </row>
    <row r="945" ht="15.75" customHeight="1">
      <c r="A945" s="2"/>
      <c r="B945" s="2"/>
      <c r="C945" s="2"/>
      <c r="D945" s="2"/>
    </row>
    <row r="946" ht="15.75" customHeight="1">
      <c r="A946" s="2"/>
      <c r="B946" s="2"/>
      <c r="C946" s="2"/>
      <c r="D946" s="2"/>
    </row>
    <row r="947" ht="15.75" customHeight="1">
      <c r="A947" s="2"/>
      <c r="B947" s="2"/>
      <c r="C947" s="2"/>
      <c r="D947" s="2"/>
    </row>
    <row r="948" ht="15.75" customHeight="1">
      <c r="A948" s="2"/>
      <c r="B948" s="2"/>
      <c r="C948" s="2"/>
      <c r="D948" s="2"/>
    </row>
    <row r="949" ht="15.75" customHeight="1">
      <c r="A949" s="2"/>
      <c r="B949" s="2"/>
      <c r="C949" s="2"/>
      <c r="D949" s="2"/>
    </row>
    <row r="950" ht="15.75" customHeight="1">
      <c r="A950" s="2"/>
      <c r="B950" s="2"/>
      <c r="C950" s="2"/>
      <c r="D950" s="2"/>
    </row>
    <row r="951" ht="15.75" customHeight="1">
      <c r="A951" s="2"/>
      <c r="B951" s="2"/>
      <c r="C951" s="2"/>
      <c r="D951" s="2"/>
    </row>
    <row r="952" ht="15.75" customHeight="1">
      <c r="A952" s="2"/>
      <c r="B952" s="2"/>
      <c r="C952" s="2"/>
      <c r="D952" s="2"/>
    </row>
    <row r="953" ht="15.75" customHeight="1">
      <c r="A953" s="2"/>
      <c r="B953" s="2"/>
      <c r="C953" s="2"/>
      <c r="D953" s="2"/>
    </row>
    <row r="954" ht="15.75" customHeight="1">
      <c r="A954" s="2"/>
      <c r="B954" s="2"/>
      <c r="C954" s="2"/>
      <c r="D954" s="2"/>
    </row>
    <row r="955" ht="15.75" customHeight="1">
      <c r="A955" s="2"/>
      <c r="B955" s="2"/>
      <c r="C955" s="2"/>
      <c r="D955" s="2"/>
    </row>
    <row r="956" ht="15.75" customHeight="1">
      <c r="A956" s="2"/>
      <c r="B956" s="2"/>
      <c r="C956" s="2"/>
      <c r="D956" s="2"/>
    </row>
    <row r="957" ht="15.75" customHeight="1">
      <c r="A957" s="2"/>
      <c r="B957" s="2"/>
      <c r="C957" s="2"/>
      <c r="D957" s="2"/>
    </row>
    <row r="958" ht="15.75" customHeight="1">
      <c r="A958" s="2"/>
      <c r="B958" s="2"/>
      <c r="C958" s="2"/>
      <c r="D958" s="2"/>
    </row>
    <row r="959" ht="15.75" customHeight="1">
      <c r="A959" s="2"/>
      <c r="B959" s="2"/>
      <c r="C959" s="2"/>
      <c r="D959" s="2"/>
    </row>
    <row r="960" ht="15.75" customHeight="1">
      <c r="A960" s="2"/>
      <c r="B960" s="2"/>
      <c r="C960" s="2"/>
      <c r="D960" s="2"/>
    </row>
    <row r="961" ht="15.75" customHeight="1">
      <c r="A961" s="2"/>
      <c r="B961" s="2"/>
      <c r="C961" s="2"/>
      <c r="D961" s="2"/>
    </row>
    <row r="962" ht="15.75" customHeight="1">
      <c r="A962" s="2"/>
      <c r="B962" s="2"/>
      <c r="C962" s="2"/>
      <c r="D962" s="2"/>
    </row>
    <row r="963" ht="15.75" customHeight="1">
      <c r="A963" s="2"/>
      <c r="B963" s="2"/>
      <c r="C963" s="2"/>
      <c r="D963" s="2"/>
    </row>
    <row r="964" ht="15.75" customHeight="1">
      <c r="A964" s="2"/>
      <c r="B964" s="2"/>
      <c r="C964" s="2"/>
      <c r="D964" s="2"/>
    </row>
    <row r="965" ht="15.75" customHeight="1">
      <c r="A965" s="2"/>
      <c r="B965" s="2"/>
      <c r="C965" s="2"/>
      <c r="D965" s="2"/>
    </row>
    <row r="966" ht="15.75" customHeight="1">
      <c r="A966" s="2"/>
      <c r="B966" s="2"/>
      <c r="C966" s="2"/>
      <c r="D966" s="2"/>
    </row>
    <row r="967" ht="15.75" customHeight="1">
      <c r="A967" s="2"/>
      <c r="B967" s="2"/>
      <c r="C967" s="2"/>
      <c r="D967" s="2"/>
    </row>
    <row r="968" ht="15.75" customHeight="1">
      <c r="A968" s="2"/>
      <c r="B968" s="2"/>
      <c r="C968" s="2"/>
      <c r="D968" s="2"/>
    </row>
    <row r="969" ht="15.75" customHeight="1">
      <c r="A969" s="2"/>
      <c r="B969" s="2"/>
      <c r="C969" s="2"/>
      <c r="D969" s="2"/>
    </row>
    <row r="970" ht="15.75" customHeight="1">
      <c r="A970" s="2"/>
      <c r="B970" s="2"/>
      <c r="C970" s="2"/>
      <c r="D970" s="2"/>
    </row>
    <row r="971" ht="15.75" customHeight="1">
      <c r="A971" s="2"/>
      <c r="B971" s="2"/>
      <c r="C971" s="2"/>
      <c r="D971" s="2"/>
    </row>
    <row r="972" ht="15.75" customHeight="1">
      <c r="A972" s="2"/>
      <c r="B972" s="2"/>
      <c r="C972" s="2"/>
      <c r="D972" s="2"/>
    </row>
    <row r="973" ht="15.75" customHeight="1">
      <c r="A973" s="2"/>
      <c r="B973" s="2"/>
      <c r="C973" s="2"/>
      <c r="D973" s="2"/>
    </row>
    <row r="974" ht="15.75" customHeight="1">
      <c r="A974" s="2"/>
      <c r="B974" s="2"/>
      <c r="C974" s="2"/>
      <c r="D974" s="2"/>
    </row>
    <row r="975" ht="15.75" customHeight="1">
      <c r="A975" s="2"/>
      <c r="B975" s="2"/>
      <c r="C975" s="2"/>
      <c r="D975" s="2"/>
    </row>
    <row r="976" ht="15.75" customHeight="1">
      <c r="A976" s="2"/>
      <c r="B976" s="2"/>
      <c r="C976" s="2"/>
      <c r="D976" s="2"/>
    </row>
    <row r="977" ht="15.75" customHeight="1">
      <c r="A977" s="2"/>
      <c r="B977" s="2"/>
      <c r="C977" s="2"/>
      <c r="D977" s="2"/>
    </row>
    <row r="978" ht="15.75" customHeight="1">
      <c r="A978" s="2"/>
      <c r="B978" s="2"/>
      <c r="C978" s="2"/>
      <c r="D978" s="2"/>
    </row>
    <row r="979" ht="15.75" customHeight="1">
      <c r="A979" s="2"/>
      <c r="B979" s="2"/>
      <c r="C979" s="2"/>
      <c r="D979" s="2"/>
    </row>
    <row r="980" ht="15.75" customHeight="1">
      <c r="A980" s="2"/>
      <c r="B980" s="2"/>
      <c r="C980" s="2"/>
      <c r="D980" s="2"/>
    </row>
    <row r="981" ht="15.75" customHeight="1">
      <c r="A981" s="2"/>
      <c r="B981" s="2"/>
      <c r="C981" s="2"/>
      <c r="D981" s="2"/>
    </row>
    <row r="982" ht="15.75" customHeight="1">
      <c r="A982" s="2"/>
      <c r="B982" s="2"/>
      <c r="C982" s="2"/>
      <c r="D982" s="2"/>
    </row>
    <row r="983" ht="15.75" customHeight="1">
      <c r="A983" s="2"/>
      <c r="B983" s="2"/>
      <c r="C983" s="2"/>
      <c r="D983" s="2"/>
    </row>
    <row r="984" ht="15.75" customHeight="1">
      <c r="A984" s="2"/>
      <c r="B984" s="2"/>
      <c r="C984" s="2"/>
      <c r="D984" s="2"/>
    </row>
    <row r="985" ht="15.75" customHeight="1">
      <c r="A985" s="2"/>
      <c r="B985" s="2"/>
      <c r="C985" s="2"/>
      <c r="D985" s="2"/>
    </row>
    <row r="986" ht="15.75" customHeight="1">
      <c r="A986" s="2"/>
      <c r="B986" s="2"/>
      <c r="C986" s="2"/>
      <c r="D986" s="2"/>
    </row>
    <row r="987" ht="15.75" customHeight="1">
      <c r="A987" s="2"/>
      <c r="B987" s="2"/>
      <c r="C987" s="2"/>
      <c r="D987" s="2"/>
    </row>
    <row r="988" ht="15.75" customHeight="1">
      <c r="A988" s="2"/>
      <c r="B988" s="2"/>
      <c r="C988" s="2"/>
      <c r="D988" s="2"/>
    </row>
    <row r="989" ht="15.75" customHeight="1">
      <c r="A989" s="2"/>
      <c r="B989" s="2"/>
      <c r="C989" s="2"/>
      <c r="D989" s="2"/>
    </row>
    <row r="990" ht="15.75" customHeight="1">
      <c r="A990" s="2"/>
      <c r="B990" s="2"/>
      <c r="C990" s="2"/>
      <c r="D990" s="2"/>
    </row>
    <row r="991" ht="15.75" customHeight="1">
      <c r="A991" s="2"/>
      <c r="B991" s="2"/>
      <c r="C991" s="2"/>
      <c r="D991" s="2"/>
    </row>
    <row r="992" ht="15.75" customHeight="1">
      <c r="A992" s="2"/>
      <c r="B992" s="2"/>
      <c r="C992" s="2"/>
      <c r="D992" s="2"/>
    </row>
    <row r="993" ht="15.75" customHeight="1">
      <c r="A993" s="2"/>
      <c r="B993" s="2"/>
      <c r="C993" s="2"/>
      <c r="D993" s="2"/>
    </row>
    <row r="994" ht="15.75" customHeight="1">
      <c r="A994" s="2"/>
      <c r="B994" s="2"/>
      <c r="C994" s="2"/>
      <c r="D994" s="2"/>
    </row>
    <row r="995" ht="15.75" customHeight="1">
      <c r="A995" s="2"/>
      <c r="B995" s="2"/>
      <c r="C995" s="2"/>
      <c r="D995" s="2"/>
    </row>
    <row r="996" ht="15.75" customHeight="1">
      <c r="A996" s="2"/>
      <c r="B996" s="2"/>
      <c r="C996" s="2"/>
      <c r="D996" s="2"/>
    </row>
    <row r="997" ht="15.75" customHeight="1">
      <c r="A997" s="2"/>
      <c r="B997" s="2"/>
      <c r="C997" s="2"/>
      <c r="D997" s="2"/>
    </row>
    <row r="998" ht="15.75" customHeight="1">
      <c r="A998" s="2"/>
      <c r="B998" s="2"/>
      <c r="C998" s="2"/>
      <c r="D998" s="2"/>
    </row>
    <row r="999" ht="15.75" customHeight="1">
      <c r="A999" s="2"/>
      <c r="B999" s="2"/>
      <c r="C999" s="2"/>
      <c r="D999" s="2"/>
    </row>
    <row r="1000" ht="15.75" customHeight="1">
      <c r="A1000" s="2"/>
      <c r="B1000" s="2"/>
      <c r="C1000" s="2"/>
      <c r="D1000" s="2"/>
    </row>
  </sheetData>
  <autoFilter ref="$A$1:$D$617"/>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21.86"/>
    <col customWidth="1" min="3" max="20" width="7.14"/>
    <col customWidth="1" min="21" max="22" width="9.0"/>
    <col customWidth="1" min="23" max="23" width="8.71"/>
    <col customWidth="1" min="24" max="24" width="13.86"/>
    <col customWidth="1" min="25" max="25" width="20.86"/>
    <col customWidth="1" min="26" max="39" width="8.71"/>
  </cols>
  <sheetData>
    <row r="1" ht="21.75" customHeight="1">
      <c r="A1" s="285" t="str">
        <f t="shared" ref="A1:A2" si="1">#REF!</f>
        <v>#REF!</v>
      </c>
      <c r="B1" s="137"/>
      <c r="C1" s="137"/>
      <c r="D1" s="137"/>
      <c r="E1" s="137"/>
      <c r="F1" s="137"/>
      <c r="G1" s="137"/>
      <c r="H1" s="137"/>
      <c r="I1" s="137"/>
      <c r="J1" s="137"/>
      <c r="K1" s="137"/>
      <c r="L1" s="137"/>
      <c r="M1" s="137"/>
      <c r="N1" s="137"/>
      <c r="O1" s="137"/>
      <c r="P1" s="137"/>
      <c r="Q1" s="137"/>
      <c r="R1" s="196"/>
      <c r="S1" s="286"/>
      <c r="T1" s="348"/>
      <c r="U1" s="349"/>
      <c r="V1" s="349"/>
      <c r="W1" s="279"/>
      <c r="X1" s="350" t="s">
        <v>894</v>
      </c>
      <c r="Y1" s="350" t="str">
        <f>CONCATENATE(Y4,Z4,AA4,Y4,AB4)</f>
        <v>L19232001 TO L19232117</v>
      </c>
      <c r="Z1" s="350"/>
      <c r="AA1" s="350" t="s">
        <v>277</v>
      </c>
      <c r="AB1" s="350"/>
      <c r="AC1" s="279"/>
      <c r="AD1" s="279"/>
      <c r="AE1" s="279"/>
      <c r="AF1" s="279"/>
      <c r="AG1" s="279"/>
      <c r="AH1" s="279"/>
      <c r="AI1" s="279"/>
      <c r="AJ1" s="279"/>
      <c r="AK1" s="279"/>
      <c r="AL1" s="279"/>
      <c r="AM1" s="279"/>
    </row>
    <row r="2" ht="21.75" customHeight="1">
      <c r="A2" s="290" t="str">
        <f t="shared" si="1"/>
        <v>#REF!</v>
      </c>
      <c r="B2" s="127"/>
      <c r="C2" s="127"/>
      <c r="D2" s="127"/>
      <c r="E2" s="127"/>
      <c r="F2" s="127"/>
      <c r="G2" s="127"/>
      <c r="H2" s="127"/>
      <c r="I2" s="127"/>
      <c r="J2" s="127"/>
      <c r="K2" s="127"/>
      <c r="L2" s="127"/>
      <c r="M2" s="127"/>
      <c r="N2" s="127"/>
      <c r="O2" s="127"/>
      <c r="P2" s="127"/>
      <c r="Q2" s="127"/>
      <c r="R2" s="202"/>
      <c r="S2" s="203" t="str">
        <f>CONCATENATE(X3," ",X4)</f>
        <v>Wo No 19232</v>
      </c>
      <c r="T2" s="202"/>
      <c r="U2" s="204"/>
      <c r="V2" s="204"/>
      <c r="W2" s="279"/>
      <c r="X2" s="350" t="s">
        <v>895</v>
      </c>
      <c r="Y2" s="350">
        <v>200.0</v>
      </c>
      <c r="Z2" s="350" t="s">
        <v>896</v>
      </c>
      <c r="AA2" s="350"/>
      <c r="AB2" s="350"/>
      <c r="AC2" s="279"/>
      <c r="AD2" s="279"/>
      <c r="AE2" s="279"/>
      <c r="AF2" s="279"/>
      <c r="AG2" s="279"/>
      <c r="AH2" s="279"/>
      <c r="AI2" s="279"/>
      <c r="AJ2" s="279"/>
      <c r="AK2" s="279"/>
      <c r="AL2" s="279"/>
      <c r="AM2" s="279"/>
    </row>
    <row r="3" ht="32.25" customHeight="1">
      <c r="A3" s="206" t="str">
        <f>CONCATENATE(QP!A4,QP!C4)</f>
        <v>PROJECT  :  asda</v>
      </c>
      <c r="B3" s="96"/>
      <c r="C3" s="97"/>
      <c r="D3" s="206" t="str">
        <f>CONCATENATE(QP!A5,QP!C5)</f>
        <v>PART NAME  :  sda</v>
      </c>
      <c r="E3" s="96"/>
      <c r="F3" s="96"/>
      <c r="G3" s="96"/>
      <c r="H3" s="96"/>
      <c r="I3" s="96"/>
      <c r="J3" s="96"/>
      <c r="K3" s="96"/>
      <c r="L3" s="97"/>
      <c r="M3" s="206" t="str">
        <f>CONCATENATE(#REF!,#REF!,#REF!,#REF!,#REF!,#REF!)</f>
        <v>#REF!</v>
      </c>
      <c r="N3" s="96"/>
      <c r="O3" s="96"/>
      <c r="P3" s="96"/>
      <c r="Q3" s="96"/>
      <c r="R3" s="207"/>
      <c r="S3" s="208" t="s">
        <v>2726</v>
      </c>
      <c r="T3" s="97"/>
      <c r="U3" s="204"/>
      <c r="V3" s="204"/>
      <c r="X3" s="350" t="s">
        <v>2</v>
      </c>
      <c r="Y3" s="350" t="s">
        <v>897</v>
      </c>
      <c r="Z3" s="350"/>
      <c r="AA3" s="350"/>
      <c r="AB3" s="350"/>
      <c r="AC3" s="288"/>
    </row>
    <row r="4" ht="32.25" customHeight="1">
      <c r="A4" s="205" t="str">
        <f>CONCATENATE(#REF!," ",#REF!)</f>
        <v>#REF!</v>
      </c>
      <c r="B4" s="96"/>
      <c r="C4" s="97"/>
      <c r="D4" s="206" t="str">
        <f>CONCATENATE(#REF!,#REF!)</f>
        <v>#REF!</v>
      </c>
      <c r="E4" s="96"/>
      <c r="F4" s="96"/>
      <c r="G4" s="96"/>
      <c r="H4" s="97"/>
      <c r="I4" s="206" t="str">
        <f>CONCATENATE(#REF!,#REF!)</f>
        <v>#REF!</v>
      </c>
      <c r="J4" s="96"/>
      <c r="K4" s="96"/>
      <c r="L4" s="97"/>
      <c r="M4" s="206" t="s">
        <v>274</v>
      </c>
      <c r="N4" s="96"/>
      <c r="O4" s="97"/>
      <c r="P4" s="206" t="s">
        <v>306</v>
      </c>
      <c r="Q4" s="96"/>
      <c r="R4" s="97"/>
      <c r="S4" s="208" t="s">
        <v>2727</v>
      </c>
      <c r="T4" s="97"/>
      <c r="U4" s="204"/>
      <c r="V4" s="204"/>
      <c r="W4" s="1" t="s">
        <v>277</v>
      </c>
      <c r="X4" s="350">
        <v>19232.0</v>
      </c>
      <c r="Y4" s="351" t="str">
        <f>CONCATENATE(W4,X4)</f>
        <v>L19232</v>
      </c>
      <c r="Z4" s="352" t="s">
        <v>386</v>
      </c>
      <c r="AA4" s="350" t="s">
        <v>898</v>
      </c>
      <c r="AB4" s="350">
        <v>117.0</v>
      </c>
      <c r="AC4" s="288"/>
    </row>
    <row r="5" ht="32.25" customHeight="1">
      <c r="A5" s="205" t="str">
        <f>CONCATENATE(X2,Y2,Z2)</f>
        <v>Offered Qty: 200 NO'S </v>
      </c>
      <c r="B5" s="96"/>
      <c r="C5" s="97"/>
      <c r="D5" s="206" t="str">
        <f>CONCATENATE(Y1,Z1)</f>
        <v>L19232001 TO L19232117</v>
      </c>
      <c r="E5" s="96"/>
      <c r="F5" s="96"/>
      <c r="G5" s="96"/>
      <c r="H5" s="97"/>
      <c r="I5" s="206" t="s">
        <v>375</v>
      </c>
      <c r="J5" s="96"/>
      <c r="K5" s="96"/>
      <c r="L5" s="97"/>
      <c r="M5" s="206" t="s">
        <v>383</v>
      </c>
      <c r="N5" s="96"/>
      <c r="O5" s="97"/>
      <c r="P5" s="206" t="s">
        <v>2728</v>
      </c>
      <c r="Q5" s="96"/>
      <c r="R5" s="97"/>
      <c r="S5" s="208" t="s">
        <v>2729</v>
      </c>
      <c r="T5" s="97"/>
      <c r="U5" s="204"/>
      <c r="V5" s="204"/>
      <c r="X5" s="2"/>
      <c r="Y5" s="2"/>
    </row>
    <row r="6" ht="15.0" customHeight="1">
      <c r="A6" s="320" t="str">
        <f>'REPORT MASTER'!A10</f>
        <v>SL No</v>
      </c>
      <c r="B6" s="101" t="str">
        <f>'REPORT MASTER'!B10</f>
        <v>Specification  in MM</v>
      </c>
      <c r="C6" s="101" t="str">
        <f>'REPORT MASTER'!C10</f>
        <v>Tol.</v>
      </c>
      <c r="D6" s="227" t="str">
        <f>'REPORT MASTER'!D10</f>
        <v>Instruments  / Gauges used</v>
      </c>
      <c r="E6" s="5"/>
      <c r="F6" s="5"/>
      <c r="G6" s="6"/>
      <c r="H6" s="227" t="str">
        <f>'REPORT MASTER'!H10</f>
        <v>Least Count </v>
      </c>
      <c r="I6" s="216" t="str">
        <f t="shared" ref="I6:R6" si="2">$Y$4</f>
        <v>L19232</v>
      </c>
      <c r="J6" s="216" t="str">
        <f t="shared" si="2"/>
        <v>L19232</v>
      </c>
      <c r="K6" s="216" t="str">
        <f t="shared" si="2"/>
        <v>L19232</v>
      </c>
      <c r="L6" s="216" t="str">
        <f t="shared" si="2"/>
        <v>L19232</v>
      </c>
      <c r="M6" s="216" t="str">
        <f t="shared" si="2"/>
        <v>L19232</v>
      </c>
      <c r="N6" s="216" t="str">
        <f t="shared" si="2"/>
        <v>L19232</v>
      </c>
      <c r="O6" s="216" t="str">
        <f t="shared" si="2"/>
        <v>L19232</v>
      </c>
      <c r="P6" s="216" t="str">
        <f t="shared" si="2"/>
        <v>L19232</v>
      </c>
      <c r="Q6" s="216" t="str">
        <f t="shared" si="2"/>
        <v>L19232</v>
      </c>
      <c r="R6" s="216" t="str">
        <f t="shared" si="2"/>
        <v>L19232</v>
      </c>
      <c r="S6" s="113" t="s">
        <v>215</v>
      </c>
      <c r="T6" s="218" t="str">
        <f>QP!M8</f>
        <v>Remarks</v>
      </c>
      <c r="U6" s="103" t="s">
        <v>217</v>
      </c>
      <c r="V6" s="103" t="s">
        <v>218</v>
      </c>
      <c r="X6" s="322"/>
      <c r="Y6" s="2"/>
    </row>
    <row r="7" ht="15.0" customHeight="1">
      <c r="A7" s="163"/>
      <c r="B7" s="105"/>
      <c r="C7" s="105"/>
      <c r="D7" s="164"/>
      <c r="E7" s="127"/>
      <c r="F7" s="127"/>
      <c r="G7" s="119"/>
      <c r="H7" s="164"/>
      <c r="I7" s="323" t="str">
        <f>Z4</f>
        <v>001</v>
      </c>
      <c r="J7" s="323">
        <f t="shared" ref="J7:R7" si="3">I7+1</f>
        <v>2</v>
      </c>
      <c r="K7" s="323">
        <f t="shared" si="3"/>
        <v>3</v>
      </c>
      <c r="L7" s="323">
        <f t="shared" si="3"/>
        <v>4</v>
      </c>
      <c r="M7" s="323">
        <f t="shared" si="3"/>
        <v>5</v>
      </c>
      <c r="N7" s="323">
        <f t="shared" si="3"/>
        <v>6</v>
      </c>
      <c r="O7" s="323">
        <f t="shared" si="3"/>
        <v>7</v>
      </c>
      <c r="P7" s="323">
        <f t="shared" si="3"/>
        <v>8</v>
      </c>
      <c r="Q7" s="323">
        <f t="shared" si="3"/>
        <v>9</v>
      </c>
      <c r="R7" s="323">
        <f t="shared" si="3"/>
        <v>10</v>
      </c>
      <c r="S7" s="119"/>
      <c r="T7" s="162"/>
      <c r="U7" s="103"/>
      <c r="V7" s="103"/>
      <c r="X7" s="322"/>
      <c r="Y7" s="325"/>
    </row>
    <row r="8">
      <c r="A8" s="320">
        <f>QP!A9</f>
        <v>1</v>
      </c>
      <c r="B8" s="101" t="str">
        <f>QP!C9</f>
        <v>44</v>
      </c>
      <c r="C8" s="101">
        <f>QP!F9</f>
        <v>-0.8846153846</v>
      </c>
      <c r="D8" s="227" t="str">
        <f>QP!H9</f>
        <v>Verify the report as per  procedure</v>
      </c>
      <c r="E8" s="5"/>
      <c r="F8" s="5"/>
      <c r="G8" s="6"/>
      <c r="H8" s="101" t="str">
        <f>QP!L9</f>
        <v>N/A</v>
      </c>
      <c r="I8" s="353"/>
      <c r="J8" s="353"/>
      <c r="K8" s="353"/>
      <c r="L8" s="353"/>
      <c r="M8" s="353"/>
      <c r="N8" s="353"/>
      <c r="O8" s="353"/>
      <c r="P8" s="353"/>
      <c r="Q8" s="353"/>
      <c r="R8" s="354"/>
      <c r="S8" s="112"/>
      <c r="T8" s="228" t="str">
        <f>QP!M9</f>
        <v>-</v>
      </c>
      <c r="U8" s="103" t="str">
        <f t="shared" ref="U8:V8" si="4">#REF!</f>
        <v>#REF!</v>
      </c>
      <c r="V8" s="103" t="str">
        <f t="shared" si="4"/>
        <v>#REF!</v>
      </c>
      <c r="X8" s="322"/>
      <c r="Y8" s="2"/>
    </row>
    <row r="9">
      <c r="A9" s="163"/>
      <c r="B9" s="105"/>
      <c r="C9" s="105"/>
      <c r="D9" s="164"/>
      <c r="E9" s="127"/>
      <c r="F9" s="127"/>
      <c r="G9" s="119"/>
      <c r="H9" s="105"/>
      <c r="I9" s="355"/>
      <c r="J9" s="355"/>
      <c r="K9" s="355"/>
      <c r="L9" s="355"/>
      <c r="M9" s="355"/>
      <c r="N9" s="355"/>
      <c r="O9" s="355"/>
      <c r="P9" s="355"/>
      <c r="Q9" s="355"/>
      <c r="R9" s="356"/>
      <c r="S9" s="119"/>
      <c r="T9" s="165"/>
      <c r="U9" s="103"/>
      <c r="V9" s="103"/>
      <c r="X9" s="322"/>
      <c r="Y9" s="2"/>
    </row>
    <row r="10">
      <c r="A10" s="320" t="str">
        <f>QP!A10</f>
        <v/>
      </c>
      <c r="B10" s="101" t="str">
        <f>QP!C10</f>
        <v>4</v>
      </c>
      <c r="C10" s="101" t="str">
        <f>QP!F10</f>
        <v/>
      </c>
      <c r="D10" s="227" t="str">
        <f>QP!H10</f>
        <v/>
      </c>
      <c r="E10" s="5"/>
      <c r="F10" s="5"/>
      <c r="G10" s="6"/>
      <c r="H10" s="101" t="str">
        <f>QP!L10</f>
        <v/>
      </c>
      <c r="I10" s="353"/>
      <c r="J10" s="353"/>
      <c r="K10" s="353"/>
      <c r="L10" s="353"/>
      <c r="M10" s="353"/>
      <c r="N10" s="353"/>
      <c r="O10" s="353"/>
      <c r="P10" s="353"/>
      <c r="Q10" s="353"/>
      <c r="R10" s="354"/>
      <c r="S10" s="112"/>
      <c r="T10" s="228" t="str">
        <f>QP!M10</f>
        <v/>
      </c>
      <c r="U10" s="103" t="str">
        <f t="shared" ref="U10:V10" si="5">#REF!</f>
        <v>#REF!</v>
      </c>
      <c r="V10" s="103" t="str">
        <f t="shared" si="5"/>
        <v>#REF!</v>
      </c>
      <c r="X10" s="2"/>
      <c r="Y10" s="2"/>
    </row>
    <row r="11">
      <c r="A11" s="163"/>
      <c r="B11" s="105"/>
      <c r="C11" s="105"/>
      <c r="D11" s="164"/>
      <c r="E11" s="127"/>
      <c r="F11" s="127"/>
      <c r="G11" s="119"/>
      <c r="H11" s="105"/>
      <c r="I11" s="355"/>
      <c r="J11" s="355"/>
      <c r="K11" s="355"/>
      <c r="L11" s="355"/>
      <c r="M11" s="355"/>
      <c r="N11" s="355"/>
      <c r="O11" s="355"/>
      <c r="P11" s="355"/>
      <c r="Q11" s="355"/>
      <c r="R11" s="356"/>
      <c r="S11" s="119"/>
      <c r="T11" s="165"/>
      <c r="U11" s="103" t="str">
        <f t="shared" ref="U11:V11" si="6">U10</f>
        <v>#REF!</v>
      </c>
      <c r="V11" s="103" t="str">
        <f t="shared" si="6"/>
        <v>#REF!</v>
      </c>
      <c r="X11" s="2"/>
      <c r="Y11" s="2"/>
    </row>
    <row r="12">
      <c r="A12" s="320">
        <f>QP!A12</f>
        <v>2</v>
      </c>
      <c r="B12" s="101" t="str">
        <f>QP!C12</f>
        <v>O4</v>
      </c>
      <c r="C12" s="101" t="str">
        <f>QP!F12</f>
        <v> </v>
      </c>
      <c r="D12" s="227" t="str">
        <f>QP!H12</f>
        <v>Roughness Tester</v>
      </c>
      <c r="E12" s="5"/>
      <c r="F12" s="5"/>
      <c r="G12" s="6"/>
      <c r="H12" s="101" t="str">
        <f>QP!L12</f>
        <v>0.01㎛</v>
      </c>
      <c r="I12" s="353"/>
      <c r="J12" s="353"/>
      <c r="K12" s="353"/>
      <c r="L12" s="353"/>
      <c r="M12" s="353"/>
      <c r="N12" s="353"/>
      <c r="O12" s="353"/>
      <c r="P12" s="353"/>
      <c r="Q12" s="353"/>
      <c r="R12" s="354"/>
      <c r="S12" s="112"/>
      <c r="T12" s="228" t="str">
        <f>QP!M12</f>
        <v>-</v>
      </c>
      <c r="U12" s="103" t="str">
        <f t="shared" ref="U12:V12" si="7">#REF!</f>
        <v>#REF!</v>
      </c>
      <c r="V12" s="103" t="str">
        <f t="shared" si="7"/>
        <v>#REF!</v>
      </c>
      <c r="X12" s="2"/>
      <c r="Y12" s="2"/>
    </row>
    <row r="13">
      <c r="A13" s="163"/>
      <c r="B13" s="105"/>
      <c r="C13" s="105"/>
      <c r="D13" s="164"/>
      <c r="E13" s="127"/>
      <c r="F13" s="127"/>
      <c r="G13" s="119"/>
      <c r="H13" s="105"/>
      <c r="I13" s="355"/>
      <c r="J13" s="355"/>
      <c r="K13" s="355"/>
      <c r="L13" s="355"/>
      <c r="M13" s="355"/>
      <c r="N13" s="355"/>
      <c r="O13" s="355"/>
      <c r="P13" s="355"/>
      <c r="Q13" s="355"/>
      <c r="R13" s="356"/>
      <c r="S13" s="119"/>
      <c r="T13" s="165"/>
      <c r="U13" s="103" t="str">
        <f t="shared" ref="U13:V13" si="8">U12</f>
        <v>#REF!</v>
      </c>
      <c r="V13" s="103" t="str">
        <f t="shared" si="8"/>
        <v>#REF!</v>
      </c>
      <c r="X13" s="2"/>
      <c r="Y13" s="2"/>
    </row>
    <row r="14">
      <c r="A14" s="320" t="str">
        <f>QP!A13</f>
        <v>Slno</v>
      </c>
      <c r="B14" s="101" t="str">
        <f>QP!C13</f>
        <v/>
      </c>
      <c r="C14" s="101" t="str">
        <f>QP!F13</f>
        <v/>
      </c>
      <c r="D14" s="227" t="str">
        <f>QP!H13</f>
        <v/>
      </c>
      <c r="E14" s="5"/>
      <c r="F14" s="5"/>
      <c r="G14" s="6"/>
      <c r="H14" s="101" t="str">
        <f>QP!L13</f>
        <v/>
      </c>
      <c r="I14" s="353"/>
      <c r="J14" s="353"/>
      <c r="K14" s="353"/>
      <c r="L14" s="353"/>
      <c r="M14" s="353"/>
      <c r="N14" s="353"/>
      <c r="O14" s="353"/>
      <c r="P14" s="353"/>
      <c r="Q14" s="353"/>
      <c r="R14" s="354"/>
      <c r="S14" s="112"/>
      <c r="T14" s="228" t="str">
        <f>QP!M13</f>
        <v/>
      </c>
      <c r="U14" s="103" t="str">
        <f t="shared" ref="U14:V14" si="9">#REF!</f>
        <v>#REF!</v>
      </c>
      <c r="V14" s="103" t="str">
        <f t="shared" si="9"/>
        <v>#REF!</v>
      </c>
      <c r="X14" s="2"/>
      <c r="Y14" s="2"/>
    </row>
    <row r="15">
      <c r="A15" s="163"/>
      <c r="B15" s="105"/>
      <c r="C15" s="105"/>
      <c r="D15" s="164"/>
      <c r="E15" s="127"/>
      <c r="F15" s="127"/>
      <c r="G15" s="119"/>
      <c r="H15" s="105"/>
      <c r="I15" s="355"/>
      <c r="J15" s="355"/>
      <c r="K15" s="355"/>
      <c r="L15" s="355"/>
      <c r="M15" s="355"/>
      <c r="N15" s="355"/>
      <c r="O15" s="355"/>
      <c r="P15" s="355"/>
      <c r="Q15" s="355"/>
      <c r="R15" s="356"/>
      <c r="S15" s="119"/>
      <c r="T15" s="165"/>
      <c r="U15" s="103" t="str">
        <f t="shared" ref="U15:V15" si="10">U14</f>
        <v>#REF!</v>
      </c>
      <c r="V15" s="103" t="str">
        <f t="shared" si="10"/>
        <v>#REF!</v>
      </c>
      <c r="X15" s="2"/>
      <c r="Y15" s="2"/>
    </row>
    <row r="16">
      <c r="A16" s="320">
        <f>QP!A14</f>
        <v>1</v>
      </c>
      <c r="B16" s="101" t="str">
        <f>QP!C14</f>
        <v/>
      </c>
      <c r="C16" s="101" t="str">
        <f>QP!F14</f>
        <v/>
      </c>
      <c r="D16" s="227" t="str">
        <f>QP!H14</f>
        <v>dfsdfsdf</v>
      </c>
      <c r="E16" s="5"/>
      <c r="F16" s="5"/>
      <c r="G16" s="6"/>
      <c r="H16" s="101" t="str">
        <f>QP!L14</f>
        <v/>
      </c>
      <c r="I16" s="353"/>
      <c r="J16" s="353"/>
      <c r="K16" s="353"/>
      <c r="L16" s="353"/>
      <c r="M16" s="353"/>
      <c r="N16" s="353"/>
      <c r="O16" s="353"/>
      <c r="P16" s="353"/>
      <c r="Q16" s="353"/>
      <c r="R16" s="354"/>
      <c r="S16" s="112"/>
      <c r="T16" s="228" t="str">
        <f>QP!M14</f>
        <v/>
      </c>
      <c r="U16" s="103" t="str">
        <f t="shared" ref="U16:V16" si="11">#REF!</f>
        <v>#REF!</v>
      </c>
      <c r="V16" s="103" t="str">
        <f t="shared" si="11"/>
        <v>#REF!</v>
      </c>
      <c r="X16" s="2"/>
      <c r="Y16" s="2"/>
    </row>
    <row r="17">
      <c r="A17" s="163"/>
      <c r="B17" s="105"/>
      <c r="C17" s="105"/>
      <c r="D17" s="164"/>
      <c r="E17" s="127"/>
      <c r="F17" s="127"/>
      <c r="G17" s="119"/>
      <c r="H17" s="105"/>
      <c r="I17" s="355"/>
      <c r="J17" s="355"/>
      <c r="K17" s="355"/>
      <c r="L17" s="355"/>
      <c r="M17" s="355"/>
      <c r="N17" s="355"/>
      <c r="O17" s="355"/>
      <c r="P17" s="355"/>
      <c r="Q17" s="355"/>
      <c r="R17" s="356"/>
      <c r="S17" s="119"/>
      <c r="T17" s="165"/>
      <c r="U17" s="103" t="str">
        <f t="shared" ref="U17:V17" si="12">U16</f>
        <v>#REF!</v>
      </c>
      <c r="V17" s="103" t="str">
        <f t="shared" si="12"/>
        <v>#REF!</v>
      </c>
      <c r="X17" s="2"/>
      <c r="Y17" s="2"/>
    </row>
    <row r="18">
      <c r="A18" s="320">
        <f>QP!A15</f>
        <v>2</v>
      </c>
      <c r="B18" s="101" t="str">
        <f>QP!C15</f>
        <v/>
      </c>
      <c r="C18" s="101" t="str">
        <f>QP!F15</f>
        <v/>
      </c>
      <c r="D18" s="227" t="str">
        <f>QP!H15</f>
        <v>fsdfsd</v>
      </c>
      <c r="E18" s="5"/>
      <c r="F18" s="5"/>
      <c r="G18" s="6"/>
      <c r="H18" s="101" t="str">
        <f>QP!L15</f>
        <v/>
      </c>
      <c r="I18" s="353"/>
      <c r="J18" s="353"/>
      <c r="K18" s="353"/>
      <c r="L18" s="353"/>
      <c r="M18" s="353"/>
      <c r="N18" s="353"/>
      <c r="O18" s="353"/>
      <c r="P18" s="353"/>
      <c r="Q18" s="353"/>
      <c r="R18" s="354"/>
      <c r="S18" s="112"/>
      <c r="T18" s="228" t="str">
        <f>QP!M15</f>
        <v/>
      </c>
      <c r="U18" s="103" t="str">
        <f t="shared" ref="U18:V18" si="13">#REF!</f>
        <v>#REF!</v>
      </c>
      <c r="V18" s="103" t="str">
        <f t="shared" si="13"/>
        <v>#REF!</v>
      </c>
      <c r="X18" s="2"/>
      <c r="Y18" s="2"/>
    </row>
    <row r="19">
      <c r="A19" s="163"/>
      <c r="B19" s="105"/>
      <c r="C19" s="105"/>
      <c r="D19" s="164"/>
      <c r="E19" s="127"/>
      <c r="F19" s="127"/>
      <c r="G19" s="119"/>
      <c r="H19" s="105"/>
      <c r="I19" s="355"/>
      <c r="J19" s="355"/>
      <c r="K19" s="355"/>
      <c r="L19" s="355"/>
      <c r="M19" s="355"/>
      <c r="N19" s="355"/>
      <c r="O19" s="355"/>
      <c r="P19" s="355"/>
      <c r="Q19" s="355"/>
      <c r="R19" s="356"/>
      <c r="S19" s="119"/>
      <c r="T19" s="165"/>
      <c r="U19" s="103" t="str">
        <f t="shared" ref="U19:V19" si="14">U18</f>
        <v>#REF!</v>
      </c>
      <c r="V19" s="103" t="str">
        <f t="shared" si="14"/>
        <v>#REF!</v>
      </c>
      <c r="X19" s="2"/>
      <c r="Y19" s="2"/>
    </row>
    <row r="20">
      <c r="A20" s="320">
        <f>QP!A16</f>
        <v>3</v>
      </c>
      <c r="B20" s="101" t="str">
        <f>QP!C16</f>
        <v/>
      </c>
      <c r="C20" s="101" t="str">
        <f>QP!F16</f>
        <v/>
      </c>
      <c r="D20" s="227" t="str">
        <f>QP!H16</f>
        <v>sdfdf</v>
      </c>
      <c r="E20" s="5"/>
      <c r="F20" s="5"/>
      <c r="G20" s="6"/>
      <c r="H20" s="101" t="str">
        <f>QP!L16</f>
        <v/>
      </c>
      <c r="I20" s="353"/>
      <c r="J20" s="353"/>
      <c r="K20" s="353"/>
      <c r="L20" s="353"/>
      <c r="M20" s="353"/>
      <c r="N20" s="353"/>
      <c r="O20" s="353"/>
      <c r="P20" s="353"/>
      <c r="Q20" s="353"/>
      <c r="R20" s="354"/>
      <c r="S20" s="112"/>
      <c r="T20" s="228" t="str">
        <f>QP!M16</f>
        <v/>
      </c>
      <c r="U20" s="103" t="str">
        <f t="shared" ref="U20:V20" si="15">#REF!</f>
        <v>#REF!</v>
      </c>
      <c r="V20" s="103" t="str">
        <f t="shared" si="15"/>
        <v>#REF!</v>
      </c>
      <c r="X20" s="2"/>
      <c r="Y20" s="2"/>
    </row>
    <row r="21" ht="15.75" customHeight="1">
      <c r="A21" s="163"/>
      <c r="B21" s="105"/>
      <c r="C21" s="105"/>
      <c r="D21" s="164"/>
      <c r="E21" s="127"/>
      <c r="F21" s="127"/>
      <c r="G21" s="119"/>
      <c r="H21" s="105"/>
      <c r="I21" s="355"/>
      <c r="J21" s="355"/>
      <c r="K21" s="355"/>
      <c r="L21" s="355"/>
      <c r="M21" s="355"/>
      <c r="N21" s="355"/>
      <c r="O21" s="355"/>
      <c r="P21" s="355"/>
      <c r="Q21" s="355"/>
      <c r="R21" s="356"/>
      <c r="S21" s="119"/>
      <c r="T21" s="165"/>
      <c r="U21" s="103" t="str">
        <f t="shared" ref="U21:V21" si="16">U20</f>
        <v>#REF!</v>
      </c>
      <c r="V21" s="103" t="str">
        <f t="shared" si="16"/>
        <v>#REF!</v>
      </c>
      <c r="X21" s="2"/>
      <c r="Y21" s="2"/>
    </row>
    <row r="22" ht="15.75" customHeight="1">
      <c r="A22" s="320" t="str">
        <f>QP!A17</f>
        <v/>
      </c>
      <c r="B22" s="101" t="str">
        <f>QP!C17</f>
        <v/>
      </c>
      <c r="C22" s="101" t="str">
        <f>QP!F17</f>
        <v/>
      </c>
      <c r="D22" s="227" t="str">
        <f>QP!H17</f>
        <v/>
      </c>
      <c r="E22" s="5"/>
      <c r="F22" s="5"/>
      <c r="G22" s="6"/>
      <c r="H22" s="101" t="str">
        <f>QP!L17</f>
        <v/>
      </c>
      <c r="I22" s="353"/>
      <c r="J22" s="353"/>
      <c r="K22" s="353"/>
      <c r="L22" s="353"/>
      <c r="M22" s="353"/>
      <c r="N22" s="353"/>
      <c r="O22" s="353"/>
      <c r="P22" s="353"/>
      <c r="Q22" s="353"/>
      <c r="R22" s="354"/>
      <c r="S22" s="112"/>
      <c r="T22" s="228" t="str">
        <f>QP!M17</f>
        <v/>
      </c>
      <c r="U22" s="103" t="str">
        <f t="shared" ref="U22:V22" si="17">#REF!</f>
        <v>#REF!</v>
      </c>
      <c r="V22" s="103" t="str">
        <f t="shared" si="17"/>
        <v>#REF!</v>
      </c>
      <c r="X22" s="2"/>
      <c r="Y22" s="2"/>
    </row>
    <row r="23" ht="15.75" customHeight="1">
      <c r="A23" s="163"/>
      <c r="B23" s="105"/>
      <c r="C23" s="105"/>
      <c r="D23" s="164"/>
      <c r="E23" s="127"/>
      <c r="F23" s="127"/>
      <c r="G23" s="119"/>
      <c r="H23" s="105"/>
      <c r="I23" s="355"/>
      <c r="J23" s="355"/>
      <c r="K23" s="355"/>
      <c r="L23" s="355"/>
      <c r="M23" s="355"/>
      <c r="N23" s="355"/>
      <c r="O23" s="355"/>
      <c r="P23" s="355"/>
      <c r="Q23" s="355"/>
      <c r="R23" s="356"/>
      <c r="S23" s="119"/>
      <c r="T23" s="165"/>
      <c r="U23" s="103" t="str">
        <f t="shared" ref="U23:V23" si="18">U22</f>
        <v>#REF!</v>
      </c>
      <c r="V23" s="103" t="str">
        <f t="shared" si="18"/>
        <v>#REF!</v>
      </c>
      <c r="X23" s="2"/>
      <c r="Y23" s="2"/>
    </row>
    <row r="24" ht="15.75" customHeight="1">
      <c r="A24" s="320" t="str">
        <f>QP!A18</f>
        <v/>
      </c>
      <c r="B24" s="101" t="str">
        <f>QP!C18</f>
        <v/>
      </c>
      <c r="C24" s="101" t="str">
        <f>QP!F18</f>
        <v/>
      </c>
      <c r="D24" s="227" t="str">
        <f>QP!H18</f>
        <v/>
      </c>
      <c r="E24" s="5"/>
      <c r="F24" s="5"/>
      <c r="G24" s="6"/>
      <c r="H24" s="101" t="str">
        <f>QP!L18</f>
        <v/>
      </c>
      <c r="I24" s="353"/>
      <c r="J24" s="353"/>
      <c r="K24" s="353"/>
      <c r="L24" s="353"/>
      <c r="M24" s="353"/>
      <c r="N24" s="353"/>
      <c r="O24" s="353"/>
      <c r="P24" s="353"/>
      <c r="Q24" s="353"/>
      <c r="R24" s="354"/>
      <c r="S24" s="112"/>
      <c r="T24" s="228" t="str">
        <f>QP!M18</f>
        <v/>
      </c>
      <c r="U24" s="103" t="str">
        <f t="shared" ref="U24:V24" si="19">#REF!</f>
        <v>#REF!</v>
      </c>
      <c r="V24" s="103" t="str">
        <f t="shared" si="19"/>
        <v>#REF!</v>
      </c>
      <c r="X24" s="2"/>
      <c r="Y24" s="2"/>
    </row>
    <row r="25" ht="15.75" customHeight="1">
      <c r="A25" s="163"/>
      <c r="B25" s="105"/>
      <c r="C25" s="105"/>
      <c r="D25" s="164"/>
      <c r="E25" s="127"/>
      <c r="F25" s="127"/>
      <c r="G25" s="119"/>
      <c r="H25" s="105"/>
      <c r="I25" s="355"/>
      <c r="J25" s="355"/>
      <c r="K25" s="355"/>
      <c r="L25" s="355"/>
      <c r="M25" s="355"/>
      <c r="N25" s="355"/>
      <c r="O25" s="355"/>
      <c r="P25" s="355"/>
      <c r="Q25" s="355"/>
      <c r="R25" s="356"/>
      <c r="S25" s="119"/>
      <c r="T25" s="165"/>
      <c r="U25" s="103" t="str">
        <f t="shared" ref="U25:V25" si="20">U24</f>
        <v>#REF!</v>
      </c>
      <c r="V25" s="103" t="str">
        <f t="shared" si="20"/>
        <v>#REF!</v>
      </c>
      <c r="X25" s="2"/>
      <c r="Y25" s="2"/>
    </row>
    <row r="26" ht="15.75" customHeight="1">
      <c r="A26" s="320" t="str">
        <f>QP!A19</f>
        <v/>
      </c>
      <c r="B26" s="101" t="str">
        <f>QP!C19</f>
        <v/>
      </c>
      <c r="C26" s="101" t="str">
        <f>QP!F19</f>
        <v/>
      </c>
      <c r="D26" s="227" t="str">
        <f>QP!H19</f>
        <v/>
      </c>
      <c r="E26" s="5"/>
      <c r="F26" s="5"/>
      <c r="G26" s="6"/>
      <c r="H26" s="101" t="str">
        <f>QP!L19</f>
        <v/>
      </c>
      <c r="I26" s="353"/>
      <c r="J26" s="353"/>
      <c r="K26" s="353"/>
      <c r="L26" s="353"/>
      <c r="M26" s="353"/>
      <c r="N26" s="353"/>
      <c r="O26" s="353"/>
      <c r="P26" s="353"/>
      <c r="Q26" s="353"/>
      <c r="R26" s="354"/>
      <c r="S26" s="112"/>
      <c r="T26" s="228" t="str">
        <f>QP!M19</f>
        <v/>
      </c>
      <c r="U26" s="103" t="str">
        <f t="shared" ref="U26:V26" si="21">#REF!</f>
        <v>#REF!</v>
      </c>
      <c r="V26" s="103" t="str">
        <f t="shared" si="21"/>
        <v>#REF!</v>
      </c>
      <c r="X26" s="2"/>
      <c r="Y26" s="2"/>
    </row>
    <row r="27" ht="15.75" customHeight="1">
      <c r="A27" s="163"/>
      <c r="B27" s="105"/>
      <c r="C27" s="105"/>
      <c r="D27" s="164"/>
      <c r="E27" s="127"/>
      <c r="F27" s="127"/>
      <c r="G27" s="119"/>
      <c r="H27" s="105"/>
      <c r="I27" s="355"/>
      <c r="J27" s="355"/>
      <c r="K27" s="355"/>
      <c r="L27" s="355"/>
      <c r="M27" s="355"/>
      <c r="N27" s="355"/>
      <c r="O27" s="355"/>
      <c r="P27" s="355"/>
      <c r="Q27" s="355"/>
      <c r="R27" s="356"/>
      <c r="S27" s="119"/>
      <c r="T27" s="165"/>
      <c r="U27" s="103" t="str">
        <f t="shared" ref="U27:V27" si="22">U26</f>
        <v>#REF!</v>
      </c>
      <c r="V27" s="103" t="str">
        <f t="shared" si="22"/>
        <v>#REF!</v>
      </c>
      <c r="X27" s="2"/>
      <c r="Y27" s="2"/>
    </row>
    <row r="28" ht="15.0" customHeight="1">
      <c r="A28" s="320" t="str">
        <f>QP!A20</f>
        <v/>
      </c>
      <c r="B28" s="101" t="str">
        <f>QP!C20</f>
        <v/>
      </c>
      <c r="C28" s="101" t="str">
        <f>QP!F20</f>
        <v/>
      </c>
      <c r="D28" s="227" t="str">
        <f>QP!H20</f>
        <v/>
      </c>
      <c r="E28" s="5"/>
      <c r="F28" s="5"/>
      <c r="G28" s="6"/>
      <c r="H28" s="101" t="str">
        <f>QP!L20</f>
        <v/>
      </c>
      <c r="I28" s="353"/>
      <c r="J28" s="353"/>
      <c r="K28" s="353"/>
      <c r="L28" s="353"/>
      <c r="M28" s="353"/>
      <c r="N28" s="353"/>
      <c r="O28" s="353"/>
      <c r="P28" s="353"/>
      <c r="Q28" s="353"/>
      <c r="R28" s="354"/>
      <c r="S28" s="112"/>
      <c r="T28" s="228" t="str">
        <f>QP!M20</f>
        <v/>
      </c>
      <c r="U28" s="103" t="str">
        <f t="shared" ref="U28:V28" si="23">#REF!</f>
        <v>#REF!</v>
      </c>
      <c r="V28" s="103" t="str">
        <f t="shared" si="23"/>
        <v>#REF!</v>
      </c>
      <c r="X28" s="2"/>
      <c r="Y28" s="2"/>
    </row>
    <row r="29" ht="15.75" customHeight="1">
      <c r="A29" s="163"/>
      <c r="B29" s="105"/>
      <c r="C29" s="105"/>
      <c r="D29" s="164"/>
      <c r="E29" s="127"/>
      <c r="F29" s="127"/>
      <c r="G29" s="119"/>
      <c r="H29" s="105"/>
      <c r="I29" s="355"/>
      <c r="J29" s="355"/>
      <c r="K29" s="355"/>
      <c r="L29" s="355"/>
      <c r="M29" s="355"/>
      <c r="N29" s="355"/>
      <c r="O29" s="355"/>
      <c r="P29" s="355"/>
      <c r="Q29" s="355"/>
      <c r="R29" s="356"/>
      <c r="S29" s="119"/>
      <c r="T29" s="165"/>
      <c r="U29" s="103" t="str">
        <f t="shared" ref="U29:V29" si="24">U28</f>
        <v>#REF!</v>
      </c>
      <c r="V29" s="103" t="str">
        <f t="shared" si="24"/>
        <v>#REF!</v>
      </c>
      <c r="X29" s="2"/>
      <c r="Y29" s="2"/>
    </row>
    <row r="30" ht="24.0" customHeight="1">
      <c r="A30" s="236" t="s">
        <v>298</v>
      </c>
      <c r="B30" s="96"/>
      <c r="C30" s="96"/>
      <c r="D30" s="96"/>
      <c r="E30" s="96"/>
      <c r="F30" s="96"/>
      <c r="G30" s="96"/>
      <c r="H30" s="96"/>
      <c r="I30" s="97"/>
      <c r="J30" s="331" t="s">
        <v>299</v>
      </c>
      <c r="K30" s="96"/>
      <c r="L30" s="96"/>
      <c r="M30" s="96"/>
      <c r="N30" s="96"/>
      <c r="O30" s="96"/>
      <c r="P30" s="96"/>
      <c r="Q30" s="96"/>
      <c r="R30" s="97"/>
      <c r="S30" s="332"/>
      <c r="T30" s="6"/>
      <c r="U30" s="172"/>
      <c r="V30" s="172"/>
      <c r="X30" s="2"/>
      <c r="Y30" s="2"/>
    </row>
    <row r="31" ht="24.75" customHeight="1">
      <c r="A31" s="240" t="s">
        <v>300</v>
      </c>
      <c r="B31" s="5"/>
      <c r="C31" s="6"/>
      <c r="D31" s="241" t="s">
        <v>301</v>
      </c>
      <c r="E31" s="5"/>
      <c r="F31" s="5"/>
      <c r="G31" s="5"/>
      <c r="H31" s="5"/>
      <c r="I31" s="6"/>
      <c r="J31" s="242" t="s">
        <v>302</v>
      </c>
      <c r="K31" s="5"/>
      <c r="L31" s="6"/>
      <c r="M31" s="242" t="s">
        <v>899</v>
      </c>
      <c r="N31" s="5"/>
      <c r="O31" s="6"/>
      <c r="P31" s="242" t="s">
        <v>900</v>
      </c>
      <c r="Q31" s="5"/>
      <c r="R31" s="6"/>
      <c r="T31" s="10"/>
      <c r="U31" s="172"/>
      <c r="V31" s="172"/>
      <c r="X31" s="2"/>
      <c r="Y31" s="2"/>
    </row>
    <row r="32" ht="24.75" customHeight="1">
      <c r="A32" s="243"/>
      <c r="B32" s="127"/>
      <c r="C32" s="119"/>
      <c r="D32" s="164"/>
      <c r="E32" s="127"/>
      <c r="F32" s="127"/>
      <c r="G32" s="127"/>
      <c r="H32" s="127"/>
      <c r="I32" s="119"/>
      <c r="J32" s="164"/>
      <c r="K32" s="127"/>
      <c r="L32" s="119"/>
      <c r="M32" s="164"/>
      <c r="N32" s="127"/>
      <c r="O32" s="119"/>
      <c r="P32" s="164"/>
      <c r="Q32" s="127"/>
      <c r="R32" s="119"/>
      <c r="T32" s="10"/>
      <c r="U32" s="172"/>
      <c r="V32" s="172"/>
      <c r="X32" s="2"/>
      <c r="Y32" s="2"/>
    </row>
    <row r="33" ht="24.75" customHeight="1">
      <c r="A33" s="240" t="s">
        <v>220</v>
      </c>
      <c r="B33" s="5"/>
      <c r="C33" s="6"/>
      <c r="D33" s="241" t="s">
        <v>301</v>
      </c>
      <c r="E33" s="5"/>
      <c r="F33" s="5"/>
      <c r="G33" s="5"/>
      <c r="H33" s="5"/>
      <c r="I33" s="6"/>
      <c r="J33" s="242" t="s">
        <v>901</v>
      </c>
      <c r="K33" s="5"/>
      <c r="L33" s="5"/>
      <c r="M33" s="5"/>
      <c r="N33" s="5"/>
      <c r="O33" s="5"/>
      <c r="P33" s="5"/>
      <c r="Q33" s="5"/>
      <c r="R33" s="6"/>
      <c r="T33" s="10"/>
      <c r="U33" s="172"/>
      <c r="V33" s="172"/>
      <c r="X33" s="2"/>
      <c r="Y33" s="2"/>
    </row>
    <row r="34" ht="24.75" customHeight="1">
      <c r="A34" s="243"/>
      <c r="B34" s="127"/>
      <c r="C34" s="119"/>
      <c r="D34" s="164"/>
      <c r="E34" s="127"/>
      <c r="F34" s="127"/>
      <c r="G34" s="127"/>
      <c r="H34" s="127"/>
      <c r="I34" s="119"/>
      <c r="J34" s="164"/>
      <c r="K34" s="127"/>
      <c r="L34" s="127"/>
      <c r="M34" s="127"/>
      <c r="N34" s="127"/>
      <c r="O34" s="127"/>
      <c r="P34" s="127"/>
      <c r="Q34" s="127"/>
      <c r="R34" s="119"/>
      <c r="S34" s="127"/>
      <c r="T34" s="119"/>
      <c r="U34" s="172"/>
      <c r="V34" s="172"/>
      <c r="X34" s="2"/>
      <c r="Y34" s="2"/>
    </row>
    <row r="35" ht="28.5" customHeight="1">
      <c r="A35" s="244" t="str">
        <f>D3</f>
        <v>PART NAME  :  sda</v>
      </c>
      <c r="B35" s="96"/>
      <c r="C35" s="97"/>
      <c r="D35" s="245" t="str">
        <f>M3</f>
        <v>#REF!</v>
      </c>
      <c r="E35" s="96"/>
      <c r="F35" s="96"/>
      <c r="G35" s="96"/>
      <c r="H35" s="96"/>
      <c r="I35" s="95" t="str">
        <f>A4</f>
        <v>#REF!</v>
      </c>
      <c r="J35" s="96"/>
      <c r="K35" s="96"/>
      <c r="L35" s="97"/>
      <c r="M35" s="98" t="str">
        <f>P4</f>
        <v>Report No.</v>
      </c>
      <c r="N35" s="96"/>
      <c r="O35" s="97"/>
      <c r="P35" s="98" t="str">
        <f>P5</f>
        <v>NCR No</v>
      </c>
      <c r="Q35" s="96"/>
      <c r="R35" s="207"/>
      <c r="S35" s="246"/>
      <c r="T35" s="247"/>
      <c r="U35" s="100"/>
      <c r="V35" s="96"/>
      <c r="W35" s="96"/>
      <c r="X35" s="249"/>
      <c r="Y35" s="250"/>
      <c r="Z35" s="96"/>
      <c r="AA35" s="96"/>
      <c r="AB35" s="96"/>
      <c r="AC35" s="249"/>
      <c r="AD35" s="250"/>
      <c r="AE35" s="96"/>
      <c r="AF35" s="96"/>
      <c r="AG35" s="96"/>
      <c r="AH35" s="249"/>
      <c r="AI35" s="250"/>
      <c r="AJ35" s="96"/>
      <c r="AK35" s="97"/>
      <c r="AL35" s="250"/>
      <c r="AM35" s="97"/>
    </row>
    <row r="36" ht="15.0" customHeight="1">
      <c r="A36" s="320" t="str">
        <f>'REPORT MASTER'!A10</f>
        <v>SL No</v>
      </c>
      <c r="B36" s="101" t="str">
        <f>'REPORT MASTER'!B10</f>
        <v>Specification  in MM</v>
      </c>
      <c r="C36" s="101" t="str">
        <f>'REPORT MASTER'!C10</f>
        <v>Tol.</v>
      </c>
      <c r="D36" s="227" t="str">
        <f>'REPORT MASTER'!D10</f>
        <v>Instruments  / Gauges used</v>
      </c>
      <c r="E36" s="5"/>
      <c r="F36" s="5"/>
      <c r="G36" s="6"/>
      <c r="H36" s="227" t="str">
        <f>'REPORT MASTER'!H10</f>
        <v>Least Count </v>
      </c>
      <c r="I36" s="216" t="str">
        <f t="shared" ref="I36:R36" si="25">I6</f>
        <v>L19232</v>
      </c>
      <c r="J36" s="216" t="str">
        <f t="shared" si="25"/>
        <v>L19232</v>
      </c>
      <c r="K36" s="216" t="str">
        <f t="shared" si="25"/>
        <v>L19232</v>
      </c>
      <c r="L36" s="216" t="str">
        <f t="shared" si="25"/>
        <v>L19232</v>
      </c>
      <c r="M36" s="216" t="str">
        <f t="shared" si="25"/>
        <v>L19232</v>
      </c>
      <c r="N36" s="216" t="str">
        <f t="shared" si="25"/>
        <v>L19232</v>
      </c>
      <c r="O36" s="216" t="str">
        <f t="shared" si="25"/>
        <v>L19232</v>
      </c>
      <c r="P36" s="216" t="str">
        <f t="shared" si="25"/>
        <v>L19232</v>
      </c>
      <c r="Q36" s="216" t="str">
        <f t="shared" si="25"/>
        <v>L19232</v>
      </c>
      <c r="R36" s="216" t="str">
        <f t="shared" si="25"/>
        <v>L19232</v>
      </c>
      <c r="S36" s="113" t="s">
        <v>215</v>
      </c>
      <c r="T36" s="218" t="str">
        <f>QP!M8</f>
        <v>Remarks</v>
      </c>
      <c r="U36" s="103"/>
      <c r="V36" s="103"/>
      <c r="X36" s="322"/>
      <c r="Y36" s="2"/>
    </row>
    <row r="37" ht="15.0" customHeight="1">
      <c r="A37" s="163"/>
      <c r="B37" s="105"/>
      <c r="C37" s="105"/>
      <c r="D37" s="164"/>
      <c r="E37" s="127"/>
      <c r="F37" s="127"/>
      <c r="G37" s="119"/>
      <c r="H37" s="164"/>
      <c r="I37" s="323" t="str">
        <f t="shared" ref="I37:R37" si="26">I7</f>
        <v>001</v>
      </c>
      <c r="J37" s="323">
        <f t="shared" si="26"/>
        <v>2</v>
      </c>
      <c r="K37" s="323">
        <f t="shared" si="26"/>
        <v>3</v>
      </c>
      <c r="L37" s="323">
        <f t="shared" si="26"/>
        <v>4</v>
      </c>
      <c r="M37" s="323">
        <f t="shared" si="26"/>
        <v>5</v>
      </c>
      <c r="N37" s="323">
        <f t="shared" si="26"/>
        <v>6</v>
      </c>
      <c r="O37" s="323">
        <f t="shared" si="26"/>
        <v>7</v>
      </c>
      <c r="P37" s="323">
        <f t="shared" si="26"/>
        <v>8</v>
      </c>
      <c r="Q37" s="323">
        <f t="shared" si="26"/>
        <v>9</v>
      </c>
      <c r="R37" s="323">
        <f t="shared" si="26"/>
        <v>10</v>
      </c>
      <c r="S37" s="119"/>
      <c r="T37" s="162"/>
      <c r="U37" s="103"/>
      <c r="V37" s="103"/>
      <c r="X37" s="322"/>
      <c r="Y37" s="325"/>
    </row>
    <row r="38" ht="15.0" customHeight="1">
      <c r="A38" s="320" t="str">
        <f>QP!A21</f>
        <v/>
      </c>
      <c r="B38" s="101" t="str">
        <f>QP!C21</f>
        <v/>
      </c>
      <c r="C38" s="101" t="str">
        <f>QP!F21</f>
        <v/>
      </c>
      <c r="D38" s="227" t="str">
        <f>QP!H21</f>
        <v/>
      </c>
      <c r="E38" s="5"/>
      <c r="F38" s="5"/>
      <c r="G38" s="6"/>
      <c r="H38" s="101" t="str">
        <f>QP!L21</f>
        <v/>
      </c>
      <c r="I38" s="353"/>
      <c r="J38" s="353"/>
      <c r="K38" s="353"/>
      <c r="L38" s="353"/>
      <c r="M38" s="353"/>
      <c r="N38" s="353"/>
      <c r="O38" s="353"/>
      <c r="P38" s="353"/>
      <c r="Q38" s="353"/>
      <c r="R38" s="354"/>
      <c r="S38" s="112"/>
      <c r="T38" s="228" t="str">
        <f>QP!M21</f>
        <v/>
      </c>
      <c r="U38" s="103" t="str">
        <f t="shared" ref="U38:V38" si="27">#REF!</f>
        <v>#REF!</v>
      </c>
      <c r="V38" s="103" t="str">
        <f t="shared" si="27"/>
        <v>#REF!</v>
      </c>
      <c r="X38" s="2"/>
      <c r="Y38" s="2"/>
    </row>
    <row r="39" ht="15.0" customHeight="1">
      <c r="A39" s="163"/>
      <c r="B39" s="105"/>
      <c r="C39" s="105"/>
      <c r="D39" s="164"/>
      <c r="E39" s="127"/>
      <c r="F39" s="127"/>
      <c r="G39" s="119"/>
      <c r="H39" s="105"/>
      <c r="I39" s="355"/>
      <c r="J39" s="355"/>
      <c r="K39" s="355"/>
      <c r="L39" s="355"/>
      <c r="M39" s="355"/>
      <c r="N39" s="355"/>
      <c r="O39" s="355"/>
      <c r="P39" s="355"/>
      <c r="Q39" s="355"/>
      <c r="R39" s="356"/>
      <c r="S39" s="119"/>
      <c r="T39" s="165"/>
      <c r="U39" s="103" t="str">
        <f t="shared" ref="U39:V39" si="28">U38</f>
        <v>#REF!</v>
      </c>
      <c r="V39" s="103" t="str">
        <f t="shared" si="28"/>
        <v>#REF!</v>
      </c>
      <c r="X39" s="2"/>
      <c r="Y39" s="2"/>
    </row>
    <row r="40" ht="15.0" customHeight="1">
      <c r="A40" s="320" t="str">
        <f>QP!A22</f>
        <v/>
      </c>
      <c r="B40" s="101" t="str">
        <f>QP!C22</f>
        <v/>
      </c>
      <c r="C40" s="101" t="str">
        <f>QP!F22</f>
        <v/>
      </c>
      <c r="D40" s="227" t="str">
        <f>QP!H22</f>
        <v/>
      </c>
      <c r="E40" s="5"/>
      <c r="F40" s="5"/>
      <c r="G40" s="6"/>
      <c r="H40" s="101" t="str">
        <f>QP!L22</f>
        <v/>
      </c>
      <c r="I40" s="353"/>
      <c r="J40" s="353"/>
      <c r="K40" s="353"/>
      <c r="L40" s="353"/>
      <c r="M40" s="353"/>
      <c r="N40" s="353"/>
      <c r="O40" s="353"/>
      <c r="P40" s="353"/>
      <c r="Q40" s="353"/>
      <c r="R40" s="354"/>
      <c r="S40" s="112"/>
      <c r="T40" s="228" t="str">
        <f>QP!M22</f>
        <v/>
      </c>
      <c r="U40" s="103" t="str">
        <f t="shared" ref="U40:V40" si="29">#REF!</f>
        <v>#REF!</v>
      </c>
      <c r="V40" s="103" t="str">
        <f t="shared" si="29"/>
        <v>#REF!</v>
      </c>
      <c r="X40" s="2"/>
      <c r="Y40" s="2"/>
    </row>
    <row r="41" ht="15.0" customHeight="1">
      <c r="A41" s="163"/>
      <c r="B41" s="105"/>
      <c r="C41" s="105"/>
      <c r="D41" s="164"/>
      <c r="E41" s="127"/>
      <c r="F41" s="127"/>
      <c r="G41" s="119"/>
      <c r="H41" s="105"/>
      <c r="I41" s="355"/>
      <c r="J41" s="355"/>
      <c r="K41" s="355"/>
      <c r="L41" s="355"/>
      <c r="M41" s="355"/>
      <c r="N41" s="355"/>
      <c r="O41" s="355"/>
      <c r="P41" s="355"/>
      <c r="Q41" s="355"/>
      <c r="R41" s="356"/>
      <c r="S41" s="119"/>
      <c r="T41" s="165"/>
      <c r="U41" s="103" t="str">
        <f t="shared" ref="U41:V41" si="30">U40</f>
        <v>#REF!</v>
      </c>
      <c r="V41" s="103" t="str">
        <f t="shared" si="30"/>
        <v>#REF!</v>
      </c>
      <c r="X41" s="2"/>
      <c r="Y41" s="2"/>
    </row>
    <row r="42" ht="15.0" customHeight="1">
      <c r="A42" s="320" t="str">
        <f>QP!A23</f>
        <v/>
      </c>
      <c r="B42" s="101" t="str">
        <f>QP!C23</f>
        <v/>
      </c>
      <c r="C42" s="101" t="str">
        <f>QP!F23</f>
        <v/>
      </c>
      <c r="D42" s="227" t="str">
        <f>QP!H23</f>
        <v/>
      </c>
      <c r="E42" s="5"/>
      <c r="F42" s="5"/>
      <c r="G42" s="6"/>
      <c r="H42" s="101" t="str">
        <f>QP!L23</f>
        <v/>
      </c>
      <c r="I42" s="353"/>
      <c r="J42" s="353"/>
      <c r="K42" s="353"/>
      <c r="L42" s="353"/>
      <c r="M42" s="353"/>
      <c r="N42" s="353"/>
      <c r="O42" s="353"/>
      <c r="P42" s="353"/>
      <c r="Q42" s="353"/>
      <c r="R42" s="354"/>
      <c r="S42" s="112"/>
      <c r="T42" s="228" t="str">
        <f>QP!M23</f>
        <v/>
      </c>
      <c r="U42" s="103" t="str">
        <f t="shared" ref="U42:V42" si="31">#REF!</f>
        <v>#REF!</v>
      </c>
      <c r="V42" s="103" t="str">
        <f t="shared" si="31"/>
        <v>#REF!</v>
      </c>
      <c r="X42" s="2"/>
      <c r="Y42" s="2"/>
    </row>
    <row r="43" ht="15.0" customHeight="1">
      <c r="A43" s="163"/>
      <c r="B43" s="105"/>
      <c r="C43" s="105"/>
      <c r="D43" s="164"/>
      <c r="E43" s="127"/>
      <c r="F43" s="127"/>
      <c r="G43" s="119"/>
      <c r="H43" s="105"/>
      <c r="I43" s="355"/>
      <c r="J43" s="355"/>
      <c r="K43" s="355"/>
      <c r="L43" s="355"/>
      <c r="M43" s="355"/>
      <c r="N43" s="355"/>
      <c r="O43" s="355"/>
      <c r="P43" s="355"/>
      <c r="Q43" s="355"/>
      <c r="R43" s="356"/>
      <c r="S43" s="119"/>
      <c r="T43" s="165"/>
      <c r="U43" s="103" t="str">
        <f t="shared" ref="U43:V43" si="32">U42</f>
        <v>#REF!</v>
      </c>
      <c r="V43" s="103" t="str">
        <f t="shared" si="32"/>
        <v>#REF!</v>
      </c>
      <c r="X43" s="2"/>
      <c r="Y43" s="2"/>
    </row>
    <row r="44" ht="15.0" customHeight="1">
      <c r="A44" s="320" t="str">
        <f>QP!A24</f>
        <v/>
      </c>
      <c r="B44" s="101" t="str">
        <f>QP!C24</f>
        <v/>
      </c>
      <c r="C44" s="101" t="str">
        <f>QP!F24</f>
        <v/>
      </c>
      <c r="D44" s="227" t="str">
        <f>QP!H24</f>
        <v/>
      </c>
      <c r="E44" s="5"/>
      <c r="F44" s="5"/>
      <c r="G44" s="6"/>
      <c r="H44" s="101" t="str">
        <f>QP!L24</f>
        <v/>
      </c>
      <c r="I44" s="353"/>
      <c r="J44" s="353"/>
      <c r="K44" s="353"/>
      <c r="L44" s="353"/>
      <c r="M44" s="353"/>
      <c r="N44" s="353"/>
      <c r="O44" s="353"/>
      <c r="P44" s="353"/>
      <c r="Q44" s="353"/>
      <c r="R44" s="354"/>
      <c r="S44" s="112"/>
      <c r="T44" s="228" t="str">
        <f>QP!M24</f>
        <v/>
      </c>
      <c r="U44" s="103" t="str">
        <f t="shared" ref="U44:V44" si="33">#REF!</f>
        <v>#REF!</v>
      </c>
      <c r="V44" s="103" t="str">
        <f t="shared" si="33"/>
        <v>#REF!</v>
      </c>
      <c r="X44" s="2"/>
      <c r="Y44" s="2"/>
    </row>
    <row r="45" ht="15.0" customHeight="1">
      <c r="A45" s="163"/>
      <c r="B45" s="105"/>
      <c r="C45" s="105"/>
      <c r="D45" s="164"/>
      <c r="E45" s="127"/>
      <c r="F45" s="127"/>
      <c r="G45" s="119"/>
      <c r="H45" s="105"/>
      <c r="I45" s="355"/>
      <c r="J45" s="355"/>
      <c r="K45" s="355"/>
      <c r="L45" s="355"/>
      <c r="M45" s="355"/>
      <c r="N45" s="355"/>
      <c r="O45" s="355"/>
      <c r="P45" s="355"/>
      <c r="Q45" s="355"/>
      <c r="R45" s="356"/>
      <c r="S45" s="119"/>
      <c r="T45" s="165"/>
      <c r="U45" s="103" t="str">
        <f t="shared" ref="U45:V45" si="34">U44</f>
        <v>#REF!</v>
      </c>
      <c r="V45" s="103" t="str">
        <f t="shared" si="34"/>
        <v>#REF!</v>
      </c>
      <c r="X45" s="2"/>
      <c r="Y45" s="2"/>
    </row>
    <row r="46" ht="15.0" customHeight="1">
      <c r="A46" s="320" t="str">
        <f>QP!A25</f>
        <v/>
      </c>
      <c r="B46" s="101" t="str">
        <f>QP!C25</f>
        <v/>
      </c>
      <c r="C46" s="101" t="str">
        <f>QP!F25</f>
        <v/>
      </c>
      <c r="D46" s="227" t="str">
        <f>QP!H25</f>
        <v/>
      </c>
      <c r="E46" s="5"/>
      <c r="F46" s="5"/>
      <c r="G46" s="6"/>
      <c r="H46" s="101" t="str">
        <f>QP!L25</f>
        <v/>
      </c>
      <c r="I46" s="353"/>
      <c r="J46" s="353"/>
      <c r="K46" s="353"/>
      <c r="L46" s="353"/>
      <c r="M46" s="353"/>
      <c r="N46" s="353"/>
      <c r="O46" s="353"/>
      <c r="P46" s="353"/>
      <c r="Q46" s="353"/>
      <c r="R46" s="354"/>
      <c r="S46" s="112"/>
      <c r="T46" s="228" t="str">
        <f>QP!M25</f>
        <v/>
      </c>
      <c r="U46" s="103" t="str">
        <f t="shared" ref="U46:V46" si="35">#REF!</f>
        <v>#REF!</v>
      </c>
      <c r="V46" s="103" t="str">
        <f t="shared" si="35"/>
        <v>#REF!</v>
      </c>
      <c r="X46" s="2"/>
      <c r="Y46" s="2"/>
    </row>
    <row r="47" ht="15.0" customHeight="1">
      <c r="A47" s="163"/>
      <c r="B47" s="105"/>
      <c r="C47" s="105"/>
      <c r="D47" s="164"/>
      <c r="E47" s="127"/>
      <c r="F47" s="127"/>
      <c r="G47" s="119"/>
      <c r="H47" s="105"/>
      <c r="I47" s="355"/>
      <c r="J47" s="355"/>
      <c r="K47" s="355"/>
      <c r="L47" s="355"/>
      <c r="M47" s="355"/>
      <c r="N47" s="355"/>
      <c r="O47" s="355"/>
      <c r="P47" s="355"/>
      <c r="Q47" s="355"/>
      <c r="R47" s="356"/>
      <c r="S47" s="119"/>
      <c r="T47" s="165"/>
      <c r="U47" s="103" t="str">
        <f t="shared" ref="U47:V47" si="36">U46</f>
        <v>#REF!</v>
      </c>
      <c r="V47" s="103" t="str">
        <f t="shared" si="36"/>
        <v>#REF!</v>
      </c>
      <c r="X47" s="2"/>
      <c r="Y47" s="2"/>
    </row>
    <row r="48" ht="15.0" customHeight="1">
      <c r="A48" s="320" t="str">
        <f>QP!A26</f>
        <v/>
      </c>
      <c r="B48" s="101" t="str">
        <f>QP!C26</f>
        <v/>
      </c>
      <c r="C48" s="101" t="str">
        <f>QP!F26</f>
        <v/>
      </c>
      <c r="D48" s="227" t="str">
        <f>QP!H26</f>
        <v/>
      </c>
      <c r="E48" s="5"/>
      <c r="F48" s="5"/>
      <c r="G48" s="6"/>
      <c r="H48" s="101" t="str">
        <f>QP!L26</f>
        <v/>
      </c>
      <c r="I48" s="353"/>
      <c r="J48" s="353"/>
      <c r="K48" s="353"/>
      <c r="L48" s="353"/>
      <c r="M48" s="353"/>
      <c r="N48" s="353"/>
      <c r="O48" s="353"/>
      <c r="P48" s="353"/>
      <c r="Q48" s="353"/>
      <c r="R48" s="354"/>
      <c r="S48" s="112"/>
      <c r="T48" s="228" t="str">
        <f>QP!M26</f>
        <v/>
      </c>
      <c r="U48" s="103" t="str">
        <f t="shared" ref="U48:V48" si="37">#REF!</f>
        <v>#REF!</v>
      </c>
      <c r="V48" s="103" t="str">
        <f t="shared" si="37"/>
        <v>#REF!</v>
      </c>
      <c r="X48" s="2"/>
      <c r="Y48" s="2"/>
    </row>
    <row r="49" ht="15.0" customHeight="1">
      <c r="A49" s="163"/>
      <c r="B49" s="105"/>
      <c r="C49" s="105"/>
      <c r="D49" s="164"/>
      <c r="E49" s="127"/>
      <c r="F49" s="127"/>
      <c r="G49" s="119"/>
      <c r="H49" s="105"/>
      <c r="I49" s="355"/>
      <c r="J49" s="355"/>
      <c r="K49" s="355"/>
      <c r="L49" s="355"/>
      <c r="M49" s="355"/>
      <c r="N49" s="355"/>
      <c r="O49" s="355"/>
      <c r="P49" s="355"/>
      <c r="Q49" s="355"/>
      <c r="R49" s="356"/>
      <c r="S49" s="119"/>
      <c r="T49" s="165"/>
      <c r="U49" s="103" t="str">
        <f t="shared" ref="U49:V49" si="38">U48</f>
        <v>#REF!</v>
      </c>
      <c r="V49" s="103" t="str">
        <f t="shared" si="38"/>
        <v>#REF!</v>
      </c>
      <c r="X49" s="2"/>
      <c r="Y49" s="2"/>
    </row>
    <row r="50" ht="15.0" customHeight="1">
      <c r="A50" s="320" t="str">
        <f>QP!A27</f>
        <v/>
      </c>
      <c r="B50" s="101" t="str">
        <f>QP!C27</f>
        <v/>
      </c>
      <c r="C50" s="101" t="str">
        <f>QP!F27</f>
        <v/>
      </c>
      <c r="D50" s="227" t="str">
        <f>QP!H27</f>
        <v/>
      </c>
      <c r="E50" s="5"/>
      <c r="F50" s="5"/>
      <c r="G50" s="6"/>
      <c r="H50" s="101" t="str">
        <f>QP!L27</f>
        <v/>
      </c>
      <c r="I50" s="353"/>
      <c r="J50" s="353"/>
      <c r="K50" s="353"/>
      <c r="L50" s="353"/>
      <c r="M50" s="353"/>
      <c r="N50" s="353"/>
      <c r="O50" s="353"/>
      <c r="P50" s="353"/>
      <c r="Q50" s="353"/>
      <c r="R50" s="354"/>
      <c r="S50" s="112"/>
      <c r="T50" s="228" t="str">
        <f>QP!M27</f>
        <v/>
      </c>
      <c r="U50" s="103" t="str">
        <f t="shared" ref="U50:V50" si="39">#REF!</f>
        <v>#REF!</v>
      </c>
      <c r="V50" s="103" t="str">
        <f t="shared" si="39"/>
        <v>#REF!</v>
      </c>
      <c r="X50" s="2"/>
      <c r="Y50" s="2"/>
    </row>
    <row r="51" ht="15.0" customHeight="1">
      <c r="A51" s="163"/>
      <c r="B51" s="105"/>
      <c r="C51" s="105"/>
      <c r="D51" s="164"/>
      <c r="E51" s="127"/>
      <c r="F51" s="127"/>
      <c r="G51" s="119"/>
      <c r="H51" s="105"/>
      <c r="I51" s="355"/>
      <c r="J51" s="355"/>
      <c r="K51" s="355"/>
      <c r="L51" s="355"/>
      <c r="M51" s="355"/>
      <c r="N51" s="355"/>
      <c r="O51" s="355"/>
      <c r="P51" s="355"/>
      <c r="Q51" s="355"/>
      <c r="R51" s="356"/>
      <c r="S51" s="119"/>
      <c r="T51" s="165"/>
      <c r="U51" s="103" t="str">
        <f t="shared" ref="U51:V51" si="40">U50</f>
        <v>#REF!</v>
      </c>
      <c r="V51" s="103" t="str">
        <f t="shared" si="40"/>
        <v>#REF!</v>
      </c>
      <c r="X51" s="2"/>
      <c r="Y51" s="2"/>
    </row>
    <row r="52" ht="15.0" customHeight="1">
      <c r="A52" s="320" t="str">
        <f>QP!A28</f>
        <v/>
      </c>
      <c r="B52" s="101" t="str">
        <f>QP!C28</f>
        <v/>
      </c>
      <c r="C52" s="101" t="str">
        <f>QP!F28</f>
        <v/>
      </c>
      <c r="D52" s="227" t="str">
        <f>QP!H28</f>
        <v/>
      </c>
      <c r="E52" s="5"/>
      <c r="F52" s="5"/>
      <c r="G52" s="6"/>
      <c r="H52" s="101" t="str">
        <f>QP!L28</f>
        <v/>
      </c>
      <c r="I52" s="353"/>
      <c r="J52" s="353"/>
      <c r="K52" s="353"/>
      <c r="L52" s="353"/>
      <c r="M52" s="353"/>
      <c r="N52" s="353"/>
      <c r="O52" s="353"/>
      <c r="P52" s="353"/>
      <c r="Q52" s="353"/>
      <c r="R52" s="354"/>
      <c r="S52" s="112"/>
      <c r="T52" s="228" t="str">
        <f>QP!M28</f>
        <v/>
      </c>
      <c r="U52" s="103" t="str">
        <f t="shared" ref="U52:V52" si="41">#REF!</f>
        <v>#REF!</v>
      </c>
      <c r="V52" s="103" t="str">
        <f t="shared" si="41"/>
        <v>#REF!</v>
      </c>
      <c r="X52" s="2"/>
      <c r="Y52" s="2"/>
    </row>
    <row r="53" ht="15.0" customHeight="1">
      <c r="A53" s="163"/>
      <c r="B53" s="105"/>
      <c r="C53" s="105"/>
      <c r="D53" s="164"/>
      <c r="E53" s="127"/>
      <c r="F53" s="127"/>
      <c r="G53" s="119"/>
      <c r="H53" s="105"/>
      <c r="I53" s="355"/>
      <c r="J53" s="355"/>
      <c r="K53" s="355"/>
      <c r="L53" s="355"/>
      <c r="M53" s="355"/>
      <c r="N53" s="355"/>
      <c r="O53" s="355"/>
      <c r="P53" s="355"/>
      <c r="Q53" s="355"/>
      <c r="R53" s="356"/>
      <c r="S53" s="119"/>
      <c r="T53" s="165"/>
      <c r="U53" s="103" t="str">
        <f t="shared" ref="U53:V53" si="42">U52</f>
        <v>#REF!</v>
      </c>
      <c r="V53" s="103" t="str">
        <f t="shared" si="42"/>
        <v>#REF!</v>
      </c>
      <c r="X53" s="2"/>
      <c r="Y53" s="2"/>
    </row>
    <row r="54" ht="15.0" customHeight="1">
      <c r="A54" s="320" t="str">
        <f>QP!A29</f>
        <v/>
      </c>
      <c r="B54" s="101" t="str">
        <f>QP!C29</f>
        <v/>
      </c>
      <c r="C54" s="101" t="str">
        <f>QP!F29</f>
        <v/>
      </c>
      <c r="D54" s="227" t="str">
        <f>QP!H29</f>
        <v/>
      </c>
      <c r="E54" s="5"/>
      <c r="F54" s="5"/>
      <c r="G54" s="6"/>
      <c r="H54" s="101" t="str">
        <f>QP!L29</f>
        <v/>
      </c>
      <c r="I54" s="353"/>
      <c r="J54" s="353"/>
      <c r="K54" s="353"/>
      <c r="L54" s="353"/>
      <c r="M54" s="353"/>
      <c r="N54" s="353"/>
      <c r="O54" s="353"/>
      <c r="P54" s="353"/>
      <c r="Q54" s="353"/>
      <c r="R54" s="354"/>
      <c r="S54" s="112"/>
      <c r="T54" s="228" t="str">
        <f>QP!M29</f>
        <v/>
      </c>
      <c r="U54" s="103" t="str">
        <f t="shared" ref="U54:V54" si="43">#REF!</f>
        <v>#REF!</v>
      </c>
      <c r="V54" s="103" t="str">
        <f t="shared" si="43"/>
        <v>#REF!</v>
      </c>
      <c r="X54" s="2"/>
      <c r="Y54" s="2"/>
    </row>
    <row r="55" ht="15.0" customHeight="1">
      <c r="A55" s="163"/>
      <c r="B55" s="105"/>
      <c r="C55" s="105"/>
      <c r="D55" s="164"/>
      <c r="E55" s="127"/>
      <c r="F55" s="127"/>
      <c r="G55" s="119"/>
      <c r="H55" s="105"/>
      <c r="I55" s="355"/>
      <c r="J55" s="355"/>
      <c r="K55" s="355"/>
      <c r="L55" s="355"/>
      <c r="M55" s="355"/>
      <c r="N55" s="355"/>
      <c r="O55" s="355"/>
      <c r="P55" s="355"/>
      <c r="Q55" s="355"/>
      <c r="R55" s="356"/>
      <c r="S55" s="119"/>
      <c r="T55" s="165"/>
      <c r="U55" s="103" t="str">
        <f t="shared" ref="U55:V55" si="44">U54</f>
        <v>#REF!</v>
      </c>
      <c r="V55" s="103" t="str">
        <f t="shared" si="44"/>
        <v>#REF!</v>
      </c>
      <c r="X55" s="2"/>
      <c r="Y55" s="2"/>
    </row>
    <row r="56" ht="15.0" customHeight="1">
      <c r="A56" s="320" t="str">
        <f>QP!A30</f>
        <v/>
      </c>
      <c r="B56" s="101" t="str">
        <f>QP!C30</f>
        <v/>
      </c>
      <c r="C56" s="101" t="str">
        <f>QP!F30</f>
        <v/>
      </c>
      <c r="D56" s="227" t="str">
        <f>QP!H30</f>
        <v/>
      </c>
      <c r="E56" s="5"/>
      <c r="F56" s="5"/>
      <c r="G56" s="6"/>
      <c r="H56" s="101" t="str">
        <f>QP!L30</f>
        <v/>
      </c>
      <c r="I56" s="353"/>
      <c r="J56" s="353"/>
      <c r="K56" s="353"/>
      <c r="L56" s="353"/>
      <c r="M56" s="353"/>
      <c r="N56" s="353"/>
      <c r="O56" s="353"/>
      <c r="P56" s="353"/>
      <c r="Q56" s="353"/>
      <c r="R56" s="354"/>
      <c r="S56" s="112"/>
      <c r="T56" s="228" t="str">
        <f>QP!M30</f>
        <v/>
      </c>
      <c r="U56" s="103" t="str">
        <f t="shared" ref="U56:V56" si="45">#REF!</f>
        <v>#REF!</v>
      </c>
      <c r="V56" s="103" t="str">
        <f t="shared" si="45"/>
        <v>#REF!</v>
      </c>
      <c r="X56" s="2"/>
      <c r="Y56" s="2"/>
    </row>
    <row r="57" ht="15.0" customHeight="1">
      <c r="A57" s="163"/>
      <c r="B57" s="105"/>
      <c r="C57" s="105"/>
      <c r="D57" s="164"/>
      <c r="E57" s="127"/>
      <c r="F57" s="127"/>
      <c r="G57" s="119"/>
      <c r="H57" s="105"/>
      <c r="I57" s="355"/>
      <c r="J57" s="355"/>
      <c r="K57" s="355"/>
      <c r="L57" s="355"/>
      <c r="M57" s="355"/>
      <c r="N57" s="355"/>
      <c r="O57" s="355"/>
      <c r="P57" s="355"/>
      <c r="Q57" s="355"/>
      <c r="R57" s="356"/>
      <c r="S57" s="119"/>
      <c r="T57" s="165"/>
      <c r="U57" s="103" t="str">
        <f t="shared" ref="U57:V57" si="46">U56</f>
        <v>#REF!</v>
      </c>
      <c r="V57" s="103" t="str">
        <f t="shared" si="46"/>
        <v>#REF!</v>
      </c>
      <c r="X57" s="2"/>
      <c r="Y57" s="2"/>
    </row>
    <row r="58" ht="15.0" customHeight="1">
      <c r="A58" s="320" t="str">
        <f>QP!A35</f>
        <v/>
      </c>
      <c r="B58" s="101" t="str">
        <f>QP!C35</f>
        <v/>
      </c>
      <c r="C58" s="101" t="str">
        <f>QP!F35</f>
        <v/>
      </c>
      <c r="D58" s="227" t="str">
        <f>QP!H35</f>
        <v/>
      </c>
      <c r="E58" s="5"/>
      <c r="F58" s="5"/>
      <c r="G58" s="6"/>
      <c r="H58" s="101" t="str">
        <f>QP!L35</f>
        <v/>
      </c>
      <c r="I58" s="353"/>
      <c r="J58" s="353"/>
      <c r="K58" s="353"/>
      <c r="L58" s="353"/>
      <c r="M58" s="353"/>
      <c r="N58" s="353"/>
      <c r="O58" s="353"/>
      <c r="P58" s="353"/>
      <c r="Q58" s="353"/>
      <c r="R58" s="354"/>
      <c r="S58" s="112"/>
      <c r="T58" s="228" t="str">
        <f>QP!M35</f>
        <v/>
      </c>
      <c r="U58" s="103" t="str">
        <f t="shared" ref="U58:V58" si="47">#REF!</f>
        <v>#REF!</v>
      </c>
      <c r="V58" s="103" t="str">
        <f t="shared" si="47"/>
        <v>#REF!</v>
      </c>
      <c r="X58" s="2"/>
      <c r="Y58" s="2"/>
    </row>
    <row r="59" ht="15.0" customHeight="1">
      <c r="A59" s="163"/>
      <c r="B59" s="105"/>
      <c r="C59" s="105"/>
      <c r="D59" s="164"/>
      <c r="E59" s="127"/>
      <c r="F59" s="127"/>
      <c r="G59" s="119"/>
      <c r="H59" s="105"/>
      <c r="I59" s="355"/>
      <c r="J59" s="355"/>
      <c r="K59" s="355"/>
      <c r="L59" s="355"/>
      <c r="M59" s="355"/>
      <c r="N59" s="355"/>
      <c r="O59" s="355"/>
      <c r="P59" s="355"/>
      <c r="Q59" s="355"/>
      <c r="R59" s="356"/>
      <c r="S59" s="119"/>
      <c r="T59" s="165"/>
      <c r="U59" s="103" t="str">
        <f t="shared" ref="U59:V59" si="48">U58</f>
        <v>#REF!</v>
      </c>
      <c r="V59" s="103" t="str">
        <f t="shared" si="48"/>
        <v>#REF!</v>
      </c>
      <c r="X59" s="2"/>
      <c r="Y59" s="2"/>
    </row>
    <row r="60" ht="15.0" customHeight="1">
      <c r="A60" s="320" t="str">
        <f>QP!A36</f>
        <v/>
      </c>
      <c r="B60" s="101" t="str">
        <f>QP!C36</f>
        <v/>
      </c>
      <c r="C60" s="101" t="str">
        <f>QP!F36</f>
        <v/>
      </c>
      <c r="D60" s="227" t="str">
        <f>QP!H36</f>
        <v/>
      </c>
      <c r="E60" s="5"/>
      <c r="F60" s="5"/>
      <c r="G60" s="6"/>
      <c r="H60" s="101" t="str">
        <f>QP!L36</f>
        <v/>
      </c>
      <c r="I60" s="353"/>
      <c r="J60" s="353"/>
      <c r="K60" s="353"/>
      <c r="L60" s="353"/>
      <c r="M60" s="353"/>
      <c r="N60" s="353"/>
      <c r="O60" s="353"/>
      <c r="P60" s="353"/>
      <c r="Q60" s="353"/>
      <c r="R60" s="354"/>
      <c r="S60" s="112"/>
      <c r="T60" s="228" t="str">
        <f>QP!M36</f>
        <v/>
      </c>
      <c r="U60" s="103" t="str">
        <f t="shared" ref="U60:V60" si="49">#REF!</f>
        <v>#REF!</v>
      </c>
      <c r="V60" s="103" t="str">
        <f t="shared" si="49"/>
        <v>#REF!</v>
      </c>
      <c r="X60" s="2"/>
      <c r="Y60" s="2"/>
    </row>
    <row r="61" ht="15.0" customHeight="1">
      <c r="A61" s="163"/>
      <c r="B61" s="105"/>
      <c r="C61" s="105"/>
      <c r="D61" s="164"/>
      <c r="E61" s="127"/>
      <c r="F61" s="127"/>
      <c r="G61" s="119"/>
      <c r="H61" s="105"/>
      <c r="I61" s="355"/>
      <c r="J61" s="355"/>
      <c r="K61" s="355"/>
      <c r="L61" s="355"/>
      <c r="M61" s="355"/>
      <c r="N61" s="355"/>
      <c r="O61" s="355"/>
      <c r="P61" s="355"/>
      <c r="Q61" s="355"/>
      <c r="R61" s="356"/>
      <c r="S61" s="119"/>
      <c r="T61" s="165"/>
      <c r="U61" s="103" t="str">
        <f t="shared" ref="U61:V61" si="50">U60</f>
        <v>#REF!</v>
      </c>
      <c r="V61" s="103" t="str">
        <f t="shared" si="50"/>
        <v>#REF!</v>
      </c>
      <c r="X61" s="2"/>
      <c r="Y61" s="2"/>
    </row>
    <row r="62" ht="15.0" customHeight="1">
      <c r="A62" s="320" t="str">
        <f>QP!A37</f>
        <v/>
      </c>
      <c r="B62" s="101" t="str">
        <f>QP!C37</f>
        <v/>
      </c>
      <c r="C62" s="101" t="str">
        <f>QP!F37</f>
        <v/>
      </c>
      <c r="D62" s="227" t="str">
        <f>QP!H37</f>
        <v/>
      </c>
      <c r="E62" s="5"/>
      <c r="F62" s="5"/>
      <c r="G62" s="6"/>
      <c r="H62" s="101" t="str">
        <f>QP!L37</f>
        <v/>
      </c>
      <c r="I62" s="353"/>
      <c r="J62" s="353"/>
      <c r="K62" s="353"/>
      <c r="L62" s="353"/>
      <c r="M62" s="353"/>
      <c r="N62" s="353"/>
      <c r="O62" s="353"/>
      <c r="P62" s="353"/>
      <c r="Q62" s="353"/>
      <c r="R62" s="354"/>
      <c r="S62" s="112"/>
      <c r="T62" s="228" t="str">
        <f>QP!M37</f>
        <v/>
      </c>
      <c r="U62" s="103" t="str">
        <f t="shared" ref="U62:V62" si="51">#REF!</f>
        <v>#REF!</v>
      </c>
      <c r="V62" s="103" t="str">
        <f t="shared" si="51"/>
        <v>#REF!</v>
      </c>
      <c r="X62" s="2"/>
      <c r="Y62" s="2"/>
    </row>
    <row r="63" ht="15.0" customHeight="1">
      <c r="A63" s="163"/>
      <c r="B63" s="105"/>
      <c r="C63" s="105"/>
      <c r="D63" s="164"/>
      <c r="E63" s="127"/>
      <c r="F63" s="127"/>
      <c r="G63" s="119"/>
      <c r="H63" s="105"/>
      <c r="I63" s="355"/>
      <c r="J63" s="355"/>
      <c r="K63" s="355"/>
      <c r="L63" s="355"/>
      <c r="M63" s="355"/>
      <c r="N63" s="355"/>
      <c r="O63" s="355"/>
      <c r="P63" s="355"/>
      <c r="Q63" s="355"/>
      <c r="R63" s="356"/>
      <c r="S63" s="119"/>
      <c r="T63" s="165"/>
      <c r="U63" s="103" t="str">
        <f t="shared" ref="U63:V63" si="52">U62</f>
        <v>#REF!</v>
      </c>
      <c r="V63" s="103" t="str">
        <f t="shared" si="52"/>
        <v>#REF!</v>
      </c>
      <c r="X63" s="2"/>
      <c r="Y63" s="2"/>
    </row>
    <row r="64" ht="15.0" customHeight="1">
      <c r="A64" s="320" t="str">
        <f>QP!A38</f>
        <v/>
      </c>
      <c r="B64" s="101" t="str">
        <f>QP!C38</f>
        <v/>
      </c>
      <c r="C64" s="101" t="str">
        <f>QP!F38</f>
        <v/>
      </c>
      <c r="D64" s="227" t="str">
        <f>QP!H38</f>
        <v/>
      </c>
      <c r="E64" s="5"/>
      <c r="F64" s="5"/>
      <c r="G64" s="6"/>
      <c r="H64" s="101" t="str">
        <f>QP!L38</f>
        <v/>
      </c>
      <c r="I64" s="353"/>
      <c r="J64" s="353"/>
      <c r="K64" s="353"/>
      <c r="L64" s="353"/>
      <c r="M64" s="353"/>
      <c r="N64" s="353"/>
      <c r="O64" s="353"/>
      <c r="P64" s="353"/>
      <c r="Q64" s="353"/>
      <c r="R64" s="354"/>
      <c r="S64" s="112"/>
      <c r="T64" s="228" t="str">
        <f>QP!M38</f>
        <v/>
      </c>
      <c r="U64" s="103" t="str">
        <f t="shared" ref="U64:V64" si="53">#REF!</f>
        <v>#REF!</v>
      </c>
      <c r="V64" s="103" t="str">
        <f t="shared" si="53"/>
        <v>#REF!</v>
      </c>
      <c r="X64" s="2"/>
      <c r="Y64" s="2"/>
    </row>
    <row r="65" ht="15.0" customHeight="1">
      <c r="A65" s="163"/>
      <c r="B65" s="105"/>
      <c r="C65" s="105"/>
      <c r="D65" s="164"/>
      <c r="E65" s="127"/>
      <c r="F65" s="127"/>
      <c r="G65" s="119"/>
      <c r="H65" s="105"/>
      <c r="I65" s="355"/>
      <c r="J65" s="355"/>
      <c r="K65" s="355"/>
      <c r="L65" s="355"/>
      <c r="M65" s="355"/>
      <c r="N65" s="355"/>
      <c r="O65" s="355"/>
      <c r="P65" s="355"/>
      <c r="Q65" s="355"/>
      <c r="R65" s="356"/>
      <c r="S65" s="119"/>
      <c r="T65" s="165"/>
      <c r="U65" s="103" t="str">
        <f t="shared" ref="U65:V65" si="54">U64</f>
        <v>#REF!</v>
      </c>
      <c r="V65" s="103" t="str">
        <f t="shared" si="54"/>
        <v>#REF!</v>
      </c>
      <c r="X65" s="2"/>
      <c r="Y65" s="2"/>
    </row>
    <row r="66" ht="15.0" customHeight="1">
      <c r="A66" s="320" t="str">
        <f>QP!A39</f>
        <v/>
      </c>
      <c r="B66" s="101" t="str">
        <f>QP!C39</f>
        <v/>
      </c>
      <c r="C66" s="101" t="str">
        <f>QP!F39</f>
        <v/>
      </c>
      <c r="D66" s="227" t="str">
        <f>QP!H39</f>
        <v/>
      </c>
      <c r="E66" s="5"/>
      <c r="F66" s="5"/>
      <c r="G66" s="6"/>
      <c r="H66" s="101" t="str">
        <f>QP!L39</f>
        <v/>
      </c>
      <c r="I66" s="353"/>
      <c r="J66" s="353"/>
      <c r="K66" s="353"/>
      <c r="L66" s="353"/>
      <c r="M66" s="353"/>
      <c r="N66" s="353"/>
      <c r="O66" s="353"/>
      <c r="P66" s="353"/>
      <c r="Q66" s="353"/>
      <c r="R66" s="354"/>
      <c r="S66" s="112"/>
      <c r="T66" s="228" t="str">
        <f>QP!M39</f>
        <v/>
      </c>
      <c r="U66" s="103" t="str">
        <f t="shared" ref="U66:V66" si="55">#REF!</f>
        <v>#REF!</v>
      </c>
      <c r="V66" s="103" t="str">
        <f t="shared" si="55"/>
        <v>#REF!</v>
      </c>
      <c r="X66" s="2"/>
      <c r="Y66" s="2"/>
    </row>
    <row r="67" ht="15.0" customHeight="1">
      <c r="A67" s="163"/>
      <c r="B67" s="105"/>
      <c r="C67" s="105"/>
      <c r="D67" s="164"/>
      <c r="E67" s="127"/>
      <c r="F67" s="127"/>
      <c r="G67" s="119"/>
      <c r="H67" s="105"/>
      <c r="I67" s="355"/>
      <c r="J67" s="355"/>
      <c r="K67" s="355"/>
      <c r="L67" s="355"/>
      <c r="M67" s="355"/>
      <c r="N67" s="355"/>
      <c r="O67" s="355"/>
      <c r="P67" s="355"/>
      <c r="Q67" s="355"/>
      <c r="R67" s="356"/>
      <c r="S67" s="119"/>
      <c r="T67" s="165"/>
      <c r="U67" s="103" t="str">
        <f t="shared" ref="U67:V67" si="56">U66</f>
        <v>#REF!</v>
      </c>
      <c r="V67" s="103" t="str">
        <f t="shared" si="56"/>
        <v>#REF!</v>
      </c>
      <c r="X67" s="2"/>
      <c r="Y67" s="2"/>
    </row>
    <row r="68" ht="15.0" customHeight="1">
      <c r="A68" s="320" t="str">
        <f>QP!A40</f>
        <v/>
      </c>
      <c r="B68" s="101" t="str">
        <f>QP!C40</f>
        <v/>
      </c>
      <c r="C68" s="101" t="str">
        <f>QP!F40</f>
        <v/>
      </c>
      <c r="D68" s="227" t="str">
        <f>QP!H40</f>
        <v/>
      </c>
      <c r="E68" s="5"/>
      <c r="F68" s="5"/>
      <c r="G68" s="6"/>
      <c r="H68" s="101" t="str">
        <f>QP!L40</f>
        <v/>
      </c>
      <c r="I68" s="353"/>
      <c r="J68" s="353"/>
      <c r="K68" s="353"/>
      <c r="L68" s="353"/>
      <c r="M68" s="353"/>
      <c r="N68" s="353"/>
      <c r="O68" s="353"/>
      <c r="P68" s="353"/>
      <c r="Q68" s="353"/>
      <c r="R68" s="354"/>
      <c r="S68" s="112"/>
      <c r="T68" s="228" t="str">
        <f>QP!M40</f>
        <v/>
      </c>
      <c r="U68" s="103" t="str">
        <f t="shared" ref="U68:V68" si="57">#REF!</f>
        <v>#REF!</v>
      </c>
      <c r="V68" s="103" t="str">
        <f t="shared" si="57"/>
        <v>#REF!</v>
      </c>
      <c r="X68" s="2"/>
      <c r="Y68" s="2"/>
    </row>
    <row r="69" ht="15.0" customHeight="1">
      <c r="A69" s="163"/>
      <c r="B69" s="105"/>
      <c r="C69" s="105"/>
      <c r="D69" s="164"/>
      <c r="E69" s="127"/>
      <c r="F69" s="127"/>
      <c r="G69" s="119"/>
      <c r="H69" s="105"/>
      <c r="I69" s="355"/>
      <c r="J69" s="355"/>
      <c r="K69" s="355"/>
      <c r="L69" s="355"/>
      <c r="M69" s="355"/>
      <c r="N69" s="355"/>
      <c r="O69" s="355"/>
      <c r="P69" s="355"/>
      <c r="Q69" s="355"/>
      <c r="R69" s="356"/>
      <c r="S69" s="119"/>
      <c r="T69" s="165"/>
      <c r="U69" s="103" t="str">
        <f t="shared" ref="U69:V69" si="58">U68</f>
        <v>#REF!</v>
      </c>
      <c r="V69" s="103" t="str">
        <f t="shared" si="58"/>
        <v>#REF!</v>
      </c>
      <c r="X69" s="2"/>
      <c r="Y69" s="2"/>
    </row>
    <row r="70" ht="15.0" customHeight="1">
      <c r="A70" s="320" t="str">
        <f>QP!A41</f>
        <v/>
      </c>
      <c r="B70" s="101" t="str">
        <f>QP!C41</f>
        <v/>
      </c>
      <c r="C70" s="101" t="str">
        <f>QP!F41</f>
        <v/>
      </c>
      <c r="D70" s="227" t="str">
        <f>QP!H41</f>
        <v/>
      </c>
      <c r="E70" s="5"/>
      <c r="F70" s="5"/>
      <c r="G70" s="6"/>
      <c r="H70" s="101" t="str">
        <f>QP!L41</f>
        <v/>
      </c>
      <c r="I70" s="353"/>
      <c r="J70" s="353"/>
      <c r="K70" s="353"/>
      <c r="L70" s="353"/>
      <c r="M70" s="353"/>
      <c r="N70" s="353"/>
      <c r="O70" s="353"/>
      <c r="P70" s="353"/>
      <c r="Q70" s="353"/>
      <c r="R70" s="354"/>
      <c r="S70" s="112"/>
      <c r="T70" s="228" t="str">
        <f>QP!M41</f>
        <v/>
      </c>
      <c r="U70" s="103" t="str">
        <f t="shared" ref="U70:V70" si="59">#REF!</f>
        <v>#REF!</v>
      </c>
      <c r="V70" s="103" t="str">
        <f t="shared" si="59"/>
        <v>#REF!</v>
      </c>
      <c r="X70" s="2"/>
      <c r="Y70" s="2"/>
    </row>
    <row r="71" ht="15.0" customHeight="1">
      <c r="A71" s="163"/>
      <c r="B71" s="105"/>
      <c r="C71" s="105"/>
      <c r="D71" s="164"/>
      <c r="E71" s="127"/>
      <c r="F71" s="127"/>
      <c r="G71" s="119"/>
      <c r="H71" s="105"/>
      <c r="I71" s="355"/>
      <c r="J71" s="355"/>
      <c r="K71" s="355"/>
      <c r="L71" s="355"/>
      <c r="M71" s="355"/>
      <c r="N71" s="355"/>
      <c r="O71" s="355"/>
      <c r="P71" s="355"/>
      <c r="Q71" s="355"/>
      <c r="R71" s="356"/>
      <c r="S71" s="119"/>
      <c r="T71" s="165"/>
      <c r="U71" s="103" t="str">
        <f t="shared" ref="U71:V71" si="60">U70</f>
        <v>#REF!</v>
      </c>
      <c r="V71" s="103" t="str">
        <f t="shared" si="60"/>
        <v>#REF!</v>
      </c>
      <c r="X71" s="2"/>
      <c r="Y71" s="2"/>
    </row>
    <row r="72" ht="15.0" customHeight="1">
      <c r="A72" s="320" t="str">
        <f>QP!A42</f>
        <v/>
      </c>
      <c r="B72" s="101" t="str">
        <f>QP!C42</f>
        <v/>
      </c>
      <c r="C72" s="101" t="str">
        <f>QP!F42</f>
        <v/>
      </c>
      <c r="D72" s="227" t="str">
        <f>QP!H42</f>
        <v/>
      </c>
      <c r="E72" s="5"/>
      <c r="F72" s="5"/>
      <c r="G72" s="6"/>
      <c r="H72" s="101" t="str">
        <f>QP!L42</f>
        <v/>
      </c>
      <c r="I72" s="353"/>
      <c r="J72" s="353"/>
      <c r="K72" s="353"/>
      <c r="L72" s="353"/>
      <c r="M72" s="353"/>
      <c r="N72" s="353"/>
      <c r="O72" s="353"/>
      <c r="P72" s="353"/>
      <c r="Q72" s="353"/>
      <c r="R72" s="354"/>
      <c r="S72" s="112"/>
      <c r="T72" s="228" t="str">
        <f>QP!M42</f>
        <v/>
      </c>
      <c r="U72" s="103" t="str">
        <f t="shared" ref="U72:V72" si="61">#REF!</f>
        <v>#REF!</v>
      </c>
      <c r="V72" s="103" t="str">
        <f t="shared" si="61"/>
        <v>#REF!</v>
      </c>
      <c r="X72" s="2"/>
      <c r="Y72" s="2"/>
    </row>
    <row r="73" ht="15.0" customHeight="1">
      <c r="A73" s="163"/>
      <c r="B73" s="105"/>
      <c r="C73" s="105"/>
      <c r="D73" s="164"/>
      <c r="E73" s="127"/>
      <c r="F73" s="127"/>
      <c r="G73" s="119"/>
      <c r="H73" s="105"/>
      <c r="I73" s="355"/>
      <c r="J73" s="355"/>
      <c r="K73" s="355"/>
      <c r="L73" s="355"/>
      <c r="M73" s="355"/>
      <c r="N73" s="355"/>
      <c r="O73" s="355"/>
      <c r="P73" s="355"/>
      <c r="Q73" s="355"/>
      <c r="R73" s="356"/>
      <c r="S73" s="119"/>
      <c r="T73" s="165"/>
      <c r="U73" s="103" t="str">
        <f t="shared" ref="U73:V73" si="62">U72</f>
        <v>#REF!</v>
      </c>
      <c r="V73" s="103" t="str">
        <f t="shared" si="62"/>
        <v>#REF!</v>
      </c>
      <c r="X73" s="2"/>
      <c r="Y73" s="2"/>
    </row>
    <row r="74" ht="30.0" customHeight="1">
      <c r="A74" s="357" t="s">
        <v>219</v>
      </c>
      <c r="B74" s="96"/>
      <c r="C74" s="96"/>
      <c r="D74" s="97"/>
      <c r="E74" s="125" t="s">
        <v>220</v>
      </c>
      <c r="F74" s="96"/>
      <c r="G74" s="96"/>
      <c r="H74" s="96"/>
      <c r="I74" s="96"/>
      <c r="J74" s="97"/>
      <c r="K74" s="134" t="s">
        <v>221</v>
      </c>
      <c r="L74" s="96"/>
      <c r="M74" s="96"/>
      <c r="N74" s="96"/>
      <c r="O74" s="97"/>
      <c r="P74" s="135"/>
      <c r="Q74" s="96"/>
      <c r="R74" s="96"/>
      <c r="S74" s="96"/>
      <c r="T74" s="207"/>
      <c r="U74" s="172"/>
      <c r="V74" s="172"/>
      <c r="X74" s="2"/>
      <c r="Y74" s="2"/>
    </row>
    <row r="75" ht="15.0" customHeight="1">
      <c r="A75" s="320" t="str">
        <f>QP!A43</f>
        <v/>
      </c>
      <c r="B75" s="101" t="str">
        <f>QP!C43</f>
        <v/>
      </c>
      <c r="C75" s="101" t="str">
        <f>QP!F43</f>
        <v/>
      </c>
      <c r="D75" s="227" t="str">
        <f>QP!H43</f>
        <v/>
      </c>
      <c r="E75" s="5"/>
      <c r="F75" s="5"/>
      <c r="G75" s="6"/>
      <c r="H75" s="101" t="str">
        <f>QP!L43</f>
        <v/>
      </c>
      <c r="I75" s="353"/>
      <c r="J75" s="353"/>
      <c r="K75" s="353"/>
      <c r="L75" s="353"/>
      <c r="M75" s="353"/>
      <c r="N75" s="353"/>
      <c r="O75" s="353"/>
      <c r="P75" s="353"/>
      <c r="Q75" s="353"/>
      <c r="R75" s="354"/>
      <c r="S75" s="112"/>
      <c r="T75" s="228" t="str">
        <f>QP!M43</f>
        <v/>
      </c>
      <c r="U75" s="103" t="str">
        <f t="shared" ref="U75:V75" si="63">#REF!</f>
        <v>#REF!</v>
      </c>
      <c r="V75" s="103" t="str">
        <f t="shared" si="63"/>
        <v>#REF!</v>
      </c>
      <c r="X75" s="2"/>
      <c r="Y75" s="2"/>
    </row>
    <row r="76" ht="15.0" customHeight="1">
      <c r="A76" s="163"/>
      <c r="B76" s="105"/>
      <c r="C76" s="105"/>
      <c r="D76" s="164"/>
      <c r="E76" s="127"/>
      <c r="F76" s="127"/>
      <c r="G76" s="119"/>
      <c r="H76" s="105"/>
      <c r="I76" s="355"/>
      <c r="J76" s="355"/>
      <c r="K76" s="355"/>
      <c r="L76" s="355"/>
      <c r="M76" s="355"/>
      <c r="N76" s="355"/>
      <c r="O76" s="355"/>
      <c r="P76" s="355"/>
      <c r="Q76" s="355"/>
      <c r="R76" s="356"/>
      <c r="S76" s="119"/>
      <c r="T76" s="165"/>
      <c r="U76" s="103" t="str">
        <f t="shared" ref="U76:V76" si="64">U75</f>
        <v>#REF!</v>
      </c>
      <c r="V76" s="103" t="str">
        <f t="shared" si="64"/>
        <v>#REF!</v>
      </c>
      <c r="X76" s="2"/>
      <c r="Y76" s="2"/>
    </row>
    <row r="77" ht="15.0" customHeight="1">
      <c r="A77" s="320" t="str">
        <f>QP!A44</f>
        <v/>
      </c>
      <c r="B77" s="101" t="str">
        <f>QP!C44</f>
        <v/>
      </c>
      <c r="C77" s="101" t="str">
        <f>QP!F44</f>
        <v/>
      </c>
      <c r="D77" s="227" t="str">
        <f>QP!H44</f>
        <v/>
      </c>
      <c r="E77" s="5"/>
      <c r="F77" s="5"/>
      <c r="G77" s="6"/>
      <c r="H77" s="101" t="str">
        <f>QP!L44</f>
        <v/>
      </c>
      <c r="I77" s="353"/>
      <c r="J77" s="353"/>
      <c r="K77" s="353"/>
      <c r="L77" s="353"/>
      <c r="M77" s="353"/>
      <c r="N77" s="353"/>
      <c r="O77" s="353"/>
      <c r="P77" s="353"/>
      <c r="Q77" s="353"/>
      <c r="R77" s="354"/>
      <c r="S77" s="112"/>
      <c r="T77" s="228" t="str">
        <f>QP!M44</f>
        <v/>
      </c>
      <c r="U77" s="103" t="str">
        <f t="shared" ref="U77:V77" si="65">#REF!</f>
        <v>#REF!</v>
      </c>
      <c r="V77" s="103" t="str">
        <f t="shared" si="65"/>
        <v>#REF!</v>
      </c>
      <c r="X77" s="2"/>
      <c r="Y77" s="2"/>
    </row>
    <row r="78" ht="15.0" customHeight="1">
      <c r="A78" s="163"/>
      <c r="B78" s="105"/>
      <c r="C78" s="105"/>
      <c r="D78" s="164"/>
      <c r="E78" s="127"/>
      <c r="F78" s="127"/>
      <c r="G78" s="119"/>
      <c r="H78" s="105"/>
      <c r="I78" s="355"/>
      <c r="J78" s="355"/>
      <c r="K78" s="355"/>
      <c r="L78" s="355"/>
      <c r="M78" s="355"/>
      <c r="N78" s="355"/>
      <c r="O78" s="355"/>
      <c r="P78" s="355"/>
      <c r="Q78" s="355"/>
      <c r="R78" s="356"/>
      <c r="S78" s="119"/>
      <c r="T78" s="165"/>
      <c r="U78" s="103" t="str">
        <f t="shared" ref="U78:V78" si="66">U77</f>
        <v>#REF!</v>
      </c>
      <c r="V78" s="103" t="str">
        <f t="shared" si="66"/>
        <v>#REF!</v>
      </c>
      <c r="X78" s="2"/>
      <c r="Y78" s="2"/>
    </row>
    <row r="79" ht="15.0" customHeight="1">
      <c r="A79" s="320" t="str">
        <f>QP!A45</f>
        <v/>
      </c>
      <c r="B79" s="101" t="str">
        <f>QP!C45</f>
        <v/>
      </c>
      <c r="C79" s="101" t="str">
        <f>QP!F45</f>
        <v/>
      </c>
      <c r="D79" s="227" t="str">
        <f>QP!H45</f>
        <v/>
      </c>
      <c r="E79" s="5"/>
      <c r="F79" s="5"/>
      <c r="G79" s="6"/>
      <c r="H79" s="101" t="str">
        <f>QP!L45</f>
        <v/>
      </c>
      <c r="I79" s="353"/>
      <c r="J79" s="353"/>
      <c r="K79" s="353"/>
      <c r="L79" s="353"/>
      <c r="M79" s="353"/>
      <c r="N79" s="353"/>
      <c r="O79" s="353"/>
      <c r="P79" s="353"/>
      <c r="Q79" s="353"/>
      <c r="R79" s="354"/>
      <c r="S79" s="112"/>
      <c r="T79" s="228" t="str">
        <f>QP!M45</f>
        <v/>
      </c>
      <c r="U79" s="103" t="str">
        <f t="shared" ref="U79:V79" si="67">#REF!</f>
        <v>#REF!</v>
      </c>
      <c r="V79" s="103" t="str">
        <f t="shared" si="67"/>
        <v>#REF!</v>
      </c>
      <c r="X79" s="2"/>
      <c r="Y79" s="2"/>
    </row>
    <row r="80" ht="15.0" customHeight="1">
      <c r="A80" s="163"/>
      <c r="B80" s="105"/>
      <c r="C80" s="105"/>
      <c r="D80" s="164"/>
      <c r="E80" s="127"/>
      <c r="F80" s="127"/>
      <c r="G80" s="119"/>
      <c r="H80" s="105"/>
      <c r="I80" s="355"/>
      <c r="J80" s="355"/>
      <c r="K80" s="355"/>
      <c r="L80" s="355"/>
      <c r="M80" s="355"/>
      <c r="N80" s="355"/>
      <c r="O80" s="355"/>
      <c r="P80" s="355"/>
      <c r="Q80" s="355"/>
      <c r="R80" s="356"/>
      <c r="S80" s="119"/>
      <c r="T80" s="165"/>
      <c r="U80" s="103" t="str">
        <f t="shared" ref="U80:V80" si="68">U79</f>
        <v>#REF!</v>
      </c>
      <c r="V80" s="103" t="str">
        <f t="shared" si="68"/>
        <v>#REF!</v>
      </c>
      <c r="X80" s="2"/>
      <c r="Y80" s="2"/>
    </row>
    <row r="81" ht="15.0" customHeight="1">
      <c r="A81" s="320" t="str">
        <f>QP!A46</f>
        <v/>
      </c>
      <c r="B81" s="101" t="str">
        <f>QP!C46</f>
        <v/>
      </c>
      <c r="C81" s="101" t="str">
        <f>QP!F46</f>
        <v/>
      </c>
      <c r="D81" s="227" t="str">
        <f>QP!H46</f>
        <v/>
      </c>
      <c r="E81" s="5"/>
      <c r="F81" s="5"/>
      <c r="G81" s="6"/>
      <c r="H81" s="101" t="str">
        <f>QP!L46</f>
        <v/>
      </c>
      <c r="I81" s="353"/>
      <c r="J81" s="353"/>
      <c r="K81" s="353"/>
      <c r="L81" s="353"/>
      <c r="M81" s="353"/>
      <c r="N81" s="353"/>
      <c r="O81" s="353"/>
      <c r="P81" s="353"/>
      <c r="Q81" s="353"/>
      <c r="R81" s="354"/>
      <c r="S81" s="112"/>
      <c r="T81" s="228" t="str">
        <f>QP!M46</f>
        <v/>
      </c>
      <c r="U81" s="103" t="str">
        <f t="shared" ref="U81:V81" si="69">#REF!</f>
        <v>#REF!</v>
      </c>
      <c r="V81" s="103" t="str">
        <f t="shared" si="69"/>
        <v>#REF!</v>
      </c>
      <c r="X81" s="2"/>
      <c r="Y81" s="2"/>
    </row>
    <row r="82" ht="15.0" customHeight="1">
      <c r="A82" s="163"/>
      <c r="B82" s="105"/>
      <c r="C82" s="105"/>
      <c r="D82" s="164"/>
      <c r="E82" s="127"/>
      <c r="F82" s="127"/>
      <c r="G82" s="119"/>
      <c r="H82" s="105"/>
      <c r="I82" s="355"/>
      <c r="J82" s="355"/>
      <c r="K82" s="355"/>
      <c r="L82" s="355"/>
      <c r="M82" s="355"/>
      <c r="N82" s="355"/>
      <c r="O82" s="355"/>
      <c r="P82" s="355"/>
      <c r="Q82" s="355"/>
      <c r="R82" s="356"/>
      <c r="S82" s="119"/>
      <c r="T82" s="165"/>
      <c r="U82" s="103" t="str">
        <f t="shared" ref="U82:V82" si="70">U81</f>
        <v>#REF!</v>
      </c>
      <c r="V82" s="103" t="str">
        <f t="shared" si="70"/>
        <v>#REF!</v>
      </c>
      <c r="X82" s="2"/>
      <c r="Y82" s="2"/>
    </row>
    <row r="83" ht="15.0" customHeight="1">
      <c r="A83" s="320" t="str">
        <f>QP!A47</f>
        <v/>
      </c>
      <c r="B83" s="101" t="str">
        <f>QP!C47</f>
        <v/>
      </c>
      <c r="C83" s="101" t="str">
        <f>QP!F47</f>
        <v/>
      </c>
      <c r="D83" s="227" t="str">
        <f>QP!H47</f>
        <v/>
      </c>
      <c r="E83" s="5"/>
      <c r="F83" s="5"/>
      <c r="G83" s="6"/>
      <c r="H83" s="101" t="str">
        <f>QP!L47</f>
        <v/>
      </c>
      <c r="I83" s="353"/>
      <c r="J83" s="353"/>
      <c r="K83" s="353"/>
      <c r="L83" s="353"/>
      <c r="M83" s="353"/>
      <c r="N83" s="353"/>
      <c r="O83" s="353"/>
      <c r="P83" s="353"/>
      <c r="Q83" s="353"/>
      <c r="R83" s="354"/>
      <c r="S83" s="112"/>
      <c r="T83" s="228" t="str">
        <f>QP!M47</f>
        <v/>
      </c>
      <c r="U83" s="103" t="str">
        <f t="shared" ref="U83:V83" si="71">#REF!</f>
        <v>#REF!</v>
      </c>
      <c r="V83" s="103" t="str">
        <f t="shared" si="71"/>
        <v>#REF!</v>
      </c>
      <c r="X83" s="2"/>
      <c r="Y83" s="2"/>
    </row>
    <row r="84" ht="15.0" customHeight="1">
      <c r="A84" s="163"/>
      <c r="B84" s="105"/>
      <c r="C84" s="105"/>
      <c r="D84" s="164"/>
      <c r="E84" s="127"/>
      <c r="F84" s="127"/>
      <c r="G84" s="119"/>
      <c r="H84" s="105"/>
      <c r="I84" s="355"/>
      <c r="J84" s="355"/>
      <c r="K84" s="355"/>
      <c r="L84" s="355"/>
      <c r="M84" s="355"/>
      <c r="N84" s="355"/>
      <c r="O84" s="355"/>
      <c r="P84" s="355"/>
      <c r="Q84" s="355"/>
      <c r="R84" s="356"/>
      <c r="S84" s="119"/>
      <c r="T84" s="165"/>
      <c r="U84" s="103" t="str">
        <f t="shared" ref="U84:V84" si="72">U83</f>
        <v>#REF!</v>
      </c>
      <c r="V84" s="103" t="str">
        <f t="shared" si="72"/>
        <v>#REF!</v>
      </c>
      <c r="X84" s="2"/>
      <c r="Y84" s="2"/>
    </row>
    <row r="85" ht="15.0" customHeight="1">
      <c r="A85" s="320" t="str">
        <f>QP!A48</f>
        <v/>
      </c>
      <c r="B85" s="101" t="str">
        <f>QP!C48</f>
        <v/>
      </c>
      <c r="C85" s="101" t="str">
        <f>QP!F48</f>
        <v/>
      </c>
      <c r="D85" s="227" t="str">
        <f>QP!H48</f>
        <v/>
      </c>
      <c r="E85" s="5"/>
      <c r="F85" s="5"/>
      <c r="G85" s="6"/>
      <c r="H85" s="101" t="str">
        <f>QP!L48</f>
        <v/>
      </c>
      <c r="I85" s="353"/>
      <c r="J85" s="353"/>
      <c r="K85" s="353"/>
      <c r="L85" s="353"/>
      <c r="M85" s="353"/>
      <c r="N85" s="353"/>
      <c r="O85" s="353"/>
      <c r="P85" s="353"/>
      <c r="Q85" s="353"/>
      <c r="R85" s="354"/>
      <c r="S85" s="112"/>
      <c r="T85" s="228" t="str">
        <f>QP!M48</f>
        <v/>
      </c>
      <c r="U85" s="103" t="str">
        <f t="shared" ref="U85:V85" si="73">#REF!</f>
        <v>#REF!</v>
      </c>
      <c r="V85" s="103" t="str">
        <f t="shared" si="73"/>
        <v>#REF!</v>
      </c>
      <c r="X85" s="2"/>
      <c r="Y85" s="2"/>
    </row>
    <row r="86" ht="15.0" customHeight="1">
      <c r="A86" s="163"/>
      <c r="B86" s="105"/>
      <c r="C86" s="105"/>
      <c r="D86" s="164"/>
      <c r="E86" s="127"/>
      <c r="F86" s="127"/>
      <c r="G86" s="119"/>
      <c r="H86" s="105"/>
      <c r="I86" s="355"/>
      <c r="J86" s="355"/>
      <c r="K86" s="355"/>
      <c r="L86" s="355"/>
      <c r="M86" s="355"/>
      <c r="N86" s="355"/>
      <c r="O86" s="355"/>
      <c r="P86" s="355"/>
      <c r="Q86" s="355"/>
      <c r="R86" s="356"/>
      <c r="S86" s="119"/>
      <c r="T86" s="165"/>
      <c r="U86" s="103" t="str">
        <f t="shared" ref="U86:V86" si="74">U85</f>
        <v>#REF!</v>
      </c>
      <c r="V86" s="103" t="str">
        <f t="shared" si="74"/>
        <v>#REF!</v>
      </c>
      <c r="X86" s="2"/>
      <c r="Y86" s="2"/>
    </row>
    <row r="87" ht="15.0" customHeight="1">
      <c r="A87" s="320" t="str">
        <f>QP!A49</f>
        <v/>
      </c>
      <c r="B87" s="101" t="str">
        <f>QP!C49</f>
        <v/>
      </c>
      <c r="C87" s="101" t="str">
        <f>QP!F49</f>
        <v/>
      </c>
      <c r="D87" s="227" t="str">
        <f>QP!H49</f>
        <v/>
      </c>
      <c r="E87" s="5"/>
      <c r="F87" s="5"/>
      <c r="G87" s="6"/>
      <c r="H87" s="101" t="str">
        <f>QP!L49</f>
        <v/>
      </c>
      <c r="I87" s="353"/>
      <c r="J87" s="353"/>
      <c r="K87" s="353"/>
      <c r="L87" s="353"/>
      <c r="M87" s="353"/>
      <c r="N87" s="353"/>
      <c r="O87" s="353"/>
      <c r="P87" s="353"/>
      <c r="Q87" s="353"/>
      <c r="R87" s="354"/>
      <c r="S87" s="112"/>
      <c r="T87" s="228" t="str">
        <f>QP!M49</f>
        <v/>
      </c>
      <c r="U87" s="103" t="str">
        <f t="shared" ref="U87:V87" si="75">#REF!</f>
        <v>#REF!</v>
      </c>
      <c r="V87" s="103" t="str">
        <f t="shared" si="75"/>
        <v>#REF!</v>
      </c>
      <c r="X87" s="2"/>
      <c r="Y87" s="2"/>
    </row>
    <row r="88" ht="15.0" customHeight="1">
      <c r="A88" s="163"/>
      <c r="B88" s="105"/>
      <c r="C88" s="105"/>
      <c r="D88" s="164"/>
      <c r="E88" s="127"/>
      <c r="F88" s="127"/>
      <c r="G88" s="119"/>
      <c r="H88" s="105"/>
      <c r="I88" s="355"/>
      <c r="J88" s="355"/>
      <c r="K88" s="355"/>
      <c r="L88" s="355"/>
      <c r="M88" s="355"/>
      <c r="N88" s="355"/>
      <c r="O88" s="355"/>
      <c r="P88" s="355"/>
      <c r="Q88" s="355"/>
      <c r="R88" s="356"/>
      <c r="S88" s="119"/>
      <c r="T88" s="165"/>
      <c r="U88" s="103" t="str">
        <f t="shared" ref="U88:V88" si="76">U87</f>
        <v>#REF!</v>
      </c>
      <c r="V88" s="103" t="str">
        <f t="shared" si="76"/>
        <v>#REF!</v>
      </c>
      <c r="X88" s="2"/>
      <c r="Y88" s="2"/>
    </row>
    <row r="89" ht="15.0" customHeight="1">
      <c r="A89" s="320" t="str">
        <f>QP!A50</f>
        <v/>
      </c>
      <c r="B89" s="101" t="str">
        <f>QP!C50</f>
        <v/>
      </c>
      <c r="C89" s="101" t="str">
        <f>QP!F50</f>
        <v/>
      </c>
      <c r="D89" s="227" t="str">
        <f>QP!H50</f>
        <v/>
      </c>
      <c r="E89" s="5"/>
      <c r="F89" s="5"/>
      <c r="G89" s="6"/>
      <c r="H89" s="101" t="str">
        <f>QP!L50</f>
        <v/>
      </c>
      <c r="I89" s="353"/>
      <c r="J89" s="353"/>
      <c r="K89" s="353"/>
      <c r="L89" s="353"/>
      <c r="M89" s="353"/>
      <c r="N89" s="353"/>
      <c r="O89" s="353"/>
      <c r="P89" s="353"/>
      <c r="Q89" s="353"/>
      <c r="R89" s="354"/>
      <c r="S89" s="112"/>
      <c r="T89" s="228" t="str">
        <f>QP!M50</f>
        <v/>
      </c>
      <c r="U89" s="103" t="str">
        <f t="shared" ref="U89:V89" si="77">#REF!</f>
        <v>#REF!</v>
      </c>
      <c r="V89" s="103" t="str">
        <f t="shared" si="77"/>
        <v>#REF!</v>
      </c>
      <c r="X89" s="2"/>
      <c r="Y89" s="2"/>
    </row>
    <row r="90" ht="15.0" customHeight="1">
      <c r="A90" s="163"/>
      <c r="B90" s="105"/>
      <c r="C90" s="105"/>
      <c r="D90" s="164"/>
      <c r="E90" s="127"/>
      <c r="F90" s="127"/>
      <c r="G90" s="119"/>
      <c r="H90" s="105"/>
      <c r="I90" s="355"/>
      <c r="J90" s="355"/>
      <c r="K90" s="355"/>
      <c r="L90" s="355"/>
      <c r="M90" s="355"/>
      <c r="N90" s="355"/>
      <c r="O90" s="355"/>
      <c r="P90" s="355"/>
      <c r="Q90" s="355"/>
      <c r="R90" s="356"/>
      <c r="S90" s="119"/>
      <c r="T90" s="165"/>
      <c r="U90" s="103" t="str">
        <f t="shared" ref="U90:V90" si="78">U89</f>
        <v>#REF!</v>
      </c>
      <c r="V90" s="103" t="str">
        <f t="shared" si="78"/>
        <v>#REF!</v>
      </c>
      <c r="X90" s="2"/>
      <c r="Y90" s="2"/>
    </row>
    <row r="91" ht="15.0" customHeight="1">
      <c r="A91" s="320" t="str">
        <f>QP!A51</f>
        <v/>
      </c>
      <c r="B91" s="101" t="str">
        <f>QP!C51</f>
        <v/>
      </c>
      <c r="C91" s="101" t="str">
        <f>QP!F51</f>
        <v/>
      </c>
      <c r="D91" s="227" t="str">
        <f>QP!H51</f>
        <v/>
      </c>
      <c r="E91" s="5"/>
      <c r="F91" s="5"/>
      <c r="G91" s="6"/>
      <c r="H91" s="101" t="str">
        <f>QP!L51</f>
        <v/>
      </c>
      <c r="I91" s="353"/>
      <c r="J91" s="353"/>
      <c r="K91" s="353"/>
      <c r="L91" s="353"/>
      <c r="M91" s="353"/>
      <c r="N91" s="353"/>
      <c r="O91" s="353"/>
      <c r="P91" s="353"/>
      <c r="Q91" s="353"/>
      <c r="R91" s="354"/>
      <c r="S91" s="112"/>
      <c r="T91" s="228" t="str">
        <f>QP!M51</f>
        <v/>
      </c>
      <c r="U91" s="103" t="str">
        <f t="shared" ref="U91:V91" si="79">#REF!</f>
        <v>#REF!</v>
      </c>
      <c r="V91" s="103" t="str">
        <f t="shared" si="79"/>
        <v>#REF!</v>
      </c>
      <c r="X91" s="2"/>
      <c r="Y91" s="2"/>
    </row>
    <row r="92" ht="15.0" customHeight="1">
      <c r="A92" s="163"/>
      <c r="B92" s="105"/>
      <c r="C92" s="105"/>
      <c r="D92" s="164"/>
      <c r="E92" s="127"/>
      <c r="F92" s="127"/>
      <c r="G92" s="119"/>
      <c r="H92" s="105"/>
      <c r="I92" s="355"/>
      <c r="J92" s="355"/>
      <c r="K92" s="355"/>
      <c r="L92" s="355"/>
      <c r="M92" s="355"/>
      <c r="N92" s="355"/>
      <c r="O92" s="355"/>
      <c r="P92" s="355"/>
      <c r="Q92" s="355"/>
      <c r="R92" s="356"/>
      <c r="S92" s="119"/>
      <c r="T92" s="165"/>
      <c r="U92" s="103" t="str">
        <f t="shared" ref="U92:V92" si="80">U91</f>
        <v>#REF!</v>
      </c>
      <c r="V92" s="103" t="str">
        <f t="shared" si="80"/>
        <v>#REF!</v>
      </c>
      <c r="X92" s="2"/>
      <c r="Y92" s="2"/>
    </row>
    <row r="93" ht="15.0" customHeight="1">
      <c r="A93" s="320" t="str">
        <f>QP!A52</f>
        <v/>
      </c>
      <c r="B93" s="101" t="str">
        <f>QP!C52</f>
        <v/>
      </c>
      <c r="C93" s="101" t="str">
        <f>QP!F52</f>
        <v/>
      </c>
      <c r="D93" s="227" t="str">
        <f>QP!H52</f>
        <v/>
      </c>
      <c r="E93" s="5"/>
      <c r="F93" s="5"/>
      <c r="G93" s="6"/>
      <c r="H93" s="101" t="str">
        <f>QP!L52</f>
        <v/>
      </c>
      <c r="I93" s="353"/>
      <c r="J93" s="353"/>
      <c r="K93" s="353"/>
      <c r="L93" s="353"/>
      <c r="M93" s="353"/>
      <c r="N93" s="353"/>
      <c r="O93" s="353"/>
      <c r="P93" s="353"/>
      <c r="Q93" s="353"/>
      <c r="R93" s="354"/>
      <c r="S93" s="112"/>
      <c r="T93" s="228" t="str">
        <f>QP!M52</f>
        <v/>
      </c>
      <c r="U93" s="103" t="str">
        <f t="shared" ref="U93:V93" si="81">#REF!</f>
        <v>#REF!</v>
      </c>
      <c r="V93" s="103" t="str">
        <f t="shared" si="81"/>
        <v>#REF!</v>
      </c>
      <c r="X93" s="2"/>
      <c r="Y93" s="2"/>
    </row>
    <row r="94" ht="15.0" customHeight="1">
      <c r="A94" s="163"/>
      <c r="B94" s="105"/>
      <c r="C94" s="105"/>
      <c r="D94" s="164"/>
      <c r="E94" s="127"/>
      <c r="F94" s="127"/>
      <c r="G94" s="119"/>
      <c r="H94" s="105"/>
      <c r="I94" s="355"/>
      <c r="J94" s="355"/>
      <c r="K94" s="355"/>
      <c r="L94" s="355"/>
      <c r="M94" s="355"/>
      <c r="N94" s="355"/>
      <c r="O94" s="355"/>
      <c r="P94" s="355"/>
      <c r="Q94" s="355"/>
      <c r="R94" s="356"/>
      <c r="S94" s="119"/>
      <c r="T94" s="165"/>
      <c r="U94" s="103" t="str">
        <f t="shared" ref="U94:V94" si="82">U93</f>
        <v>#REF!</v>
      </c>
      <c r="V94" s="103" t="str">
        <f t="shared" si="82"/>
        <v>#REF!</v>
      </c>
      <c r="X94" s="2"/>
      <c r="Y94" s="2"/>
    </row>
    <row r="95" ht="15.0" customHeight="1">
      <c r="A95" s="320" t="str">
        <f>QP!A53</f>
        <v/>
      </c>
      <c r="B95" s="101" t="str">
        <f>QP!C53</f>
        <v/>
      </c>
      <c r="C95" s="101" t="str">
        <f>QP!F53</f>
        <v/>
      </c>
      <c r="D95" s="227" t="str">
        <f>QP!H53</f>
        <v/>
      </c>
      <c r="E95" s="5"/>
      <c r="F95" s="5"/>
      <c r="G95" s="6"/>
      <c r="H95" s="101" t="str">
        <f>QP!L53</f>
        <v/>
      </c>
      <c r="I95" s="353"/>
      <c r="J95" s="353"/>
      <c r="K95" s="353"/>
      <c r="L95" s="353"/>
      <c r="M95" s="353"/>
      <c r="N95" s="353"/>
      <c r="O95" s="353"/>
      <c r="P95" s="353"/>
      <c r="Q95" s="353"/>
      <c r="R95" s="354"/>
      <c r="S95" s="112"/>
      <c r="T95" s="228" t="str">
        <f>QP!M53</f>
        <v/>
      </c>
      <c r="U95" s="103" t="str">
        <f t="shared" ref="U95:V95" si="83">#REF!</f>
        <v>#REF!</v>
      </c>
      <c r="V95" s="103" t="str">
        <f t="shared" si="83"/>
        <v>#REF!</v>
      </c>
      <c r="X95" s="2"/>
      <c r="Y95" s="2"/>
    </row>
    <row r="96" ht="15.0" customHeight="1">
      <c r="A96" s="163"/>
      <c r="B96" s="105"/>
      <c r="C96" s="105"/>
      <c r="D96" s="164"/>
      <c r="E96" s="127"/>
      <c r="F96" s="127"/>
      <c r="G96" s="119"/>
      <c r="H96" s="105"/>
      <c r="I96" s="355"/>
      <c r="J96" s="355"/>
      <c r="K96" s="355"/>
      <c r="L96" s="355"/>
      <c r="M96" s="355"/>
      <c r="N96" s="355"/>
      <c r="O96" s="355"/>
      <c r="P96" s="355"/>
      <c r="Q96" s="355"/>
      <c r="R96" s="356"/>
      <c r="S96" s="119"/>
      <c r="T96" s="165"/>
      <c r="U96" s="103" t="str">
        <f t="shared" ref="U96:V96" si="84">U95</f>
        <v>#REF!</v>
      </c>
      <c r="V96" s="103" t="str">
        <f t="shared" si="84"/>
        <v>#REF!</v>
      </c>
      <c r="X96" s="2"/>
      <c r="Y96" s="2"/>
    </row>
    <row r="97" ht="15.0" customHeight="1">
      <c r="A97" s="320" t="str">
        <f>QP!A54</f>
        <v/>
      </c>
      <c r="B97" s="101" t="str">
        <f>QP!C54</f>
        <v/>
      </c>
      <c r="C97" s="101" t="str">
        <f>QP!F54</f>
        <v/>
      </c>
      <c r="D97" s="227" t="str">
        <f>QP!H54</f>
        <v/>
      </c>
      <c r="E97" s="5"/>
      <c r="F97" s="5"/>
      <c r="G97" s="6"/>
      <c r="H97" s="101" t="str">
        <f>QP!L54</f>
        <v/>
      </c>
      <c r="I97" s="353"/>
      <c r="J97" s="353"/>
      <c r="K97" s="353"/>
      <c r="L97" s="353"/>
      <c r="M97" s="353"/>
      <c r="N97" s="353"/>
      <c r="O97" s="353"/>
      <c r="P97" s="353"/>
      <c r="Q97" s="353"/>
      <c r="R97" s="354"/>
      <c r="S97" s="112"/>
      <c r="T97" s="228" t="str">
        <f>QP!M54</f>
        <v/>
      </c>
      <c r="U97" s="103" t="str">
        <f t="shared" ref="U97:V97" si="85">#REF!</f>
        <v>#REF!</v>
      </c>
      <c r="V97" s="103" t="str">
        <f t="shared" si="85"/>
        <v>#REF!</v>
      </c>
      <c r="X97" s="2"/>
      <c r="Y97" s="2"/>
    </row>
    <row r="98" ht="15.0" customHeight="1">
      <c r="A98" s="163"/>
      <c r="B98" s="105"/>
      <c r="C98" s="105"/>
      <c r="D98" s="164"/>
      <c r="E98" s="127"/>
      <c r="F98" s="127"/>
      <c r="G98" s="119"/>
      <c r="H98" s="105"/>
      <c r="I98" s="355"/>
      <c r="J98" s="355"/>
      <c r="K98" s="355"/>
      <c r="L98" s="355"/>
      <c r="M98" s="355"/>
      <c r="N98" s="355"/>
      <c r="O98" s="355"/>
      <c r="P98" s="355"/>
      <c r="Q98" s="355"/>
      <c r="R98" s="356"/>
      <c r="S98" s="119"/>
      <c r="T98" s="165"/>
      <c r="U98" s="103" t="str">
        <f t="shared" ref="U98:V98" si="86">U97</f>
        <v>#REF!</v>
      </c>
      <c r="V98" s="103" t="str">
        <f t="shared" si="86"/>
        <v>#REF!</v>
      </c>
      <c r="X98" s="2"/>
      <c r="Y98" s="2"/>
    </row>
    <row r="99" ht="15.0" customHeight="1">
      <c r="A99" s="320" t="str">
        <f>QP!A55</f>
        <v/>
      </c>
      <c r="B99" s="101" t="str">
        <f>QP!C55</f>
        <v/>
      </c>
      <c r="C99" s="101" t="str">
        <f>QP!F55</f>
        <v/>
      </c>
      <c r="D99" s="227" t="str">
        <f>QP!H55</f>
        <v/>
      </c>
      <c r="E99" s="5"/>
      <c r="F99" s="5"/>
      <c r="G99" s="6"/>
      <c r="H99" s="101" t="str">
        <f>QP!L55</f>
        <v/>
      </c>
      <c r="I99" s="353"/>
      <c r="J99" s="353"/>
      <c r="K99" s="353"/>
      <c r="L99" s="353"/>
      <c r="M99" s="353"/>
      <c r="N99" s="353"/>
      <c r="O99" s="353"/>
      <c r="P99" s="353"/>
      <c r="Q99" s="353"/>
      <c r="R99" s="354"/>
      <c r="S99" s="112"/>
      <c r="T99" s="228" t="str">
        <f>QP!M55</f>
        <v/>
      </c>
      <c r="U99" s="103" t="str">
        <f t="shared" ref="U99:V99" si="87">#REF!</f>
        <v>#REF!</v>
      </c>
      <c r="V99" s="103" t="str">
        <f t="shared" si="87"/>
        <v>#REF!</v>
      </c>
      <c r="X99" s="2"/>
      <c r="Y99" s="2"/>
    </row>
    <row r="100" ht="15.0" customHeight="1">
      <c r="A100" s="163"/>
      <c r="B100" s="105"/>
      <c r="C100" s="105"/>
      <c r="D100" s="164"/>
      <c r="E100" s="127"/>
      <c r="F100" s="127"/>
      <c r="G100" s="119"/>
      <c r="H100" s="105"/>
      <c r="I100" s="355"/>
      <c r="J100" s="355"/>
      <c r="K100" s="355"/>
      <c r="L100" s="355"/>
      <c r="M100" s="355"/>
      <c r="N100" s="355"/>
      <c r="O100" s="355"/>
      <c r="P100" s="355"/>
      <c r="Q100" s="355"/>
      <c r="R100" s="356"/>
      <c r="S100" s="119"/>
      <c r="T100" s="165"/>
      <c r="U100" s="103" t="str">
        <f t="shared" ref="U100:V100" si="88">U99</f>
        <v>#REF!</v>
      </c>
      <c r="V100" s="103" t="str">
        <f t="shared" si="88"/>
        <v>#REF!</v>
      </c>
      <c r="X100" s="2"/>
      <c r="Y100" s="2"/>
    </row>
    <row r="101" ht="15.0" customHeight="1">
      <c r="A101" s="320" t="str">
        <f>QP!A56</f>
        <v/>
      </c>
      <c r="B101" s="101" t="str">
        <f>QP!C56</f>
        <v/>
      </c>
      <c r="C101" s="101" t="str">
        <f>QP!F56</f>
        <v/>
      </c>
      <c r="D101" s="227" t="str">
        <f>QP!H56</f>
        <v/>
      </c>
      <c r="E101" s="5"/>
      <c r="F101" s="5"/>
      <c r="G101" s="6"/>
      <c r="H101" s="101" t="str">
        <f>QP!L56</f>
        <v/>
      </c>
      <c r="I101" s="353"/>
      <c r="J101" s="353"/>
      <c r="K101" s="353"/>
      <c r="L101" s="353"/>
      <c r="M101" s="353"/>
      <c r="N101" s="353"/>
      <c r="O101" s="353"/>
      <c r="P101" s="353"/>
      <c r="Q101" s="353"/>
      <c r="R101" s="354"/>
      <c r="S101" s="112"/>
      <c r="T101" s="228" t="str">
        <f>QP!M56</f>
        <v/>
      </c>
      <c r="U101" s="103" t="str">
        <f t="shared" ref="U101:V101" si="89">#REF!</f>
        <v>#REF!</v>
      </c>
      <c r="V101" s="103" t="str">
        <f t="shared" si="89"/>
        <v>#REF!</v>
      </c>
      <c r="X101" s="2"/>
      <c r="Y101" s="2"/>
    </row>
    <row r="102" ht="15.0" customHeight="1">
      <c r="A102" s="163"/>
      <c r="B102" s="105"/>
      <c r="C102" s="105"/>
      <c r="D102" s="164"/>
      <c r="E102" s="127"/>
      <c r="F102" s="127"/>
      <c r="G102" s="119"/>
      <c r="H102" s="105"/>
      <c r="I102" s="355"/>
      <c r="J102" s="355"/>
      <c r="K102" s="355"/>
      <c r="L102" s="355"/>
      <c r="M102" s="355"/>
      <c r="N102" s="355"/>
      <c r="O102" s="355"/>
      <c r="P102" s="355"/>
      <c r="Q102" s="355"/>
      <c r="R102" s="356"/>
      <c r="S102" s="119"/>
      <c r="T102" s="165"/>
      <c r="U102" s="103" t="str">
        <f t="shared" ref="U102:V102" si="90">U101</f>
        <v>#REF!</v>
      </c>
      <c r="V102" s="103" t="str">
        <f t="shared" si="90"/>
        <v>#REF!</v>
      </c>
      <c r="X102" s="2"/>
      <c r="Y102" s="2"/>
    </row>
    <row r="103" ht="15.0" customHeight="1">
      <c r="A103" s="320" t="str">
        <f>QP!A57</f>
        <v/>
      </c>
      <c r="B103" s="101" t="str">
        <f>QP!C57</f>
        <v/>
      </c>
      <c r="C103" s="101" t="str">
        <f>QP!F57</f>
        <v/>
      </c>
      <c r="D103" s="227" t="str">
        <f>QP!H57</f>
        <v/>
      </c>
      <c r="E103" s="5"/>
      <c r="F103" s="5"/>
      <c r="G103" s="6"/>
      <c r="H103" s="101" t="str">
        <f>QP!L57</f>
        <v/>
      </c>
      <c r="I103" s="353"/>
      <c r="J103" s="353"/>
      <c r="K103" s="353"/>
      <c r="L103" s="353"/>
      <c r="M103" s="353"/>
      <c r="N103" s="353"/>
      <c r="O103" s="353"/>
      <c r="P103" s="353"/>
      <c r="Q103" s="353"/>
      <c r="R103" s="354"/>
      <c r="S103" s="112"/>
      <c r="T103" s="228" t="str">
        <f>QP!M57</f>
        <v/>
      </c>
      <c r="U103" s="103" t="str">
        <f t="shared" ref="U103:V103" si="91">#REF!</f>
        <v>#REF!</v>
      </c>
      <c r="V103" s="103" t="str">
        <f t="shared" si="91"/>
        <v>#REF!</v>
      </c>
      <c r="X103" s="2"/>
      <c r="Y103" s="2"/>
    </row>
    <row r="104" ht="15.0" customHeight="1">
      <c r="A104" s="163"/>
      <c r="B104" s="105"/>
      <c r="C104" s="105"/>
      <c r="D104" s="164"/>
      <c r="E104" s="127"/>
      <c r="F104" s="127"/>
      <c r="G104" s="119"/>
      <c r="H104" s="105"/>
      <c r="I104" s="355"/>
      <c r="J104" s="355"/>
      <c r="K104" s="355"/>
      <c r="L104" s="355"/>
      <c r="M104" s="355"/>
      <c r="N104" s="355"/>
      <c r="O104" s="355"/>
      <c r="P104" s="355"/>
      <c r="Q104" s="355"/>
      <c r="R104" s="356"/>
      <c r="S104" s="119"/>
      <c r="T104" s="165"/>
      <c r="U104" s="103" t="str">
        <f t="shared" ref="U104:V104" si="92">U103</f>
        <v>#REF!</v>
      </c>
      <c r="V104" s="103" t="str">
        <f t="shared" si="92"/>
        <v>#REF!</v>
      </c>
      <c r="X104" s="2"/>
      <c r="Y104" s="2"/>
    </row>
    <row r="105" ht="15.0" customHeight="1">
      <c r="A105" s="320" t="str">
        <f>QP!A58</f>
        <v/>
      </c>
      <c r="B105" s="101" t="str">
        <f>QP!C58</f>
        <v/>
      </c>
      <c r="C105" s="101" t="str">
        <f>QP!F58</f>
        <v/>
      </c>
      <c r="D105" s="227" t="str">
        <f>QP!H58</f>
        <v/>
      </c>
      <c r="E105" s="5"/>
      <c r="F105" s="5"/>
      <c r="G105" s="6"/>
      <c r="H105" s="101" t="str">
        <f>QP!L58</f>
        <v/>
      </c>
      <c r="I105" s="353"/>
      <c r="J105" s="353"/>
      <c r="K105" s="353"/>
      <c r="L105" s="353"/>
      <c r="M105" s="353"/>
      <c r="N105" s="353"/>
      <c r="O105" s="353"/>
      <c r="P105" s="353"/>
      <c r="Q105" s="353"/>
      <c r="R105" s="354"/>
      <c r="S105" s="112"/>
      <c r="T105" s="228" t="str">
        <f>QP!M58</f>
        <v/>
      </c>
      <c r="U105" s="103" t="str">
        <f t="shared" ref="U105:V105" si="93">#REF!</f>
        <v>#REF!</v>
      </c>
      <c r="V105" s="103" t="str">
        <f t="shared" si="93"/>
        <v>#REF!</v>
      </c>
      <c r="X105" s="2"/>
      <c r="Y105" s="2"/>
    </row>
    <row r="106" ht="15.0" customHeight="1">
      <c r="A106" s="163"/>
      <c r="B106" s="105"/>
      <c r="C106" s="105"/>
      <c r="D106" s="164"/>
      <c r="E106" s="127"/>
      <c r="F106" s="127"/>
      <c r="G106" s="119"/>
      <c r="H106" s="105"/>
      <c r="I106" s="355"/>
      <c r="J106" s="355"/>
      <c r="K106" s="355"/>
      <c r="L106" s="355"/>
      <c r="M106" s="355"/>
      <c r="N106" s="355"/>
      <c r="O106" s="355"/>
      <c r="P106" s="355"/>
      <c r="Q106" s="355"/>
      <c r="R106" s="356"/>
      <c r="S106" s="119"/>
      <c r="T106" s="165"/>
      <c r="U106" s="103" t="str">
        <f t="shared" ref="U106:V106" si="94">U105</f>
        <v>#REF!</v>
      </c>
      <c r="V106" s="103" t="str">
        <f t="shared" si="94"/>
        <v>#REF!</v>
      </c>
      <c r="X106" s="2"/>
      <c r="Y106" s="2"/>
    </row>
    <row r="107" ht="15.0" customHeight="1">
      <c r="A107" s="320" t="str">
        <f>QP!A59</f>
        <v/>
      </c>
      <c r="B107" s="101" t="str">
        <f>QP!C59</f>
        <v/>
      </c>
      <c r="C107" s="101" t="str">
        <f>QP!F59</f>
        <v/>
      </c>
      <c r="D107" s="227" t="str">
        <f>QP!H59</f>
        <v/>
      </c>
      <c r="E107" s="5"/>
      <c r="F107" s="5"/>
      <c r="G107" s="6"/>
      <c r="H107" s="101" t="str">
        <f>QP!L59</f>
        <v/>
      </c>
      <c r="I107" s="353"/>
      <c r="J107" s="353"/>
      <c r="K107" s="353"/>
      <c r="L107" s="353"/>
      <c r="M107" s="353"/>
      <c r="N107" s="353"/>
      <c r="O107" s="353"/>
      <c r="P107" s="353"/>
      <c r="Q107" s="353"/>
      <c r="R107" s="354"/>
      <c r="S107" s="112"/>
      <c r="T107" s="228" t="str">
        <f>QP!M59</f>
        <v/>
      </c>
      <c r="U107" s="103" t="str">
        <f t="shared" ref="U107:V107" si="95">#REF!</f>
        <v>#REF!</v>
      </c>
      <c r="V107" s="103" t="str">
        <f t="shared" si="95"/>
        <v>#REF!</v>
      </c>
      <c r="X107" s="2"/>
      <c r="Y107" s="2"/>
    </row>
    <row r="108" ht="15.0" customHeight="1">
      <c r="A108" s="163"/>
      <c r="B108" s="105"/>
      <c r="C108" s="105"/>
      <c r="D108" s="164"/>
      <c r="E108" s="127"/>
      <c r="F108" s="127"/>
      <c r="G108" s="119"/>
      <c r="H108" s="105"/>
      <c r="I108" s="355"/>
      <c r="J108" s="355"/>
      <c r="K108" s="355"/>
      <c r="L108" s="355"/>
      <c r="M108" s="355"/>
      <c r="N108" s="355"/>
      <c r="O108" s="355"/>
      <c r="P108" s="355"/>
      <c r="Q108" s="355"/>
      <c r="R108" s="356"/>
      <c r="S108" s="119"/>
      <c r="T108" s="165"/>
      <c r="U108" s="103" t="str">
        <f t="shared" ref="U108:V108" si="96">U107</f>
        <v>#REF!</v>
      </c>
      <c r="V108" s="103" t="str">
        <f t="shared" si="96"/>
        <v>#REF!</v>
      </c>
      <c r="X108" s="2"/>
      <c r="Y108" s="2"/>
    </row>
    <row r="109" ht="15.0" customHeight="1">
      <c r="A109" s="320" t="str">
        <f>QP!A64</f>
        <v/>
      </c>
      <c r="B109" s="101" t="str">
        <f>QP!C64</f>
        <v/>
      </c>
      <c r="C109" s="101" t="str">
        <f>QP!F64</f>
        <v/>
      </c>
      <c r="D109" s="227" t="str">
        <f>QP!H64</f>
        <v/>
      </c>
      <c r="E109" s="5"/>
      <c r="F109" s="5"/>
      <c r="G109" s="6"/>
      <c r="H109" s="101" t="str">
        <f>QP!L64</f>
        <v/>
      </c>
      <c r="I109" s="353"/>
      <c r="J109" s="353"/>
      <c r="K109" s="353"/>
      <c r="L109" s="353"/>
      <c r="M109" s="353"/>
      <c r="N109" s="353"/>
      <c r="O109" s="353"/>
      <c r="P109" s="353"/>
      <c r="Q109" s="353"/>
      <c r="R109" s="354"/>
      <c r="S109" s="112"/>
      <c r="T109" s="228" t="str">
        <f>QP!M64</f>
        <v/>
      </c>
      <c r="U109" s="172"/>
      <c r="V109" s="172"/>
      <c r="X109" s="2"/>
      <c r="Y109" s="2"/>
    </row>
    <row r="110" ht="15.0" customHeight="1">
      <c r="A110" s="163"/>
      <c r="B110" s="105"/>
      <c r="C110" s="105"/>
      <c r="D110" s="164"/>
      <c r="E110" s="127"/>
      <c r="F110" s="127"/>
      <c r="G110" s="119"/>
      <c r="H110" s="105"/>
      <c r="I110" s="355"/>
      <c r="J110" s="355"/>
      <c r="K110" s="355"/>
      <c r="L110" s="355"/>
      <c r="M110" s="355"/>
      <c r="N110" s="355"/>
      <c r="O110" s="355"/>
      <c r="P110" s="355"/>
      <c r="Q110" s="355"/>
      <c r="R110" s="356"/>
      <c r="S110" s="119"/>
      <c r="T110" s="165"/>
      <c r="U110" s="103" t="str">
        <f t="shared" ref="U110:V110" si="97">#REF!</f>
        <v>#REF!</v>
      </c>
      <c r="V110" s="103" t="str">
        <f t="shared" si="97"/>
        <v>#REF!</v>
      </c>
      <c r="X110" s="2"/>
      <c r="Y110" s="2"/>
    </row>
    <row r="111" ht="30.0" customHeight="1">
      <c r="A111" s="357" t="s">
        <v>219</v>
      </c>
      <c r="B111" s="96"/>
      <c r="C111" s="96"/>
      <c r="D111" s="97"/>
      <c r="E111" s="125" t="s">
        <v>220</v>
      </c>
      <c r="F111" s="96"/>
      <c r="G111" s="96"/>
      <c r="H111" s="96"/>
      <c r="I111" s="96"/>
      <c r="J111" s="97"/>
      <c r="K111" s="134" t="s">
        <v>221</v>
      </c>
      <c r="L111" s="96"/>
      <c r="M111" s="96"/>
      <c r="N111" s="96"/>
      <c r="O111" s="97"/>
      <c r="P111" s="135"/>
      <c r="Q111" s="96"/>
      <c r="R111" s="96"/>
      <c r="S111" s="96"/>
      <c r="T111" s="207"/>
      <c r="U111" s="103" t="str">
        <f t="shared" ref="U111:V111" si="98">U110</f>
        <v>#REF!</v>
      </c>
      <c r="V111" s="103" t="str">
        <f t="shared" si="98"/>
        <v>#REF!</v>
      </c>
      <c r="X111" s="2"/>
      <c r="Y111" s="2"/>
    </row>
    <row r="112" ht="15.0" customHeight="1">
      <c r="A112" s="320" t="str">
        <f>QP!A65</f>
        <v/>
      </c>
      <c r="B112" s="101" t="str">
        <f>QP!C65</f>
        <v/>
      </c>
      <c r="C112" s="101" t="str">
        <f>QP!F65</f>
        <v/>
      </c>
      <c r="D112" s="227" t="str">
        <f>QP!H65</f>
        <v/>
      </c>
      <c r="E112" s="5"/>
      <c r="F112" s="5"/>
      <c r="G112" s="6"/>
      <c r="H112" s="101" t="str">
        <f>QP!L65</f>
        <v/>
      </c>
      <c r="I112" s="353"/>
      <c r="J112" s="353"/>
      <c r="K112" s="353"/>
      <c r="L112" s="353"/>
      <c r="M112" s="353"/>
      <c r="N112" s="353"/>
      <c r="O112" s="353"/>
      <c r="P112" s="353"/>
      <c r="Q112" s="353"/>
      <c r="R112" s="354"/>
      <c r="S112" s="112"/>
      <c r="T112" s="228" t="str">
        <f>QP!M65</f>
        <v/>
      </c>
      <c r="U112" s="103" t="str">
        <f t="shared" ref="U112:V112" si="99">#REF!</f>
        <v>#REF!</v>
      </c>
      <c r="V112" s="103" t="str">
        <f t="shared" si="99"/>
        <v>#REF!</v>
      </c>
      <c r="X112" s="2"/>
      <c r="Y112" s="2"/>
    </row>
    <row r="113" ht="15.0" customHeight="1">
      <c r="A113" s="163"/>
      <c r="B113" s="105"/>
      <c r="C113" s="105"/>
      <c r="D113" s="164"/>
      <c r="E113" s="127"/>
      <c r="F113" s="127"/>
      <c r="G113" s="119"/>
      <c r="H113" s="105"/>
      <c r="I113" s="355"/>
      <c r="J113" s="355"/>
      <c r="K113" s="355"/>
      <c r="L113" s="355"/>
      <c r="M113" s="355"/>
      <c r="N113" s="355"/>
      <c r="O113" s="355"/>
      <c r="P113" s="355"/>
      <c r="Q113" s="355"/>
      <c r="R113" s="356"/>
      <c r="S113" s="119"/>
      <c r="T113" s="165"/>
      <c r="U113" s="103" t="str">
        <f t="shared" ref="U113:V113" si="100">U112</f>
        <v>#REF!</v>
      </c>
      <c r="V113" s="103" t="str">
        <f t="shared" si="100"/>
        <v>#REF!</v>
      </c>
      <c r="X113" s="2"/>
      <c r="Y113" s="2"/>
    </row>
    <row r="114" ht="15.0" customHeight="1">
      <c r="A114" s="320" t="str">
        <f>QP!A66</f>
        <v/>
      </c>
      <c r="B114" s="101" t="str">
        <f>QP!C66</f>
        <v/>
      </c>
      <c r="C114" s="101" t="str">
        <f>QP!F66</f>
        <v/>
      </c>
      <c r="D114" s="227" t="str">
        <f>QP!H66</f>
        <v/>
      </c>
      <c r="E114" s="5"/>
      <c r="F114" s="5"/>
      <c r="G114" s="6"/>
      <c r="H114" s="101" t="str">
        <f>QP!L66</f>
        <v/>
      </c>
      <c r="I114" s="353"/>
      <c r="J114" s="353"/>
      <c r="K114" s="353"/>
      <c r="L114" s="353"/>
      <c r="M114" s="353"/>
      <c r="N114" s="353"/>
      <c r="O114" s="353"/>
      <c r="P114" s="353"/>
      <c r="Q114" s="353"/>
      <c r="R114" s="354"/>
      <c r="S114" s="112"/>
      <c r="T114" s="228" t="str">
        <f>QP!M66</f>
        <v/>
      </c>
      <c r="U114" s="103" t="str">
        <f t="shared" ref="U114:V114" si="101">#REF!</f>
        <v>#REF!</v>
      </c>
      <c r="V114" s="103" t="str">
        <f t="shared" si="101"/>
        <v>#REF!</v>
      </c>
      <c r="X114" s="2"/>
      <c r="Y114" s="2"/>
    </row>
    <row r="115" ht="15.0" customHeight="1">
      <c r="A115" s="163"/>
      <c r="B115" s="105"/>
      <c r="C115" s="105"/>
      <c r="D115" s="164"/>
      <c r="E115" s="127"/>
      <c r="F115" s="127"/>
      <c r="G115" s="119"/>
      <c r="H115" s="105"/>
      <c r="I115" s="355"/>
      <c r="J115" s="355"/>
      <c r="K115" s="355"/>
      <c r="L115" s="355"/>
      <c r="M115" s="355"/>
      <c r="N115" s="355"/>
      <c r="O115" s="355"/>
      <c r="P115" s="355"/>
      <c r="Q115" s="355"/>
      <c r="R115" s="356"/>
      <c r="S115" s="119"/>
      <c r="T115" s="165"/>
      <c r="U115" s="103" t="str">
        <f t="shared" ref="U115:V115" si="102">U114</f>
        <v>#REF!</v>
      </c>
      <c r="V115" s="103" t="str">
        <f t="shared" si="102"/>
        <v>#REF!</v>
      </c>
      <c r="X115" s="2"/>
      <c r="Y115" s="2"/>
    </row>
    <row r="116" ht="15.0" customHeight="1">
      <c r="A116" s="320" t="str">
        <f>QP!A67</f>
        <v/>
      </c>
      <c r="B116" s="101" t="str">
        <f>QP!C67</f>
        <v/>
      </c>
      <c r="C116" s="101" t="str">
        <f>QP!F67</f>
        <v/>
      </c>
      <c r="D116" s="227" t="str">
        <f>QP!H67</f>
        <v/>
      </c>
      <c r="E116" s="5"/>
      <c r="F116" s="5"/>
      <c r="G116" s="6"/>
      <c r="H116" s="101" t="str">
        <f>QP!L67</f>
        <v/>
      </c>
      <c r="I116" s="353"/>
      <c r="J116" s="353"/>
      <c r="K116" s="353"/>
      <c r="L116" s="353"/>
      <c r="M116" s="353"/>
      <c r="N116" s="353"/>
      <c r="O116" s="353"/>
      <c r="P116" s="353"/>
      <c r="Q116" s="353"/>
      <c r="R116" s="354"/>
      <c r="S116" s="112"/>
      <c r="T116" s="228" t="str">
        <f>QP!M67</f>
        <v/>
      </c>
      <c r="U116" s="103" t="str">
        <f t="shared" ref="U116:V116" si="103">#REF!</f>
        <v>#REF!</v>
      </c>
      <c r="V116" s="103" t="str">
        <f t="shared" si="103"/>
        <v>#REF!</v>
      </c>
      <c r="X116" s="2"/>
      <c r="Y116" s="2"/>
    </row>
    <row r="117" ht="15.0" customHeight="1">
      <c r="A117" s="163"/>
      <c r="B117" s="105"/>
      <c r="C117" s="105"/>
      <c r="D117" s="164"/>
      <c r="E117" s="127"/>
      <c r="F117" s="127"/>
      <c r="G117" s="119"/>
      <c r="H117" s="105"/>
      <c r="I117" s="355"/>
      <c r="J117" s="355"/>
      <c r="K117" s="355"/>
      <c r="L117" s="355"/>
      <c r="M117" s="355"/>
      <c r="N117" s="355"/>
      <c r="O117" s="355"/>
      <c r="P117" s="355"/>
      <c r="Q117" s="355"/>
      <c r="R117" s="356"/>
      <c r="S117" s="119"/>
      <c r="T117" s="165"/>
      <c r="U117" s="103" t="str">
        <f t="shared" ref="U117:V117" si="104">U116</f>
        <v>#REF!</v>
      </c>
      <c r="V117" s="103" t="str">
        <f t="shared" si="104"/>
        <v>#REF!</v>
      </c>
      <c r="X117" s="2"/>
      <c r="Y117" s="2"/>
    </row>
    <row r="118" ht="15.0" customHeight="1">
      <c r="A118" s="320" t="str">
        <f>QP!A68</f>
        <v/>
      </c>
      <c r="B118" s="101" t="str">
        <f>QP!C68</f>
        <v/>
      </c>
      <c r="C118" s="101" t="str">
        <f>QP!F68</f>
        <v/>
      </c>
      <c r="D118" s="227" t="str">
        <f>QP!H68</f>
        <v/>
      </c>
      <c r="E118" s="5"/>
      <c r="F118" s="5"/>
      <c r="G118" s="6"/>
      <c r="H118" s="101" t="str">
        <f>QP!L68</f>
        <v/>
      </c>
      <c r="I118" s="353"/>
      <c r="J118" s="353"/>
      <c r="K118" s="353"/>
      <c r="L118" s="353"/>
      <c r="M118" s="353"/>
      <c r="N118" s="353"/>
      <c r="O118" s="353"/>
      <c r="P118" s="353"/>
      <c r="Q118" s="353"/>
      <c r="R118" s="354"/>
      <c r="S118" s="112"/>
      <c r="T118" s="228" t="str">
        <f>QP!M68</f>
        <v/>
      </c>
      <c r="U118" s="103" t="str">
        <f t="shared" ref="U118:V118" si="105">#REF!</f>
        <v>#REF!</v>
      </c>
      <c r="V118" s="103" t="str">
        <f t="shared" si="105"/>
        <v>#REF!</v>
      </c>
      <c r="X118" s="2"/>
      <c r="Y118" s="2"/>
    </row>
    <row r="119" ht="15.0" customHeight="1">
      <c r="A119" s="163"/>
      <c r="B119" s="105"/>
      <c r="C119" s="105"/>
      <c r="D119" s="164"/>
      <c r="E119" s="127"/>
      <c r="F119" s="127"/>
      <c r="G119" s="119"/>
      <c r="H119" s="105"/>
      <c r="I119" s="355"/>
      <c r="J119" s="355"/>
      <c r="K119" s="355"/>
      <c r="L119" s="355"/>
      <c r="M119" s="355"/>
      <c r="N119" s="355"/>
      <c r="O119" s="355"/>
      <c r="P119" s="355"/>
      <c r="Q119" s="355"/>
      <c r="R119" s="356"/>
      <c r="S119" s="119"/>
      <c r="T119" s="165"/>
      <c r="U119" s="103" t="str">
        <f t="shared" ref="U119:V119" si="106">U118</f>
        <v>#REF!</v>
      </c>
      <c r="V119" s="103" t="str">
        <f t="shared" si="106"/>
        <v>#REF!</v>
      </c>
      <c r="X119" s="2"/>
      <c r="Y119" s="2"/>
    </row>
    <row r="120" ht="15.0" customHeight="1">
      <c r="A120" s="320" t="str">
        <f>QP!A69</f>
        <v/>
      </c>
      <c r="B120" s="101" t="str">
        <f>QP!C69</f>
        <v/>
      </c>
      <c r="C120" s="101" t="str">
        <f>QP!F69</f>
        <v/>
      </c>
      <c r="D120" s="227" t="str">
        <f>QP!H69</f>
        <v/>
      </c>
      <c r="E120" s="5"/>
      <c r="F120" s="5"/>
      <c r="G120" s="6"/>
      <c r="H120" s="101" t="str">
        <f>QP!L69</f>
        <v/>
      </c>
      <c r="I120" s="353"/>
      <c r="J120" s="353"/>
      <c r="K120" s="353"/>
      <c r="L120" s="353"/>
      <c r="M120" s="353"/>
      <c r="N120" s="353"/>
      <c r="O120" s="353"/>
      <c r="P120" s="353"/>
      <c r="Q120" s="353"/>
      <c r="R120" s="354"/>
      <c r="S120" s="112"/>
      <c r="T120" s="228" t="str">
        <f>QP!M69</f>
        <v/>
      </c>
      <c r="U120" s="103" t="str">
        <f t="shared" ref="U120:V120" si="107">#REF!</f>
        <v>#REF!</v>
      </c>
      <c r="V120" s="103" t="str">
        <f t="shared" si="107"/>
        <v>#REF!</v>
      </c>
      <c r="X120" s="2"/>
      <c r="Y120" s="2"/>
    </row>
    <row r="121" ht="15.0" customHeight="1">
      <c r="A121" s="163"/>
      <c r="B121" s="105"/>
      <c r="C121" s="105"/>
      <c r="D121" s="164"/>
      <c r="E121" s="127"/>
      <c r="F121" s="127"/>
      <c r="G121" s="119"/>
      <c r="H121" s="105"/>
      <c r="I121" s="355"/>
      <c r="J121" s="355"/>
      <c r="K121" s="355"/>
      <c r="L121" s="355"/>
      <c r="M121" s="355"/>
      <c r="N121" s="355"/>
      <c r="O121" s="355"/>
      <c r="P121" s="355"/>
      <c r="Q121" s="355"/>
      <c r="R121" s="356"/>
      <c r="S121" s="119"/>
      <c r="T121" s="165"/>
      <c r="U121" s="103" t="str">
        <f t="shared" ref="U121:V121" si="108">U120</f>
        <v>#REF!</v>
      </c>
      <c r="V121" s="103" t="str">
        <f t="shared" si="108"/>
        <v>#REF!</v>
      </c>
      <c r="X121" s="2"/>
      <c r="Y121" s="2"/>
    </row>
    <row r="122" ht="15.0" customHeight="1">
      <c r="A122" s="320" t="str">
        <f>QP!A70</f>
        <v/>
      </c>
      <c r="B122" s="101" t="str">
        <f>QP!C70</f>
        <v/>
      </c>
      <c r="C122" s="101" t="str">
        <f>QP!F70</f>
        <v/>
      </c>
      <c r="D122" s="227" t="str">
        <f>QP!H70</f>
        <v/>
      </c>
      <c r="E122" s="5"/>
      <c r="F122" s="5"/>
      <c r="G122" s="6"/>
      <c r="H122" s="101" t="str">
        <f>QP!L70</f>
        <v/>
      </c>
      <c r="I122" s="353"/>
      <c r="J122" s="353"/>
      <c r="K122" s="353"/>
      <c r="L122" s="353"/>
      <c r="M122" s="353"/>
      <c r="N122" s="353"/>
      <c r="O122" s="353"/>
      <c r="P122" s="353"/>
      <c r="Q122" s="353"/>
      <c r="R122" s="354"/>
      <c r="S122" s="112"/>
      <c r="T122" s="228" t="str">
        <f>QP!M70</f>
        <v/>
      </c>
      <c r="U122" s="103" t="str">
        <f t="shared" ref="U122:V122" si="109">#REF!</f>
        <v>#REF!</v>
      </c>
      <c r="V122" s="103" t="str">
        <f t="shared" si="109"/>
        <v>#REF!</v>
      </c>
      <c r="X122" s="2"/>
      <c r="Y122" s="2"/>
    </row>
    <row r="123" ht="15.0" customHeight="1">
      <c r="A123" s="163"/>
      <c r="B123" s="105"/>
      <c r="C123" s="105"/>
      <c r="D123" s="164"/>
      <c r="E123" s="127"/>
      <c r="F123" s="127"/>
      <c r="G123" s="119"/>
      <c r="H123" s="105"/>
      <c r="I123" s="355"/>
      <c r="J123" s="355"/>
      <c r="K123" s="355"/>
      <c r="L123" s="355"/>
      <c r="M123" s="355"/>
      <c r="N123" s="355"/>
      <c r="O123" s="355"/>
      <c r="P123" s="355"/>
      <c r="Q123" s="355"/>
      <c r="R123" s="356"/>
      <c r="S123" s="119"/>
      <c r="T123" s="165"/>
      <c r="U123" s="103" t="str">
        <f t="shared" ref="U123:V123" si="110">U122</f>
        <v>#REF!</v>
      </c>
      <c r="V123" s="103" t="str">
        <f t="shared" si="110"/>
        <v>#REF!</v>
      </c>
      <c r="X123" s="2"/>
      <c r="Y123" s="2"/>
    </row>
    <row r="124" ht="15.0" customHeight="1">
      <c r="A124" s="320" t="str">
        <f>QP!A71</f>
        <v/>
      </c>
      <c r="B124" s="101" t="str">
        <f>QP!C71</f>
        <v/>
      </c>
      <c r="C124" s="101" t="str">
        <f>QP!F71</f>
        <v/>
      </c>
      <c r="D124" s="227" t="str">
        <f>QP!H71</f>
        <v/>
      </c>
      <c r="E124" s="5"/>
      <c r="F124" s="5"/>
      <c r="G124" s="6"/>
      <c r="H124" s="101" t="str">
        <f>QP!L71</f>
        <v/>
      </c>
      <c r="I124" s="353"/>
      <c r="J124" s="353"/>
      <c r="K124" s="353"/>
      <c r="L124" s="353"/>
      <c r="M124" s="353"/>
      <c r="N124" s="353"/>
      <c r="O124" s="353"/>
      <c r="P124" s="353"/>
      <c r="Q124" s="353"/>
      <c r="R124" s="354"/>
      <c r="S124" s="112"/>
      <c r="T124" s="228" t="str">
        <f>QP!M71</f>
        <v/>
      </c>
      <c r="U124" s="103" t="str">
        <f t="shared" ref="U124:V124" si="111">#REF!</f>
        <v>#REF!</v>
      </c>
      <c r="V124" s="103" t="str">
        <f t="shared" si="111"/>
        <v>#REF!</v>
      </c>
      <c r="X124" s="2"/>
      <c r="Y124" s="2"/>
    </row>
    <row r="125" ht="15.0" customHeight="1">
      <c r="A125" s="163"/>
      <c r="B125" s="105"/>
      <c r="C125" s="105"/>
      <c r="D125" s="164"/>
      <c r="E125" s="127"/>
      <c r="F125" s="127"/>
      <c r="G125" s="119"/>
      <c r="H125" s="105"/>
      <c r="I125" s="355"/>
      <c r="J125" s="355"/>
      <c r="K125" s="355"/>
      <c r="L125" s="355"/>
      <c r="M125" s="355"/>
      <c r="N125" s="355"/>
      <c r="O125" s="355"/>
      <c r="P125" s="355"/>
      <c r="Q125" s="355"/>
      <c r="R125" s="356"/>
      <c r="S125" s="119"/>
      <c r="T125" s="165"/>
      <c r="U125" s="103" t="str">
        <f t="shared" ref="U125:V125" si="112">U124</f>
        <v>#REF!</v>
      </c>
      <c r="V125" s="103" t="str">
        <f t="shared" si="112"/>
        <v>#REF!</v>
      </c>
      <c r="X125" s="2"/>
      <c r="Y125" s="2"/>
    </row>
    <row r="126" ht="15.0" customHeight="1">
      <c r="A126" s="320" t="str">
        <f>QP!A72</f>
        <v/>
      </c>
      <c r="B126" s="101" t="str">
        <f>QP!C72</f>
        <v/>
      </c>
      <c r="C126" s="101" t="str">
        <f>QP!F72</f>
        <v/>
      </c>
      <c r="D126" s="227" t="str">
        <f>QP!H72</f>
        <v/>
      </c>
      <c r="E126" s="5"/>
      <c r="F126" s="5"/>
      <c r="G126" s="6"/>
      <c r="H126" s="101" t="str">
        <f>QP!L72</f>
        <v/>
      </c>
      <c r="I126" s="353"/>
      <c r="J126" s="353"/>
      <c r="K126" s="353"/>
      <c r="L126" s="353"/>
      <c r="M126" s="353"/>
      <c r="N126" s="353"/>
      <c r="O126" s="353"/>
      <c r="P126" s="353"/>
      <c r="Q126" s="353"/>
      <c r="R126" s="354"/>
      <c r="S126" s="112"/>
      <c r="T126" s="228" t="str">
        <f>QP!M72</f>
        <v/>
      </c>
      <c r="U126" s="103" t="str">
        <f t="shared" ref="U126:V126" si="113">#REF!</f>
        <v>#REF!</v>
      </c>
      <c r="V126" s="103" t="str">
        <f t="shared" si="113"/>
        <v>#REF!</v>
      </c>
      <c r="X126" s="2"/>
      <c r="Y126" s="2"/>
    </row>
    <row r="127" ht="15.0" customHeight="1">
      <c r="A127" s="163"/>
      <c r="B127" s="105"/>
      <c r="C127" s="105"/>
      <c r="D127" s="164"/>
      <c r="E127" s="127"/>
      <c r="F127" s="127"/>
      <c r="G127" s="119"/>
      <c r="H127" s="105"/>
      <c r="I127" s="355"/>
      <c r="J127" s="355"/>
      <c r="K127" s="355"/>
      <c r="L127" s="355"/>
      <c r="M127" s="355"/>
      <c r="N127" s="355"/>
      <c r="O127" s="355"/>
      <c r="P127" s="355"/>
      <c r="Q127" s="355"/>
      <c r="R127" s="356"/>
      <c r="S127" s="119"/>
      <c r="T127" s="165"/>
      <c r="U127" s="103" t="str">
        <f t="shared" ref="U127:V127" si="114">U126</f>
        <v>#REF!</v>
      </c>
      <c r="V127" s="103" t="str">
        <f t="shared" si="114"/>
        <v>#REF!</v>
      </c>
      <c r="X127" s="2"/>
      <c r="Y127" s="2"/>
    </row>
    <row r="128" ht="15.0" customHeight="1">
      <c r="A128" s="320" t="str">
        <f>QP!A73</f>
        <v/>
      </c>
      <c r="B128" s="101" t="str">
        <f>QP!C73</f>
        <v/>
      </c>
      <c r="C128" s="101" t="str">
        <f>QP!F73</f>
        <v/>
      </c>
      <c r="D128" s="227" t="str">
        <f>QP!H73</f>
        <v/>
      </c>
      <c r="E128" s="5"/>
      <c r="F128" s="5"/>
      <c r="G128" s="6"/>
      <c r="H128" s="101" t="str">
        <f>QP!L73</f>
        <v/>
      </c>
      <c r="I128" s="353"/>
      <c r="J128" s="353"/>
      <c r="K128" s="353"/>
      <c r="L128" s="353"/>
      <c r="M128" s="353"/>
      <c r="N128" s="353"/>
      <c r="O128" s="353"/>
      <c r="P128" s="353"/>
      <c r="Q128" s="353"/>
      <c r="R128" s="354"/>
      <c r="S128" s="112"/>
      <c r="T128" s="228" t="str">
        <f>QP!M73</f>
        <v/>
      </c>
      <c r="U128" s="103" t="str">
        <f t="shared" ref="U128:V128" si="115">#REF!</f>
        <v>#REF!</v>
      </c>
      <c r="V128" s="103" t="str">
        <f t="shared" si="115"/>
        <v>#REF!</v>
      </c>
      <c r="X128" s="2"/>
      <c r="Y128" s="2"/>
    </row>
    <row r="129" ht="15.0" customHeight="1">
      <c r="A129" s="163"/>
      <c r="B129" s="105"/>
      <c r="C129" s="105"/>
      <c r="D129" s="164"/>
      <c r="E129" s="127"/>
      <c r="F129" s="127"/>
      <c r="G129" s="119"/>
      <c r="H129" s="105"/>
      <c r="I129" s="355"/>
      <c r="J129" s="355"/>
      <c r="K129" s="355"/>
      <c r="L129" s="355"/>
      <c r="M129" s="355"/>
      <c r="N129" s="355"/>
      <c r="O129" s="355"/>
      <c r="P129" s="355"/>
      <c r="Q129" s="355"/>
      <c r="R129" s="356"/>
      <c r="S129" s="119"/>
      <c r="T129" s="165"/>
      <c r="U129" s="103" t="str">
        <f t="shared" ref="U129:V129" si="116">U128</f>
        <v>#REF!</v>
      </c>
      <c r="V129" s="103" t="str">
        <f t="shared" si="116"/>
        <v>#REF!</v>
      </c>
      <c r="X129" s="2"/>
      <c r="Y129" s="2"/>
    </row>
    <row r="130" ht="15.0" customHeight="1">
      <c r="A130" s="320" t="str">
        <f>QP!A74</f>
        <v/>
      </c>
      <c r="B130" s="101" t="str">
        <f>QP!C74</f>
        <v/>
      </c>
      <c r="C130" s="101" t="str">
        <f>QP!F74</f>
        <v/>
      </c>
      <c r="D130" s="227" t="str">
        <f>QP!H74</f>
        <v/>
      </c>
      <c r="E130" s="5"/>
      <c r="F130" s="5"/>
      <c r="G130" s="6"/>
      <c r="H130" s="101" t="str">
        <f>QP!L74</f>
        <v/>
      </c>
      <c r="I130" s="353"/>
      <c r="J130" s="353"/>
      <c r="K130" s="353"/>
      <c r="L130" s="353"/>
      <c r="M130" s="353"/>
      <c r="N130" s="353"/>
      <c r="O130" s="353"/>
      <c r="P130" s="353"/>
      <c r="Q130" s="353"/>
      <c r="R130" s="354"/>
      <c r="S130" s="112"/>
      <c r="T130" s="228" t="str">
        <f>QP!M74</f>
        <v/>
      </c>
      <c r="U130" s="103" t="str">
        <f t="shared" ref="U130:V130" si="117">#REF!</f>
        <v>#REF!</v>
      </c>
      <c r="V130" s="103" t="str">
        <f t="shared" si="117"/>
        <v>#REF!</v>
      </c>
      <c r="X130" s="2"/>
      <c r="Y130" s="2"/>
    </row>
    <row r="131" ht="15.0" customHeight="1">
      <c r="A131" s="163"/>
      <c r="B131" s="105"/>
      <c r="C131" s="105"/>
      <c r="D131" s="164"/>
      <c r="E131" s="127"/>
      <c r="F131" s="127"/>
      <c r="G131" s="119"/>
      <c r="H131" s="105"/>
      <c r="I131" s="355"/>
      <c r="J131" s="355"/>
      <c r="K131" s="355"/>
      <c r="L131" s="355"/>
      <c r="M131" s="355"/>
      <c r="N131" s="355"/>
      <c r="O131" s="355"/>
      <c r="P131" s="355"/>
      <c r="Q131" s="355"/>
      <c r="R131" s="356"/>
      <c r="S131" s="119"/>
      <c r="T131" s="165"/>
      <c r="U131" s="103" t="str">
        <f t="shared" ref="U131:V131" si="118">U130</f>
        <v>#REF!</v>
      </c>
      <c r="V131" s="103" t="str">
        <f t="shared" si="118"/>
        <v>#REF!</v>
      </c>
      <c r="X131" s="2"/>
      <c r="Y131" s="2"/>
    </row>
    <row r="132" ht="15.0" customHeight="1">
      <c r="A132" s="320" t="str">
        <f>QP!A75</f>
        <v/>
      </c>
      <c r="B132" s="101" t="str">
        <f>QP!C75</f>
        <v/>
      </c>
      <c r="C132" s="101" t="str">
        <f>QP!F75</f>
        <v/>
      </c>
      <c r="D132" s="227" t="str">
        <f>QP!H75</f>
        <v/>
      </c>
      <c r="E132" s="5"/>
      <c r="F132" s="5"/>
      <c r="G132" s="6"/>
      <c r="H132" s="101" t="str">
        <f>QP!L75</f>
        <v/>
      </c>
      <c r="I132" s="353"/>
      <c r="J132" s="353"/>
      <c r="K132" s="353"/>
      <c r="L132" s="353"/>
      <c r="M132" s="353"/>
      <c r="N132" s="353"/>
      <c r="O132" s="353"/>
      <c r="P132" s="353"/>
      <c r="Q132" s="353"/>
      <c r="R132" s="354"/>
      <c r="S132" s="112"/>
      <c r="T132" s="228" t="str">
        <f>QP!M75</f>
        <v/>
      </c>
      <c r="U132" s="103" t="str">
        <f t="shared" ref="U132:V132" si="119">#REF!</f>
        <v>#REF!</v>
      </c>
      <c r="V132" s="103" t="str">
        <f t="shared" si="119"/>
        <v>#REF!</v>
      </c>
      <c r="X132" s="2"/>
      <c r="Y132" s="2"/>
    </row>
    <row r="133" ht="15.0" customHeight="1">
      <c r="A133" s="163"/>
      <c r="B133" s="105"/>
      <c r="C133" s="105"/>
      <c r="D133" s="164"/>
      <c r="E133" s="127"/>
      <c r="F133" s="127"/>
      <c r="G133" s="119"/>
      <c r="H133" s="105"/>
      <c r="I133" s="355"/>
      <c r="J133" s="355"/>
      <c r="K133" s="355"/>
      <c r="L133" s="355"/>
      <c r="M133" s="355"/>
      <c r="N133" s="355"/>
      <c r="O133" s="355"/>
      <c r="P133" s="355"/>
      <c r="Q133" s="355"/>
      <c r="R133" s="356"/>
      <c r="S133" s="119"/>
      <c r="T133" s="165"/>
      <c r="U133" s="103" t="str">
        <f t="shared" ref="U133:V133" si="120">U132</f>
        <v>#REF!</v>
      </c>
      <c r="V133" s="103" t="str">
        <f t="shared" si="120"/>
        <v>#REF!</v>
      </c>
      <c r="X133" s="2"/>
      <c r="Y133" s="2"/>
    </row>
    <row r="134" ht="15.0" customHeight="1">
      <c r="A134" s="320" t="str">
        <f>QP!A76</f>
        <v/>
      </c>
      <c r="B134" s="101" t="str">
        <f>QP!C76</f>
        <v/>
      </c>
      <c r="C134" s="101" t="str">
        <f>QP!F76</f>
        <v/>
      </c>
      <c r="D134" s="227" t="str">
        <f>QP!H76</f>
        <v/>
      </c>
      <c r="E134" s="5"/>
      <c r="F134" s="5"/>
      <c r="G134" s="6"/>
      <c r="H134" s="101" t="str">
        <f>QP!L76</f>
        <v/>
      </c>
      <c r="I134" s="353"/>
      <c r="J134" s="353"/>
      <c r="K134" s="353"/>
      <c r="L134" s="353"/>
      <c r="M134" s="353"/>
      <c r="N134" s="353"/>
      <c r="O134" s="353"/>
      <c r="P134" s="353"/>
      <c r="Q134" s="353"/>
      <c r="R134" s="354"/>
      <c r="S134" s="112"/>
      <c r="T134" s="228" t="str">
        <f>QP!M76</f>
        <v/>
      </c>
      <c r="U134" s="103" t="str">
        <f t="shared" ref="U134:V134" si="121">#REF!</f>
        <v>#REF!</v>
      </c>
      <c r="V134" s="103" t="str">
        <f t="shared" si="121"/>
        <v>#REF!</v>
      </c>
      <c r="X134" s="2"/>
      <c r="Y134" s="2"/>
    </row>
    <row r="135" ht="15.0" customHeight="1">
      <c r="A135" s="163"/>
      <c r="B135" s="105"/>
      <c r="C135" s="105"/>
      <c r="D135" s="164"/>
      <c r="E135" s="127"/>
      <c r="F135" s="127"/>
      <c r="G135" s="119"/>
      <c r="H135" s="105"/>
      <c r="I135" s="355"/>
      <c r="J135" s="355"/>
      <c r="K135" s="355"/>
      <c r="L135" s="355"/>
      <c r="M135" s="355"/>
      <c r="N135" s="355"/>
      <c r="O135" s="355"/>
      <c r="P135" s="355"/>
      <c r="Q135" s="355"/>
      <c r="R135" s="356"/>
      <c r="S135" s="119"/>
      <c r="T135" s="165"/>
      <c r="U135" s="103" t="str">
        <f t="shared" ref="U135:V135" si="122">U134</f>
        <v>#REF!</v>
      </c>
      <c r="V135" s="103" t="str">
        <f t="shared" si="122"/>
        <v>#REF!</v>
      </c>
      <c r="X135" s="2"/>
      <c r="Y135" s="2"/>
    </row>
    <row r="136" ht="15.0" customHeight="1">
      <c r="A136" s="320" t="str">
        <f>QP!A77</f>
        <v/>
      </c>
      <c r="B136" s="101" t="str">
        <f>QP!C77</f>
        <v/>
      </c>
      <c r="C136" s="101" t="str">
        <f>QP!F77</f>
        <v/>
      </c>
      <c r="D136" s="227" t="str">
        <f>QP!H77</f>
        <v/>
      </c>
      <c r="E136" s="5"/>
      <c r="F136" s="5"/>
      <c r="G136" s="6"/>
      <c r="H136" s="101" t="str">
        <f>QP!L77</f>
        <v/>
      </c>
      <c r="I136" s="353"/>
      <c r="J136" s="353"/>
      <c r="K136" s="353"/>
      <c r="L136" s="353"/>
      <c r="M136" s="353"/>
      <c r="N136" s="353"/>
      <c r="O136" s="353"/>
      <c r="P136" s="353"/>
      <c r="Q136" s="353"/>
      <c r="R136" s="354"/>
      <c r="S136" s="112"/>
      <c r="T136" s="228" t="str">
        <f>QP!M77</f>
        <v/>
      </c>
      <c r="U136" s="103" t="str">
        <f t="shared" ref="U136:V136" si="123">#REF!</f>
        <v>#REF!</v>
      </c>
      <c r="V136" s="103" t="str">
        <f t="shared" si="123"/>
        <v>#REF!</v>
      </c>
      <c r="X136" s="2"/>
      <c r="Y136" s="2"/>
    </row>
    <row r="137" ht="15.0" customHeight="1">
      <c r="A137" s="163"/>
      <c r="B137" s="105"/>
      <c r="C137" s="105"/>
      <c r="D137" s="164"/>
      <c r="E137" s="127"/>
      <c r="F137" s="127"/>
      <c r="G137" s="119"/>
      <c r="H137" s="105"/>
      <c r="I137" s="355"/>
      <c r="J137" s="355"/>
      <c r="K137" s="355"/>
      <c r="L137" s="355"/>
      <c r="M137" s="355"/>
      <c r="N137" s="355"/>
      <c r="O137" s="355"/>
      <c r="P137" s="355"/>
      <c r="Q137" s="355"/>
      <c r="R137" s="356"/>
      <c r="S137" s="119"/>
      <c r="T137" s="165"/>
      <c r="U137" s="103" t="str">
        <f t="shared" ref="U137:V137" si="124">U136</f>
        <v>#REF!</v>
      </c>
      <c r="V137" s="103" t="str">
        <f t="shared" si="124"/>
        <v>#REF!</v>
      </c>
      <c r="X137" s="2"/>
      <c r="Y137" s="2"/>
    </row>
    <row r="138" ht="15.0" customHeight="1">
      <c r="A138" s="320" t="str">
        <f>QP!A78</f>
        <v/>
      </c>
      <c r="B138" s="101" t="str">
        <f>QP!C78</f>
        <v/>
      </c>
      <c r="C138" s="101" t="str">
        <f>QP!F78</f>
        <v/>
      </c>
      <c r="D138" s="227" t="str">
        <f>QP!H78</f>
        <v/>
      </c>
      <c r="E138" s="5"/>
      <c r="F138" s="5"/>
      <c r="G138" s="6"/>
      <c r="H138" s="101" t="str">
        <f>QP!L78</f>
        <v/>
      </c>
      <c r="I138" s="353"/>
      <c r="J138" s="353"/>
      <c r="K138" s="353"/>
      <c r="L138" s="353"/>
      <c r="M138" s="353"/>
      <c r="N138" s="353"/>
      <c r="O138" s="353"/>
      <c r="P138" s="353"/>
      <c r="Q138" s="353"/>
      <c r="R138" s="354"/>
      <c r="S138" s="112"/>
      <c r="T138" s="228" t="str">
        <f>QP!M78</f>
        <v/>
      </c>
      <c r="U138" s="103" t="str">
        <f t="shared" ref="U138:V138" si="125">#REF!</f>
        <v>#REF!</v>
      </c>
      <c r="V138" s="103" t="str">
        <f t="shared" si="125"/>
        <v>#REF!</v>
      </c>
      <c r="X138" s="2"/>
      <c r="Y138" s="2"/>
    </row>
    <row r="139" ht="15.0" customHeight="1">
      <c r="A139" s="163"/>
      <c r="B139" s="105"/>
      <c r="C139" s="105"/>
      <c r="D139" s="164"/>
      <c r="E139" s="127"/>
      <c r="F139" s="127"/>
      <c r="G139" s="119"/>
      <c r="H139" s="105"/>
      <c r="I139" s="355"/>
      <c r="J139" s="355"/>
      <c r="K139" s="355"/>
      <c r="L139" s="355"/>
      <c r="M139" s="355"/>
      <c r="N139" s="355"/>
      <c r="O139" s="355"/>
      <c r="P139" s="355"/>
      <c r="Q139" s="355"/>
      <c r="R139" s="356"/>
      <c r="S139" s="119"/>
      <c r="T139" s="165"/>
      <c r="U139" s="103" t="str">
        <f t="shared" ref="U139:V139" si="126">U138</f>
        <v>#REF!</v>
      </c>
      <c r="V139" s="103" t="str">
        <f t="shared" si="126"/>
        <v>#REF!</v>
      </c>
      <c r="X139" s="2"/>
      <c r="Y139" s="2"/>
    </row>
    <row r="140" ht="15.0" customHeight="1">
      <c r="A140" s="320" t="str">
        <f>QP!A79</f>
        <v/>
      </c>
      <c r="B140" s="101" t="str">
        <f>QP!C79</f>
        <v/>
      </c>
      <c r="C140" s="101" t="str">
        <f>QP!F79</f>
        <v/>
      </c>
      <c r="D140" s="227" t="str">
        <f>QP!H79</f>
        <v/>
      </c>
      <c r="E140" s="5"/>
      <c r="F140" s="5"/>
      <c r="G140" s="6"/>
      <c r="H140" s="101" t="str">
        <f>QP!L79</f>
        <v/>
      </c>
      <c r="I140" s="353"/>
      <c r="J140" s="353"/>
      <c r="K140" s="353"/>
      <c r="L140" s="353"/>
      <c r="M140" s="353"/>
      <c r="N140" s="353"/>
      <c r="O140" s="353"/>
      <c r="P140" s="353"/>
      <c r="Q140" s="353"/>
      <c r="R140" s="354"/>
      <c r="S140" s="112"/>
      <c r="T140" s="228" t="str">
        <f>QP!M79</f>
        <v/>
      </c>
      <c r="U140" s="103" t="str">
        <f t="shared" ref="U140:V140" si="127">#REF!</f>
        <v>#REF!</v>
      </c>
      <c r="V140" s="103" t="str">
        <f t="shared" si="127"/>
        <v>#REF!</v>
      </c>
      <c r="X140" s="2"/>
      <c r="Y140" s="2"/>
    </row>
    <row r="141" ht="15.0" customHeight="1">
      <c r="A141" s="163"/>
      <c r="B141" s="105"/>
      <c r="C141" s="105"/>
      <c r="D141" s="164"/>
      <c r="E141" s="127"/>
      <c r="F141" s="127"/>
      <c r="G141" s="119"/>
      <c r="H141" s="105"/>
      <c r="I141" s="355"/>
      <c r="J141" s="355"/>
      <c r="K141" s="355"/>
      <c r="L141" s="355"/>
      <c r="M141" s="355"/>
      <c r="N141" s="355"/>
      <c r="O141" s="355"/>
      <c r="P141" s="355"/>
      <c r="Q141" s="355"/>
      <c r="R141" s="356"/>
      <c r="S141" s="119"/>
      <c r="T141" s="165"/>
      <c r="U141" s="103" t="str">
        <f t="shared" ref="U141:V141" si="128">U140</f>
        <v>#REF!</v>
      </c>
      <c r="V141" s="103" t="str">
        <f t="shared" si="128"/>
        <v>#REF!</v>
      </c>
      <c r="X141" s="2"/>
      <c r="Y141" s="2"/>
    </row>
    <row r="142" ht="15.0" customHeight="1">
      <c r="A142" s="320" t="str">
        <f>QP!A80</f>
        <v/>
      </c>
      <c r="B142" s="101" t="str">
        <f>QP!C80</f>
        <v/>
      </c>
      <c r="C142" s="101" t="str">
        <f>QP!F80</f>
        <v/>
      </c>
      <c r="D142" s="227" t="str">
        <f>QP!H80</f>
        <v/>
      </c>
      <c r="E142" s="5"/>
      <c r="F142" s="5"/>
      <c r="G142" s="6"/>
      <c r="H142" s="101" t="str">
        <f>QP!L80</f>
        <v/>
      </c>
      <c r="I142" s="353"/>
      <c r="J142" s="353"/>
      <c r="K142" s="353"/>
      <c r="L142" s="353"/>
      <c r="M142" s="353"/>
      <c r="N142" s="353"/>
      <c r="O142" s="353"/>
      <c r="P142" s="353"/>
      <c r="Q142" s="353"/>
      <c r="R142" s="354"/>
      <c r="S142" s="112"/>
      <c r="T142" s="228" t="str">
        <f>QP!M80</f>
        <v/>
      </c>
      <c r="U142" s="103" t="str">
        <f t="shared" ref="U142:V142" si="129">#REF!</f>
        <v>#REF!</v>
      </c>
      <c r="V142" s="103" t="str">
        <f t="shared" si="129"/>
        <v>#REF!</v>
      </c>
      <c r="X142" s="2"/>
      <c r="Y142" s="2"/>
    </row>
    <row r="143" ht="15.0" customHeight="1">
      <c r="A143" s="163"/>
      <c r="B143" s="105"/>
      <c r="C143" s="105"/>
      <c r="D143" s="164"/>
      <c r="E143" s="127"/>
      <c r="F143" s="127"/>
      <c r="G143" s="119"/>
      <c r="H143" s="105"/>
      <c r="I143" s="355"/>
      <c r="J143" s="355"/>
      <c r="K143" s="355"/>
      <c r="L143" s="355"/>
      <c r="M143" s="355"/>
      <c r="N143" s="355"/>
      <c r="O143" s="355"/>
      <c r="P143" s="355"/>
      <c r="Q143" s="355"/>
      <c r="R143" s="356"/>
      <c r="S143" s="119"/>
      <c r="T143" s="165"/>
      <c r="U143" s="103" t="str">
        <f t="shared" ref="U143:V143" si="130">U142</f>
        <v>#REF!</v>
      </c>
      <c r="V143" s="103" t="str">
        <f t="shared" si="130"/>
        <v>#REF!</v>
      </c>
      <c r="X143" s="2"/>
      <c r="Y143" s="2"/>
    </row>
    <row r="144" ht="15.0" customHeight="1">
      <c r="A144" s="320" t="str">
        <f>QP!A81</f>
        <v/>
      </c>
      <c r="B144" s="101" t="str">
        <f>QP!C81</f>
        <v/>
      </c>
      <c r="C144" s="101" t="str">
        <f>QP!F81</f>
        <v/>
      </c>
      <c r="D144" s="227" t="str">
        <f>QP!H81</f>
        <v/>
      </c>
      <c r="E144" s="5"/>
      <c r="F144" s="5"/>
      <c r="G144" s="6"/>
      <c r="H144" s="101" t="str">
        <f>QP!L81</f>
        <v/>
      </c>
      <c r="I144" s="353"/>
      <c r="J144" s="353"/>
      <c r="K144" s="353"/>
      <c r="L144" s="353"/>
      <c r="M144" s="353"/>
      <c r="N144" s="353"/>
      <c r="O144" s="353"/>
      <c r="P144" s="353"/>
      <c r="Q144" s="353"/>
      <c r="R144" s="354"/>
      <c r="S144" s="112"/>
      <c r="T144" s="228" t="str">
        <f>QP!M81</f>
        <v/>
      </c>
      <c r="U144" s="172"/>
      <c r="V144" s="172"/>
      <c r="X144" s="2"/>
      <c r="Y144" s="2"/>
    </row>
    <row r="145" ht="15.0" customHeight="1">
      <c r="A145" s="163"/>
      <c r="B145" s="105"/>
      <c r="C145" s="105"/>
      <c r="D145" s="164"/>
      <c r="E145" s="127"/>
      <c r="F145" s="127"/>
      <c r="G145" s="119"/>
      <c r="H145" s="105"/>
      <c r="I145" s="355"/>
      <c r="J145" s="355"/>
      <c r="K145" s="355"/>
      <c r="L145" s="355"/>
      <c r="M145" s="355"/>
      <c r="N145" s="355"/>
      <c r="O145" s="355"/>
      <c r="P145" s="355"/>
      <c r="Q145" s="355"/>
      <c r="R145" s="356"/>
      <c r="S145" s="119"/>
      <c r="T145" s="165"/>
      <c r="U145" s="103" t="str">
        <f t="shared" ref="U145:V145" si="131">#REF!</f>
        <v>#REF!</v>
      </c>
      <c r="V145" s="103" t="str">
        <f t="shared" si="131"/>
        <v>#REF!</v>
      </c>
      <c r="X145" s="2"/>
      <c r="Y145" s="2"/>
    </row>
    <row r="146" ht="15.0" customHeight="1">
      <c r="A146" s="320" t="str">
        <f>QP!A82</f>
        <v/>
      </c>
      <c r="B146" s="101" t="str">
        <f>QP!C82</f>
        <v/>
      </c>
      <c r="C146" s="101" t="str">
        <f>QP!F82</f>
        <v/>
      </c>
      <c r="D146" s="227" t="str">
        <f>QP!H82</f>
        <v/>
      </c>
      <c r="E146" s="5"/>
      <c r="F146" s="5"/>
      <c r="G146" s="6"/>
      <c r="H146" s="101" t="str">
        <f>QP!L82</f>
        <v/>
      </c>
      <c r="I146" s="353"/>
      <c r="J146" s="353"/>
      <c r="K146" s="353"/>
      <c r="L146" s="353"/>
      <c r="M146" s="353"/>
      <c r="N146" s="353"/>
      <c r="O146" s="353"/>
      <c r="P146" s="353"/>
      <c r="Q146" s="353"/>
      <c r="R146" s="354"/>
      <c r="S146" s="112"/>
      <c r="T146" s="228" t="str">
        <f>QP!M82</f>
        <v/>
      </c>
      <c r="U146" s="103" t="str">
        <f t="shared" ref="U146:V146" si="132">U145</f>
        <v>#REF!</v>
      </c>
      <c r="V146" s="103" t="str">
        <f t="shared" si="132"/>
        <v>#REF!</v>
      </c>
      <c r="X146" s="2"/>
      <c r="Y146" s="2"/>
    </row>
    <row r="147" ht="15.0" customHeight="1">
      <c r="A147" s="163"/>
      <c r="B147" s="105"/>
      <c r="C147" s="105"/>
      <c r="D147" s="164"/>
      <c r="E147" s="127"/>
      <c r="F147" s="127"/>
      <c r="G147" s="119"/>
      <c r="H147" s="105"/>
      <c r="I147" s="355"/>
      <c r="J147" s="355"/>
      <c r="K147" s="355"/>
      <c r="L147" s="355"/>
      <c r="M147" s="355"/>
      <c r="N147" s="355"/>
      <c r="O147" s="355"/>
      <c r="P147" s="355"/>
      <c r="Q147" s="355"/>
      <c r="R147" s="356"/>
      <c r="S147" s="119"/>
      <c r="T147" s="165"/>
      <c r="U147" s="103" t="str">
        <f t="shared" ref="U147:V147" si="133">#REF!</f>
        <v>#REF!</v>
      </c>
      <c r="V147" s="103" t="str">
        <f t="shared" si="133"/>
        <v>#REF!</v>
      </c>
      <c r="X147" s="2"/>
      <c r="Y147" s="2"/>
    </row>
    <row r="148" ht="30.0" customHeight="1">
      <c r="A148" s="357" t="s">
        <v>219</v>
      </c>
      <c r="B148" s="96"/>
      <c r="C148" s="96"/>
      <c r="D148" s="97"/>
      <c r="E148" s="125" t="s">
        <v>220</v>
      </c>
      <c r="F148" s="96"/>
      <c r="G148" s="96"/>
      <c r="H148" s="96"/>
      <c r="I148" s="96"/>
      <c r="J148" s="97"/>
      <c r="K148" s="134" t="s">
        <v>221</v>
      </c>
      <c r="L148" s="96"/>
      <c r="M148" s="96"/>
      <c r="N148" s="96"/>
      <c r="O148" s="97"/>
      <c r="P148" s="135"/>
      <c r="Q148" s="96"/>
      <c r="R148" s="96"/>
      <c r="S148" s="96"/>
      <c r="T148" s="207"/>
      <c r="U148" s="103" t="str">
        <f t="shared" ref="U148:V148" si="134">U147</f>
        <v>#REF!</v>
      </c>
      <c r="V148" s="103" t="str">
        <f t="shared" si="134"/>
        <v>#REF!</v>
      </c>
      <c r="X148" s="2"/>
      <c r="Y148" s="2"/>
    </row>
    <row r="149" ht="15.0" customHeight="1">
      <c r="A149" s="320" t="str">
        <f>QP!A83</f>
        <v/>
      </c>
      <c r="B149" s="101" t="str">
        <f>QP!C83</f>
        <v/>
      </c>
      <c r="C149" s="101" t="str">
        <f>QP!F83</f>
        <v/>
      </c>
      <c r="D149" s="227" t="str">
        <f>QP!H83</f>
        <v/>
      </c>
      <c r="E149" s="5"/>
      <c r="F149" s="5"/>
      <c r="G149" s="6"/>
      <c r="H149" s="101" t="str">
        <f>QP!L83</f>
        <v/>
      </c>
      <c r="I149" s="353"/>
      <c r="J149" s="353"/>
      <c r="K149" s="353"/>
      <c r="L149" s="353"/>
      <c r="M149" s="353"/>
      <c r="N149" s="353"/>
      <c r="O149" s="353"/>
      <c r="P149" s="353"/>
      <c r="Q149" s="353"/>
      <c r="R149" s="354"/>
      <c r="S149" s="112"/>
      <c r="T149" s="228" t="str">
        <f>QP!M83</f>
        <v/>
      </c>
      <c r="U149" s="103" t="str">
        <f t="shared" ref="U149:V149" si="135">#REF!</f>
        <v>#REF!</v>
      </c>
      <c r="V149" s="103" t="str">
        <f t="shared" si="135"/>
        <v>#REF!</v>
      </c>
      <c r="X149" s="2"/>
      <c r="Y149" s="2"/>
    </row>
    <row r="150" ht="15.0" customHeight="1">
      <c r="A150" s="163"/>
      <c r="B150" s="105"/>
      <c r="C150" s="105"/>
      <c r="D150" s="164"/>
      <c r="E150" s="127"/>
      <c r="F150" s="127"/>
      <c r="G150" s="119"/>
      <c r="H150" s="105"/>
      <c r="I150" s="355"/>
      <c r="J150" s="355"/>
      <c r="K150" s="355"/>
      <c r="L150" s="355"/>
      <c r="M150" s="355"/>
      <c r="N150" s="355"/>
      <c r="O150" s="355"/>
      <c r="P150" s="355"/>
      <c r="Q150" s="355"/>
      <c r="R150" s="356"/>
      <c r="S150" s="119"/>
      <c r="T150" s="165"/>
      <c r="U150" s="103" t="str">
        <f t="shared" ref="U150:V150" si="136">U149</f>
        <v>#REF!</v>
      </c>
      <c r="V150" s="103" t="str">
        <f t="shared" si="136"/>
        <v>#REF!</v>
      </c>
      <c r="X150" s="2"/>
      <c r="Y150" s="2"/>
    </row>
    <row r="151" ht="15.0" customHeight="1">
      <c r="A151" s="320" t="str">
        <f>QP!A84</f>
        <v/>
      </c>
      <c r="B151" s="101" t="str">
        <f>QP!C84</f>
        <v/>
      </c>
      <c r="C151" s="101" t="str">
        <f>QP!F84</f>
        <v/>
      </c>
      <c r="D151" s="227" t="str">
        <f>QP!H84</f>
        <v/>
      </c>
      <c r="E151" s="5"/>
      <c r="F151" s="5"/>
      <c r="G151" s="6"/>
      <c r="H151" s="101" t="str">
        <f>QP!L84</f>
        <v/>
      </c>
      <c r="I151" s="353"/>
      <c r="J151" s="353"/>
      <c r="K151" s="353"/>
      <c r="L151" s="353"/>
      <c r="M151" s="353"/>
      <c r="N151" s="353"/>
      <c r="O151" s="353"/>
      <c r="P151" s="353"/>
      <c r="Q151" s="353"/>
      <c r="R151" s="354"/>
      <c r="S151" s="112"/>
      <c r="T151" s="228" t="str">
        <f>QP!M84</f>
        <v/>
      </c>
      <c r="U151" s="103" t="str">
        <f t="shared" ref="U151:V151" si="137">#REF!</f>
        <v>#REF!</v>
      </c>
      <c r="V151" s="103" t="str">
        <f t="shared" si="137"/>
        <v>#REF!</v>
      </c>
      <c r="X151" s="2"/>
      <c r="Y151" s="2"/>
    </row>
    <row r="152" ht="15.0" customHeight="1">
      <c r="A152" s="163"/>
      <c r="B152" s="105"/>
      <c r="C152" s="105"/>
      <c r="D152" s="164"/>
      <c r="E152" s="127"/>
      <c r="F152" s="127"/>
      <c r="G152" s="119"/>
      <c r="H152" s="105"/>
      <c r="I152" s="355"/>
      <c r="J152" s="355"/>
      <c r="K152" s="355"/>
      <c r="L152" s="355"/>
      <c r="M152" s="355"/>
      <c r="N152" s="355"/>
      <c r="O152" s="355"/>
      <c r="P152" s="355"/>
      <c r="Q152" s="355"/>
      <c r="R152" s="356"/>
      <c r="S152" s="119"/>
      <c r="T152" s="165"/>
      <c r="U152" s="103" t="str">
        <f t="shared" ref="U152:V152" si="138">U151</f>
        <v>#REF!</v>
      </c>
      <c r="V152" s="103" t="str">
        <f t="shared" si="138"/>
        <v>#REF!</v>
      </c>
      <c r="X152" s="2"/>
      <c r="Y152" s="2"/>
    </row>
    <row r="153" ht="15.0" customHeight="1">
      <c r="A153" s="320" t="str">
        <f>QP!A85</f>
        <v/>
      </c>
      <c r="B153" s="101" t="str">
        <f>QP!C85</f>
        <v/>
      </c>
      <c r="C153" s="101" t="str">
        <f>QP!F85</f>
        <v/>
      </c>
      <c r="D153" s="227" t="str">
        <f>QP!H85</f>
        <v/>
      </c>
      <c r="E153" s="5"/>
      <c r="F153" s="5"/>
      <c r="G153" s="6"/>
      <c r="H153" s="101" t="str">
        <f>QP!L85</f>
        <v/>
      </c>
      <c r="I153" s="353"/>
      <c r="J153" s="353"/>
      <c r="K153" s="353"/>
      <c r="L153" s="353"/>
      <c r="M153" s="353"/>
      <c r="N153" s="353"/>
      <c r="O153" s="353"/>
      <c r="P153" s="353"/>
      <c r="Q153" s="353"/>
      <c r="R153" s="354"/>
      <c r="S153" s="112"/>
      <c r="T153" s="228" t="str">
        <f>QP!M85</f>
        <v/>
      </c>
      <c r="U153" s="103" t="str">
        <f t="shared" ref="U153:V153" si="139">#REF!</f>
        <v>#REF!</v>
      </c>
      <c r="V153" s="103" t="str">
        <f t="shared" si="139"/>
        <v>#REF!</v>
      </c>
      <c r="X153" s="2"/>
      <c r="Y153" s="2"/>
    </row>
    <row r="154" ht="15.0" customHeight="1">
      <c r="A154" s="163"/>
      <c r="B154" s="105"/>
      <c r="C154" s="105"/>
      <c r="D154" s="164"/>
      <c r="E154" s="127"/>
      <c r="F154" s="127"/>
      <c r="G154" s="119"/>
      <c r="H154" s="105"/>
      <c r="I154" s="355"/>
      <c r="J154" s="355"/>
      <c r="K154" s="355"/>
      <c r="L154" s="355"/>
      <c r="M154" s="355"/>
      <c r="N154" s="355"/>
      <c r="O154" s="355"/>
      <c r="P154" s="355"/>
      <c r="Q154" s="355"/>
      <c r="R154" s="356"/>
      <c r="S154" s="119"/>
      <c r="T154" s="165"/>
      <c r="U154" s="103" t="str">
        <f t="shared" ref="U154:V154" si="140">U153</f>
        <v>#REF!</v>
      </c>
      <c r="V154" s="103" t="str">
        <f t="shared" si="140"/>
        <v>#REF!</v>
      </c>
      <c r="X154" s="2"/>
      <c r="Y154" s="2"/>
    </row>
    <row r="155" ht="15.0" customHeight="1">
      <c r="A155" s="320" t="str">
        <f>QP!A86</f>
        <v/>
      </c>
      <c r="B155" s="101" t="str">
        <f>QP!C86</f>
        <v/>
      </c>
      <c r="C155" s="101" t="str">
        <f>QP!F86</f>
        <v/>
      </c>
      <c r="D155" s="227" t="str">
        <f>QP!H86</f>
        <v/>
      </c>
      <c r="E155" s="5"/>
      <c r="F155" s="5"/>
      <c r="G155" s="6"/>
      <c r="H155" s="101" t="str">
        <f>QP!L86</f>
        <v/>
      </c>
      <c r="I155" s="353"/>
      <c r="J155" s="353"/>
      <c r="K155" s="353"/>
      <c r="L155" s="353"/>
      <c r="M155" s="353"/>
      <c r="N155" s="353"/>
      <c r="O155" s="353"/>
      <c r="P155" s="353"/>
      <c r="Q155" s="353"/>
      <c r="R155" s="354"/>
      <c r="S155" s="112"/>
      <c r="T155" s="228" t="str">
        <f>QP!M86</f>
        <v/>
      </c>
      <c r="U155" s="103" t="str">
        <f t="shared" ref="U155:V155" si="141">#REF!</f>
        <v>#REF!</v>
      </c>
      <c r="V155" s="103" t="str">
        <f t="shared" si="141"/>
        <v>#REF!</v>
      </c>
      <c r="X155" s="2"/>
      <c r="Y155" s="2"/>
    </row>
    <row r="156" ht="15.0" customHeight="1">
      <c r="A156" s="163"/>
      <c r="B156" s="105"/>
      <c r="C156" s="105"/>
      <c r="D156" s="164"/>
      <c r="E156" s="127"/>
      <c r="F156" s="127"/>
      <c r="G156" s="119"/>
      <c r="H156" s="105"/>
      <c r="I156" s="355"/>
      <c r="J156" s="355"/>
      <c r="K156" s="355"/>
      <c r="L156" s="355"/>
      <c r="M156" s="355"/>
      <c r="N156" s="355"/>
      <c r="O156" s="355"/>
      <c r="P156" s="355"/>
      <c r="Q156" s="355"/>
      <c r="R156" s="356"/>
      <c r="S156" s="119"/>
      <c r="T156" s="165"/>
      <c r="U156" s="103" t="str">
        <f t="shared" ref="U156:V156" si="142">U155</f>
        <v>#REF!</v>
      </c>
      <c r="V156" s="103" t="str">
        <f t="shared" si="142"/>
        <v>#REF!</v>
      </c>
      <c r="X156" s="2"/>
      <c r="Y156" s="2"/>
    </row>
    <row r="157" ht="15.0" customHeight="1">
      <c r="A157" s="320" t="str">
        <f>QP!A87</f>
        <v/>
      </c>
      <c r="B157" s="101" t="str">
        <f>QP!C87</f>
        <v/>
      </c>
      <c r="C157" s="101" t="str">
        <f>QP!F87</f>
        <v/>
      </c>
      <c r="D157" s="227" t="str">
        <f>QP!H87</f>
        <v/>
      </c>
      <c r="E157" s="5"/>
      <c r="F157" s="5"/>
      <c r="G157" s="6"/>
      <c r="H157" s="101" t="str">
        <f>QP!L87</f>
        <v/>
      </c>
      <c r="I157" s="353"/>
      <c r="J157" s="353"/>
      <c r="K157" s="353"/>
      <c r="L157" s="353"/>
      <c r="M157" s="353"/>
      <c r="N157" s="353"/>
      <c r="O157" s="353"/>
      <c r="P157" s="353"/>
      <c r="Q157" s="353"/>
      <c r="R157" s="354"/>
      <c r="S157" s="112"/>
      <c r="T157" s="228" t="str">
        <f>QP!M87</f>
        <v/>
      </c>
      <c r="U157" s="103" t="str">
        <f t="shared" ref="U157:V157" si="143">#REF!</f>
        <v>#REF!</v>
      </c>
      <c r="V157" s="103" t="str">
        <f t="shared" si="143"/>
        <v>#REF!</v>
      </c>
      <c r="X157" s="2"/>
      <c r="Y157" s="2"/>
    </row>
    <row r="158" ht="15.0" customHeight="1">
      <c r="A158" s="163"/>
      <c r="B158" s="105"/>
      <c r="C158" s="105"/>
      <c r="D158" s="164"/>
      <c r="E158" s="127"/>
      <c r="F158" s="127"/>
      <c r="G158" s="119"/>
      <c r="H158" s="105"/>
      <c r="I158" s="355"/>
      <c r="J158" s="355"/>
      <c r="K158" s="355"/>
      <c r="L158" s="355"/>
      <c r="M158" s="355"/>
      <c r="N158" s="355"/>
      <c r="O158" s="355"/>
      <c r="P158" s="355"/>
      <c r="Q158" s="355"/>
      <c r="R158" s="356"/>
      <c r="S158" s="119"/>
      <c r="T158" s="165"/>
      <c r="U158" s="103" t="str">
        <f t="shared" ref="U158:V158" si="144">U157</f>
        <v>#REF!</v>
      </c>
      <c r="V158" s="103" t="str">
        <f t="shared" si="144"/>
        <v>#REF!</v>
      </c>
      <c r="X158" s="2"/>
      <c r="Y158" s="2"/>
    </row>
    <row r="159" ht="15.0" customHeight="1">
      <c r="A159" s="320" t="str">
        <f>QP!A88</f>
        <v/>
      </c>
      <c r="B159" s="101" t="str">
        <f>QP!C88</f>
        <v/>
      </c>
      <c r="C159" s="101" t="str">
        <f>QP!F88</f>
        <v/>
      </c>
      <c r="D159" s="227" t="str">
        <f>QP!H88</f>
        <v/>
      </c>
      <c r="E159" s="5"/>
      <c r="F159" s="5"/>
      <c r="G159" s="6"/>
      <c r="H159" s="101" t="str">
        <f>QP!L88</f>
        <v/>
      </c>
      <c r="I159" s="353"/>
      <c r="J159" s="353"/>
      <c r="K159" s="353"/>
      <c r="L159" s="353"/>
      <c r="M159" s="353"/>
      <c r="N159" s="353"/>
      <c r="O159" s="353"/>
      <c r="P159" s="353"/>
      <c r="Q159" s="353"/>
      <c r="R159" s="354"/>
      <c r="S159" s="112"/>
      <c r="T159" s="228" t="str">
        <f>QP!M88</f>
        <v/>
      </c>
      <c r="U159" s="103" t="str">
        <f t="shared" ref="U159:V159" si="145">#REF!</f>
        <v>#REF!</v>
      </c>
      <c r="V159" s="103" t="str">
        <f t="shared" si="145"/>
        <v>#REF!</v>
      </c>
      <c r="X159" s="2"/>
      <c r="Y159" s="2"/>
    </row>
    <row r="160" ht="15.0" customHeight="1">
      <c r="A160" s="163"/>
      <c r="B160" s="105"/>
      <c r="C160" s="105"/>
      <c r="D160" s="164"/>
      <c r="E160" s="127"/>
      <c r="F160" s="127"/>
      <c r="G160" s="119"/>
      <c r="H160" s="105"/>
      <c r="I160" s="355"/>
      <c r="J160" s="355"/>
      <c r="K160" s="355"/>
      <c r="L160" s="355"/>
      <c r="M160" s="355"/>
      <c r="N160" s="355"/>
      <c r="O160" s="355"/>
      <c r="P160" s="355"/>
      <c r="Q160" s="355"/>
      <c r="R160" s="356"/>
      <c r="S160" s="119"/>
      <c r="T160" s="165"/>
      <c r="U160" s="103" t="str">
        <f t="shared" ref="U160:V160" si="146">U159</f>
        <v>#REF!</v>
      </c>
      <c r="V160" s="103" t="str">
        <f t="shared" si="146"/>
        <v>#REF!</v>
      </c>
      <c r="X160" s="2"/>
      <c r="Y160" s="2"/>
    </row>
    <row r="161" ht="15.0" customHeight="1">
      <c r="A161" s="320" t="str">
        <f>QP!A93</f>
        <v/>
      </c>
      <c r="B161" s="101" t="str">
        <f>QP!C93</f>
        <v/>
      </c>
      <c r="C161" s="101" t="str">
        <f>QP!F93</f>
        <v/>
      </c>
      <c r="D161" s="227" t="str">
        <f>QP!H93</f>
        <v/>
      </c>
      <c r="E161" s="5"/>
      <c r="F161" s="5"/>
      <c r="G161" s="6"/>
      <c r="H161" s="101" t="str">
        <f>QP!L93</f>
        <v/>
      </c>
      <c r="I161" s="353"/>
      <c r="J161" s="353"/>
      <c r="K161" s="353"/>
      <c r="L161" s="353"/>
      <c r="M161" s="353"/>
      <c r="N161" s="353"/>
      <c r="O161" s="353"/>
      <c r="P161" s="353"/>
      <c r="Q161" s="353"/>
      <c r="R161" s="354"/>
      <c r="S161" s="112"/>
      <c r="T161" s="228" t="str">
        <f>QP!M93</f>
        <v/>
      </c>
      <c r="U161" s="103" t="str">
        <f t="shared" ref="U161:V161" si="147">#REF!</f>
        <v>#REF!</v>
      </c>
      <c r="V161" s="103" t="str">
        <f t="shared" si="147"/>
        <v>#REF!</v>
      </c>
      <c r="X161" s="2"/>
      <c r="Y161" s="2"/>
    </row>
    <row r="162" ht="15.0" customHeight="1">
      <c r="A162" s="163"/>
      <c r="B162" s="105"/>
      <c r="C162" s="105"/>
      <c r="D162" s="164"/>
      <c r="E162" s="127"/>
      <c r="F162" s="127"/>
      <c r="G162" s="119"/>
      <c r="H162" s="105"/>
      <c r="I162" s="355"/>
      <c r="J162" s="355"/>
      <c r="K162" s="355"/>
      <c r="L162" s="355"/>
      <c r="M162" s="355"/>
      <c r="N162" s="355"/>
      <c r="O162" s="355"/>
      <c r="P162" s="355"/>
      <c r="Q162" s="355"/>
      <c r="R162" s="356"/>
      <c r="S162" s="119"/>
      <c r="T162" s="165"/>
      <c r="U162" s="103" t="str">
        <f t="shared" ref="U162:V162" si="148">U161</f>
        <v>#REF!</v>
      </c>
      <c r="V162" s="103" t="str">
        <f t="shared" si="148"/>
        <v>#REF!</v>
      </c>
      <c r="X162" s="2"/>
      <c r="Y162" s="2"/>
    </row>
    <row r="163" ht="15.0" customHeight="1">
      <c r="A163" s="320" t="str">
        <f>QP!A94</f>
        <v/>
      </c>
      <c r="B163" s="101" t="str">
        <f>QP!C94</f>
        <v/>
      </c>
      <c r="C163" s="101" t="str">
        <f>QP!F94</f>
        <v/>
      </c>
      <c r="D163" s="227" t="str">
        <f>QP!H94</f>
        <v/>
      </c>
      <c r="E163" s="5"/>
      <c r="F163" s="5"/>
      <c r="G163" s="6"/>
      <c r="H163" s="101" t="str">
        <f>QP!L94</f>
        <v/>
      </c>
      <c r="I163" s="353"/>
      <c r="J163" s="353"/>
      <c r="K163" s="353"/>
      <c r="L163" s="353"/>
      <c r="M163" s="353"/>
      <c r="N163" s="353"/>
      <c r="O163" s="353"/>
      <c r="P163" s="353"/>
      <c r="Q163" s="353"/>
      <c r="R163" s="354"/>
      <c r="S163" s="112"/>
      <c r="T163" s="228" t="str">
        <f>QP!M94</f>
        <v/>
      </c>
      <c r="U163" s="103" t="str">
        <f t="shared" ref="U163:V163" si="149">#REF!</f>
        <v>#REF!</v>
      </c>
      <c r="V163" s="103" t="str">
        <f t="shared" si="149"/>
        <v>#REF!</v>
      </c>
      <c r="X163" s="2"/>
      <c r="Y163" s="2"/>
    </row>
    <row r="164" ht="15.0" customHeight="1">
      <c r="A164" s="163"/>
      <c r="B164" s="105"/>
      <c r="C164" s="105"/>
      <c r="D164" s="164"/>
      <c r="E164" s="127"/>
      <c r="F164" s="127"/>
      <c r="G164" s="119"/>
      <c r="H164" s="105"/>
      <c r="I164" s="355"/>
      <c r="J164" s="355"/>
      <c r="K164" s="355"/>
      <c r="L164" s="355"/>
      <c r="M164" s="355"/>
      <c r="N164" s="355"/>
      <c r="O164" s="355"/>
      <c r="P164" s="355"/>
      <c r="Q164" s="355"/>
      <c r="R164" s="356"/>
      <c r="S164" s="119"/>
      <c r="T164" s="165"/>
      <c r="U164" s="103" t="str">
        <f t="shared" ref="U164:V164" si="150">U163</f>
        <v>#REF!</v>
      </c>
      <c r="V164" s="103" t="str">
        <f t="shared" si="150"/>
        <v>#REF!</v>
      </c>
      <c r="X164" s="2"/>
      <c r="Y164" s="2"/>
    </row>
    <row r="165" ht="15.0" customHeight="1">
      <c r="A165" s="320" t="str">
        <f>QP!A95</f>
        <v/>
      </c>
      <c r="B165" s="101" t="str">
        <f>QP!C95</f>
        <v/>
      </c>
      <c r="C165" s="101" t="str">
        <f>QP!F95</f>
        <v/>
      </c>
      <c r="D165" s="227" t="str">
        <f>QP!H95</f>
        <v/>
      </c>
      <c r="E165" s="5"/>
      <c r="F165" s="5"/>
      <c r="G165" s="6"/>
      <c r="H165" s="101" t="str">
        <f>QP!L95</f>
        <v/>
      </c>
      <c r="I165" s="353"/>
      <c r="J165" s="353"/>
      <c r="K165" s="353"/>
      <c r="L165" s="353"/>
      <c r="M165" s="353"/>
      <c r="N165" s="353"/>
      <c r="O165" s="353"/>
      <c r="P165" s="353"/>
      <c r="Q165" s="353"/>
      <c r="R165" s="354"/>
      <c r="S165" s="112"/>
      <c r="T165" s="228" t="str">
        <f>QP!M95</f>
        <v/>
      </c>
      <c r="U165" s="103" t="str">
        <f t="shared" ref="U165:V165" si="151">#REF!</f>
        <v>#REF!</v>
      </c>
      <c r="V165" s="103" t="str">
        <f t="shared" si="151"/>
        <v>#REF!</v>
      </c>
      <c r="X165" s="2"/>
      <c r="Y165" s="2"/>
    </row>
    <row r="166" ht="15.0" customHeight="1">
      <c r="A166" s="163"/>
      <c r="B166" s="105"/>
      <c r="C166" s="105"/>
      <c r="D166" s="164"/>
      <c r="E166" s="127"/>
      <c r="F166" s="127"/>
      <c r="G166" s="119"/>
      <c r="H166" s="105"/>
      <c r="I166" s="355"/>
      <c r="J166" s="355"/>
      <c r="K166" s="355"/>
      <c r="L166" s="355"/>
      <c r="M166" s="355"/>
      <c r="N166" s="355"/>
      <c r="O166" s="355"/>
      <c r="P166" s="355"/>
      <c r="Q166" s="355"/>
      <c r="R166" s="356"/>
      <c r="S166" s="119"/>
      <c r="T166" s="165"/>
      <c r="U166" s="103" t="str">
        <f t="shared" ref="U166:V166" si="152">U165</f>
        <v>#REF!</v>
      </c>
      <c r="V166" s="103" t="str">
        <f t="shared" si="152"/>
        <v>#REF!</v>
      </c>
      <c r="X166" s="2"/>
      <c r="Y166" s="2"/>
    </row>
    <row r="167" ht="15.0" customHeight="1">
      <c r="A167" s="320" t="str">
        <f>QP!A96</f>
        <v/>
      </c>
      <c r="B167" s="101" t="str">
        <f>QP!C96</f>
        <v/>
      </c>
      <c r="C167" s="101" t="str">
        <f>QP!F96</f>
        <v/>
      </c>
      <c r="D167" s="227" t="str">
        <f>QP!H96</f>
        <v/>
      </c>
      <c r="E167" s="5"/>
      <c r="F167" s="5"/>
      <c r="G167" s="6"/>
      <c r="H167" s="101" t="str">
        <f>QP!L96</f>
        <v/>
      </c>
      <c r="I167" s="353"/>
      <c r="J167" s="353"/>
      <c r="K167" s="353"/>
      <c r="L167" s="353"/>
      <c r="M167" s="353"/>
      <c r="N167" s="353"/>
      <c r="O167" s="353"/>
      <c r="P167" s="353"/>
      <c r="Q167" s="353"/>
      <c r="R167" s="354"/>
      <c r="S167" s="112"/>
      <c r="T167" s="228" t="str">
        <f>QP!M96</f>
        <v/>
      </c>
      <c r="U167" s="103" t="str">
        <f t="shared" ref="U167:V167" si="153">#REF!</f>
        <v>#REF!</v>
      </c>
      <c r="V167" s="103" t="str">
        <f t="shared" si="153"/>
        <v>#REF!</v>
      </c>
      <c r="X167" s="2"/>
      <c r="Y167" s="2"/>
    </row>
    <row r="168" ht="15.0" customHeight="1">
      <c r="A168" s="163"/>
      <c r="B168" s="105"/>
      <c r="C168" s="105"/>
      <c r="D168" s="164"/>
      <c r="E168" s="127"/>
      <c r="F168" s="127"/>
      <c r="G168" s="119"/>
      <c r="H168" s="105"/>
      <c r="I168" s="355"/>
      <c r="J168" s="355"/>
      <c r="K168" s="355"/>
      <c r="L168" s="355"/>
      <c r="M168" s="355"/>
      <c r="N168" s="355"/>
      <c r="O168" s="355"/>
      <c r="P168" s="355"/>
      <c r="Q168" s="355"/>
      <c r="R168" s="356"/>
      <c r="S168" s="119"/>
      <c r="T168" s="165"/>
      <c r="U168" s="103" t="str">
        <f t="shared" ref="U168:V168" si="154">U167</f>
        <v>#REF!</v>
      </c>
      <c r="V168" s="103" t="str">
        <f t="shared" si="154"/>
        <v>#REF!</v>
      </c>
      <c r="X168" s="2"/>
      <c r="Y168" s="2"/>
    </row>
    <row r="169" ht="15.0" customHeight="1">
      <c r="A169" s="320" t="str">
        <f>QP!A97</f>
        <v/>
      </c>
      <c r="B169" s="101" t="str">
        <f>QP!C97</f>
        <v/>
      </c>
      <c r="C169" s="101" t="str">
        <f>QP!F97</f>
        <v/>
      </c>
      <c r="D169" s="227" t="str">
        <f>QP!H97</f>
        <v/>
      </c>
      <c r="E169" s="5"/>
      <c r="F169" s="5"/>
      <c r="G169" s="6"/>
      <c r="H169" s="101" t="str">
        <f>QP!L97</f>
        <v/>
      </c>
      <c r="I169" s="353"/>
      <c r="J169" s="353"/>
      <c r="K169" s="353"/>
      <c r="L169" s="353"/>
      <c r="M169" s="353"/>
      <c r="N169" s="353"/>
      <c r="O169" s="353"/>
      <c r="P169" s="353"/>
      <c r="Q169" s="353"/>
      <c r="R169" s="354"/>
      <c r="S169" s="112"/>
      <c r="T169" s="228" t="str">
        <f>QP!M97</f>
        <v/>
      </c>
      <c r="U169" s="103" t="str">
        <f t="shared" ref="U169:V169" si="155">#REF!</f>
        <v>#REF!</v>
      </c>
      <c r="V169" s="103" t="str">
        <f t="shared" si="155"/>
        <v>#REF!</v>
      </c>
      <c r="X169" s="2"/>
      <c r="Y169" s="2"/>
    </row>
    <row r="170" ht="15.0" customHeight="1">
      <c r="A170" s="163"/>
      <c r="B170" s="105"/>
      <c r="C170" s="105"/>
      <c r="D170" s="164"/>
      <c r="E170" s="127"/>
      <c r="F170" s="127"/>
      <c r="G170" s="119"/>
      <c r="H170" s="105"/>
      <c r="I170" s="355"/>
      <c r="J170" s="355"/>
      <c r="K170" s="355"/>
      <c r="L170" s="355"/>
      <c r="M170" s="355"/>
      <c r="N170" s="355"/>
      <c r="O170" s="355"/>
      <c r="P170" s="355"/>
      <c r="Q170" s="355"/>
      <c r="R170" s="356"/>
      <c r="S170" s="119"/>
      <c r="T170" s="165"/>
      <c r="U170" s="103" t="str">
        <f t="shared" ref="U170:V170" si="156">U169</f>
        <v>#REF!</v>
      </c>
      <c r="V170" s="103" t="str">
        <f t="shared" si="156"/>
        <v>#REF!</v>
      </c>
      <c r="X170" s="2"/>
      <c r="Y170" s="2"/>
    </row>
    <row r="171" ht="15.0" customHeight="1">
      <c r="A171" s="320" t="str">
        <f>QP!A98</f>
        <v/>
      </c>
      <c r="B171" s="101" t="str">
        <f>QP!C98</f>
        <v/>
      </c>
      <c r="C171" s="101" t="str">
        <f>QP!F98</f>
        <v/>
      </c>
      <c r="D171" s="227" t="str">
        <f>QP!H98</f>
        <v/>
      </c>
      <c r="E171" s="5"/>
      <c r="F171" s="5"/>
      <c r="G171" s="6"/>
      <c r="H171" s="101" t="str">
        <f>QP!L98</f>
        <v/>
      </c>
      <c r="I171" s="353"/>
      <c r="J171" s="353"/>
      <c r="K171" s="353"/>
      <c r="L171" s="353"/>
      <c r="M171" s="353"/>
      <c r="N171" s="353"/>
      <c r="O171" s="353"/>
      <c r="P171" s="353"/>
      <c r="Q171" s="353"/>
      <c r="R171" s="354"/>
      <c r="S171" s="112"/>
      <c r="T171" s="228" t="str">
        <f>QP!M98</f>
        <v/>
      </c>
      <c r="U171" s="103" t="str">
        <f t="shared" ref="U171:V171" si="157">#REF!</f>
        <v>#REF!</v>
      </c>
      <c r="V171" s="103" t="str">
        <f t="shared" si="157"/>
        <v>#REF!</v>
      </c>
      <c r="X171" s="2"/>
      <c r="Y171" s="2"/>
    </row>
    <row r="172" ht="15.0" customHeight="1">
      <c r="A172" s="163"/>
      <c r="B172" s="105"/>
      <c r="C172" s="105"/>
      <c r="D172" s="164"/>
      <c r="E172" s="127"/>
      <c r="F172" s="127"/>
      <c r="G172" s="119"/>
      <c r="H172" s="105"/>
      <c r="I172" s="355"/>
      <c r="J172" s="355"/>
      <c r="K172" s="355"/>
      <c r="L172" s="355"/>
      <c r="M172" s="355"/>
      <c r="N172" s="355"/>
      <c r="O172" s="355"/>
      <c r="P172" s="355"/>
      <c r="Q172" s="355"/>
      <c r="R172" s="356"/>
      <c r="S172" s="119"/>
      <c r="T172" s="165"/>
      <c r="U172" s="103" t="str">
        <f t="shared" ref="U172:V172" si="158">U171</f>
        <v>#REF!</v>
      </c>
      <c r="V172" s="103" t="str">
        <f t="shared" si="158"/>
        <v>#REF!</v>
      </c>
      <c r="X172" s="2"/>
      <c r="Y172" s="2"/>
    </row>
    <row r="173" ht="15.0" customHeight="1">
      <c r="A173" s="320" t="str">
        <f>QP!A99</f>
        <v/>
      </c>
      <c r="B173" s="101" t="str">
        <f>QP!C99</f>
        <v/>
      </c>
      <c r="C173" s="101" t="str">
        <f>QP!F99</f>
        <v/>
      </c>
      <c r="D173" s="227" t="str">
        <f>QP!H99</f>
        <v/>
      </c>
      <c r="E173" s="5"/>
      <c r="F173" s="5"/>
      <c r="G173" s="6"/>
      <c r="H173" s="101" t="str">
        <f>QP!L99</f>
        <v/>
      </c>
      <c r="I173" s="353"/>
      <c r="J173" s="353"/>
      <c r="K173" s="353"/>
      <c r="L173" s="353"/>
      <c r="M173" s="353"/>
      <c r="N173" s="353"/>
      <c r="O173" s="353"/>
      <c r="P173" s="353"/>
      <c r="Q173" s="353"/>
      <c r="R173" s="354"/>
      <c r="S173" s="112"/>
      <c r="T173" s="228" t="str">
        <f>QP!M99</f>
        <v/>
      </c>
      <c r="U173" s="103" t="str">
        <f t="shared" ref="U173:V173" si="159">#REF!</f>
        <v>#REF!</v>
      </c>
      <c r="V173" s="103" t="str">
        <f t="shared" si="159"/>
        <v>#REF!</v>
      </c>
      <c r="X173" s="2"/>
      <c r="Y173" s="2"/>
    </row>
    <row r="174" ht="15.0" customHeight="1">
      <c r="A174" s="163"/>
      <c r="B174" s="105"/>
      <c r="C174" s="105"/>
      <c r="D174" s="164"/>
      <c r="E174" s="127"/>
      <c r="F174" s="127"/>
      <c r="G174" s="119"/>
      <c r="H174" s="105"/>
      <c r="I174" s="355"/>
      <c r="J174" s="355"/>
      <c r="K174" s="355"/>
      <c r="L174" s="355"/>
      <c r="M174" s="355"/>
      <c r="N174" s="355"/>
      <c r="O174" s="355"/>
      <c r="P174" s="355"/>
      <c r="Q174" s="355"/>
      <c r="R174" s="356"/>
      <c r="S174" s="119"/>
      <c r="T174" s="165"/>
      <c r="U174" s="103" t="str">
        <f t="shared" ref="U174:V174" si="160">U173</f>
        <v>#REF!</v>
      </c>
      <c r="V174" s="103" t="str">
        <f t="shared" si="160"/>
        <v>#REF!</v>
      </c>
      <c r="X174" s="2"/>
      <c r="Y174" s="2"/>
    </row>
    <row r="175" ht="15.0" customHeight="1">
      <c r="A175" s="320" t="str">
        <f>QP!A100</f>
        <v/>
      </c>
      <c r="B175" s="101" t="str">
        <f>QP!C100</f>
        <v/>
      </c>
      <c r="C175" s="101" t="str">
        <f>QP!F100</f>
        <v/>
      </c>
      <c r="D175" s="227" t="str">
        <f>QP!H100</f>
        <v/>
      </c>
      <c r="E175" s="5"/>
      <c r="F175" s="5"/>
      <c r="G175" s="6"/>
      <c r="H175" s="101" t="str">
        <f>QP!L100</f>
        <v/>
      </c>
      <c r="I175" s="353"/>
      <c r="J175" s="353"/>
      <c r="K175" s="353"/>
      <c r="L175" s="353"/>
      <c r="M175" s="353"/>
      <c r="N175" s="353"/>
      <c r="O175" s="353"/>
      <c r="P175" s="353"/>
      <c r="Q175" s="353"/>
      <c r="R175" s="354"/>
      <c r="S175" s="112"/>
      <c r="T175" s="228" t="str">
        <f>QP!M100</f>
        <v/>
      </c>
      <c r="U175" s="103" t="str">
        <f t="shared" ref="U175:V175" si="161">#REF!</f>
        <v>#REF!</v>
      </c>
      <c r="V175" s="103" t="str">
        <f t="shared" si="161"/>
        <v>#REF!</v>
      </c>
      <c r="X175" s="2"/>
      <c r="Y175" s="2"/>
    </row>
    <row r="176" ht="15.0" customHeight="1">
      <c r="A176" s="163"/>
      <c r="B176" s="105"/>
      <c r="C176" s="105"/>
      <c r="D176" s="164"/>
      <c r="E176" s="127"/>
      <c r="F176" s="127"/>
      <c r="G176" s="119"/>
      <c r="H176" s="105"/>
      <c r="I176" s="355"/>
      <c r="J176" s="355"/>
      <c r="K176" s="355"/>
      <c r="L176" s="355"/>
      <c r="M176" s="355"/>
      <c r="N176" s="355"/>
      <c r="O176" s="355"/>
      <c r="P176" s="355"/>
      <c r="Q176" s="355"/>
      <c r="R176" s="356"/>
      <c r="S176" s="119"/>
      <c r="T176" s="165"/>
      <c r="U176" s="103" t="str">
        <f t="shared" ref="U176:V176" si="162">U175</f>
        <v>#REF!</v>
      </c>
      <c r="V176" s="103" t="str">
        <f t="shared" si="162"/>
        <v>#REF!</v>
      </c>
      <c r="X176" s="2"/>
      <c r="Y176" s="2"/>
    </row>
    <row r="177" ht="15.0" customHeight="1">
      <c r="A177" s="320" t="str">
        <f>QP!A101</f>
        <v/>
      </c>
      <c r="B177" s="101" t="str">
        <f>QP!C101</f>
        <v/>
      </c>
      <c r="C177" s="101" t="str">
        <f>QP!F101</f>
        <v/>
      </c>
      <c r="D177" s="227" t="str">
        <f>QP!H101</f>
        <v/>
      </c>
      <c r="E177" s="5"/>
      <c r="F177" s="5"/>
      <c r="G177" s="6"/>
      <c r="H177" s="101" t="str">
        <f>QP!L101</f>
        <v/>
      </c>
      <c r="I177" s="353"/>
      <c r="J177" s="353"/>
      <c r="K177" s="353"/>
      <c r="L177" s="353"/>
      <c r="M177" s="353"/>
      <c r="N177" s="353"/>
      <c r="O177" s="353"/>
      <c r="P177" s="353"/>
      <c r="Q177" s="353"/>
      <c r="R177" s="354"/>
      <c r="S177" s="112"/>
      <c r="T177" s="228" t="str">
        <f>QP!M101</f>
        <v/>
      </c>
      <c r="U177" s="103" t="str">
        <f t="shared" ref="U177:V177" si="163">#REF!</f>
        <v>#REF!</v>
      </c>
      <c r="V177" s="103" t="str">
        <f t="shared" si="163"/>
        <v>#REF!</v>
      </c>
      <c r="X177" s="2"/>
      <c r="Y177" s="2"/>
    </row>
    <row r="178" ht="15.0" customHeight="1">
      <c r="A178" s="163"/>
      <c r="B178" s="105"/>
      <c r="C178" s="105"/>
      <c r="D178" s="164"/>
      <c r="E178" s="127"/>
      <c r="F178" s="127"/>
      <c r="G178" s="119"/>
      <c r="H178" s="105"/>
      <c r="I178" s="355"/>
      <c r="J178" s="355"/>
      <c r="K178" s="355"/>
      <c r="L178" s="355"/>
      <c r="M178" s="355"/>
      <c r="N178" s="355"/>
      <c r="O178" s="355"/>
      <c r="P178" s="355"/>
      <c r="Q178" s="355"/>
      <c r="R178" s="356"/>
      <c r="S178" s="119"/>
      <c r="T178" s="165"/>
      <c r="U178" s="103" t="str">
        <f t="shared" ref="U178:V178" si="164">U177</f>
        <v>#REF!</v>
      </c>
      <c r="V178" s="103" t="str">
        <f t="shared" si="164"/>
        <v>#REF!</v>
      </c>
      <c r="X178" s="2"/>
      <c r="Y178" s="2"/>
    </row>
    <row r="179" ht="15.0" customHeight="1">
      <c r="A179" s="320" t="str">
        <f>QP!A102</f>
        <v/>
      </c>
      <c r="B179" s="101" t="str">
        <f>QP!C102</f>
        <v/>
      </c>
      <c r="C179" s="101" t="str">
        <f>QP!F102</f>
        <v/>
      </c>
      <c r="D179" s="227" t="str">
        <f>QP!H102</f>
        <v/>
      </c>
      <c r="E179" s="5"/>
      <c r="F179" s="5"/>
      <c r="G179" s="6"/>
      <c r="H179" s="101" t="str">
        <f>QP!L102</f>
        <v/>
      </c>
      <c r="I179" s="353"/>
      <c r="J179" s="353"/>
      <c r="K179" s="353"/>
      <c r="L179" s="353"/>
      <c r="M179" s="353"/>
      <c r="N179" s="353"/>
      <c r="O179" s="353"/>
      <c r="P179" s="353"/>
      <c r="Q179" s="353"/>
      <c r="R179" s="354"/>
      <c r="S179" s="112"/>
      <c r="T179" s="228" t="str">
        <f>QP!M102</f>
        <v/>
      </c>
      <c r="U179" s="103" t="str">
        <f t="shared" ref="U179:V179" si="165">#REF!</f>
        <v>#REF!</v>
      </c>
      <c r="V179" s="103" t="str">
        <f t="shared" si="165"/>
        <v>#REF!</v>
      </c>
      <c r="X179" s="2"/>
      <c r="Y179" s="2"/>
    </row>
    <row r="180" ht="15.0" customHeight="1">
      <c r="A180" s="163"/>
      <c r="B180" s="105"/>
      <c r="C180" s="105"/>
      <c r="D180" s="164"/>
      <c r="E180" s="127"/>
      <c r="F180" s="127"/>
      <c r="G180" s="119"/>
      <c r="H180" s="105"/>
      <c r="I180" s="355"/>
      <c r="J180" s="355"/>
      <c r="K180" s="355"/>
      <c r="L180" s="355"/>
      <c r="M180" s="355"/>
      <c r="N180" s="355"/>
      <c r="O180" s="355"/>
      <c r="P180" s="355"/>
      <c r="Q180" s="355"/>
      <c r="R180" s="356"/>
      <c r="S180" s="119"/>
      <c r="T180" s="165"/>
      <c r="U180" s="103" t="str">
        <f t="shared" ref="U180:V180" si="166">U179</f>
        <v>#REF!</v>
      </c>
      <c r="V180" s="103" t="str">
        <f t="shared" si="166"/>
        <v>#REF!</v>
      </c>
      <c r="X180" s="2"/>
      <c r="Y180" s="2"/>
    </row>
    <row r="181" ht="15.0" customHeight="1">
      <c r="A181" s="320" t="str">
        <f>QP!A103</f>
        <v/>
      </c>
      <c r="B181" s="101" t="str">
        <f>QP!C103</f>
        <v/>
      </c>
      <c r="C181" s="101" t="str">
        <f>QP!F103</f>
        <v/>
      </c>
      <c r="D181" s="227" t="str">
        <f>QP!H103</f>
        <v/>
      </c>
      <c r="E181" s="5"/>
      <c r="F181" s="5"/>
      <c r="G181" s="6"/>
      <c r="H181" s="101" t="str">
        <f>QP!L103</f>
        <v/>
      </c>
      <c r="I181" s="353"/>
      <c r="J181" s="353"/>
      <c r="K181" s="353"/>
      <c r="L181" s="353"/>
      <c r="M181" s="353"/>
      <c r="N181" s="353"/>
      <c r="O181" s="353"/>
      <c r="P181" s="353"/>
      <c r="Q181" s="353"/>
      <c r="R181" s="354"/>
      <c r="S181" s="112"/>
      <c r="T181" s="228" t="str">
        <f>QP!M103</f>
        <v/>
      </c>
      <c r="U181" s="172"/>
      <c r="V181" s="172"/>
      <c r="X181" s="2"/>
      <c r="Y181" s="2"/>
    </row>
    <row r="182" ht="15.0" customHeight="1">
      <c r="A182" s="163"/>
      <c r="B182" s="105"/>
      <c r="C182" s="105"/>
      <c r="D182" s="164"/>
      <c r="E182" s="127"/>
      <c r="F182" s="127"/>
      <c r="G182" s="119"/>
      <c r="H182" s="105"/>
      <c r="I182" s="355"/>
      <c r="J182" s="355"/>
      <c r="K182" s="355"/>
      <c r="L182" s="355"/>
      <c r="M182" s="355"/>
      <c r="N182" s="355"/>
      <c r="O182" s="355"/>
      <c r="P182" s="355"/>
      <c r="Q182" s="355"/>
      <c r="R182" s="356"/>
      <c r="S182" s="119"/>
      <c r="T182" s="165"/>
      <c r="U182" s="103" t="str">
        <f t="shared" ref="U182:V182" si="167">#REF!</f>
        <v>#REF!</v>
      </c>
      <c r="V182" s="103" t="str">
        <f t="shared" si="167"/>
        <v>#REF!</v>
      </c>
      <c r="X182" s="2"/>
      <c r="Y182" s="2"/>
    </row>
    <row r="183" ht="15.0" customHeight="1">
      <c r="A183" s="320" t="str">
        <f>QP!A104</f>
        <v/>
      </c>
      <c r="B183" s="101" t="str">
        <f>QP!C104</f>
        <v/>
      </c>
      <c r="C183" s="101" t="str">
        <f>QP!F104</f>
        <v/>
      </c>
      <c r="D183" s="227" t="str">
        <f>QP!H104</f>
        <v/>
      </c>
      <c r="E183" s="5"/>
      <c r="F183" s="5"/>
      <c r="G183" s="6"/>
      <c r="H183" s="101" t="str">
        <f>QP!L104</f>
        <v/>
      </c>
      <c r="I183" s="353"/>
      <c r="J183" s="353"/>
      <c r="K183" s="353"/>
      <c r="L183" s="353"/>
      <c r="M183" s="353"/>
      <c r="N183" s="353"/>
      <c r="O183" s="353"/>
      <c r="P183" s="353"/>
      <c r="Q183" s="353"/>
      <c r="R183" s="354"/>
      <c r="S183" s="112"/>
      <c r="T183" s="228" t="str">
        <f>QP!M104</f>
        <v/>
      </c>
      <c r="U183" s="103" t="str">
        <f t="shared" ref="U183:V183" si="168">U182</f>
        <v>#REF!</v>
      </c>
      <c r="V183" s="103" t="str">
        <f t="shared" si="168"/>
        <v>#REF!</v>
      </c>
      <c r="X183" s="2"/>
      <c r="Y183" s="2"/>
    </row>
    <row r="184" ht="15.0" customHeight="1">
      <c r="A184" s="163"/>
      <c r="B184" s="105"/>
      <c r="C184" s="105"/>
      <c r="D184" s="164"/>
      <c r="E184" s="127"/>
      <c r="F184" s="127"/>
      <c r="G184" s="119"/>
      <c r="H184" s="105"/>
      <c r="I184" s="355"/>
      <c r="J184" s="355"/>
      <c r="K184" s="355"/>
      <c r="L184" s="355"/>
      <c r="M184" s="355"/>
      <c r="N184" s="355"/>
      <c r="O184" s="355"/>
      <c r="P184" s="355"/>
      <c r="Q184" s="355"/>
      <c r="R184" s="356"/>
      <c r="S184" s="119"/>
      <c r="T184" s="165"/>
      <c r="U184" s="103" t="str">
        <f t="shared" ref="U184:V184" si="169">#REF!</f>
        <v>#REF!</v>
      </c>
      <c r="V184" s="103" t="str">
        <f t="shared" si="169"/>
        <v>#REF!</v>
      </c>
      <c r="X184" s="2"/>
      <c r="Y184" s="2"/>
    </row>
    <row r="185" ht="30.0" customHeight="1">
      <c r="A185" s="357" t="s">
        <v>219</v>
      </c>
      <c r="B185" s="96"/>
      <c r="C185" s="96"/>
      <c r="D185" s="97"/>
      <c r="E185" s="125" t="s">
        <v>220</v>
      </c>
      <c r="F185" s="96"/>
      <c r="G185" s="96"/>
      <c r="H185" s="96"/>
      <c r="I185" s="96"/>
      <c r="J185" s="97"/>
      <c r="K185" s="134" t="s">
        <v>221</v>
      </c>
      <c r="L185" s="96"/>
      <c r="M185" s="96"/>
      <c r="N185" s="96"/>
      <c r="O185" s="97"/>
      <c r="P185" s="135"/>
      <c r="Q185" s="96"/>
      <c r="R185" s="96"/>
      <c r="S185" s="96"/>
      <c r="T185" s="207"/>
      <c r="U185" s="103" t="str">
        <f t="shared" ref="U185:V185" si="170">U184</f>
        <v>#REF!</v>
      </c>
      <c r="V185" s="103" t="str">
        <f t="shared" si="170"/>
        <v>#REF!</v>
      </c>
      <c r="X185" s="2"/>
      <c r="Y185" s="2"/>
    </row>
    <row r="186" ht="15.0" customHeight="1">
      <c r="A186" s="320" t="str">
        <f>QP!A105</f>
        <v/>
      </c>
      <c r="B186" s="101" t="str">
        <f>QP!C105</f>
        <v/>
      </c>
      <c r="C186" s="101" t="str">
        <f>QP!F105</f>
        <v/>
      </c>
      <c r="D186" s="227" t="str">
        <f>QP!H105</f>
        <v/>
      </c>
      <c r="E186" s="5"/>
      <c r="F186" s="5"/>
      <c r="G186" s="6"/>
      <c r="H186" s="101" t="str">
        <f>QP!L105</f>
        <v/>
      </c>
      <c r="I186" s="353"/>
      <c r="J186" s="353"/>
      <c r="K186" s="353"/>
      <c r="L186" s="353"/>
      <c r="M186" s="353"/>
      <c r="N186" s="353"/>
      <c r="O186" s="353"/>
      <c r="P186" s="353"/>
      <c r="Q186" s="353"/>
      <c r="R186" s="354"/>
      <c r="S186" s="112"/>
      <c r="T186" s="228" t="str">
        <f>QP!M105</f>
        <v/>
      </c>
      <c r="U186" s="103" t="str">
        <f t="shared" ref="U186:V186" si="171">#REF!</f>
        <v>#REF!</v>
      </c>
      <c r="V186" s="103" t="str">
        <f t="shared" si="171"/>
        <v>#REF!</v>
      </c>
      <c r="X186" s="2"/>
      <c r="Y186" s="2"/>
    </row>
    <row r="187" ht="15.0" customHeight="1">
      <c r="A187" s="163"/>
      <c r="B187" s="105"/>
      <c r="C187" s="105"/>
      <c r="D187" s="164"/>
      <c r="E187" s="127"/>
      <c r="F187" s="127"/>
      <c r="G187" s="119"/>
      <c r="H187" s="105"/>
      <c r="I187" s="355"/>
      <c r="J187" s="355"/>
      <c r="K187" s="355"/>
      <c r="L187" s="355"/>
      <c r="M187" s="355"/>
      <c r="N187" s="355"/>
      <c r="O187" s="355"/>
      <c r="P187" s="355"/>
      <c r="Q187" s="355"/>
      <c r="R187" s="356"/>
      <c r="S187" s="119"/>
      <c r="T187" s="165"/>
      <c r="U187" s="103" t="str">
        <f t="shared" ref="U187:V187" si="172">U186</f>
        <v>#REF!</v>
      </c>
      <c r="V187" s="103" t="str">
        <f t="shared" si="172"/>
        <v>#REF!</v>
      </c>
      <c r="X187" s="2"/>
      <c r="Y187" s="2"/>
    </row>
    <row r="188" ht="15.0" customHeight="1">
      <c r="A188" s="320" t="str">
        <f>QP!A106</f>
        <v/>
      </c>
      <c r="B188" s="101" t="str">
        <f>QP!C106</f>
        <v/>
      </c>
      <c r="C188" s="101" t="str">
        <f>QP!F106</f>
        <v/>
      </c>
      <c r="D188" s="227" t="str">
        <f>QP!H106</f>
        <v/>
      </c>
      <c r="E188" s="5"/>
      <c r="F188" s="5"/>
      <c r="G188" s="6"/>
      <c r="H188" s="101" t="str">
        <f>QP!L106</f>
        <v/>
      </c>
      <c r="I188" s="353"/>
      <c r="J188" s="353"/>
      <c r="K188" s="353"/>
      <c r="L188" s="353"/>
      <c r="M188" s="353"/>
      <c r="N188" s="353"/>
      <c r="O188" s="353"/>
      <c r="P188" s="353"/>
      <c r="Q188" s="353"/>
      <c r="R188" s="354"/>
      <c r="S188" s="112"/>
      <c r="T188" s="228" t="str">
        <f>QP!M106</f>
        <v/>
      </c>
      <c r="U188" s="103" t="str">
        <f t="shared" ref="U188:V188" si="173">#REF!</f>
        <v>#REF!</v>
      </c>
      <c r="V188" s="103" t="str">
        <f t="shared" si="173"/>
        <v>#REF!</v>
      </c>
      <c r="X188" s="2"/>
      <c r="Y188" s="2"/>
    </row>
    <row r="189" ht="15.0" customHeight="1">
      <c r="A189" s="163"/>
      <c r="B189" s="105"/>
      <c r="C189" s="105"/>
      <c r="D189" s="164"/>
      <c r="E189" s="127"/>
      <c r="F189" s="127"/>
      <c r="G189" s="119"/>
      <c r="H189" s="105"/>
      <c r="I189" s="355"/>
      <c r="J189" s="355"/>
      <c r="K189" s="355"/>
      <c r="L189" s="355"/>
      <c r="M189" s="355"/>
      <c r="N189" s="355"/>
      <c r="O189" s="355"/>
      <c r="P189" s="355"/>
      <c r="Q189" s="355"/>
      <c r="R189" s="356"/>
      <c r="S189" s="119"/>
      <c r="T189" s="165"/>
      <c r="U189" s="103" t="str">
        <f t="shared" ref="U189:V189" si="174">U188</f>
        <v>#REF!</v>
      </c>
      <c r="V189" s="103" t="str">
        <f t="shared" si="174"/>
        <v>#REF!</v>
      </c>
      <c r="X189" s="2"/>
      <c r="Y189" s="2"/>
    </row>
    <row r="190" ht="15.0" customHeight="1">
      <c r="A190" s="320" t="str">
        <f>QP!A107</f>
        <v/>
      </c>
      <c r="B190" s="101" t="str">
        <f>QP!C107</f>
        <v/>
      </c>
      <c r="C190" s="101" t="str">
        <f>QP!F107</f>
        <v/>
      </c>
      <c r="D190" s="227" t="str">
        <f>QP!H107</f>
        <v/>
      </c>
      <c r="E190" s="5"/>
      <c r="F190" s="5"/>
      <c r="G190" s="6"/>
      <c r="H190" s="101" t="str">
        <f>QP!L107</f>
        <v/>
      </c>
      <c r="I190" s="353"/>
      <c r="J190" s="353"/>
      <c r="K190" s="353"/>
      <c r="L190" s="353"/>
      <c r="M190" s="353"/>
      <c r="N190" s="353"/>
      <c r="O190" s="353"/>
      <c r="P190" s="353"/>
      <c r="Q190" s="353"/>
      <c r="R190" s="354"/>
      <c r="S190" s="112"/>
      <c r="T190" s="228" t="str">
        <f>QP!M107</f>
        <v/>
      </c>
      <c r="U190" s="103" t="str">
        <f t="shared" ref="U190:V190" si="175">#REF!</f>
        <v>#REF!</v>
      </c>
      <c r="V190" s="103" t="str">
        <f t="shared" si="175"/>
        <v>#REF!</v>
      </c>
      <c r="X190" s="2"/>
      <c r="Y190" s="2"/>
    </row>
    <row r="191" ht="15.0" customHeight="1">
      <c r="A191" s="163"/>
      <c r="B191" s="105"/>
      <c r="C191" s="105"/>
      <c r="D191" s="164"/>
      <c r="E191" s="127"/>
      <c r="F191" s="127"/>
      <c r="G191" s="119"/>
      <c r="H191" s="105"/>
      <c r="I191" s="355"/>
      <c r="J191" s="355"/>
      <c r="K191" s="355"/>
      <c r="L191" s="355"/>
      <c r="M191" s="355"/>
      <c r="N191" s="355"/>
      <c r="O191" s="355"/>
      <c r="P191" s="355"/>
      <c r="Q191" s="355"/>
      <c r="R191" s="356"/>
      <c r="S191" s="119"/>
      <c r="T191" s="165"/>
      <c r="U191" s="103" t="str">
        <f t="shared" ref="U191:V191" si="176">U190</f>
        <v>#REF!</v>
      </c>
      <c r="V191" s="103" t="str">
        <f t="shared" si="176"/>
        <v>#REF!</v>
      </c>
      <c r="X191" s="2"/>
      <c r="Y191" s="2"/>
    </row>
    <row r="192" ht="15.0" customHeight="1">
      <c r="A192" s="320" t="str">
        <f>QP!A108</f>
        <v/>
      </c>
      <c r="B192" s="101" t="str">
        <f>QP!C108</f>
        <v/>
      </c>
      <c r="C192" s="101" t="str">
        <f>QP!F108</f>
        <v/>
      </c>
      <c r="D192" s="227" t="str">
        <f>QP!H108</f>
        <v/>
      </c>
      <c r="E192" s="5"/>
      <c r="F192" s="5"/>
      <c r="G192" s="6"/>
      <c r="H192" s="101" t="str">
        <f>QP!L108</f>
        <v/>
      </c>
      <c r="I192" s="353"/>
      <c r="J192" s="353"/>
      <c r="K192" s="353"/>
      <c r="L192" s="353"/>
      <c r="M192" s="353"/>
      <c r="N192" s="353"/>
      <c r="O192" s="353"/>
      <c r="P192" s="353"/>
      <c r="Q192" s="353"/>
      <c r="R192" s="354"/>
      <c r="S192" s="112"/>
      <c r="T192" s="228" t="str">
        <f>QP!M108</f>
        <v/>
      </c>
      <c r="U192" s="103" t="str">
        <f t="shared" ref="U192:V192" si="177">#REF!</f>
        <v>#REF!</v>
      </c>
      <c r="V192" s="103" t="str">
        <f t="shared" si="177"/>
        <v>#REF!</v>
      </c>
      <c r="X192" s="2"/>
      <c r="Y192" s="2"/>
    </row>
    <row r="193" ht="15.0" customHeight="1">
      <c r="A193" s="163"/>
      <c r="B193" s="105"/>
      <c r="C193" s="105"/>
      <c r="D193" s="164"/>
      <c r="E193" s="127"/>
      <c r="F193" s="127"/>
      <c r="G193" s="119"/>
      <c r="H193" s="105"/>
      <c r="I193" s="355"/>
      <c r="J193" s="355"/>
      <c r="K193" s="355"/>
      <c r="L193" s="355"/>
      <c r="M193" s="355"/>
      <c r="N193" s="355"/>
      <c r="O193" s="355"/>
      <c r="P193" s="355"/>
      <c r="Q193" s="355"/>
      <c r="R193" s="356"/>
      <c r="S193" s="119"/>
      <c r="T193" s="165"/>
      <c r="U193" s="103" t="str">
        <f t="shared" ref="U193:V193" si="178">U192</f>
        <v>#REF!</v>
      </c>
      <c r="V193" s="103" t="str">
        <f t="shared" si="178"/>
        <v>#REF!</v>
      </c>
      <c r="X193" s="2"/>
      <c r="Y193" s="2"/>
    </row>
    <row r="194" ht="15.0" customHeight="1">
      <c r="A194" s="320" t="str">
        <f>QP!A109</f>
        <v/>
      </c>
      <c r="B194" s="101" t="str">
        <f>QP!C109</f>
        <v/>
      </c>
      <c r="C194" s="101" t="str">
        <f>QP!F109</f>
        <v/>
      </c>
      <c r="D194" s="227" t="str">
        <f>QP!H109</f>
        <v/>
      </c>
      <c r="E194" s="5"/>
      <c r="F194" s="5"/>
      <c r="G194" s="6"/>
      <c r="H194" s="101" t="str">
        <f>QP!L109</f>
        <v/>
      </c>
      <c r="I194" s="353"/>
      <c r="J194" s="353"/>
      <c r="K194" s="353"/>
      <c r="L194" s="353"/>
      <c r="M194" s="353"/>
      <c r="N194" s="353"/>
      <c r="O194" s="353"/>
      <c r="P194" s="353"/>
      <c r="Q194" s="353"/>
      <c r="R194" s="354"/>
      <c r="S194" s="112"/>
      <c r="T194" s="228" t="str">
        <f>QP!M109</f>
        <v/>
      </c>
      <c r="U194" s="103" t="str">
        <f t="shared" ref="U194:V194" si="179">#REF!</f>
        <v>#REF!</v>
      </c>
      <c r="V194" s="103" t="str">
        <f t="shared" si="179"/>
        <v>#REF!</v>
      </c>
      <c r="X194" s="2"/>
      <c r="Y194" s="2"/>
    </row>
    <row r="195" ht="15.0" customHeight="1">
      <c r="A195" s="163"/>
      <c r="B195" s="105"/>
      <c r="C195" s="105"/>
      <c r="D195" s="164"/>
      <c r="E195" s="127"/>
      <c r="F195" s="127"/>
      <c r="G195" s="119"/>
      <c r="H195" s="105"/>
      <c r="I195" s="355"/>
      <c r="J195" s="355"/>
      <c r="K195" s="355"/>
      <c r="L195" s="355"/>
      <c r="M195" s="355"/>
      <c r="N195" s="355"/>
      <c r="O195" s="355"/>
      <c r="P195" s="355"/>
      <c r="Q195" s="355"/>
      <c r="R195" s="356"/>
      <c r="S195" s="119"/>
      <c r="T195" s="165"/>
      <c r="U195" s="103" t="str">
        <f t="shared" ref="U195:V195" si="180">U194</f>
        <v>#REF!</v>
      </c>
      <c r="V195" s="103" t="str">
        <f t="shared" si="180"/>
        <v>#REF!</v>
      </c>
      <c r="X195" s="2"/>
      <c r="Y195" s="2"/>
    </row>
    <row r="196" ht="15.0" customHeight="1">
      <c r="A196" s="320" t="str">
        <f>QP!A110</f>
        <v/>
      </c>
      <c r="B196" s="101" t="str">
        <f>QP!C110</f>
        <v/>
      </c>
      <c r="C196" s="101" t="str">
        <f>QP!F110</f>
        <v/>
      </c>
      <c r="D196" s="227" t="str">
        <f>QP!H110</f>
        <v/>
      </c>
      <c r="E196" s="5"/>
      <c r="F196" s="5"/>
      <c r="G196" s="6"/>
      <c r="H196" s="101" t="str">
        <f>QP!L110</f>
        <v/>
      </c>
      <c r="I196" s="353"/>
      <c r="J196" s="353"/>
      <c r="K196" s="353"/>
      <c r="L196" s="353"/>
      <c r="M196" s="353"/>
      <c r="N196" s="353"/>
      <c r="O196" s="353"/>
      <c r="P196" s="353"/>
      <c r="Q196" s="353"/>
      <c r="R196" s="354"/>
      <c r="S196" s="112"/>
      <c r="T196" s="228" t="str">
        <f>QP!M110</f>
        <v/>
      </c>
      <c r="U196" s="103" t="str">
        <f t="shared" ref="U196:V196" si="181">#REF!</f>
        <v>#REF!</v>
      </c>
      <c r="V196" s="103" t="str">
        <f t="shared" si="181"/>
        <v>#REF!</v>
      </c>
      <c r="X196" s="2"/>
      <c r="Y196" s="2"/>
    </row>
    <row r="197" ht="15.0" customHeight="1">
      <c r="A197" s="163"/>
      <c r="B197" s="105"/>
      <c r="C197" s="105"/>
      <c r="D197" s="164"/>
      <c r="E197" s="127"/>
      <c r="F197" s="127"/>
      <c r="G197" s="119"/>
      <c r="H197" s="105"/>
      <c r="I197" s="355"/>
      <c r="J197" s="355"/>
      <c r="K197" s="355"/>
      <c r="L197" s="355"/>
      <c r="M197" s="355"/>
      <c r="N197" s="355"/>
      <c r="O197" s="355"/>
      <c r="P197" s="355"/>
      <c r="Q197" s="355"/>
      <c r="R197" s="356"/>
      <c r="S197" s="119"/>
      <c r="T197" s="165"/>
      <c r="U197" s="103" t="str">
        <f t="shared" ref="U197:V197" si="182">U196</f>
        <v>#REF!</v>
      </c>
      <c r="V197" s="103" t="str">
        <f t="shared" si="182"/>
        <v>#REF!</v>
      </c>
      <c r="X197" s="2"/>
      <c r="Y197" s="2"/>
    </row>
    <row r="198" ht="15.0" customHeight="1">
      <c r="A198" s="320" t="str">
        <f>QP!A111</f>
        <v/>
      </c>
      <c r="B198" s="101" t="str">
        <f>QP!C111</f>
        <v/>
      </c>
      <c r="C198" s="101" t="str">
        <f>QP!F111</f>
        <v/>
      </c>
      <c r="D198" s="227" t="str">
        <f>QP!H111</f>
        <v/>
      </c>
      <c r="E198" s="5"/>
      <c r="F198" s="5"/>
      <c r="G198" s="6"/>
      <c r="H198" s="101" t="str">
        <f>QP!L111</f>
        <v/>
      </c>
      <c r="I198" s="353"/>
      <c r="J198" s="353"/>
      <c r="K198" s="353"/>
      <c r="L198" s="353"/>
      <c r="M198" s="353"/>
      <c r="N198" s="353"/>
      <c r="O198" s="353"/>
      <c r="P198" s="353"/>
      <c r="Q198" s="353"/>
      <c r="R198" s="354"/>
      <c r="S198" s="112"/>
      <c r="T198" s="228" t="str">
        <f>QP!M111</f>
        <v/>
      </c>
      <c r="U198" s="103" t="str">
        <f t="shared" ref="U198:V198" si="183">#REF!</f>
        <v>#REF!</v>
      </c>
      <c r="V198" s="103" t="str">
        <f t="shared" si="183"/>
        <v>#REF!</v>
      </c>
      <c r="X198" s="2"/>
      <c r="Y198" s="2"/>
    </row>
    <row r="199" ht="15.0" customHeight="1">
      <c r="A199" s="163"/>
      <c r="B199" s="105"/>
      <c r="C199" s="105"/>
      <c r="D199" s="164"/>
      <c r="E199" s="127"/>
      <c r="F199" s="127"/>
      <c r="G199" s="119"/>
      <c r="H199" s="105"/>
      <c r="I199" s="355"/>
      <c r="J199" s="355"/>
      <c r="K199" s="355"/>
      <c r="L199" s="355"/>
      <c r="M199" s="355"/>
      <c r="N199" s="355"/>
      <c r="O199" s="355"/>
      <c r="P199" s="355"/>
      <c r="Q199" s="355"/>
      <c r="R199" s="356"/>
      <c r="S199" s="119"/>
      <c r="T199" s="165"/>
      <c r="U199" s="103" t="str">
        <f t="shared" ref="U199:V199" si="184">U198</f>
        <v>#REF!</v>
      </c>
      <c r="V199" s="103" t="str">
        <f t="shared" si="184"/>
        <v>#REF!</v>
      </c>
      <c r="X199" s="2"/>
      <c r="Y199" s="2"/>
    </row>
    <row r="200" ht="15.0" customHeight="1">
      <c r="A200" s="320" t="str">
        <f>QP!A112</f>
        <v/>
      </c>
      <c r="B200" s="101" t="str">
        <f>QP!C112</f>
        <v/>
      </c>
      <c r="C200" s="101" t="str">
        <f>QP!F112</f>
        <v/>
      </c>
      <c r="D200" s="227" t="str">
        <f>QP!H112</f>
        <v/>
      </c>
      <c r="E200" s="5"/>
      <c r="F200" s="5"/>
      <c r="G200" s="6"/>
      <c r="H200" s="101" t="str">
        <f>QP!L112</f>
        <v/>
      </c>
      <c r="I200" s="353"/>
      <c r="J200" s="353"/>
      <c r="K200" s="353"/>
      <c r="L200" s="353"/>
      <c r="M200" s="353"/>
      <c r="N200" s="353"/>
      <c r="O200" s="353"/>
      <c r="P200" s="353"/>
      <c r="Q200" s="353"/>
      <c r="R200" s="354"/>
      <c r="S200" s="112"/>
      <c r="T200" s="228" t="str">
        <f>QP!M112</f>
        <v/>
      </c>
      <c r="U200" s="103" t="str">
        <f t="shared" ref="U200:V200" si="185">#REF!</f>
        <v>#REF!</v>
      </c>
      <c r="V200" s="103" t="str">
        <f t="shared" si="185"/>
        <v>#REF!</v>
      </c>
      <c r="X200" s="2"/>
      <c r="Y200" s="2"/>
    </row>
    <row r="201" ht="15.0" customHeight="1">
      <c r="A201" s="163"/>
      <c r="B201" s="105"/>
      <c r="C201" s="105"/>
      <c r="D201" s="164"/>
      <c r="E201" s="127"/>
      <c r="F201" s="127"/>
      <c r="G201" s="119"/>
      <c r="H201" s="105"/>
      <c r="I201" s="355"/>
      <c r="J201" s="355"/>
      <c r="K201" s="355"/>
      <c r="L201" s="355"/>
      <c r="M201" s="355"/>
      <c r="N201" s="355"/>
      <c r="O201" s="355"/>
      <c r="P201" s="355"/>
      <c r="Q201" s="355"/>
      <c r="R201" s="356"/>
      <c r="S201" s="119"/>
      <c r="T201" s="165"/>
      <c r="U201" s="103" t="str">
        <f t="shared" ref="U201:V201" si="186">U200</f>
        <v>#REF!</v>
      </c>
      <c r="V201" s="103" t="str">
        <f t="shared" si="186"/>
        <v>#REF!</v>
      </c>
      <c r="X201" s="2"/>
      <c r="Y201" s="2"/>
    </row>
    <row r="202" ht="15.0" customHeight="1">
      <c r="A202" s="320" t="str">
        <f>QP!A113</f>
        <v/>
      </c>
      <c r="B202" s="101" t="str">
        <f>QP!C113</f>
        <v/>
      </c>
      <c r="C202" s="101" t="str">
        <f>QP!F113</f>
        <v/>
      </c>
      <c r="D202" s="227" t="str">
        <f>QP!H113</f>
        <v/>
      </c>
      <c r="E202" s="5"/>
      <c r="F202" s="5"/>
      <c r="G202" s="6"/>
      <c r="H202" s="101" t="str">
        <f>QP!L113</f>
        <v/>
      </c>
      <c r="I202" s="353"/>
      <c r="J202" s="353"/>
      <c r="K202" s="353"/>
      <c r="L202" s="353"/>
      <c r="M202" s="353"/>
      <c r="N202" s="353"/>
      <c r="O202" s="353"/>
      <c r="P202" s="353"/>
      <c r="Q202" s="353"/>
      <c r="R202" s="354"/>
      <c r="S202" s="112"/>
      <c r="T202" s="228" t="str">
        <f>QP!M113</f>
        <v/>
      </c>
      <c r="U202" s="103" t="str">
        <f t="shared" ref="U202:V202" si="187">#REF!</f>
        <v>#REF!</v>
      </c>
      <c r="V202" s="103" t="str">
        <f t="shared" si="187"/>
        <v>#REF!</v>
      </c>
      <c r="X202" s="2"/>
      <c r="Y202" s="2"/>
    </row>
    <row r="203" ht="15.0" customHeight="1">
      <c r="A203" s="163"/>
      <c r="B203" s="105"/>
      <c r="C203" s="105"/>
      <c r="D203" s="164"/>
      <c r="E203" s="127"/>
      <c r="F203" s="127"/>
      <c r="G203" s="119"/>
      <c r="H203" s="105"/>
      <c r="I203" s="355"/>
      <c r="J203" s="355"/>
      <c r="K203" s="355"/>
      <c r="L203" s="355"/>
      <c r="M203" s="355"/>
      <c r="N203" s="355"/>
      <c r="O203" s="355"/>
      <c r="P203" s="355"/>
      <c r="Q203" s="355"/>
      <c r="R203" s="356"/>
      <c r="S203" s="119"/>
      <c r="T203" s="165"/>
      <c r="U203" s="103" t="str">
        <f t="shared" ref="U203:V203" si="188">U202</f>
        <v>#REF!</v>
      </c>
      <c r="V203" s="103" t="str">
        <f t="shared" si="188"/>
        <v>#REF!</v>
      </c>
      <c r="X203" s="2"/>
      <c r="Y203" s="2"/>
    </row>
    <row r="204" ht="15.0" customHeight="1">
      <c r="A204" s="320" t="str">
        <f>QP!A114</f>
        <v/>
      </c>
      <c r="B204" s="101" t="str">
        <f>QP!C114</f>
        <v/>
      </c>
      <c r="C204" s="101" t="str">
        <f>QP!F114</f>
        <v/>
      </c>
      <c r="D204" s="227" t="str">
        <f>QP!H114</f>
        <v/>
      </c>
      <c r="E204" s="5"/>
      <c r="F204" s="5"/>
      <c r="G204" s="6"/>
      <c r="H204" s="101" t="str">
        <f>QP!L114</f>
        <v/>
      </c>
      <c r="I204" s="353"/>
      <c r="J204" s="353"/>
      <c r="K204" s="353"/>
      <c r="L204" s="353"/>
      <c r="M204" s="353"/>
      <c r="N204" s="353"/>
      <c r="O204" s="353"/>
      <c r="P204" s="353"/>
      <c r="Q204" s="353"/>
      <c r="R204" s="354"/>
      <c r="S204" s="112"/>
      <c r="T204" s="228" t="str">
        <f>QP!M114</f>
        <v/>
      </c>
      <c r="U204" s="103" t="str">
        <f t="shared" ref="U204:V204" si="189">#REF!</f>
        <v>#REF!</v>
      </c>
      <c r="V204" s="103" t="str">
        <f t="shared" si="189"/>
        <v>#REF!</v>
      </c>
      <c r="X204" s="2"/>
      <c r="Y204" s="2"/>
    </row>
    <row r="205" ht="15.0" customHeight="1">
      <c r="A205" s="163"/>
      <c r="B205" s="105"/>
      <c r="C205" s="105"/>
      <c r="D205" s="164"/>
      <c r="E205" s="127"/>
      <c r="F205" s="127"/>
      <c r="G205" s="119"/>
      <c r="H205" s="105"/>
      <c r="I205" s="355"/>
      <c r="J205" s="355"/>
      <c r="K205" s="355"/>
      <c r="L205" s="355"/>
      <c r="M205" s="355"/>
      <c r="N205" s="355"/>
      <c r="O205" s="355"/>
      <c r="P205" s="355"/>
      <c r="Q205" s="355"/>
      <c r="R205" s="356"/>
      <c r="S205" s="119"/>
      <c r="T205" s="165"/>
      <c r="U205" s="103" t="str">
        <f t="shared" ref="U205:V205" si="190">U204</f>
        <v>#REF!</v>
      </c>
      <c r="V205" s="103" t="str">
        <f t="shared" si="190"/>
        <v>#REF!</v>
      </c>
      <c r="X205" s="2"/>
      <c r="Y205" s="2"/>
    </row>
    <row r="206" ht="15.0" customHeight="1">
      <c r="A206" s="320" t="str">
        <f>QP!A115</f>
        <v/>
      </c>
      <c r="B206" s="101" t="str">
        <f>QP!C115</f>
        <v/>
      </c>
      <c r="C206" s="101" t="str">
        <f>QP!F115</f>
        <v/>
      </c>
      <c r="D206" s="227" t="str">
        <f>QP!H115</f>
        <v/>
      </c>
      <c r="E206" s="5"/>
      <c r="F206" s="5"/>
      <c r="G206" s="6"/>
      <c r="H206" s="101" t="str">
        <f>QP!L115</f>
        <v/>
      </c>
      <c r="I206" s="353"/>
      <c r="J206" s="353"/>
      <c r="K206" s="353"/>
      <c r="L206" s="353"/>
      <c r="M206" s="353"/>
      <c r="N206" s="353"/>
      <c r="O206" s="353"/>
      <c r="P206" s="353"/>
      <c r="Q206" s="353"/>
      <c r="R206" s="354"/>
      <c r="S206" s="112"/>
      <c r="T206" s="228" t="str">
        <f>QP!M115</f>
        <v/>
      </c>
      <c r="U206" s="103" t="str">
        <f t="shared" ref="U206:V206" si="191">#REF!</f>
        <v>#REF!</v>
      </c>
      <c r="V206" s="103" t="str">
        <f t="shared" si="191"/>
        <v>#REF!</v>
      </c>
      <c r="X206" s="2"/>
      <c r="Y206" s="2"/>
    </row>
    <row r="207" ht="15.0" customHeight="1">
      <c r="A207" s="163"/>
      <c r="B207" s="105"/>
      <c r="C207" s="105"/>
      <c r="D207" s="164"/>
      <c r="E207" s="127"/>
      <c r="F207" s="127"/>
      <c r="G207" s="119"/>
      <c r="H207" s="105"/>
      <c r="I207" s="355"/>
      <c r="J207" s="355"/>
      <c r="K207" s="355"/>
      <c r="L207" s="355"/>
      <c r="M207" s="355"/>
      <c r="N207" s="355"/>
      <c r="O207" s="355"/>
      <c r="P207" s="355"/>
      <c r="Q207" s="355"/>
      <c r="R207" s="356"/>
      <c r="S207" s="119"/>
      <c r="T207" s="165"/>
      <c r="U207" s="103" t="str">
        <f t="shared" ref="U207:V207" si="192">U206</f>
        <v>#REF!</v>
      </c>
      <c r="V207" s="103" t="str">
        <f t="shared" si="192"/>
        <v>#REF!</v>
      </c>
      <c r="X207" s="2"/>
      <c r="Y207" s="2"/>
    </row>
    <row r="208" ht="15.0" customHeight="1">
      <c r="A208" s="320" t="str">
        <f>QP!A116</f>
        <v/>
      </c>
      <c r="B208" s="101" t="str">
        <f>QP!C116</f>
        <v/>
      </c>
      <c r="C208" s="101" t="str">
        <f>QP!F116</f>
        <v/>
      </c>
      <c r="D208" s="227" t="str">
        <f>QP!H116</f>
        <v/>
      </c>
      <c r="E208" s="5"/>
      <c r="F208" s="5"/>
      <c r="G208" s="6"/>
      <c r="H208" s="101" t="str">
        <f>QP!L116</f>
        <v/>
      </c>
      <c r="I208" s="353"/>
      <c r="J208" s="353"/>
      <c r="K208" s="353"/>
      <c r="L208" s="353"/>
      <c r="M208" s="353"/>
      <c r="N208" s="353"/>
      <c r="O208" s="353"/>
      <c r="P208" s="353"/>
      <c r="Q208" s="353"/>
      <c r="R208" s="354"/>
      <c r="S208" s="112"/>
      <c r="T208" s="228" t="str">
        <f>QP!M116</f>
        <v/>
      </c>
      <c r="U208" s="103" t="str">
        <f t="shared" ref="U208:V208" si="193">#REF!</f>
        <v>#REF!</v>
      </c>
      <c r="V208" s="103" t="str">
        <f t="shared" si="193"/>
        <v>#REF!</v>
      </c>
      <c r="X208" s="2"/>
      <c r="Y208" s="2"/>
    </row>
    <row r="209" ht="15.0" customHeight="1">
      <c r="A209" s="163"/>
      <c r="B209" s="105"/>
      <c r="C209" s="105"/>
      <c r="D209" s="164"/>
      <c r="E209" s="127"/>
      <c r="F209" s="127"/>
      <c r="G209" s="119"/>
      <c r="H209" s="105"/>
      <c r="I209" s="355"/>
      <c r="J209" s="355"/>
      <c r="K209" s="355"/>
      <c r="L209" s="355"/>
      <c r="M209" s="355"/>
      <c r="N209" s="355"/>
      <c r="O209" s="355"/>
      <c r="P209" s="355"/>
      <c r="Q209" s="355"/>
      <c r="R209" s="356"/>
      <c r="S209" s="119"/>
      <c r="T209" s="165"/>
      <c r="U209" s="103" t="str">
        <f t="shared" ref="U209:V209" si="194">U208</f>
        <v>#REF!</v>
      </c>
      <c r="V209" s="103" t="str">
        <f t="shared" si="194"/>
        <v>#REF!</v>
      </c>
      <c r="X209" s="2"/>
      <c r="Y209" s="2"/>
    </row>
    <row r="210" ht="15.0" customHeight="1">
      <c r="A210" s="320" t="str">
        <f>QP!A117</f>
        <v/>
      </c>
      <c r="B210" s="101" t="str">
        <f>QP!C117</f>
        <v/>
      </c>
      <c r="C210" s="101" t="str">
        <f>QP!F117</f>
        <v/>
      </c>
      <c r="D210" s="227" t="str">
        <f>QP!H117</f>
        <v/>
      </c>
      <c r="E210" s="5"/>
      <c r="F210" s="5"/>
      <c r="G210" s="6"/>
      <c r="H210" s="101" t="str">
        <f>QP!L117</f>
        <v/>
      </c>
      <c r="I210" s="353"/>
      <c r="J210" s="353"/>
      <c r="K210" s="353"/>
      <c r="L210" s="353"/>
      <c r="M210" s="353"/>
      <c r="N210" s="353"/>
      <c r="O210" s="353"/>
      <c r="P210" s="353"/>
      <c r="Q210" s="353"/>
      <c r="R210" s="354"/>
      <c r="S210" s="112"/>
      <c r="T210" s="228" t="str">
        <f>QP!M117</f>
        <v/>
      </c>
      <c r="U210" s="103" t="str">
        <f t="shared" ref="U210:V210" si="195">#REF!</f>
        <v>#REF!</v>
      </c>
      <c r="V210" s="103" t="str">
        <f t="shared" si="195"/>
        <v>#REF!</v>
      </c>
      <c r="X210" s="2"/>
      <c r="Y210" s="2"/>
    </row>
    <row r="211" ht="15.0" customHeight="1">
      <c r="A211" s="163"/>
      <c r="B211" s="105"/>
      <c r="C211" s="105"/>
      <c r="D211" s="164"/>
      <c r="E211" s="127"/>
      <c r="F211" s="127"/>
      <c r="G211" s="119"/>
      <c r="H211" s="105"/>
      <c r="I211" s="355"/>
      <c r="J211" s="355"/>
      <c r="K211" s="355"/>
      <c r="L211" s="355"/>
      <c r="M211" s="355"/>
      <c r="N211" s="355"/>
      <c r="O211" s="355"/>
      <c r="P211" s="355"/>
      <c r="Q211" s="355"/>
      <c r="R211" s="356"/>
      <c r="S211" s="119"/>
      <c r="T211" s="165"/>
      <c r="U211" s="103" t="str">
        <f t="shared" ref="U211:V211" si="196">U210</f>
        <v>#REF!</v>
      </c>
      <c r="V211" s="103" t="str">
        <f t="shared" si="196"/>
        <v>#REF!</v>
      </c>
      <c r="X211" s="2"/>
      <c r="Y211" s="2"/>
    </row>
    <row r="212" ht="15.0" customHeight="1">
      <c r="A212" s="320" t="str">
        <f>QP!A122</f>
        <v/>
      </c>
      <c r="B212" s="101" t="str">
        <f>QP!C122</f>
        <v/>
      </c>
      <c r="C212" s="101" t="str">
        <f>QP!F122</f>
        <v/>
      </c>
      <c r="D212" s="227" t="str">
        <f>QP!H122</f>
        <v/>
      </c>
      <c r="E212" s="5"/>
      <c r="F212" s="5"/>
      <c r="G212" s="6"/>
      <c r="H212" s="101" t="str">
        <f>QP!L122</f>
        <v/>
      </c>
      <c r="I212" s="353"/>
      <c r="J212" s="353"/>
      <c r="K212" s="353"/>
      <c r="L212" s="353"/>
      <c r="M212" s="353"/>
      <c r="N212" s="353"/>
      <c r="O212" s="353"/>
      <c r="P212" s="353"/>
      <c r="Q212" s="353"/>
      <c r="R212" s="354"/>
      <c r="S212" s="112"/>
      <c r="T212" s="228" t="str">
        <f>QP!M122</f>
        <v/>
      </c>
      <c r="U212" s="103" t="str">
        <f t="shared" ref="U212:V212" si="197">#REF!</f>
        <v>#REF!</v>
      </c>
      <c r="V212" s="103" t="str">
        <f t="shared" si="197"/>
        <v>#REF!</v>
      </c>
      <c r="X212" s="2"/>
      <c r="Y212" s="2"/>
    </row>
    <row r="213" ht="15.0" customHeight="1">
      <c r="A213" s="163"/>
      <c r="B213" s="105"/>
      <c r="C213" s="105"/>
      <c r="D213" s="164"/>
      <c r="E213" s="127"/>
      <c r="F213" s="127"/>
      <c r="G213" s="119"/>
      <c r="H213" s="105"/>
      <c r="I213" s="355"/>
      <c r="J213" s="355"/>
      <c r="K213" s="355"/>
      <c r="L213" s="355"/>
      <c r="M213" s="355"/>
      <c r="N213" s="355"/>
      <c r="O213" s="355"/>
      <c r="P213" s="355"/>
      <c r="Q213" s="355"/>
      <c r="R213" s="356"/>
      <c r="S213" s="119"/>
      <c r="T213" s="165"/>
      <c r="U213" s="103" t="str">
        <f t="shared" ref="U213:V213" si="198">U212</f>
        <v>#REF!</v>
      </c>
      <c r="V213" s="103" t="str">
        <f t="shared" si="198"/>
        <v>#REF!</v>
      </c>
      <c r="X213" s="2"/>
      <c r="Y213" s="2"/>
    </row>
    <row r="214" ht="15.0" customHeight="1">
      <c r="A214" s="320" t="str">
        <f>QP!A123</f>
        <v/>
      </c>
      <c r="B214" s="101" t="str">
        <f>QP!C123</f>
        <v/>
      </c>
      <c r="C214" s="101" t="str">
        <f>QP!F123</f>
        <v/>
      </c>
      <c r="D214" s="227" t="str">
        <f>QP!H123</f>
        <v/>
      </c>
      <c r="E214" s="5"/>
      <c r="F214" s="5"/>
      <c r="G214" s="6"/>
      <c r="H214" s="101" t="str">
        <f>QP!L123</f>
        <v/>
      </c>
      <c r="I214" s="353"/>
      <c r="J214" s="353"/>
      <c r="K214" s="353"/>
      <c r="L214" s="353"/>
      <c r="M214" s="353"/>
      <c r="N214" s="353"/>
      <c r="O214" s="353"/>
      <c r="P214" s="353"/>
      <c r="Q214" s="353"/>
      <c r="R214" s="354"/>
      <c r="S214" s="112"/>
      <c r="T214" s="228" t="str">
        <f>QP!M123</f>
        <v/>
      </c>
      <c r="U214" s="103" t="str">
        <f t="shared" ref="U214:V214" si="199">#REF!</f>
        <v>#REF!</v>
      </c>
      <c r="V214" s="103" t="str">
        <f t="shared" si="199"/>
        <v>#REF!</v>
      </c>
      <c r="X214" s="2"/>
      <c r="Y214" s="2"/>
    </row>
    <row r="215" ht="15.0" customHeight="1">
      <c r="A215" s="163"/>
      <c r="B215" s="105"/>
      <c r="C215" s="105"/>
      <c r="D215" s="164"/>
      <c r="E215" s="127"/>
      <c r="F215" s="127"/>
      <c r="G215" s="119"/>
      <c r="H215" s="105"/>
      <c r="I215" s="355"/>
      <c r="J215" s="355"/>
      <c r="K215" s="355"/>
      <c r="L215" s="355"/>
      <c r="M215" s="355"/>
      <c r="N215" s="355"/>
      <c r="O215" s="355"/>
      <c r="P215" s="355"/>
      <c r="Q215" s="355"/>
      <c r="R215" s="356"/>
      <c r="S215" s="119"/>
      <c r="T215" s="165"/>
      <c r="U215" s="103" t="str">
        <f t="shared" ref="U215:V215" si="200">U214</f>
        <v>#REF!</v>
      </c>
      <c r="V215" s="103" t="str">
        <f t="shared" si="200"/>
        <v>#REF!</v>
      </c>
      <c r="X215" s="2"/>
      <c r="Y215" s="2"/>
    </row>
    <row r="216" ht="15.0" customHeight="1">
      <c r="A216" s="320" t="str">
        <f>QP!A124</f>
        <v/>
      </c>
      <c r="B216" s="101" t="str">
        <f>QP!C124</f>
        <v/>
      </c>
      <c r="C216" s="101" t="str">
        <f>QP!F124</f>
        <v/>
      </c>
      <c r="D216" s="227" t="str">
        <f>QP!H124</f>
        <v/>
      </c>
      <c r="E216" s="5"/>
      <c r="F216" s="5"/>
      <c r="G216" s="6"/>
      <c r="H216" s="101" t="str">
        <f>QP!L124</f>
        <v/>
      </c>
      <c r="I216" s="353"/>
      <c r="J216" s="353"/>
      <c r="K216" s="353"/>
      <c r="L216" s="353"/>
      <c r="M216" s="353"/>
      <c r="N216" s="353"/>
      <c r="O216" s="353"/>
      <c r="P216" s="353"/>
      <c r="Q216" s="353"/>
      <c r="R216" s="354"/>
      <c r="S216" s="112"/>
      <c r="T216" s="228" t="str">
        <f>QP!M124</f>
        <v/>
      </c>
      <c r="U216" s="172"/>
      <c r="V216" s="172"/>
      <c r="X216" s="2"/>
      <c r="Y216" s="2"/>
    </row>
    <row r="217" ht="15.0" customHeight="1">
      <c r="A217" s="163"/>
      <c r="B217" s="105"/>
      <c r="C217" s="105"/>
      <c r="D217" s="164"/>
      <c r="E217" s="127"/>
      <c r="F217" s="127"/>
      <c r="G217" s="119"/>
      <c r="H217" s="105"/>
      <c r="I217" s="355"/>
      <c r="J217" s="355"/>
      <c r="K217" s="355"/>
      <c r="L217" s="355"/>
      <c r="M217" s="355"/>
      <c r="N217" s="355"/>
      <c r="O217" s="355"/>
      <c r="P217" s="355"/>
      <c r="Q217" s="355"/>
      <c r="R217" s="356"/>
      <c r="S217" s="119"/>
      <c r="T217" s="165"/>
      <c r="U217" s="103" t="str">
        <f t="shared" ref="U217:V217" si="201">#REF!</f>
        <v>#REF!</v>
      </c>
      <c r="V217" s="103" t="str">
        <f t="shared" si="201"/>
        <v>#REF!</v>
      </c>
      <c r="X217" s="2"/>
      <c r="Y217" s="2"/>
    </row>
    <row r="218" ht="15.0" customHeight="1">
      <c r="A218" s="320" t="str">
        <f>QP!A125</f>
        <v/>
      </c>
      <c r="B218" s="101" t="str">
        <f>QP!C125</f>
        <v/>
      </c>
      <c r="C218" s="101" t="str">
        <f>QP!F125</f>
        <v/>
      </c>
      <c r="D218" s="227" t="str">
        <f>QP!H125</f>
        <v/>
      </c>
      <c r="E218" s="5"/>
      <c r="F218" s="5"/>
      <c r="G218" s="6"/>
      <c r="H218" s="101" t="str">
        <f>QP!L125</f>
        <v/>
      </c>
      <c r="I218" s="353"/>
      <c r="J218" s="353"/>
      <c r="K218" s="353"/>
      <c r="L218" s="353"/>
      <c r="M218" s="353"/>
      <c r="N218" s="353"/>
      <c r="O218" s="353"/>
      <c r="P218" s="353"/>
      <c r="Q218" s="353"/>
      <c r="R218" s="354"/>
      <c r="S218" s="112"/>
      <c r="T218" s="228" t="str">
        <f>QP!M125</f>
        <v/>
      </c>
      <c r="U218" s="103" t="str">
        <f t="shared" ref="U218:V218" si="202">U217</f>
        <v>#REF!</v>
      </c>
      <c r="V218" s="103" t="str">
        <f t="shared" si="202"/>
        <v>#REF!</v>
      </c>
      <c r="X218" s="2"/>
      <c r="Y218" s="2"/>
    </row>
    <row r="219" ht="15.0" customHeight="1">
      <c r="A219" s="163"/>
      <c r="B219" s="105"/>
      <c r="C219" s="105"/>
      <c r="D219" s="164"/>
      <c r="E219" s="127"/>
      <c r="F219" s="127"/>
      <c r="G219" s="119"/>
      <c r="H219" s="105"/>
      <c r="I219" s="355"/>
      <c r="J219" s="355"/>
      <c r="K219" s="355"/>
      <c r="L219" s="355"/>
      <c r="M219" s="355"/>
      <c r="N219" s="355"/>
      <c r="O219" s="355"/>
      <c r="P219" s="355"/>
      <c r="Q219" s="355"/>
      <c r="R219" s="356"/>
      <c r="S219" s="119"/>
      <c r="T219" s="165"/>
      <c r="U219" s="103" t="str">
        <f t="shared" ref="U219:V219" si="203">#REF!</f>
        <v>#REF!</v>
      </c>
      <c r="V219" s="103" t="str">
        <f t="shared" si="203"/>
        <v>#REF!</v>
      </c>
      <c r="X219" s="2"/>
      <c r="Y219" s="2"/>
    </row>
    <row r="220" ht="15.0" customHeight="1">
      <c r="A220" s="320" t="str">
        <f>QP!A126</f>
        <v/>
      </c>
      <c r="B220" s="101" t="str">
        <f>QP!C126</f>
        <v/>
      </c>
      <c r="C220" s="101" t="str">
        <f>QP!F126</f>
        <v/>
      </c>
      <c r="D220" s="227" t="str">
        <f>QP!H126</f>
        <v/>
      </c>
      <c r="E220" s="5"/>
      <c r="F220" s="5"/>
      <c r="G220" s="6"/>
      <c r="H220" s="101" t="str">
        <f>QP!L126</f>
        <v/>
      </c>
      <c r="I220" s="353"/>
      <c r="J220" s="353"/>
      <c r="K220" s="353"/>
      <c r="L220" s="353"/>
      <c r="M220" s="353"/>
      <c r="N220" s="353"/>
      <c r="O220" s="353"/>
      <c r="P220" s="353"/>
      <c r="Q220" s="353"/>
      <c r="R220" s="354"/>
      <c r="S220" s="112"/>
      <c r="T220" s="228" t="str">
        <f>QP!M126</f>
        <v/>
      </c>
      <c r="U220" s="103" t="str">
        <f t="shared" ref="U220:V220" si="204">U219</f>
        <v>#REF!</v>
      </c>
      <c r="V220" s="103" t="str">
        <f t="shared" si="204"/>
        <v>#REF!</v>
      </c>
      <c r="X220" s="2"/>
      <c r="Y220" s="2"/>
    </row>
    <row r="221" ht="15.0" customHeight="1">
      <c r="A221" s="163"/>
      <c r="B221" s="105"/>
      <c r="C221" s="105"/>
      <c r="D221" s="164"/>
      <c r="E221" s="127"/>
      <c r="F221" s="127"/>
      <c r="G221" s="119"/>
      <c r="H221" s="105"/>
      <c r="I221" s="355"/>
      <c r="J221" s="355"/>
      <c r="K221" s="355"/>
      <c r="L221" s="355"/>
      <c r="M221" s="355"/>
      <c r="N221" s="355"/>
      <c r="O221" s="355"/>
      <c r="P221" s="355"/>
      <c r="Q221" s="355"/>
      <c r="R221" s="356"/>
      <c r="S221" s="119"/>
      <c r="T221" s="165"/>
      <c r="U221" s="103" t="str">
        <f t="shared" ref="U221:V221" si="205">#REF!</f>
        <v>#REF!</v>
      </c>
      <c r="V221" s="103" t="str">
        <f t="shared" si="205"/>
        <v>#REF!</v>
      </c>
      <c r="X221" s="2"/>
      <c r="Y221" s="2"/>
    </row>
    <row r="222" ht="30.0" customHeight="1">
      <c r="A222" s="357" t="s">
        <v>219</v>
      </c>
      <c r="B222" s="96"/>
      <c r="C222" s="96"/>
      <c r="D222" s="97"/>
      <c r="E222" s="125" t="s">
        <v>220</v>
      </c>
      <c r="F222" s="96"/>
      <c r="G222" s="96"/>
      <c r="H222" s="96"/>
      <c r="I222" s="96"/>
      <c r="J222" s="97"/>
      <c r="K222" s="134" t="s">
        <v>221</v>
      </c>
      <c r="L222" s="96"/>
      <c r="M222" s="96"/>
      <c r="N222" s="96"/>
      <c r="O222" s="97"/>
      <c r="P222" s="135"/>
      <c r="Q222" s="96"/>
      <c r="R222" s="96"/>
      <c r="S222" s="96"/>
      <c r="T222" s="207"/>
      <c r="U222" s="103" t="str">
        <f t="shared" ref="U222:V222" si="206">U221</f>
        <v>#REF!</v>
      </c>
      <c r="V222" s="103" t="str">
        <f t="shared" si="206"/>
        <v>#REF!</v>
      </c>
      <c r="X222" s="2"/>
      <c r="Y222" s="2"/>
    </row>
    <row r="223" ht="15.75" customHeight="1">
      <c r="A223" s="2"/>
      <c r="B223" s="2"/>
      <c r="C223" s="2"/>
      <c r="D223" s="2"/>
      <c r="E223" s="2"/>
      <c r="F223" s="2"/>
      <c r="G223" s="2"/>
      <c r="H223" s="2"/>
      <c r="I223" s="2"/>
      <c r="J223" s="2"/>
      <c r="K223" s="2"/>
      <c r="L223" s="2"/>
      <c r="M223" s="2"/>
      <c r="N223" s="2"/>
      <c r="O223" s="2"/>
      <c r="P223" s="2"/>
      <c r="Q223" s="2"/>
      <c r="R223" s="2"/>
      <c r="S223" s="2"/>
      <c r="T223" s="209"/>
      <c r="U223" s="103" t="str">
        <f t="shared" ref="U223:V223" si="207">#REF!</f>
        <v>#REF!</v>
      </c>
      <c r="V223" s="103" t="str">
        <f t="shared" si="207"/>
        <v>#REF!</v>
      </c>
      <c r="X223" s="2"/>
      <c r="Y223" s="2"/>
    </row>
    <row r="224" ht="15.75" customHeight="1">
      <c r="A224" s="2"/>
      <c r="B224" s="2"/>
      <c r="C224" s="2"/>
      <c r="D224" s="2"/>
      <c r="E224" s="2"/>
      <c r="F224" s="2"/>
      <c r="G224" s="2"/>
      <c r="H224" s="2"/>
      <c r="I224" s="2"/>
      <c r="J224" s="2"/>
      <c r="K224" s="2"/>
      <c r="L224" s="2"/>
      <c r="M224" s="2"/>
      <c r="N224" s="2"/>
      <c r="O224" s="2"/>
      <c r="P224" s="2"/>
      <c r="Q224" s="2"/>
      <c r="R224" s="2"/>
      <c r="S224" s="2"/>
      <c r="T224" s="209"/>
      <c r="U224" s="103" t="str">
        <f t="shared" ref="U224:V224" si="208">U223</f>
        <v>#REF!</v>
      </c>
      <c r="V224" s="103" t="str">
        <f t="shared" si="208"/>
        <v>#REF!</v>
      </c>
      <c r="X224" s="2"/>
      <c r="Y224" s="2"/>
    </row>
    <row r="225" ht="15.75" customHeight="1">
      <c r="A225" s="2"/>
      <c r="B225" s="2"/>
      <c r="C225" s="2"/>
      <c r="D225" s="2"/>
      <c r="E225" s="2"/>
      <c r="F225" s="2"/>
      <c r="G225" s="2"/>
      <c r="H225" s="2"/>
      <c r="I225" s="2"/>
      <c r="J225" s="2"/>
      <c r="K225" s="2"/>
      <c r="L225" s="2"/>
      <c r="M225" s="2"/>
      <c r="N225" s="2"/>
      <c r="O225" s="2"/>
      <c r="P225" s="2"/>
      <c r="Q225" s="2"/>
      <c r="R225" s="2"/>
      <c r="S225" s="2"/>
      <c r="T225" s="209"/>
      <c r="U225" s="103" t="str">
        <f t="shared" ref="U225:V225" si="209">#REF!</f>
        <v>#REF!</v>
      </c>
      <c r="V225" s="103" t="str">
        <f t="shared" si="209"/>
        <v>#REF!</v>
      </c>
      <c r="X225" s="2"/>
      <c r="Y225" s="2"/>
    </row>
    <row r="226" ht="15.75" customHeight="1">
      <c r="A226" s="2"/>
      <c r="B226" s="2"/>
      <c r="C226" s="2"/>
      <c r="D226" s="2"/>
      <c r="E226" s="2"/>
      <c r="F226" s="2"/>
      <c r="G226" s="2"/>
      <c r="H226" s="2"/>
      <c r="I226" s="2"/>
      <c r="J226" s="2"/>
      <c r="K226" s="2"/>
      <c r="L226" s="2"/>
      <c r="M226" s="2"/>
      <c r="N226" s="2"/>
      <c r="O226" s="2"/>
      <c r="P226" s="2"/>
      <c r="Q226" s="2"/>
      <c r="R226" s="2"/>
      <c r="S226" s="2"/>
      <c r="T226" s="209"/>
      <c r="U226" s="103" t="str">
        <f t="shared" ref="U226:V226" si="210">U225</f>
        <v>#REF!</v>
      </c>
      <c r="V226" s="103" t="str">
        <f t="shared" si="210"/>
        <v>#REF!</v>
      </c>
      <c r="X226" s="2"/>
      <c r="Y226" s="2"/>
    </row>
    <row r="227" ht="15.75" customHeight="1">
      <c r="A227" s="2"/>
      <c r="B227" s="2"/>
      <c r="C227" s="2"/>
      <c r="D227" s="2"/>
      <c r="E227" s="2"/>
      <c r="F227" s="2"/>
      <c r="G227" s="2"/>
      <c r="H227" s="2"/>
      <c r="I227" s="2"/>
      <c r="J227" s="2"/>
      <c r="K227" s="2"/>
      <c r="L227" s="2"/>
      <c r="M227" s="2"/>
      <c r="N227" s="2"/>
      <c r="O227" s="2"/>
      <c r="P227" s="2"/>
      <c r="Q227" s="2"/>
      <c r="R227" s="2"/>
      <c r="S227" s="2"/>
      <c r="T227" s="209"/>
      <c r="U227" s="103" t="str">
        <f t="shared" ref="U227:V227" si="211">#REF!</f>
        <v>#REF!</v>
      </c>
      <c r="V227" s="103" t="str">
        <f t="shared" si="211"/>
        <v>#REF!</v>
      </c>
      <c r="X227" s="2"/>
      <c r="Y227" s="2"/>
    </row>
    <row r="228" ht="15.75" customHeight="1">
      <c r="A228" s="2"/>
      <c r="B228" s="2"/>
      <c r="C228" s="2"/>
      <c r="D228" s="2"/>
      <c r="E228" s="2"/>
      <c r="F228" s="2"/>
      <c r="G228" s="2"/>
      <c r="H228" s="2"/>
      <c r="I228" s="2"/>
      <c r="J228" s="2"/>
      <c r="K228" s="2"/>
      <c r="L228" s="2"/>
      <c r="M228" s="2"/>
      <c r="N228" s="2"/>
      <c r="O228" s="2"/>
      <c r="P228" s="2"/>
      <c r="Q228" s="2"/>
      <c r="R228" s="2"/>
      <c r="S228" s="2"/>
      <c r="T228" s="209"/>
      <c r="U228" s="103" t="str">
        <f t="shared" ref="U228:V228" si="212">U227</f>
        <v>#REF!</v>
      </c>
      <c r="V228" s="103" t="str">
        <f t="shared" si="212"/>
        <v>#REF!</v>
      </c>
      <c r="X228" s="2"/>
      <c r="Y228" s="2"/>
    </row>
    <row r="229" ht="15.75" customHeight="1">
      <c r="A229" s="2"/>
      <c r="B229" s="2"/>
      <c r="C229" s="2"/>
      <c r="D229" s="2"/>
      <c r="E229" s="2"/>
      <c r="F229" s="2"/>
      <c r="G229" s="2"/>
      <c r="H229" s="2"/>
      <c r="I229" s="2"/>
      <c r="J229" s="2"/>
      <c r="K229" s="2"/>
      <c r="L229" s="2"/>
      <c r="M229" s="2"/>
      <c r="N229" s="2"/>
      <c r="O229" s="2"/>
      <c r="P229" s="2"/>
      <c r="Q229" s="2"/>
      <c r="R229" s="2"/>
      <c r="S229" s="2"/>
      <c r="T229" s="209"/>
      <c r="U229" s="103" t="str">
        <f t="shared" ref="U229:V229" si="213">#REF!</f>
        <v>#REF!</v>
      </c>
      <c r="V229" s="103" t="str">
        <f t="shared" si="213"/>
        <v>#REF!</v>
      </c>
      <c r="X229" s="2"/>
      <c r="Y229" s="2"/>
    </row>
    <row r="230" ht="15.75" customHeight="1">
      <c r="A230" s="2"/>
      <c r="B230" s="2"/>
      <c r="C230" s="2"/>
      <c r="D230" s="2"/>
      <c r="E230" s="2"/>
      <c r="F230" s="2"/>
      <c r="G230" s="2"/>
      <c r="H230" s="2"/>
      <c r="I230" s="2"/>
      <c r="J230" s="2"/>
      <c r="K230" s="2"/>
      <c r="L230" s="2"/>
      <c r="M230" s="2"/>
      <c r="N230" s="2"/>
      <c r="O230" s="2"/>
      <c r="P230" s="2"/>
      <c r="Q230" s="2"/>
      <c r="R230" s="2"/>
      <c r="S230" s="2"/>
      <c r="T230" s="209"/>
      <c r="U230" s="103" t="str">
        <f t="shared" ref="U230:V230" si="214">U229</f>
        <v>#REF!</v>
      </c>
      <c r="V230" s="103" t="str">
        <f t="shared" si="214"/>
        <v>#REF!</v>
      </c>
      <c r="X230" s="2"/>
      <c r="Y230" s="2"/>
    </row>
    <row r="231" ht="15.75" customHeight="1">
      <c r="A231" s="2"/>
      <c r="B231" s="2"/>
      <c r="C231" s="2"/>
      <c r="D231" s="2"/>
      <c r="E231" s="2"/>
      <c r="F231" s="2"/>
      <c r="G231" s="2"/>
      <c r="H231" s="2"/>
      <c r="I231" s="2"/>
      <c r="J231" s="2"/>
      <c r="K231" s="2"/>
      <c r="L231" s="2"/>
      <c r="M231" s="2"/>
      <c r="N231" s="2"/>
      <c r="O231" s="2"/>
      <c r="P231" s="2"/>
      <c r="Q231" s="2"/>
      <c r="R231" s="2"/>
      <c r="S231" s="2"/>
      <c r="T231" s="209"/>
      <c r="U231" s="103" t="str">
        <f t="shared" ref="U231:V231" si="215">#REF!</f>
        <v>#REF!</v>
      </c>
      <c r="V231" s="103" t="str">
        <f t="shared" si="215"/>
        <v>#REF!</v>
      </c>
      <c r="X231" s="2"/>
      <c r="Y231" s="2"/>
    </row>
    <row r="232" ht="15.75" customHeight="1">
      <c r="A232" s="2"/>
      <c r="B232" s="2"/>
      <c r="C232" s="2"/>
      <c r="D232" s="2"/>
      <c r="E232" s="2"/>
      <c r="F232" s="2"/>
      <c r="G232" s="2"/>
      <c r="H232" s="2"/>
      <c r="I232" s="2"/>
      <c r="J232" s="2"/>
      <c r="K232" s="2"/>
      <c r="L232" s="2"/>
      <c r="M232" s="2"/>
      <c r="N232" s="2"/>
      <c r="O232" s="2"/>
      <c r="P232" s="2"/>
      <c r="Q232" s="2"/>
      <c r="R232" s="2"/>
      <c r="S232" s="2"/>
      <c r="T232" s="209"/>
      <c r="U232" s="103" t="str">
        <f t="shared" ref="U232:V232" si="216">U231</f>
        <v>#REF!</v>
      </c>
      <c r="V232" s="103" t="str">
        <f t="shared" si="216"/>
        <v>#REF!</v>
      </c>
      <c r="X232" s="2"/>
      <c r="Y232" s="2"/>
    </row>
    <row r="233" ht="15.75" customHeight="1">
      <c r="A233" s="2"/>
      <c r="B233" s="2"/>
      <c r="C233" s="2"/>
      <c r="D233" s="2"/>
      <c r="E233" s="2"/>
      <c r="F233" s="2"/>
      <c r="G233" s="2"/>
      <c r="H233" s="2"/>
      <c r="I233" s="2"/>
      <c r="J233" s="2"/>
      <c r="K233" s="2"/>
      <c r="L233" s="2"/>
      <c r="M233" s="2"/>
      <c r="N233" s="2"/>
      <c r="O233" s="2"/>
      <c r="P233" s="2"/>
      <c r="Q233" s="2"/>
      <c r="R233" s="2"/>
      <c r="S233" s="2"/>
      <c r="T233" s="209"/>
      <c r="U233" s="103" t="str">
        <f t="shared" ref="U233:V233" si="217">#REF!</f>
        <v>#REF!</v>
      </c>
      <c r="V233" s="103" t="str">
        <f t="shared" si="217"/>
        <v>#REF!</v>
      </c>
      <c r="X233" s="2"/>
      <c r="Y233" s="2"/>
    </row>
    <row r="234" ht="15.75" customHeight="1">
      <c r="A234" s="2"/>
      <c r="B234" s="2"/>
      <c r="C234" s="2"/>
      <c r="D234" s="2"/>
      <c r="E234" s="2"/>
      <c r="F234" s="2"/>
      <c r="G234" s="2"/>
      <c r="H234" s="2"/>
      <c r="I234" s="2"/>
      <c r="J234" s="2"/>
      <c r="K234" s="2"/>
      <c r="L234" s="2"/>
      <c r="M234" s="2"/>
      <c r="N234" s="2"/>
      <c r="O234" s="2"/>
      <c r="P234" s="2"/>
      <c r="Q234" s="2"/>
      <c r="R234" s="2"/>
      <c r="S234" s="2"/>
      <c r="T234" s="209"/>
      <c r="U234" s="103" t="str">
        <f t="shared" ref="U234:V234" si="218">U233</f>
        <v>#REF!</v>
      </c>
      <c r="V234" s="103" t="str">
        <f t="shared" si="218"/>
        <v>#REF!</v>
      </c>
      <c r="X234" s="2"/>
      <c r="Y234" s="2"/>
    </row>
    <row r="235" ht="15.75" customHeight="1">
      <c r="A235" s="2"/>
      <c r="B235" s="2"/>
      <c r="C235" s="2"/>
      <c r="D235" s="2"/>
      <c r="E235" s="2"/>
      <c r="F235" s="2"/>
      <c r="G235" s="2"/>
      <c r="H235" s="2"/>
      <c r="I235" s="2"/>
      <c r="J235" s="2"/>
      <c r="K235" s="2"/>
      <c r="L235" s="2"/>
      <c r="M235" s="2"/>
      <c r="N235" s="2"/>
      <c r="O235" s="2"/>
      <c r="P235" s="2"/>
      <c r="Q235" s="2"/>
      <c r="R235" s="2"/>
      <c r="S235" s="2"/>
      <c r="T235" s="209"/>
      <c r="U235" s="103" t="str">
        <f t="shared" ref="U235:V235" si="219">#REF!</f>
        <v>#REF!</v>
      </c>
      <c r="V235" s="103" t="str">
        <f t="shared" si="219"/>
        <v>#REF!</v>
      </c>
      <c r="X235" s="2"/>
      <c r="Y235" s="2"/>
    </row>
    <row r="236" ht="15.75" customHeight="1">
      <c r="A236" s="2"/>
      <c r="B236" s="2"/>
      <c r="C236" s="2"/>
      <c r="D236" s="2"/>
      <c r="E236" s="2"/>
      <c r="F236" s="2"/>
      <c r="G236" s="2"/>
      <c r="H236" s="2"/>
      <c r="I236" s="2"/>
      <c r="J236" s="2"/>
      <c r="K236" s="2"/>
      <c r="L236" s="2"/>
      <c r="M236" s="2"/>
      <c r="N236" s="2"/>
      <c r="O236" s="2"/>
      <c r="P236" s="2"/>
      <c r="Q236" s="2"/>
      <c r="R236" s="2"/>
      <c r="S236" s="2"/>
      <c r="T236" s="209"/>
      <c r="U236" s="103" t="str">
        <f t="shared" ref="U236:V236" si="220">U235</f>
        <v>#REF!</v>
      </c>
      <c r="V236" s="103" t="str">
        <f t="shared" si="220"/>
        <v>#REF!</v>
      </c>
      <c r="X236" s="2"/>
      <c r="Y236" s="2"/>
    </row>
    <row r="237" ht="15.75" customHeight="1">
      <c r="A237" s="2"/>
      <c r="B237" s="2"/>
      <c r="C237" s="2"/>
      <c r="D237" s="2"/>
      <c r="E237" s="2"/>
      <c r="F237" s="2"/>
      <c r="G237" s="2"/>
      <c r="H237" s="2"/>
      <c r="I237" s="2"/>
      <c r="J237" s="2"/>
      <c r="K237" s="2"/>
      <c r="L237" s="2"/>
      <c r="M237" s="2"/>
      <c r="N237" s="2"/>
      <c r="O237" s="2"/>
      <c r="P237" s="2"/>
      <c r="Q237" s="2"/>
      <c r="R237" s="2"/>
      <c r="S237" s="2"/>
      <c r="T237" s="209"/>
      <c r="U237" s="103" t="str">
        <f t="shared" ref="U237:V237" si="221">#REF!</f>
        <v>#REF!</v>
      </c>
      <c r="V237" s="103" t="str">
        <f t="shared" si="221"/>
        <v>#REF!</v>
      </c>
      <c r="X237" s="2"/>
      <c r="Y237" s="2"/>
    </row>
    <row r="238" ht="15.75" customHeight="1">
      <c r="A238" s="2"/>
      <c r="B238" s="2"/>
      <c r="C238" s="2"/>
      <c r="D238" s="2"/>
      <c r="E238" s="2"/>
      <c r="F238" s="2"/>
      <c r="G238" s="2"/>
      <c r="H238" s="2"/>
      <c r="I238" s="2"/>
      <c r="J238" s="2"/>
      <c r="K238" s="2"/>
      <c r="L238" s="2"/>
      <c r="M238" s="2"/>
      <c r="N238" s="2"/>
      <c r="O238" s="2"/>
      <c r="P238" s="2"/>
      <c r="Q238" s="2"/>
      <c r="R238" s="2"/>
      <c r="S238" s="2"/>
      <c r="T238" s="209"/>
      <c r="U238" s="103" t="str">
        <f t="shared" ref="U238:V238" si="222">U237</f>
        <v>#REF!</v>
      </c>
      <c r="V238" s="103" t="str">
        <f t="shared" si="222"/>
        <v>#REF!</v>
      </c>
      <c r="X238" s="2"/>
      <c r="Y238" s="2"/>
    </row>
    <row r="239" ht="15.75" customHeight="1">
      <c r="A239" s="2"/>
      <c r="B239" s="2"/>
      <c r="C239" s="2"/>
      <c r="D239" s="2"/>
      <c r="E239" s="2"/>
      <c r="F239" s="2"/>
      <c r="G239" s="2"/>
      <c r="H239" s="2"/>
      <c r="I239" s="2"/>
      <c r="J239" s="2"/>
      <c r="K239" s="2"/>
      <c r="L239" s="2"/>
      <c r="M239" s="2"/>
      <c r="N239" s="2"/>
      <c r="O239" s="2"/>
      <c r="P239" s="2"/>
      <c r="Q239" s="2"/>
      <c r="R239" s="2"/>
      <c r="S239" s="2"/>
      <c r="T239" s="209"/>
      <c r="U239" s="103" t="str">
        <f t="shared" ref="U239:V239" si="223">#REF!</f>
        <v>#REF!</v>
      </c>
      <c r="V239" s="103" t="str">
        <f t="shared" si="223"/>
        <v>#REF!</v>
      </c>
      <c r="X239" s="2"/>
      <c r="Y239" s="2"/>
    </row>
    <row r="240" ht="15.75" customHeight="1">
      <c r="A240" s="2"/>
      <c r="B240" s="2"/>
      <c r="C240" s="2"/>
      <c r="D240" s="2"/>
      <c r="E240" s="2"/>
      <c r="F240" s="2"/>
      <c r="G240" s="2"/>
      <c r="H240" s="2"/>
      <c r="I240" s="2"/>
      <c r="J240" s="2"/>
      <c r="K240" s="2"/>
      <c r="L240" s="2"/>
      <c r="M240" s="2"/>
      <c r="N240" s="2"/>
      <c r="O240" s="2"/>
      <c r="P240" s="2"/>
      <c r="Q240" s="2"/>
      <c r="R240" s="2"/>
      <c r="S240" s="2"/>
      <c r="T240" s="209"/>
      <c r="U240" s="103" t="str">
        <f t="shared" ref="U240:V240" si="224">U239</f>
        <v>#REF!</v>
      </c>
      <c r="V240" s="103" t="str">
        <f t="shared" si="224"/>
        <v>#REF!</v>
      </c>
      <c r="X240" s="2"/>
      <c r="Y240" s="2"/>
    </row>
    <row r="241" ht="15.75" customHeight="1">
      <c r="A241" s="2"/>
      <c r="B241" s="2"/>
      <c r="C241" s="2"/>
      <c r="D241" s="2"/>
      <c r="E241" s="2"/>
      <c r="F241" s="2"/>
      <c r="G241" s="2"/>
      <c r="H241" s="2"/>
      <c r="I241" s="2"/>
      <c r="J241" s="2"/>
      <c r="K241" s="2"/>
      <c r="L241" s="2"/>
      <c r="M241" s="2"/>
      <c r="N241" s="2"/>
      <c r="O241" s="2"/>
      <c r="P241" s="2"/>
      <c r="Q241" s="2"/>
      <c r="R241" s="2"/>
      <c r="S241" s="2"/>
      <c r="T241" s="209"/>
      <c r="U241" s="103" t="str">
        <f t="shared" ref="U241:V241" si="225">#REF!</f>
        <v>#REF!</v>
      </c>
      <c r="V241" s="103" t="str">
        <f t="shared" si="225"/>
        <v>#REF!</v>
      </c>
      <c r="X241" s="2"/>
      <c r="Y241" s="2"/>
    </row>
    <row r="242" ht="15.75" customHeight="1">
      <c r="A242" s="2"/>
      <c r="B242" s="2"/>
      <c r="C242" s="2"/>
      <c r="D242" s="2"/>
      <c r="E242" s="2"/>
      <c r="F242" s="2"/>
      <c r="G242" s="2"/>
      <c r="H242" s="2"/>
      <c r="I242" s="2"/>
      <c r="J242" s="2"/>
      <c r="K242" s="2"/>
      <c r="L242" s="2"/>
      <c r="M242" s="2"/>
      <c r="N242" s="2"/>
      <c r="O242" s="2"/>
      <c r="P242" s="2"/>
      <c r="Q242" s="2"/>
      <c r="R242" s="2"/>
      <c r="S242" s="2"/>
      <c r="T242" s="209"/>
      <c r="U242" s="103" t="str">
        <f t="shared" ref="U242:V242" si="226">U241</f>
        <v>#REF!</v>
      </c>
      <c r="V242" s="103" t="str">
        <f t="shared" si="226"/>
        <v>#REF!</v>
      </c>
      <c r="X242" s="2"/>
      <c r="Y242" s="2"/>
    </row>
    <row r="243" ht="15.75" customHeight="1">
      <c r="A243" s="2"/>
      <c r="B243" s="2"/>
      <c r="C243" s="2"/>
      <c r="D243" s="2"/>
      <c r="E243" s="2"/>
      <c r="F243" s="2"/>
      <c r="G243" s="2"/>
      <c r="H243" s="2"/>
      <c r="I243" s="2"/>
      <c r="J243" s="2"/>
      <c r="K243" s="2"/>
      <c r="L243" s="2"/>
      <c r="M243" s="2"/>
      <c r="N243" s="2"/>
      <c r="O243" s="2"/>
      <c r="P243" s="2"/>
      <c r="Q243" s="2"/>
      <c r="R243" s="2"/>
      <c r="S243" s="2"/>
      <c r="T243" s="209"/>
      <c r="U243" s="103" t="str">
        <f t="shared" ref="U243:V243" si="227">#REF!</f>
        <v>#REF!</v>
      </c>
      <c r="V243" s="103" t="str">
        <f t="shared" si="227"/>
        <v>#REF!</v>
      </c>
      <c r="X243" s="2"/>
      <c r="Y243" s="2"/>
    </row>
    <row r="244" ht="15.75" customHeight="1">
      <c r="A244" s="2"/>
      <c r="B244" s="2"/>
      <c r="C244" s="2"/>
      <c r="D244" s="2"/>
      <c r="E244" s="2"/>
      <c r="F244" s="2"/>
      <c r="G244" s="2"/>
      <c r="H244" s="2"/>
      <c r="I244" s="2"/>
      <c r="J244" s="2"/>
      <c r="K244" s="2"/>
      <c r="L244" s="2"/>
      <c r="M244" s="2"/>
      <c r="N244" s="2"/>
      <c r="O244" s="2"/>
      <c r="P244" s="2"/>
      <c r="Q244" s="2"/>
      <c r="R244" s="2"/>
      <c r="S244" s="2"/>
      <c r="T244" s="209"/>
      <c r="U244" s="103" t="str">
        <f t="shared" ref="U244:V244" si="228">U243</f>
        <v>#REF!</v>
      </c>
      <c r="V244" s="103" t="str">
        <f t="shared" si="228"/>
        <v>#REF!</v>
      </c>
      <c r="X244" s="2"/>
      <c r="Y244" s="2"/>
    </row>
    <row r="245" ht="15.75" customHeight="1">
      <c r="A245" s="2"/>
      <c r="B245" s="2"/>
      <c r="C245" s="2"/>
      <c r="D245" s="2"/>
      <c r="E245" s="2"/>
      <c r="F245" s="2"/>
      <c r="G245" s="2"/>
      <c r="H245" s="2"/>
      <c r="I245" s="2"/>
      <c r="J245" s="2"/>
      <c r="K245" s="2"/>
      <c r="L245" s="2"/>
      <c r="M245" s="2"/>
      <c r="N245" s="2"/>
      <c r="O245" s="2"/>
      <c r="P245" s="2"/>
      <c r="Q245" s="2"/>
      <c r="R245" s="2"/>
      <c r="S245" s="2"/>
      <c r="T245" s="209"/>
      <c r="U245" s="103" t="str">
        <f t="shared" ref="U245:V245" si="229">#REF!</f>
        <v>#REF!</v>
      </c>
      <c r="V245" s="103" t="str">
        <f t="shared" si="229"/>
        <v>#REF!</v>
      </c>
      <c r="X245" s="2"/>
      <c r="Y245" s="2"/>
    </row>
    <row r="246" ht="15.75" customHeight="1">
      <c r="A246" s="2"/>
      <c r="B246" s="2"/>
      <c r="C246" s="2"/>
      <c r="D246" s="2"/>
      <c r="E246" s="2"/>
      <c r="F246" s="2"/>
      <c r="G246" s="2"/>
      <c r="H246" s="2"/>
      <c r="I246" s="2"/>
      <c r="J246" s="2"/>
      <c r="K246" s="2"/>
      <c r="L246" s="2"/>
      <c r="M246" s="2"/>
      <c r="N246" s="2"/>
      <c r="O246" s="2"/>
      <c r="P246" s="2"/>
      <c r="Q246" s="2"/>
      <c r="R246" s="2"/>
      <c r="S246" s="2"/>
      <c r="T246" s="209"/>
      <c r="U246" s="103" t="str">
        <f t="shared" ref="U246:V246" si="230">U245</f>
        <v>#REF!</v>
      </c>
      <c r="V246" s="103" t="str">
        <f t="shared" si="230"/>
        <v>#REF!</v>
      </c>
      <c r="X246" s="2"/>
      <c r="Y246" s="2"/>
    </row>
    <row r="247" ht="15.75" customHeight="1">
      <c r="A247" s="2"/>
      <c r="B247" s="2"/>
      <c r="C247" s="2"/>
      <c r="D247" s="2"/>
      <c r="E247" s="2"/>
      <c r="F247" s="2"/>
      <c r="G247" s="2"/>
      <c r="H247" s="2"/>
      <c r="I247" s="2"/>
      <c r="J247" s="2"/>
      <c r="K247" s="2"/>
      <c r="L247" s="2"/>
      <c r="M247" s="2"/>
      <c r="N247" s="2"/>
      <c r="O247" s="2"/>
      <c r="P247" s="2"/>
      <c r="Q247" s="2"/>
      <c r="R247" s="2"/>
      <c r="S247" s="2"/>
      <c r="T247" s="209"/>
      <c r="U247" s="103" t="str">
        <f t="shared" ref="U247:V247" si="231">#REF!</f>
        <v>#REF!</v>
      </c>
      <c r="V247" s="103" t="str">
        <f t="shared" si="231"/>
        <v>#REF!</v>
      </c>
      <c r="X247" s="2"/>
      <c r="Y247" s="2"/>
    </row>
    <row r="248" ht="15.75" customHeight="1">
      <c r="A248" s="2"/>
      <c r="B248" s="2"/>
      <c r="C248" s="2"/>
      <c r="D248" s="2"/>
      <c r="E248" s="2"/>
      <c r="F248" s="2"/>
      <c r="G248" s="2"/>
      <c r="H248" s="2"/>
      <c r="I248" s="2"/>
      <c r="J248" s="2"/>
      <c r="K248" s="2"/>
      <c r="L248" s="2"/>
      <c r="M248" s="2"/>
      <c r="N248" s="2"/>
      <c r="O248" s="2"/>
      <c r="P248" s="2"/>
      <c r="Q248" s="2"/>
      <c r="R248" s="2"/>
      <c r="S248" s="2"/>
      <c r="T248" s="209"/>
      <c r="U248" s="103" t="str">
        <f t="shared" ref="U248:V248" si="232">U247</f>
        <v>#REF!</v>
      </c>
      <c r="V248" s="103" t="str">
        <f t="shared" si="232"/>
        <v>#REF!</v>
      </c>
      <c r="X248" s="2"/>
      <c r="Y248" s="2"/>
    </row>
    <row r="249" ht="15.75" customHeight="1">
      <c r="A249" s="2"/>
      <c r="B249" s="2"/>
      <c r="C249" s="2"/>
      <c r="D249" s="2"/>
      <c r="E249" s="2"/>
      <c r="F249" s="2"/>
      <c r="G249" s="2"/>
      <c r="H249" s="2"/>
      <c r="I249" s="2"/>
      <c r="J249" s="2"/>
      <c r="K249" s="2"/>
      <c r="L249" s="2"/>
      <c r="M249" s="2"/>
      <c r="N249" s="2"/>
      <c r="O249" s="2"/>
      <c r="P249" s="2"/>
      <c r="Q249" s="2"/>
      <c r="R249" s="2"/>
      <c r="S249" s="2"/>
      <c r="T249" s="209"/>
      <c r="U249" s="103" t="str">
        <f t="shared" ref="U249:V249" si="233">#REF!</f>
        <v>#REF!</v>
      </c>
      <c r="V249" s="103" t="str">
        <f t="shared" si="233"/>
        <v>#REF!</v>
      </c>
      <c r="X249" s="2"/>
      <c r="Y249" s="2"/>
    </row>
    <row r="250" ht="15.75" customHeight="1">
      <c r="A250" s="2"/>
      <c r="B250" s="2"/>
      <c r="C250" s="2"/>
      <c r="D250" s="2"/>
      <c r="E250" s="2"/>
      <c r="F250" s="2"/>
      <c r="G250" s="2"/>
      <c r="H250" s="2"/>
      <c r="I250" s="2"/>
      <c r="J250" s="2"/>
      <c r="K250" s="2"/>
      <c r="L250" s="2"/>
      <c r="M250" s="2"/>
      <c r="N250" s="2"/>
      <c r="O250" s="2"/>
      <c r="P250" s="2"/>
      <c r="Q250" s="2"/>
      <c r="R250" s="2"/>
      <c r="S250" s="2"/>
      <c r="T250" s="209"/>
      <c r="U250" s="103" t="str">
        <f t="shared" ref="U250:V250" si="234">U249</f>
        <v>#REF!</v>
      </c>
      <c r="V250" s="103" t="str">
        <f t="shared" si="234"/>
        <v>#REF!</v>
      </c>
      <c r="X250" s="2"/>
      <c r="Y250" s="2"/>
    </row>
    <row r="251" ht="15.75" customHeight="1">
      <c r="A251" s="2"/>
      <c r="B251" s="2"/>
      <c r="C251" s="2"/>
      <c r="D251" s="2"/>
      <c r="E251" s="2"/>
      <c r="F251" s="2"/>
      <c r="G251" s="2"/>
      <c r="H251" s="2"/>
      <c r="I251" s="2"/>
      <c r="J251" s="2"/>
      <c r="K251" s="2"/>
      <c r="L251" s="2"/>
      <c r="M251" s="2"/>
      <c r="N251" s="2"/>
      <c r="O251" s="2"/>
      <c r="P251" s="2"/>
      <c r="Q251" s="2"/>
      <c r="R251" s="2"/>
      <c r="S251" s="2"/>
      <c r="T251" s="209"/>
      <c r="U251" s="103" t="str">
        <f t="shared" ref="U251:V251" si="235">#REF!</f>
        <v>#REF!</v>
      </c>
      <c r="V251" s="103" t="str">
        <f t="shared" si="235"/>
        <v>#REF!</v>
      </c>
      <c r="X251" s="2"/>
      <c r="Y251" s="2"/>
    </row>
    <row r="252" ht="15.75" customHeight="1">
      <c r="A252" s="2"/>
      <c r="B252" s="2"/>
      <c r="C252" s="2"/>
      <c r="D252" s="2"/>
      <c r="E252" s="2"/>
      <c r="F252" s="2"/>
      <c r="G252" s="2"/>
      <c r="H252" s="2"/>
      <c r="I252" s="2"/>
      <c r="J252" s="2"/>
      <c r="K252" s="2"/>
      <c r="L252" s="2"/>
      <c r="M252" s="2"/>
      <c r="N252" s="2"/>
      <c r="O252" s="2"/>
      <c r="P252" s="2"/>
      <c r="Q252" s="2"/>
      <c r="R252" s="2"/>
      <c r="S252" s="2"/>
      <c r="T252" s="209"/>
      <c r="U252" s="103" t="str">
        <f t="shared" ref="U252:V252" si="236">U251</f>
        <v>#REF!</v>
      </c>
      <c r="V252" s="103" t="str">
        <f t="shared" si="236"/>
        <v>#REF!</v>
      </c>
      <c r="X252" s="2"/>
      <c r="Y252" s="2"/>
    </row>
    <row r="253" ht="15.75" customHeight="1">
      <c r="A253" s="2"/>
      <c r="B253" s="2"/>
      <c r="C253" s="2"/>
      <c r="D253" s="2"/>
      <c r="E253" s="2"/>
      <c r="F253" s="2"/>
      <c r="G253" s="2"/>
      <c r="H253" s="2"/>
      <c r="I253" s="2"/>
      <c r="J253" s="2"/>
      <c r="K253" s="2"/>
      <c r="L253" s="2"/>
      <c r="M253" s="2"/>
      <c r="N253" s="2"/>
      <c r="O253" s="2"/>
      <c r="P253" s="2"/>
      <c r="Q253" s="2"/>
      <c r="R253" s="2"/>
      <c r="S253" s="2"/>
      <c r="T253" s="209"/>
      <c r="U253" s="172"/>
      <c r="V253" s="172"/>
      <c r="X253" s="2"/>
      <c r="Y253" s="2"/>
    </row>
    <row r="254" ht="15.75" customHeight="1">
      <c r="A254" s="2"/>
      <c r="B254" s="2"/>
      <c r="C254" s="2"/>
      <c r="D254" s="2"/>
      <c r="E254" s="2"/>
      <c r="F254" s="2"/>
      <c r="G254" s="2"/>
      <c r="H254" s="2"/>
      <c r="I254" s="2"/>
      <c r="J254" s="2"/>
      <c r="K254" s="2"/>
      <c r="L254" s="2"/>
      <c r="M254" s="2"/>
      <c r="N254" s="2"/>
      <c r="O254" s="2"/>
      <c r="P254" s="2"/>
      <c r="Q254" s="2"/>
      <c r="R254" s="2"/>
      <c r="S254" s="2"/>
      <c r="T254" s="209"/>
      <c r="U254" s="103" t="str">
        <f t="shared" ref="U254:V254" si="237">#REF!</f>
        <v>#REF!</v>
      </c>
      <c r="V254" s="103" t="str">
        <f t="shared" si="237"/>
        <v>#REF!</v>
      </c>
      <c r="X254" s="2"/>
      <c r="Y254" s="2"/>
    </row>
    <row r="255" ht="15.75" customHeight="1">
      <c r="A255" s="2"/>
      <c r="B255" s="2"/>
      <c r="C255" s="2"/>
      <c r="D255" s="2"/>
      <c r="E255" s="2"/>
      <c r="F255" s="2"/>
      <c r="G255" s="2"/>
      <c r="H255" s="2"/>
      <c r="I255" s="2"/>
      <c r="J255" s="2"/>
      <c r="K255" s="2"/>
      <c r="L255" s="2"/>
      <c r="M255" s="2"/>
      <c r="N255" s="2"/>
      <c r="O255" s="2"/>
      <c r="P255" s="2"/>
      <c r="Q255" s="2"/>
      <c r="R255" s="2"/>
      <c r="S255" s="2"/>
      <c r="T255" s="209"/>
      <c r="U255" s="103" t="str">
        <f t="shared" ref="U255:V255" si="238">U254</f>
        <v>#REF!</v>
      </c>
      <c r="V255" s="103" t="str">
        <f t="shared" si="238"/>
        <v>#REF!</v>
      </c>
      <c r="X255" s="2"/>
      <c r="Y255" s="2"/>
    </row>
    <row r="256" ht="15.75" customHeight="1">
      <c r="A256" s="2"/>
      <c r="B256" s="2"/>
      <c r="C256" s="2"/>
      <c r="D256" s="2"/>
      <c r="E256" s="2"/>
      <c r="F256" s="2"/>
      <c r="G256" s="2"/>
      <c r="H256" s="2"/>
      <c r="I256" s="2"/>
      <c r="J256" s="2"/>
      <c r="K256" s="2"/>
      <c r="L256" s="2"/>
      <c r="M256" s="2"/>
      <c r="N256" s="2"/>
      <c r="O256" s="2"/>
      <c r="P256" s="2"/>
      <c r="Q256" s="2"/>
      <c r="R256" s="2"/>
      <c r="S256" s="2"/>
      <c r="T256" s="209"/>
      <c r="U256" s="103" t="str">
        <f t="shared" ref="U256:V256" si="239">#REF!</f>
        <v>#REF!</v>
      </c>
      <c r="V256" s="103" t="str">
        <f t="shared" si="239"/>
        <v>#REF!</v>
      </c>
      <c r="X256" s="2"/>
      <c r="Y256" s="2"/>
    </row>
    <row r="257" ht="15.75" customHeight="1">
      <c r="A257" s="2"/>
      <c r="B257" s="2"/>
      <c r="C257" s="2"/>
      <c r="D257" s="2"/>
      <c r="E257" s="2"/>
      <c r="F257" s="2"/>
      <c r="G257" s="2"/>
      <c r="H257" s="2"/>
      <c r="I257" s="2"/>
      <c r="J257" s="2"/>
      <c r="K257" s="2"/>
      <c r="L257" s="2"/>
      <c r="M257" s="2"/>
      <c r="N257" s="2"/>
      <c r="O257" s="2"/>
      <c r="P257" s="2"/>
      <c r="Q257" s="2"/>
      <c r="R257" s="2"/>
      <c r="S257" s="2"/>
      <c r="T257" s="209"/>
      <c r="U257" s="103" t="str">
        <f t="shared" ref="U257:V257" si="240">U256</f>
        <v>#REF!</v>
      </c>
      <c r="V257" s="103" t="str">
        <f t="shared" si="240"/>
        <v>#REF!</v>
      </c>
      <c r="X257" s="2"/>
      <c r="Y257" s="2"/>
    </row>
    <row r="258" ht="15.75" customHeight="1">
      <c r="A258" s="2"/>
      <c r="B258" s="2"/>
      <c r="C258" s="2"/>
      <c r="D258" s="2"/>
      <c r="E258" s="2"/>
      <c r="F258" s="2"/>
      <c r="G258" s="2"/>
      <c r="H258" s="2"/>
      <c r="I258" s="2"/>
      <c r="J258" s="2"/>
      <c r="K258" s="2"/>
      <c r="L258" s="2"/>
      <c r="M258" s="2"/>
      <c r="N258" s="2"/>
      <c r="O258" s="2"/>
      <c r="P258" s="2"/>
      <c r="Q258" s="2"/>
      <c r="R258" s="2"/>
      <c r="S258" s="2"/>
      <c r="T258" s="209"/>
      <c r="U258" s="103" t="str">
        <f t="shared" ref="U258:V258" si="241">#REF!</f>
        <v>#REF!</v>
      </c>
      <c r="V258" s="103" t="str">
        <f t="shared" si="241"/>
        <v>#REF!</v>
      </c>
      <c r="X258" s="2"/>
      <c r="Y258" s="2"/>
    </row>
    <row r="259" ht="15.75" customHeight="1">
      <c r="A259" s="2"/>
      <c r="B259" s="2"/>
      <c r="C259" s="2"/>
      <c r="D259" s="2"/>
      <c r="E259" s="2"/>
      <c r="F259" s="2"/>
      <c r="G259" s="2"/>
      <c r="H259" s="2"/>
      <c r="I259" s="2"/>
      <c r="J259" s="2"/>
      <c r="K259" s="2"/>
      <c r="L259" s="2"/>
      <c r="M259" s="2"/>
      <c r="N259" s="2"/>
      <c r="O259" s="2"/>
      <c r="P259" s="2"/>
      <c r="Q259" s="2"/>
      <c r="R259" s="2"/>
      <c r="S259" s="2"/>
      <c r="T259" s="209"/>
      <c r="U259" s="103" t="str">
        <f t="shared" ref="U259:V259" si="242">U258</f>
        <v>#REF!</v>
      </c>
      <c r="V259" s="103" t="str">
        <f t="shared" si="242"/>
        <v>#REF!</v>
      </c>
      <c r="X259" s="2"/>
      <c r="Y259" s="2"/>
    </row>
    <row r="260" ht="15.75" customHeight="1">
      <c r="A260" s="2"/>
      <c r="B260" s="2"/>
      <c r="C260" s="2"/>
      <c r="D260" s="2"/>
      <c r="E260" s="2"/>
      <c r="F260" s="2"/>
      <c r="G260" s="2"/>
      <c r="H260" s="2"/>
      <c r="I260" s="2"/>
      <c r="J260" s="2"/>
      <c r="K260" s="2"/>
      <c r="L260" s="2"/>
      <c r="M260" s="2"/>
      <c r="N260" s="2"/>
      <c r="O260" s="2"/>
      <c r="P260" s="2"/>
      <c r="Q260" s="2"/>
      <c r="R260" s="2"/>
      <c r="S260" s="2"/>
      <c r="T260" s="209"/>
      <c r="U260" s="103" t="str">
        <f t="shared" ref="U260:V260" si="243">#REF!</f>
        <v>#REF!</v>
      </c>
      <c r="V260" s="103" t="str">
        <f t="shared" si="243"/>
        <v>#REF!</v>
      </c>
      <c r="X260" s="2"/>
      <c r="Y260" s="2"/>
    </row>
    <row r="261" ht="15.75" customHeight="1">
      <c r="A261" s="2"/>
      <c r="B261" s="2"/>
      <c r="C261" s="2"/>
      <c r="D261" s="2"/>
      <c r="E261" s="2"/>
      <c r="F261" s="2"/>
      <c r="G261" s="2"/>
      <c r="H261" s="2"/>
      <c r="I261" s="2"/>
      <c r="J261" s="2"/>
      <c r="K261" s="2"/>
      <c r="L261" s="2"/>
      <c r="M261" s="2"/>
      <c r="N261" s="2"/>
      <c r="O261" s="2"/>
      <c r="P261" s="2"/>
      <c r="Q261" s="2"/>
      <c r="R261" s="2"/>
      <c r="S261" s="2"/>
      <c r="T261" s="209"/>
      <c r="U261" s="103" t="str">
        <f t="shared" ref="U261:V261" si="244">U260</f>
        <v>#REF!</v>
      </c>
      <c r="V261" s="103" t="str">
        <f t="shared" si="244"/>
        <v>#REF!</v>
      </c>
      <c r="X261" s="2"/>
      <c r="Y261" s="2"/>
    </row>
    <row r="262" ht="15.75" customHeight="1">
      <c r="A262" s="2"/>
      <c r="B262" s="2"/>
      <c r="C262" s="2"/>
      <c r="D262" s="2"/>
      <c r="E262" s="2"/>
      <c r="F262" s="2"/>
      <c r="G262" s="2"/>
      <c r="H262" s="2"/>
      <c r="I262" s="2"/>
      <c r="J262" s="2"/>
      <c r="K262" s="2"/>
      <c r="L262" s="2"/>
      <c r="M262" s="2"/>
      <c r="N262" s="2"/>
      <c r="O262" s="2"/>
      <c r="P262" s="2"/>
      <c r="Q262" s="2"/>
      <c r="R262" s="2"/>
      <c r="S262" s="2"/>
      <c r="T262" s="209"/>
      <c r="U262" s="103" t="str">
        <f t="shared" ref="U262:V262" si="245">#REF!</f>
        <v>#REF!</v>
      </c>
      <c r="V262" s="103" t="str">
        <f t="shared" si="245"/>
        <v>#REF!</v>
      </c>
      <c r="X262" s="2"/>
      <c r="Y262" s="2"/>
    </row>
    <row r="263" ht="15.75" customHeight="1">
      <c r="A263" s="2"/>
      <c r="B263" s="2"/>
      <c r="C263" s="2"/>
      <c r="D263" s="2"/>
      <c r="E263" s="2"/>
      <c r="F263" s="2"/>
      <c r="G263" s="2"/>
      <c r="H263" s="2"/>
      <c r="I263" s="2"/>
      <c r="J263" s="2"/>
      <c r="K263" s="2"/>
      <c r="L263" s="2"/>
      <c r="M263" s="2"/>
      <c r="N263" s="2"/>
      <c r="O263" s="2"/>
      <c r="P263" s="2"/>
      <c r="Q263" s="2"/>
      <c r="R263" s="2"/>
      <c r="S263" s="2"/>
      <c r="T263" s="209"/>
      <c r="U263" s="103" t="str">
        <f t="shared" ref="U263:V263" si="246">U262</f>
        <v>#REF!</v>
      </c>
      <c r="V263" s="103" t="str">
        <f t="shared" si="246"/>
        <v>#REF!</v>
      </c>
      <c r="X263" s="2"/>
      <c r="Y263" s="2"/>
    </row>
    <row r="264" ht="15.75" customHeight="1">
      <c r="A264" s="2"/>
      <c r="B264" s="2"/>
      <c r="C264" s="2"/>
      <c r="D264" s="2"/>
      <c r="E264" s="2"/>
      <c r="F264" s="2"/>
      <c r="G264" s="2"/>
      <c r="H264" s="2"/>
      <c r="I264" s="2"/>
      <c r="J264" s="2"/>
      <c r="K264" s="2"/>
      <c r="L264" s="2"/>
      <c r="M264" s="2"/>
      <c r="N264" s="2"/>
      <c r="O264" s="2"/>
      <c r="P264" s="2"/>
      <c r="Q264" s="2"/>
      <c r="R264" s="2"/>
      <c r="S264" s="2"/>
      <c r="T264" s="209"/>
      <c r="U264" s="103" t="str">
        <f t="shared" ref="U264:V264" si="247">#REF!</f>
        <v>#REF!</v>
      </c>
      <c r="V264" s="103" t="str">
        <f t="shared" si="247"/>
        <v>#REF!</v>
      </c>
      <c r="X264" s="2"/>
      <c r="Y264" s="2"/>
    </row>
    <row r="265" ht="15.75" customHeight="1">
      <c r="A265" s="2"/>
      <c r="B265" s="2"/>
      <c r="C265" s="2"/>
      <c r="D265" s="2"/>
      <c r="E265" s="2"/>
      <c r="F265" s="2"/>
      <c r="G265" s="2"/>
      <c r="H265" s="2"/>
      <c r="I265" s="2"/>
      <c r="J265" s="2"/>
      <c r="K265" s="2"/>
      <c r="L265" s="2"/>
      <c r="M265" s="2"/>
      <c r="N265" s="2"/>
      <c r="O265" s="2"/>
      <c r="P265" s="2"/>
      <c r="Q265" s="2"/>
      <c r="R265" s="2"/>
      <c r="S265" s="2"/>
      <c r="T265" s="209"/>
      <c r="U265" s="103" t="str">
        <f t="shared" ref="U265:V265" si="248">U264</f>
        <v>#REF!</v>
      </c>
      <c r="V265" s="103" t="str">
        <f t="shared" si="248"/>
        <v>#REF!</v>
      </c>
      <c r="X265" s="2"/>
      <c r="Y265" s="2"/>
    </row>
    <row r="266" ht="15.75" customHeight="1">
      <c r="A266" s="2"/>
      <c r="B266" s="2"/>
      <c r="C266" s="2"/>
      <c r="D266" s="2"/>
      <c r="E266" s="2"/>
      <c r="F266" s="2"/>
      <c r="G266" s="2"/>
      <c r="H266" s="2"/>
      <c r="I266" s="2"/>
      <c r="J266" s="2"/>
      <c r="K266" s="2"/>
      <c r="L266" s="2"/>
      <c r="M266" s="2"/>
      <c r="N266" s="2"/>
      <c r="O266" s="2"/>
      <c r="P266" s="2"/>
      <c r="Q266" s="2"/>
      <c r="R266" s="2"/>
      <c r="S266" s="2"/>
      <c r="T266" s="209"/>
      <c r="U266" s="103" t="str">
        <f t="shared" ref="U266:V266" si="249">#REF!</f>
        <v>#REF!</v>
      </c>
      <c r="V266" s="103" t="str">
        <f t="shared" si="249"/>
        <v>#REF!</v>
      </c>
      <c r="X266" s="2"/>
      <c r="Y266" s="2"/>
    </row>
    <row r="267" ht="15.75" customHeight="1">
      <c r="A267" s="2"/>
      <c r="B267" s="2"/>
      <c r="C267" s="2"/>
      <c r="D267" s="2"/>
      <c r="E267" s="2"/>
      <c r="F267" s="2"/>
      <c r="G267" s="2"/>
      <c r="H267" s="2"/>
      <c r="I267" s="2"/>
      <c r="J267" s="2"/>
      <c r="K267" s="2"/>
      <c r="L267" s="2"/>
      <c r="M267" s="2"/>
      <c r="N267" s="2"/>
      <c r="O267" s="2"/>
      <c r="P267" s="2"/>
      <c r="Q267" s="2"/>
      <c r="R267" s="2"/>
      <c r="S267" s="2"/>
      <c r="T267" s="209"/>
      <c r="U267" s="103" t="str">
        <f t="shared" ref="U267:V267" si="250">U266</f>
        <v>#REF!</v>
      </c>
      <c r="V267" s="103" t="str">
        <f t="shared" si="250"/>
        <v>#REF!</v>
      </c>
      <c r="X267" s="2"/>
      <c r="Y267" s="2"/>
    </row>
    <row r="268" ht="15.75" customHeight="1">
      <c r="A268" s="2"/>
      <c r="B268" s="2"/>
      <c r="C268" s="2"/>
      <c r="D268" s="2"/>
      <c r="E268" s="2"/>
      <c r="F268" s="2"/>
      <c r="G268" s="2"/>
      <c r="H268" s="2"/>
      <c r="I268" s="2"/>
      <c r="J268" s="2"/>
      <c r="K268" s="2"/>
      <c r="L268" s="2"/>
      <c r="M268" s="2"/>
      <c r="N268" s="2"/>
      <c r="O268" s="2"/>
      <c r="P268" s="2"/>
      <c r="Q268" s="2"/>
      <c r="R268" s="2"/>
      <c r="S268" s="2"/>
      <c r="T268" s="209"/>
      <c r="U268" s="103" t="str">
        <f t="shared" ref="U268:V268" si="251">#REF!</f>
        <v>#REF!</v>
      </c>
      <c r="V268" s="103" t="str">
        <f t="shared" si="251"/>
        <v>#REF!</v>
      </c>
      <c r="X268" s="2"/>
      <c r="Y268" s="2"/>
    </row>
    <row r="269" ht="15.75" customHeight="1">
      <c r="A269" s="2"/>
      <c r="B269" s="2"/>
      <c r="C269" s="2"/>
      <c r="D269" s="2"/>
      <c r="E269" s="2"/>
      <c r="F269" s="2"/>
      <c r="G269" s="2"/>
      <c r="H269" s="2"/>
      <c r="I269" s="2"/>
      <c r="J269" s="2"/>
      <c r="K269" s="2"/>
      <c r="L269" s="2"/>
      <c r="M269" s="2"/>
      <c r="N269" s="2"/>
      <c r="O269" s="2"/>
      <c r="P269" s="2"/>
      <c r="Q269" s="2"/>
      <c r="R269" s="2"/>
      <c r="S269" s="2"/>
      <c r="T269" s="209"/>
      <c r="U269" s="103" t="str">
        <f t="shared" ref="U269:V269" si="252">U268</f>
        <v>#REF!</v>
      </c>
      <c r="V269" s="103" t="str">
        <f t="shared" si="252"/>
        <v>#REF!</v>
      </c>
      <c r="X269" s="2"/>
      <c r="Y269" s="2"/>
    </row>
    <row r="270" ht="15.75" customHeight="1">
      <c r="A270" s="2"/>
      <c r="B270" s="2"/>
      <c r="C270" s="2"/>
      <c r="D270" s="2"/>
      <c r="E270" s="2"/>
      <c r="F270" s="2"/>
      <c r="G270" s="2"/>
      <c r="H270" s="2"/>
      <c r="I270" s="2"/>
      <c r="J270" s="2"/>
      <c r="K270" s="2"/>
      <c r="L270" s="2"/>
      <c r="M270" s="2"/>
      <c r="N270" s="2"/>
      <c r="O270" s="2"/>
      <c r="P270" s="2"/>
      <c r="Q270" s="2"/>
      <c r="R270" s="2"/>
      <c r="S270" s="2"/>
      <c r="T270" s="209"/>
      <c r="U270" s="103" t="str">
        <f t="shared" ref="U270:V270" si="253">#REF!</f>
        <v>#REF!</v>
      </c>
      <c r="V270" s="103" t="str">
        <f t="shared" si="253"/>
        <v>#REF!</v>
      </c>
      <c r="X270" s="2"/>
      <c r="Y270" s="2"/>
    </row>
    <row r="271" ht="15.75" customHeight="1">
      <c r="A271" s="2"/>
      <c r="B271" s="2"/>
      <c r="C271" s="2"/>
      <c r="D271" s="2"/>
      <c r="E271" s="2"/>
      <c r="F271" s="2"/>
      <c r="G271" s="2"/>
      <c r="H271" s="2"/>
      <c r="I271" s="2"/>
      <c r="J271" s="2"/>
      <c r="K271" s="2"/>
      <c r="L271" s="2"/>
      <c r="M271" s="2"/>
      <c r="N271" s="2"/>
      <c r="O271" s="2"/>
      <c r="P271" s="2"/>
      <c r="Q271" s="2"/>
      <c r="R271" s="2"/>
      <c r="S271" s="2"/>
      <c r="T271" s="209"/>
      <c r="U271" s="103" t="str">
        <f t="shared" ref="U271:V271" si="254">U270</f>
        <v>#REF!</v>
      </c>
      <c r="V271" s="103" t="str">
        <f t="shared" si="254"/>
        <v>#REF!</v>
      </c>
      <c r="X271" s="2"/>
      <c r="Y271" s="2"/>
    </row>
    <row r="272" ht="15.75" customHeight="1">
      <c r="A272" s="2"/>
      <c r="B272" s="2"/>
      <c r="C272" s="2"/>
      <c r="D272" s="2"/>
      <c r="E272" s="2"/>
      <c r="F272" s="2"/>
      <c r="G272" s="2"/>
      <c r="H272" s="2"/>
      <c r="I272" s="2"/>
      <c r="J272" s="2"/>
      <c r="K272" s="2"/>
      <c r="L272" s="2"/>
      <c r="M272" s="2"/>
      <c r="N272" s="2"/>
      <c r="O272" s="2"/>
      <c r="P272" s="2"/>
      <c r="Q272" s="2"/>
      <c r="R272" s="2"/>
      <c r="S272" s="2"/>
      <c r="T272" s="209"/>
      <c r="U272" s="103" t="str">
        <f t="shared" ref="U272:V272" si="255">#REF!</f>
        <v>#REF!</v>
      </c>
      <c r="V272" s="103" t="str">
        <f t="shared" si="255"/>
        <v>#REF!</v>
      </c>
      <c r="X272" s="2"/>
      <c r="Y272" s="2"/>
    </row>
    <row r="273" ht="15.75" customHeight="1">
      <c r="A273" s="2"/>
      <c r="B273" s="2"/>
      <c r="C273" s="2"/>
      <c r="D273" s="2"/>
      <c r="E273" s="2"/>
      <c r="F273" s="2"/>
      <c r="G273" s="2"/>
      <c r="H273" s="2"/>
      <c r="I273" s="2"/>
      <c r="J273" s="2"/>
      <c r="K273" s="2"/>
      <c r="L273" s="2"/>
      <c r="M273" s="2"/>
      <c r="N273" s="2"/>
      <c r="O273" s="2"/>
      <c r="P273" s="2"/>
      <c r="Q273" s="2"/>
      <c r="R273" s="2"/>
      <c r="S273" s="2"/>
      <c r="T273" s="209"/>
      <c r="U273" s="103" t="str">
        <f t="shared" ref="U273:V273" si="256">U272</f>
        <v>#REF!</v>
      </c>
      <c r="V273" s="103" t="str">
        <f t="shared" si="256"/>
        <v>#REF!</v>
      </c>
      <c r="X273" s="2"/>
      <c r="Y273" s="2"/>
    </row>
    <row r="274" ht="15.75" customHeight="1">
      <c r="A274" s="2"/>
      <c r="B274" s="2"/>
      <c r="C274" s="2"/>
      <c r="D274" s="2"/>
      <c r="E274" s="2"/>
      <c r="F274" s="2"/>
      <c r="G274" s="2"/>
      <c r="H274" s="2"/>
      <c r="I274" s="2"/>
      <c r="J274" s="2"/>
      <c r="K274" s="2"/>
      <c r="L274" s="2"/>
      <c r="M274" s="2"/>
      <c r="N274" s="2"/>
      <c r="O274" s="2"/>
      <c r="P274" s="2"/>
      <c r="Q274" s="2"/>
      <c r="R274" s="2"/>
      <c r="S274" s="2"/>
      <c r="T274" s="209"/>
      <c r="U274" s="103" t="str">
        <f t="shared" ref="U274:V274" si="257">#REF!</f>
        <v>#REF!</v>
      </c>
      <c r="V274" s="103" t="str">
        <f t="shared" si="257"/>
        <v>#REF!</v>
      </c>
      <c r="X274" s="2"/>
      <c r="Y274" s="2"/>
    </row>
    <row r="275" ht="15.75" customHeight="1">
      <c r="A275" s="2"/>
      <c r="B275" s="2"/>
      <c r="C275" s="2"/>
      <c r="D275" s="2"/>
      <c r="E275" s="2"/>
      <c r="F275" s="2"/>
      <c r="G275" s="2"/>
      <c r="H275" s="2"/>
      <c r="I275" s="2"/>
      <c r="J275" s="2"/>
      <c r="K275" s="2"/>
      <c r="L275" s="2"/>
      <c r="M275" s="2"/>
      <c r="N275" s="2"/>
      <c r="O275" s="2"/>
      <c r="P275" s="2"/>
      <c r="Q275" s="2"/>
      <c r="R275" s="2"/>
      <c r="S275" s="2"/>
      <c r="T275" s="209"/>
      <c r="U275" s="103" t="str">
        <f t="shared" ref="U275:V275" si="258">U274</f>
        <v>#REF!</v>
      </c>
      <c r="V275" s="103" t="str">
        <f t="shared" si="258"/>
        <v>#REF!</v>
      </c>
      <c r="X275" s="2"/>
      <c r="Y275" s="2"/>
    </row>
    <row r="276" ht="15.75" customHeight="1">
      <c r="A276" s="2"/>
      <c r="B276" s="2"/>
      <c r="C276" s="2"/>
      <c r="D276" s="2"/>
      <c r="E276" s="2"/>
      <c r="F276" s="2"/>
      <c r="G276" s="2"/>
      <c r="H276" s="2"/>
      <c r="I276" s="2"/>
      <c r="J276" s="2"/>
      <c r="K276" s="2"/>
      <c r="L276" s="2"/>
      <c r="M276" s="2"/>
      <c r="N276" s="2"/>
      <c r="O276" s="2"/>
      <c r="P276" s="2"/>
      <c r="Q276" s="2"/>
      <c r="R276" s="2"/>
      <c r="S276" s="2"/>
      <c r="T276" s="209"/>
      <c r="U276" s="103" t="str">
        <f t="shared" ref="U276:V276" si="259">#REF!</f>
        <v>#REF!</v>
      </c>
      <c r="V276" s="103" t="str">
        <f t="shared" si="259"/>
        <v>#REF!</v>
      </c>
      <c r="X276" s="2"/>
      <c r="Y276" s="2"/>
    </row>
    <row r="277" ht="15.75" customHeight="1">
      <c r="A277" s="2"/>
      <c r="B277" s="2"/>
      <c r="C277" s="2"/>
      <c r="D277" s="2"/>
      <c r="E277" s="2"/>
      <c r="F277" s="2"/>
      <c r="G277" s="2"/>
      <c r="H277" s="2"/>
      <c r="I277" s="2"/>
      <c r="J277" s="2"/>
      <c r="K277" s="2"/>
      <c r="L277" s="2"/>
      <c r="M277" s="2"/>
      <c r="N277" s="2"/>
      <c r="O277" s="2"/>
      <c r="P277" s="2"/>
      <c r="Q277" s="2"/>
      <c r="R277" s="2"/>
      <c r="S277" s="2"/>
      <c r="T277" s="209"/>
      <c r="U277" s="103" t="str">
        <f t="shared" ref="U277:V277" si="260">U276</f>
        <v>#REF!</v>
      </c>
      <c r="V277" s="103" t="str">
        <f t="shared" si="260"/>
        <v>#REF!</v>
      </c>
      <c r="X277" s="2"/>
      <c r="Y277" s="2"/>
    </row>
    <row r="278" ht="15.75" customHeight="1">
      <c r="A278" s="2"/>
      <c r="B278" s="2"/>
      <c r="C278" s="2"/>
      <c r="D278" s="2"/>
      <c r="E278" s="2"/>
      <c r="F278" s="2"/>
      <c r="G278" s="2"/>
      <c r="H278" s="2"/>
      <c r="I278" s="2"/>
      <c r="J278" s="2"/>
      <c r="K278" s="2"/>
      <c r="L278" s="2"/>
      <c r="M278" s="2"/>
      <c r="N278" s="2"/>
      <c r="O278" s="2"/>
      <c r="P278" s="2"/>
      <c r="Q278" s="2"/>
      <c r="R278" s="2"/>
      <c r="S278" s="2"/>
      <c r="T278" s="209"/>
      <c r="U278" s="103" t="str">
        <f t="shared" ref="U278:V278" si="261">#REF!</f>
        <v>#REF!</v>
      </c>
      <c r="V278" s="103" t="str">
        <f t="shared" si="261"/>
        <v>#REF!</v>
      </c>
      <c r="X278" s="2"/>
      <c r="Y278" s="2"/>
    </row>
    <row r="279" ht="15.75" customHeight="1">
      <c r="A279" s="2"/>
      <c r="B279" s="2"/>
      <c r="C279" s="2"/>
      <c r="D279" s="2"/>
      <c r="E279" s="2"/>
      <c r="F279" s="2"/>
      <c r="G279" s="2"/>
      <c r="H279" s="2"/>
      <c r="I279" s="2"/>
      <c r="J279" s="2"/>
      <c r="K279" s="2"/>
      <c r="L279" s="2"/>
      <c r="M279" s="2"/>
      <c r="N279" s="2"/>
      <c r="O279" s="2"/>
      <c r="P279" s="2"/>
      <c r="Q279" s="2"/>
      <c r="R279" s="2"/>
      <c r="S279" s="2"/>
      <c r="T279" s="209"/>
      <c r="U279" s="103" t="str">
        <f t="shared" ref="U279:V279" si="262">U278</f>
        <v>#REF!</v>
      </c>
      <c r="V279" s="103" t="str">
        <f t="shared" si="262"/>
        <v>#REF!</v>
      </c>
      <c r="X279" s="2"/>
      <c r="Y279" s="2"/>
    </row>
    <row r="280" ht="15.75" customHeight="1">
      <c r="A280" s="2"/>
      <c r="B280" s="2"/>
      <c r="C280" s="2"/>
      <c r="D280" s="2"/>
      <c r="E280" s="2"/>
      <c r="F280" s="2"/>
      <c r="G280" s="2"/>
      <c r="H280" s="2"/>
      <c r="I280" s="2"/>
      <c r="J280" s="2"/>
      <c r="K280" s="2"/>
      <c r="L280" s="2"/>
      <c r="M280" s="2"/>
      <c r="N280" s="2"/>
      <c r="O280" s="2"/>
      <c r="P280" s="2"/>
      <c r="Q280" s="2"/>
      <c r="R280" s="2"/>
      <c r="S280" s="2"/>
      <c r="T280" s="209"/>
      <c r="U280" s="103" t="str">
        <f t="shared" ref="U280:V280" si="263">#REF!</f>
        <v>#REF!</v>
      </c>
      <c r="V280" s="103" t="str">
        <f t="shared" si="263"/>
        <v>#REF!</v>
      </c>
      <c r="X280" s="2"/>
      <c r="Y280" s="2"/>
    </row>
    <row r="281" ht="15.75" customHeight="1">
      <c r="A281" s="2"/>
      <c r="B281" s="2"/>
      <c r="C281" s="2"/>
      <c r="D281" s="2"/>
      <c r="E281" s="2"/>
      <c r="F281" s="2"/>
      <c r="G281" s="2"/>
      <c r="H281" s="2"/>
      <c r="I281" s="2"/>
      <c r="J281" s="2"/>
      <c r="K281" s="2"/>
      <c r="L281" s="2"/>
      <c r="M281" s="2"/>
      <c r="N281" s="2"/>
      <c r="O281" s="2"/>
      <c r="P281" s="2"/>
      <c r="Q281" s="2"/>
      <c r="R281" s="2"/>
      <c r="S281" s="2"/>
      <c r="T281" s="209"/>
      <c r="U281" s="103" t="str">
        <f t="shared" ref="U281:V281" si="264">U280</f>
        <v>#REF!</v>
      </c>
      <c r="V281" s="103" t="str">
        <f t="shared" si="264"/>
        <v>#REF!</v>
      </c>
      <c r="X281" s="2"/>
      <c r="Y281" s="2"/>
    </row>
    <row r="282" ht="15.75" customHeight="1">
      <c r="A282" s="2"/>
      <c r="B282" s="2"/>
      <c r="C282" s="2"/>
      <c r="D282" s="2"/>
      <c r="E282" s="2"/>
      <c r="F282" s="2"/>
      <c r="G282" s="2"/>
      <c r="H282" s="2"/>
      <c r="I282" s="2"/>
      <c r="J282" s="2"/>
      <c r="K282" s="2"/>
      <c r="L282" s="2"/>
      <c r="M282" s="2"/>
      <c r="N282" s="2"/>
      <c r="O282" s="2"/>
      <c r="P282" s="2"/>
      <c r="Q282" s="2"/>
      <c r="R282" s="2"/>
      <c r="S282" s="2"/>
      <c r="T282" s="209"/>
      <c r="U282" s="103" t="str">
        <f t="shared" ref="U282:V282" si="265">#REF!</f>
        <v>#REF!</v>
      </c>
      <c r="V282" s="103" t="str">
        <f t="shared" si="265"/>
        <v>#REF!</v>
      </c>
      <c r="X282" s="2"/>
      <c r="Y282" s="2"/>
    </row>
    <row r="283" ht="15.75" customHeight="1">
      <c r="A283" s="2"/>
      <c r="B283" s="2"/>
      <c r="C283" s="2"/>
      <c r="D283" s="2"/>
      <c r="E283" s="2"/>
      <c r="F283" s="2"/>
      <c r="G283" s="2"/>
      <c r="H283" s="2"/>
      <c r="I283" s="2"/>
      <c r="J283" s="2"/>
      <c r="K283" s="2"/>
      <c r="L283" s="2"/>
      <c r="M283" s="2"/>
      <c r="N283" s="2"/>
      <c r="O283" s="2"/>
      <c r="P283" s="2"/>
      <c r="Q283" s="2"/>
      <c r="R283" s="2"/>
      <c r="S283" s="2"/>
      <c r="T283" s="209"/>
      <c r="U283" s="103" t="str">
        <f t="shared" ref="U283:V283" si="266">U282</f>
        <v>#REF!</v>
      </c>
      <c r="V283" s="103" t="str">
        <f t="shared" si="266"/>
        <v>#REF!</v>
      </c>
      <c r="X283" s="2"/>
      <c r="Y283" s="2"/>
    </row>
    <row r="284" ht="15.75" customHeight="1">
      <c r="A284" s="2"/>
      <c r="B284" s="2"/>
      <c r="C284" s="2"/>
      <c r="D284" s="2"/>
      <c r="E284" s="2"/>
      <c r="F284" s="2"/>
      <c r="G284" s="2"/>
      <c r="H284" s="2"/>
      <c r="I284" s="2"/>
      <c r="J284" s="2"/>
      <c r="K284" s="2"/>
      <c r="L284" s="2"/>
      <c r="M284" s="2"/>
      <c r="N284" s="2"/>
      <c r="O284" s="2"/>
      <c r="P284" s="2"/>
      <c r="Q284" s="2"/>
      <c r="R284" s="2"/>
      <c r="S284" s="2"/>
      <c r="T284" s="209"/>
      <c r="U284" s="103" t="str">
        <f t="shared" ref="U284:V284" si="267">#REF!</f>
        <v>#REF!</v>
      </c>
      <c r="V284" s="103" t="str">
        <f t="shared" si="267"/>
        <v>#REF!</v>
      </c>
      <c r="X284" s="2"/>
      <c r="Y284" s="2"/>
    </row>
    <row r="285" ht="15.75" customHeight="1">
      <c r="A285" s="2"/>
      <c r="B285" s="2"/>
      <c r="C285" s="2"/>
      <c r="D285" s="2"/>
      <c r="E285" s="2"/>
      <c r="F285" s="2"/>
      <c r="G285" s="2"/>
      <c r="H285" s="2"/>
      <c r="I285" s="2"/>
      <c r="J285" s="2"/>
      <c r="K285" s="2"/>
      <c r="L285" s="2"/>
      <c r="M285" s="2"/>
      <c r="N285" s="2"/>
      <c r="O285" s="2"/>
      <c r="P285" s="2"/>
      <c r="Q285" s="2"/>
      <c r="R285" s="2"/>
      <c r="S285" s="2"/>
      <c r="T285" s="209"/>
      <c r="U285" s="103" t="str">
        <f t="shared" ref="U285:V285" si="268">U284</f>
        <v>#REF!</v>
      </c>
      <c r="V285" s="103" t="str">
        <f t="shared" si="268"/>
        <v>#REF!</v>
      </c>
      <c r="X285" s="2"/>
      <c r="Y285" s="2"/>
    </row>
    <row r="286" ht="15.75" customHeight="1">
      <c r="A286" s="2"/>
      <c r="B286" s="2"/>
      <c r="C286" s="2"/>
      <c r="D286" s="2"/>
      <c r="E286" s="2"/>
      <c r="F286" s="2"/>
      <c r="G286" s="2"/>
      <c r="H286" s="2"/>
      <c r="I286" s="2"/>
      <c r="J286" s="2"/>
      <c r="K286" s="2"/>
      <c r="L286" s="2"/>
      <c r="M286" s="2"/>
      <c r="N286" s="2"/>
      <c r="O286" s="2"/>
      <c r="P286" s="2"/>
      <c r="Q286" s="2"/>
      <c r="R286" s="2"/>
      <c r="S286" s="2"/>
      <c r="T286" s="209"/>
      <c r="U286" s="103" t="str">
        <f t="shared" ref="U286:V286" si="269">#REF!</f>
        <v>#REF!</v>
      </c>
      <c r="V286" s="103" t="str">
        <f t="shared" si="269"/>
        <v>#REF!</v>
      </c>
      <c r="X286" s="2"/>
      <c r="Y286" s="2"/>
    </row>
    <row r="287" ht="15.75" customHeight="1">
      <c r="A287" s="2"/>
      <c r="B287" s="2"/>
      <c r="C287" s="2"/>
      <c r="D287" s="2"/>
      <c r="E287" s="2"/>
      <c r="F287" s="2"/>
      <c r="G287" s="2"/>
      <c r="H287" s="2"/>
      <c r="I287" s="2"/>
      <c r="J287" s="2"/>
      <c r="K287" s="2"/>
      <c r="L287" s="2"/>
      <c r="M287" s="2"/>
      <c r="N287" s="2"/>
      <c r="O287" s="2"/>
      <c r="P287" s="2"/>
      <c r="Q287" s="2"/>
      <c r="R287" s="2"/>
      <c r="S287" s="2"/>
      <c r="T287" s="209"/>
      <c r="U287" s="103" t="str">
        <f t="shared" ref="U287:V287" si="270">U286</f>
        <v>#REF!</v>
      </c>
      <c r="V287" s="103" t="str">
        <f t="shared" si="270"/>
        <v>#REF!</v>
      </c>
      <c r="X287" s="2"/>
      <c r="Y287" s="2"/>
    </row>
    <row r="288" ht="15.75" customHeight="1">
      <c r="A288" s="2"/>
      <c r="B288" s="2"/>
      <c r="C288" s="2"/>
      <c r="D288" s="2"/>
      <c r="E288" s="2"/>
      <c r="F288" s="2"/>
      <c r="G288" s="2"/>
      <c r="H288" s="2"/>
      <c r="I288" s="2"/>
      <c r="J288" s="2"/>
      <c r="K288" s="2"/>
      <c r="L288" s="2"/>
      <c r="M288" s="2"/>
      <c r="N288" s="2"/>
      <c r="O288" s="2"/>
      <c r="P288" s="2"/>
      <c r="Q288" s="2"/>
      <c r="R288" s="2"/>
      <c r="S288" s="2"/>
      <c r="T288" s="209"/>
      <c r="U288" s="103" t="str">
        <f t="shared" ref="U288:V288" si="271">#REF!</f>
        <v>#REF!</v>
      </c>
      <c r="V288" s="103" t="str">
        <f t="shared" si="271"/>
        <v>#REF!</v>
      </c>
      <c r="X288" s="2"/>
      <c r="Y288" s="2"/>
    </row>
    <row r="289" ht="15.75" customHeight="1">
      <c r="A289" s="2"/>
      <c r="B289" s="2"/>
      <c r="C289" s="2"/>
      <c r="D289" s="2"/>
      <c r="E289" s="2"/>
      <c r="F289" s="2"/>
      <c r="G289" s="2"/>
      <c r="H289" s="2"/>
      <c r="I289" s="2"/>
      <c r="J289" s="2"/>
      <c r="K289" s="2"/>
      <c r="L289" s="2"/>
      <c r="M289" s="2"/>
      <c r="N289" s="2"/>
      <c r="O289" s="2"/>
      <c r="P289" s="2"/>
      <c r="Q289" s="2"/>
      <c r="R289" s="2"/>
      <c r="S289" s="2"/>
      <c r="T289" s="209"/>
      <c r="U289" s="103" t="str">
        <f t="shared" ref="U289:V289" si="272">U288</f>
        <v>#REF!</v>
      </c>
      <c r="V289" s="103" t="str">
        <f t="shared" si="272"/>
        <v>#REF!</v>
      </c>
      <c r="X289" s="2"/>
      <c r="Y289" s="2"/>
    </row>
    <row r="290" ht="15.75" customHeight="1">
      <c r="A290" s="2"/>
      <c r="B290" s="2"/>
      <c r="C290" s="2"/>
      <c r="D290" s="2"/>
      <c r="E290" s="2"/>
      <c r="F290" s="2"/>
      <c r="G290" s="2"/>
      <c r="H290" s="2"/>
      <c r="I290" s="2"/>
      <c r="J290" s="2"/>
      <c r="K290" s="2"/>
      <c r="L290" s="2"/>
      <c r="M290" s="2"/>
      <c r="N290" s="2"/>
      <c r="O290" s="2"/>
      <c r="P290" s="2"/>
      <c r="Q290" s="2"/>
      <c r="R290" s="2"/>
      <c r="S290" s="2"/>
      <c r="T290" s="209"/>
      <c r="U290" s="172"/>
      <c r="V290" s="172"/>
      <c r="X290" s="2"/>
      <c r="Y290" s="2"/>
    </row>
    <row r="291" ht="15.75" customHeight="1">
      <c r="A291" s="2"/>
      <c r="B291" s="2"/>
      <c r="C291" s="2"/>
      <c r="D291" s="2"/>
      <c r="E291" s="2"/>
      <c r="F291" s="2"/>
      <c r="G291" s="2"/>
      <c r="H291" s="2"/>
      <c r="I291" s="2"/>
      <c r="J291" s="2"/>
      <c r="K291" s="2"/>
      <c r="L291" s="2"/>
      <c r="M291" s="2"/>
      <c r="N291" s="2"/>
      <c r="O291" s="2"/>
      <c r="P291" s="2"/>
      <c r="Q291" s="2"/>
      <c r="R291" s="2"/>
      <c r="S291" s="2"/>
      <c r="T291" s="209"/>
      <c r="U291" s="103" t="str">
        <f t="shared" ref="U291:V291" si="273">#REF!</f>
        <v>#REF!</v>
      </c>
      <c r="V291" s="103" t="str">
        <f t="shared" si="273"/>
        <v>#REF!</v>
      </c>
      <c r="X291" s="2"/>
      <c r="Y291" s="2"/>
    </row>
    <row r="292" ht="15.75" customHeight="1">
      <c r="A292" s="2"/>
      <c r="B292" s="2"/>
      <c r="C292" s="2"/>
      <c r="D292" s="2"/>
      <c r="E292" s="2"/>
      <c r="F292" s="2"/>
      <c r="G292" s="2"/>
      <c r="H292" s="2"/>
      <c r="I292" s="2"/>
      <c r="J292" s="2"/>
      <c r="K292" s="2"/>
      <c r="L292" s="2"/>
      <c r="M292" s="2"/>
      <c r="N292" s="2"/>
      <c r="O292" s="2"/>
      <c r="P292" s="2"/>
      <c r="Q292" s="2"/>
      <c r="R292" s="2"/>
      <c r="S292" s="2"/>
      <c r="T292" s="209"/>
      <c r="U292" s="103" t="str">
        <f t="shared" ref="U292:V292" si="274">U291</f>
        <v>#REF!</v>
      </c>
      <c r="V292" s="103" t="str">
        <f t="shared" si="274"/>
        <v>#REF!</v>
      </c>
      <c r="X292" s="2"/>
      <c r="Y292" s="2"/>
    </row>
    <row r="293" ht="15.75" customHeight="1">
      <c r="A293" s="2"/>
      <c r="B293" s="2"/>
      <c r="C293" s="2"/>
      <c r="D293" s="2"/>
      <c r="E293" s="2"/>
      <c r="F293" s="2"/>
      <c r="G293" s="2"/>
      <c r="H293" s="2"/>
      <c r="I293" s="2"/>
      <c r="J293" s="2"/>
      <c r="K293" s="2"/>
      <c r="L293" s="2"/>
      <c r="M293" s="2"/>
      <c r="N293" s="2"/>
      <c r="O293" s="2"/>
      <c r="P293" s="2"/>
      <c r="Q293" s="2"/>
      <c r="R293" s="2"/>
      <c r="S293" s="2"/>
      <c r="T293" s="209"/>
      <c r="U293" s="103" t="str">
        <f t="shared" ref="U293:V293" si="275">#REF!</f>
        <v>#REF!</v>
      </c>
      <c r="V293" s="103" t="str">
        <f t="shared" si="275"/>
        <v>#REF!</v>
      </c>
      <c r="X293" s="2"/>
      <c r="Y293" s="2"/>
    </row>
    <row r="294" ht="15.75" customHeight="1">
      <c r="A294" s="2"/>
      <c r="B294" s="2"/>
      <c r="C294" s="2"/>
      <c r="D294" s="2"/>
      <c r="E294" s="2"/>
      <c r="F294" s="2"/>
      <c r="G294" s="2"/>
      <c r="H294" s="2"/>
      <c r="I294" s="2"/>
      <c r="J294" s="2"/>
      <c r="K294" s="2"/>
      <c r="L294" s="2"/>
      <c r="M294" s="2"/>
      <c r="N294" s="2"/>
      <c r="O294" s="2"/>
      <c r="P294" s="2"/>
      <c r="Q294" s="2"/>
      <c r="R294" s="2"/>
      <c r="S294" s="2"/>
      <c r="T294" s="209"/>
      <c r="U294" s="103" t="str">
        <f t="shared" ref="U294:V294" si="276">U293</f>
        <v>#REF!</v>
      </c>
      <c r="V294" s="103" t="str">
        <f t="shared" si="276"/>
        <v>#REF!</v>
      </c>
      <c r="X294" s="2"/>
      <c r="Y294" s="2"/>
    </row>
    <row r="295" ht="15.75" customHeight="1">
      <c r="A295" s="2"/>
      <c r="B295" s="2"/>
      <c r="C295" s="2"/>
      <c r="D295" s="2"/>
      <c r="E295" s="2"/>
      <c r="F295" s="2"/>
      <c r="G295" s="2"/>
      <c r="H295" s="2"/>
      <c r="I295" s="2"/>
      <c r="J295" s="2"/>
      <c r="K295" s="2"/>
      <c r="L295" s="2"/>
      <c r="M295" s="2"/>
      <c r="N295" s="2"/>
      <c r="O295" s="2"/>
      <c r="P295" s="2"/>
      <c r="Q295" s="2"/>
      <c r="R295" s="2"/>
      <c r="S295" s="2"/>
      <c r="T295" s="209"/>
      <c r="U295" s="103" t="str">
        <f t="shared" ref="U295:V295" si="277">#REF!</f>
        <v>#REF!</v>
      </c>
      <c r="V295" s="103" t="str">
        <f t="shared" si="277"/>
        <v>#REF!</v>
      </c>
      <c r="X295" s="2"/>
      <c r="Y295" s="2"/>
    </row>
    <row r="296" ht="15.75" customHeight="1">
      <c r="A296" s="2"/>
      <c r="B296" s="2"/>
      <c r="C296" s="2"/>
      <c r="D296" s="2"/>
      <c r="E296" s="2"/>
      <c r="F296" s="2"/>
      <c r="G296" s="2"/>
      <c r="H296" s="2"/>
      <c r="I296" s="2"/>
      <c r="J296" s="2"/>
      <c r="K296" s="2"/>
      <c r="L296" s="2"/>
      <c r="M296" s="2"/>
      <c r="N296" s="2"/>
      <c r="O296" s="2"/>
      <c r="P296" s="2"/>
      <c r="Q296" s="2"/>
      <c r="R296" s="2"/>
      <c r="S296" s="2"/>
      <c r="T296" s="209"/>
      <c r="U296" s="103" t="str">
        <f t="shared" ref="U296:V296" si="278">U295</f>
        <v>#REF!</v>
      </c>
      <c r="V296" s="103" t="str">
        <f t="shared" si="278"/>
        <v>#REF!</v>
      </c>
      <c r="X296" s="2"/>
      <c r="Y296" s="2"/>
    </row>
    <row r="297" ht="15.75" customHeight="1">
      <c r="A297" s="2"/>
      <c r="B297" s="2"/>
      <c r="C297" s="2"/>
      <c r="D297" s="2"/>
      <c r="E297" s="2"/>
      <c r="F297" s="2"/>
      <c r="G297" s="2"/>
      <c r="H297" s="2"/>
      <c r="I297" s="2"/>
      <c r="J297" s="2"/>
      <c r="K297" s="2"/>
      <c r="L297" s="2"/>
      <c r="M297" s="2"/>
      <c r="N297" s="2"/>
      <c r="O297" s="2"/>
      <c r="P297" s="2"/>
      <c r="Q297" s="2"/>
      <c r="R297" s="2"/>
      <c r="S297" s="2"/>
      <c r="T297" s="209"/>
      <c r="U297" s="103" t="str">
        <f t="shared" ref="U297:V297" si="279">#REF!</f>
        <v>#REF!</v>
      </c>
      <c r="V297" s="103" t="str">
        <f t="shared" si="279"/>
        <v>#REF!</v>
      </c>
      <c r="X297" s="2"/>
      <c r="Y297" s="2"/>
    </row>
    <row r="298" ht="15.75" customHeight="1">
      <c r="A298" s="2"/>
      <c r="B298" s="2"/>
      <c r="C298" s="2"/>
      <c r="D298" s="2"/>
      <c r="E298" s="2"/>
      <c r="F298" s="2"/>
      <c r="G298" s="2"/>
      <c r="H298" s="2"/>
      <c r="I298" s="2"/>
      <c r="J298" s="2"/>
      <c r="K298" s="2"/>
      <c r="L298" s="2"/>
      <c r="M298" s="2"/>
      <c r="N298" s="2"/>
      <c r="O298" s="2"/>
      <c r="P298" s="2"/>
      <c r="Q298" s="2"/>
      <c r="R298" s="2"/>
      <c r="S298" s="2"/>
      <c r="T298" s="209"/>
      <c r="U298" s="103" t="str">
        <f t="shared" ref="U298:V298" si="280">U297</f>
        <v>#REF!</v>
      </c>
      <c r="V298" s="103" t="str">
        <f t="shared" si="280"/>
        <v>#REF!</v>
      </c>
      <c r="X298" s="2"/>
      <c r="Y298" s="2"/>
    </row>
    <row r="299" ht="15.75" customHeight="1">
      <c r="A299" s="2"/>
      <c r="B299" s="2"/>
      <c r="C299" s="2"/>
      <c r="D299" s="2"/>
      <c r="E299" s="2"/>
      <c r="F299" s="2"/>
      <c r="G299" s="2"/>
      <c r="H299" s="2"/>
      <c r="I299" s="2"/>
      <c r="J299" s="2"/>
      <c r="K299" s="2"/>
      <c r="L299" s="2"/>
      <c r="M299" s="2"/>
      <c r="N299" s="2"/>
      <c r="O299" s="2"/>
      <c r="P299" s="2"/>
      <c r="Q299" s="2"/>
      <c r="R299" s="2"/>
      <c r="S299" s="2"/>
      <c r="T299" s="209"/>
      <c r="U299" s="103" t="str">
        <f t="shared" ref="U299:V299" si="281">#REF!</f>
        <v>#REF!</v>
      </c>
      <c r="V299" s="103" t="str">
        <f t="shared" si="281"/>
        <v>#REF!</v>
      </c>
      <c r="X299" s="2"/>
      <c r="Y299" s="2"/>
    </row>
    <row r="300" ht="15.75" customHeight="1">
      <c r="A300" s="2"/>
      <c r="B300" s="2"/>
      <c r="C300" s="2"/>
      <c r="D300" s="2"/>
      <c r="E300" s="2"/>
      <c r="F300" s="2"/>
      <c r="G300" s="2"/>
      <c r="H300" s="2"/>
      <c r="I300" s="2"/>
      <c r="J300" s="2"/>
      <c r="K300" s="2"/>
      <c r="L300" s="2"/>
      <c r="M300" s="2"/>
      <c r="N300" s="2"/>
      <c r="O300" s="2"/>
      <c r="P300" s="2"/>
      <c r="Q300" s="2"/>
      <c r="R300" s="2"/>
      <c r="S300" s="2"/>
      <c r="T300" s="209"/>
      <c r="U300" s="103" t="str">
        <f t="shared" ref="U300:V300" si="282">U299</f>
        <v>#REF!</v>
      </c>
      <c r="V300" s="103" t="str">
        <f t="shared" si="282"/>
        <v>#REF!</v>
      </c>
      <c r="X300" s="2"/>
      <c r="Y300" s="2"/>
    </row>
    <row r="301" ht="15.75" customHeight="1">
      <c r="A301" s="2"/>
      <c r="B301" s="2"/>
      <c r="C301" s="2"/>
      <c r="D301" s="2"/>
      <c r="E301" s="2"/>
      <c r="F301" s="2"/>
      <c r="G301" s="2"/>
      <c r="H301" s="2"/>
      <c r="I301" s="2"/>
      <c r="J301" s="2"/>
      <c r="K301" s="2"/>
      <c r="L301" s="2"/>
      <c r="M301" s="2"/>
      <c r="N301" s="2"/>
      <c r="O301" s="2"/>
      <c r="P301" s="2"/>
      <c r="Q301" s="2"/>
      <c r="R301" s="2"/>
      <c r="S301" s="2"/>
      <c r="T301" s="209"/>
      <c r="U301" s="103" t="str">
        <f t="shared" ref="U301:V301" si="283">#REF!</f>
        <v>#REF!</v>
      </c>
      <c r="V301" s="103" t="str">
        <f t="shared" si="283"/>
        <v>#REF!</v>
      </c>
      <c r="X301" s="2"/>
      <c r="Y301" s="2"/>
    </row>
    <row r="302" ht="15.75" customHeight="1">
      <c r="A302" s="2"/>
      <c r="B302" s="2"/>
      <c r="C302" s="2"/>
      <c r="D302" s="2"/>
      <c r="E302" s="2"/>
      <c r="F302" s="2"/>
      <c r="G302" s="2"/>
      <c r="H302" s="2"/>
      <c r="I302" s="2"/>
      <c r="J302" s="2"/>
      <c r="K302" s="2"/>
      <c r="L302" s="2"/>
      <c r="M302" s="2"/>
      <c r="N302" s="2"/>
      <c r="O302" s="2"/>
      <c r="P302" s="2"/>
      <c r="Q302" s="2"/>
      <c r="R302" s="2"/>
      <c r="S302" s="2"/>
      <c r="T302" s="209"/>
      <c r="U302" s="103" t="str">
        <f t="shared" ref="U302:V302" si="284">U301</f>
        <v>#REF!</v>
      </c>
      <c r="V302" s="103" t="str">
        <f t="shared" si="284"/>
        <v>#REF!</v>
      </c>
      <c r="X302" s="2"/>
      <c r="Y302" s="2"/>
    </row>
    <row r="303" ht="15.75" customHeight="1">
      <c r="A303" s="2"/>
      <c r="B303" s="2"/>
      <c r="C303" s="2"/>
      <c r="D303" s="2"/>
      <c r="E303" s="2"/>
      <c r="F303" s="2"/>
      <c r="G303" s="2"/>
      <c r="H303" s="2"/>
      <c r="I303" s="2"/>
      <c r="J303" s="2"/>
      <c r="K303" s="2"/>
      <c r="L303" s="2"/>
      <c r="M303" s="2"/>
      <c r="N303" s="2"/>
      <c r="O303" s="2"/>
      <c r="P303" s="2"/>
      <c r="Q303" s="2"/>
      <c r="R303" s="2"/>
      <c r="S303" s="2"/>
      <c r="T303" s="209"/>
      <c r="U303" s="103" t="str">
        <f t="shared" ref="U303:V303" si="285">#REF!</f>
        <v>#REF!</v>
      </c>
      <c r="V303" s="103" t="str">
        <f t="shared" si="285"/>
        <v>#REF!</v>
      </c>
      <c r="X303" s="2"/>
      <c r="Y303" s="2"/>
    </row>
    <row r="304" ht="15.75" customHeight="1">
      <c r="A304" s="2"/>
      <c r="B304" s="2"/>
      <c r="C304" s="2"/>
      <c r="D304" s="2"/>
      <c r="E304" s="2"/>
      <c r="F304" s="2"/>
      <c r="G304" s="2"/>
      <c r="H304" s="2"/>
      <c r="I304" s="2"/>
      <c r="J304" s="2"/>
      <c r="K304" s="2"/>
      <c r="L304" s="2"/>
      <c r="M304" s="2"/>
      <c r="N304" s="2"/>
      <c r="O304" s="2"/>
      <c r="P304" s="2"/>
      <c r="Q304" s="2"/>
      <c r="R304" s="2"/>
      <c r="S304" s="2"/>
      <c r="T304" s="209"/>
      <c r="U304" s="103" t="str">
        <f t="shared" ref="U304:V304" si="286">U303</f>
        <v>#REF!</v>
      </c>
      <c r="V304" s="103" t="str">
        <f t="shared" si="286"/>
        <v>#REF!</v>
      </c>
      <c r="X304" s="2"/>
      <c r="Y304" s="2"/>
    </row>
    <row r="305" ht="15.75" customHeight="1">
      <c r="A305" s="2"/>
      <c r="B305" s="2"/>
      <c r="C305" s="2"/>
      <c r="D305" s="2"/>
      <c r="E305" s="2"/>
      <c r="F305" s="2"/>
      <c r="G305" s="2"/>
      <c r="H305" s="2"/>
      <c r="I305" s="2"/>
      <c r="J305" s="2"/>
      <c r="K305" s="2"/>
      <c r="L305" s="2"/>
      <c r="M305" s="2"/>
      <c r="N305" s="2"/>
      <c r="O305" s="2"/>
      <c r="P305" s="2"/>
      <c r="Q305" s="2"/>
      <c r="R305" s="2"/>
      <c r="S305" s="2"/>
      <c r="T305" s="209"/>
      <c r="U305" s="103" t="str">
        <f t="shared" ref="U305:V305" si="287">#REF!</f>
        <v>#REF!</v>
      </c>
      <c r="V305" s="103" t="str">
        <f t="shared" si="287"/>
        <v>#REF!</v>
      </c>
      <c r="X305" s="2"/>
      <c r="Y305" s="2"/>
    </row>
    <row r="306" ht="15.75" customHeight="1">
      <c r="A306" s="2"/>
      <c r="B306" s="2"/>
      <c r="C306" s="2"/>
      <c r="D306" s="2"/>
      <c r="E306" s="2"/>
      <c r="F306" s="2"/>
      <c r="G306" s="2"/>
      <c r="H306" s="2"/>
      <c r="I306" s="2"/>
      <c r="J306" s="2"/>
      <c r="K306" s="2"/>
      <c r="L306" s="2"/>
      <c r="M306" s="2"/>
      <c r="N306" s="2"/>
      <c r="O306" s="2"/>
      <c r="P306" s="2"/>
      <c r="Q306" s="2"/>
      <c r="R306" s="2"/>
      <c r="S306" s="2"/>
      <c r="T306" s="209"/>
      <c r="U306" s="103" t="str">
        <f t="shared" ref="U306:V306" si="288">U305</f>
        <v>#REF!</v>
      </c>
      <c r="V306" s="103" t="str">
        <f t="shared" si="288"/>
        <v>#REF!</v>
      </c>
      <c r="X306" s="2"/>
      <c r="Y306" s="2"/>
    </row>
    <row r="307" ht="15.75" customHeight="1">
      <c r="A307" s="2"/>
      <c r="B307" s="2"/>
      <c r="C307" s="2"/>
      <c r="D307" s="2"/>
      <c r="E307" s="2"/>
      <c r="F307" s="2"/>
      <c r="G307" s="2"/>
      <c r="H307" s="2"/>
      <c r="I307" s="2"/>
      <c r="J307" s="2"/>
      <c r="K307" s="2"/>
      <c r="L307" s="2"/>
      <c r="M307" s="2"/>
      <c r="N307" s="2"/>
      <c r="O307" s="2"/>
      <c r="P307" s="2"/>
      <c r="Q307" s="2"/>
      <c r="R307" s="2"/>
      <c r="S307" s="2"/>
      <c r="T307" s="209"/>
      <c r="U307" s="103" t="str">
        <f t="shared" ref="U307:V307" si="289">#REF!</f>
        <v>#REF!</v>
      </c>
      <c r="V307" s="103" t="str">
        <f t="shared" si="289"/>
        <v>#REF!</v>
      </c>
      <c r="X307" s="2"/>
      <c r="Y307" s="2"/>
    </row>
    <row r="308" ht="15.75" customHeight="1">
      <c r="A308" s="2"/>
      <c r="B308" s="2"/>
      <c r="C308" s="2"/>
      <c r="D308" s="2"/>
      <c r="E308" s="2"/>
      <c r="F308" s="2"/>
      <c r="G308" s="2"/>
      <c r="H308" s="2"/>
      <c r="I308" s="2"/>
      <c r="J308" s="2"/>
      <c r="K308" s="2"/>
      <c r="L308" s="2"/>
      <c r="M308" s="2"/>
      <c r="N308" s="2"/>
      <c r="O308" s="2"/>
      <c r="P308" s="2"/>
      <c r="Q308" s="2"/>
      <c r="R308" s="2"/>
      <c r="S308" s="2"/>
      <c r="T308" s="209"/>
      <c r="U308" s="103" t="str">
        <f t="shared" ref="U308:V308" si="290">U307</f>
        <v>#REF!</v>
      </c>
      <c r="V308" s="103" t="str">
        <f t="shared" si="290"/>
        <v>#REF!</v>
      </c>
      <c r="X308" s="2"/>
      <c r="Y308" s="2"/>
    </row>
    <row r="309" ht="15.75" customHeight="1">
      <c r="A309" s="2"/>
      <c r="B309" s="2"/>
      <c r="C309" s="2"/>
      <c r="D309" s="2"/>
      <c r="E309" s="2"/>
      <c r="F309" s="2"/>
      <c r="G309" s="2"/>
      <c r="H309" s="2"/>
      <c r="I309" s="2"/>
      <c r="J309" s="2"/>
      <c r="K309" s="2"/>
      <c r="L309" s="2"/>
      <c r="M309" s="2"/>
      <c r="N309" s="2"/>
      <c r="O309" s="2"/>
      <c r="P309" s="2"/>
      <c r="Q309" s="2"/>
      <c r="R309" s="2"/>
      <c r="S309" s="2"/>
      <c r="T309" s="209"/>
      <c r="U309" s="103" t="str">
        <f t="shared" ref="U309:V309" si="291">#REF!</f>
        <v>#REF!</v>
      </c>
      <c r="V309" s="103" t="str">
        <f t="shared" si="291"/>
        <v>#REF!</v>
      </c>
      <c r="X309" s="2"/>
      <c r="Y309" s="2"/>
    </row>
    <row r="310" ht="15.75" customHeight="1">
      <c r="A310" s="2"/>
      <c r="B310" s="2"/>
      <c r="C310" s="2"/>
      <c r="D310" s="2"/>
      <c r="E310" s="2"/>
      <c r="F310" s="2"/>
      <c r="G310" s="2"/>
      <c r="H310" s="2"/>
      <c r="I310" s="2"/>
      <c r="J310" s="2"/>
      <c r="K310" s="2"/>
      <c r="L310" s="2"/>
      <c r="M310" s="2"/>
      <c r="N310" s="2"/>
      <c r="O310" s="2"/>
      <c r="P310" s="2"/>
      <c r="Q310" s="2"/>
      <c r="R310" s="2"/>
      <c r="S310" s="2"/>
      <c r="T310" s="209"/>
      <c r="U310" s="103" t="str">
        <f t="shared" ref="U310:V310" si="292">U309</f>
        <v>#REF!</v>
      </c>
      <c r="V310" s="103" t="str">
        <f t="shared" si="292"/>
        <v>#REF!</v>
      </c>
      <c r="X310" s="2"/>
      <c r="Y310" s="2"/>
    </row>
    <row r="311" ht="15.75" customHeight="1">
      <c r="A311" s="2"/>
      <c r="B311" s="2"/>
      <c r="C311" s="2"/>
      <c r="D311" s="2"/>
      <c r="E311" s="2"/>
      <c r="F311" s="2"/>
      <c r="G311" s="2"/>
      <c r="H311" s="2"/>
      <c r="I311" s="2"/>
      <c r="J311" s="2"/>
      <c r="K311" s="2"/>
      <c r="L311" s="2"/>
      <c r="M311" s="2"/>
      <c r="N311" s="2"/>
      <c r="O311" s="2"/>
      <c r="P311" s="2"/>
      <c r="Q311" s="2"/>
      <c r="R311" s="2"/>
      <c r="S311" s="2"/>
      <c r="T311" s="209"/>
      <c r="U311" s="103" t="str">
        <f t="shared" ref="U311:V311" si="293">#REF!</f>
        <v>#REF!</v>
      </c>
      <c r="V311" s="103" t="str">
        <f t="shared" si="293"/>
        <v>#REF!</v>
      </c>
      <c r="X311" s="2"/>
      <c r="Y311" s="2"/>
    </row>
    <row r="312" ht="15.75" customHeight="1">
      <c r="A312" s="2"/>
      <c r="B312" s="2"/>
      <c r="C312" s="2"/>
      <c r="D312" s="2"/>
      <c r="E312" s="2"/>
      <c r="F312" s="2"/>
      <c r="G312" s="2"/>
      <c r="H312" s="2"/>
      <c r="I312" s="2"/>
      <c r="J312" s="2"/>
      <c r="K312" s="2"/>
      <c r="L312" s="2"/>
      <c r="M312" s="2"/>
      <c r="N312" s="2"/>
      <c r="O312" s="2"/>
      <c r="P312" s="2"/>
      <c r="Q312" s="2"/>
      <c r="R312" s="2"/>
      <c r="S312" s="2"/>
      <c r="T312" s="209"/>
      <c r="U312" s="103" t="str">
        <f t="shared" ref="U312:V312" si="294">U311</f>
        <v>#REF!</v>
      </c>
      <c r="V312" s="103" t="str">
        <f t="shared" si="294"/>
        <v>#REF!</v>
      </c>
      <c r="X312" s="2"/>
      <c r="Y312" s="2"/>
    </row>
    <row r="313" ht="15.75" customHeight="1">
      <c r="A313" s="2"/>
      <c r="B313" s="2"/>
      <c r="C313" s="2"/>
      <c r="D313" s="2"/>
      <c r="E313" s="2"/>
      <c r="F313" s="2"/>
      <c r="G313" s="2"/>
      <c r="H313" s="2"/>
      <c r="I313" s="2"/>
      <c r="J313" s="2"/>
      <c r="K313" s="2"/>
      <c r="L313" s="2"/>
      <c r="M313" s="2"/>
      <c r="N313" s="2"/>
      <c r="O313" s="2"/>
      <c r="P313" s="2"/>
      <c r="Q313" s="2"/>
      <c r="R313" s="2"/>
      <c r="S313" s="2"/>
      <c r="T313" s="209"/>
      <c r="U313" s="103" t="str">
        <f t="shared" ref="U313:V313" si="295">#REF!</f>
        <v>#REF!</v>
      </c>
      <c r="V313" s="103" t="str">
        <f t="shared" si="295"/>
        <v>#REF!</v>
      </c>
      <c r="X313" s="2"/>
      <c r="Y313" s="2"/>
    </row>
    <row r="314" ht="15.75" customHeight="1">
      <c r="A314" s="2"/>
      <c r="B314" s="2"/>
      <c r="C314" s="2"/>
      <c r="D314" s="2"/>
      <c r="E314" s="2"/>
      <c r="F314" s="2"/>
      <c r="G314" s="2"/>
      <c r="H314" s="2"/>
      <c r="I314" s="2"/>
      <c r="J314" s="2"/>
      <c r="K314" s="2"/>
      <c r="L314" s="2"/>
      <c r="M314" s="2"/>
      <c r="N314" s="2"/>
      <c r="O314" s="2"/>
      <c r="P314" s="2"/>
      <c r="Q314" s="2"/>
      <c r="R314" s="2"/>
      <c r="S314" s="2"/>
      <c r="T314" s="209"/>
      <c r="U314" s="103" t="str">
        <f t="shared" ref="U314:V314" si="296">U313</f>
        <v>#REF!</v>
      </c>
      <c r="V314" s="103" t="str">
        <f t="shared" si="296"/>
        <v>#REF!</v>
      </c>
      <c r="X314" s="2"/>
      <c r="Y314" s="2"/>
    </row>
    <row r="315" ht="15.75" customHeight="1">
      <c r="A315" s="2"/>
      <c r="B315" s="2"/>
      <c r="C315" s="2"/>
      <c r="D315" s="2"/>
      <c r="E315" s="2"/>
      <c r="F315" s="2"/>
      <c r="G315" s="2"/>
      <c r="H315" s="2"/>
      <c r="I315" s="2"/>
      <c r="J315" s="2"/>
      <c r="K315" s="2"/>
      <c r="L315" s="2"/>
      <c r="M315" s="2"/>
      <c r="N315" s="2"/>
      <c r="O315" s="2"/>
      <c r="P315" s="2"/>
      <c r="Q315" s="2"/>
      <c r="R315" s="2"/>
      <c r="S315" s="2"/>
      <c r="T315" s="209"/>
      <c r="U315" s="103" t="str">
        <f t="shared" ref="U315:V315" si="297">#REF!</f>
        <v>#REF!</v>
      </c>
      <c r="V315" s="103" t="str">
        <f t="shared" si="297"/>
        <v>#REF!</v>
      </c>
      <c r="X315" s="2"/>
      <c r="Y315" s="2"/>
    </row>
    <row r="316" ht="15.75" customHeight="1">
      <c r="A316" s="2"/>
      <c r="B316" s="2"/>
      <c r="C316" s="2"/>
      <c r="D316" s="2"/>
      <c r="E316" s="2"/>
      <c r="F316" s="2"/>
      <c r="G316" s="2"/>
      <c r="H316" s="2"/>
      <c r="I316" s="2"/>
      <c r="J316" s="2"/>
      <c r="K316" s="2"/>
      <c r="L316" s="2"/>
      <c r="M316" s="2"/>
      <c r="N316" s="2"/>
      <c r="O316" s="2"/>
      <c r="P316" s="2"/>
      <c r="Q316" s="2"/>
      <c r="R316" s="2"/>
      <c r="S316" s="2"/>
      <c r="T316" s="209"/>
      <c r="U316" s="103" t="str">
        <f t="shared" ref="U316:V316" si="298">U315</f>
        <v>#REF!</v>
      </c>
      <c r="V316" s="103" t="str">
        <f t="shared" si="298"/>
        <v>#REF!</v>
      </c>
      <c r="X316" s="2"/>
      <c r="Y316" s="2"/>
    </row>
    <row r="317" ht="15.75" customHeight="1">
      <c r="A317" s="2"/>
      <c r="B317" s="2"/>
      <c r="C317" s="2"/>
      <c r="D317" s="2"/>
      <c r="E317" s="2"/>
      <c r="F317" s="2"/>
      <c r="G317" s="2"/>
      <c r="H317" s="2"/>
      <c r="I317" s="2"/>
      <c r="J317" s="2"/>
      <c r="K317" s="2"/>
      <c r="L317" s="2"/>
      <c r="M317" s="2"/>
      <c r="N317" s="2"/>
      <c r="O317" s="2"/>
      <c r="P317" s="2"/>
      <c r="Q317" s="2"/>
      <c r="R317" s="2"/>
      <c r="S317" s="2"/>
      <c r="T317" s="209"/>
      <c r="U317" s="103" t="str">
        <f t="shared" ref="U317:V317" si="299">#REF!</f>
        <v>#REF!</v>
      </c>
      <c r="V317" s="103" t="str">
        <f t="shared" si="299"/>
        <v>#REF!</v>
      </c>
      <c r="X317" s="2"/>
      <c r="Y317" s="2"/>
    </row>
    <row r="318" ht="15.75" customHeight="1">
      <c r="A318" s="2"/>
      <c r="B318" s="2"/>
      <c r="C318" s="2"/>
      <c r="D318" s="2"/>
      <c r="E318" s="2"/>
      <c r="F318" s="2"/>
      <c r="G318" s="2"/>
      <c r="H318" s="2"/>
      <c r="I318" s="2"/>
      <c r="J318" s="2"/>
      <c r="K318" s="2"/>
      <c r="L318" s="2"/>
      <c r="M318" s="2"/>
      <c r="N318" s="2"/>
      <c r="O318" s="2"/>
      <c r="P318" s="2"/>
      <c r="Q318" s="2"/>
      <c r="R318" s="2"/>
      <c r="S318" s="2"/>
      <c r="T318" s="209"/>
      <c r="U318" s="103" t="str">
        <f t="shared" ref="U318:V318" si="300">U317</f>
        <v>#REF!</v>
      </c>
      <c r="V318" s="103" t="str">
        <f t="shared" si="300"/>
        <v>#REF!</v>
      </c>
      <c r="X318" s="2"/>
      <c r="Y318" s="2"/>
    </row>
    <row r="319" ht="15.75" customHeight="1">
      <c r="A319" s="2"/>
      <c r="B319" s="2"/>
      <c r="C319" s="2"/>
      <c r="D319" s="2"/>
      <c r="E319" s="2"/>
      <c r="F319" s="2"/>
      <c r="G319" s="2"/>
      <c r="H319" s="2"/>
      <c r="I319" s="2"/>
      <c r="J319" s="2"/>
      <c r="K319" s="2"/>
      <c r="L319" s="2"/>
      <c r="M319" s="2"/>
      <c r="N319" s="2"/>
      <c r="O319" s="2"/>
      <c r="P319" s="2"/>
      <c r="Q319" s="2"/>
      <c r="R319" s="2"/>
      <c r="S319" s="2"/>
      <c r="T319" s="209"/>
      <c r="U319" s="103" t="str">
        <f t="shared" ref="U319:V319" si="301">#REF!</f>
        <v>#REF!</v>
      </c>
      <c r="V319" s="103" t="str">
        <f t="shared" si="301"/>
        <v>#REF!</v>
      </c>
      <c r="X319" s="2"/>
      <c r="Y319" s="2"/>
    </row>
    <row r="320" ht="15.75" customHeight="1">
      <c r="A320" s="2"/>
      <c r="B320" s="2"/>
      <c r="C320" s="2"/>
      <c r="D320" s="2"/>
      <c r="E320" s="2"/>
      <c r="F320" s="2"/>
      <c r="G320" s="2"/>
      <c r="H320" s="2"/>
      <c r="I320" s="2"/>
      <c r="J320" s="2"/>
      <c r="K320" s="2"/>
      <c r="L320" s="2"/>
      <c r="M320" s="2"/>
      <c r="N320" s="2"/>
      <c r="O320" s="2"/>
      <c r="P320" s="2"/>
      <c r="Q320" s="2"/>
      <c r="R320" s="2"/>
      <c r="S320" s="2"/>
      <c r="T320" s="209"/>
      <c r="U320" s="103" t="str">
        <f t="shared" ref="U320:V320" si="302">U319</f>
        <v>#REF!</v>
      </c>
      <c r="V320" s="103" t="str">
        <f t="shared" si="302"/>
        <v>#REF!</v>
      </c>
      <c r="X320" s="2"/>
      <c r="Y320" s="2"/>
    </row>
    <row r="321" ht="15.75" customHeight="1">
      <c r="A321" s="2"/>
      <c r="B321" s="2"/>
      <c r="C321" s="2"/>
      <c r="D321" s="2"/>
      <c r="E321" s="2"/>
      <c r="F321" s="2"/>
      <c r="G321" s="2"/>
      <c r="H321" s="2"/>
      <c r="I321" s="2"/>
      <c r="J321" s="2"/>
      <c r="K321" s="2"/>
      <c r="L321" s="2"/>
      <c r="M321" s="2"/>
      <c r="N321" s="2"/>
      <c r="O321" s="2"/>
      <c r="P321" s="2"/>
      <c r="Q321" s="2"/>
      <c r="R321" s="2"/>
      <c r="S321" s="2"/>
      <c r="T321" s="209"/>
      <c r="U321" s="103" t="str">
        <f t="shared" ref="U321:V321" si="303">#REF!</f>
        <v>#REF!</v>
      </c>
      <c r="V321" s="103" t="str">
        <f t="shared" si="303"/>
        <v>#REF!</v>
      </c>
      <c r="X321" s="2"/>
      <c r="Y321" s="2"/>
    </row>
    <row r="322" ht="15.75" customHeight="1">
      <c r="A322" s="2"/>
      <c r="B322" s="2"/>
      <c r="C322" s="2"/>
      <c r="D322" s="2"/>
      <c r="E322" s="2"/>
      <c r="F322" s="2"/>
      <c r="G322" s="2"/>
      <c r="H322" s="2"/>
      <c r="I322" s="2"/>
      <c r="J322" s="2"/>
      <c r="K322" s="2"/>
      <c r="L322" s="2"/>
      <c r="M322" s="2"/>
      <c r="N322" s="2"/>
      <c r="O322" s="2"/>
      <c r="P322" s="2"/>
      <c r="Q322" s="2"/>
      <c r="R322" s="2"/>
      <c r="S322" s="2"/>
      <c r="T322" s="209"/>
      <c r="U322" s="103" t="str">
        <f t="shared" ref="U322:V322" si="304">U321</f>
        <v>#REF!</v>
      </c>
      <c r="V322" s="103" t="str">
        <f t="shared" si="304"/>
        <v>#REF!</v>
      </c>
      <c r="X322" s="2"/>
      <c r="Y322" s="2"/>
    </row>
    <row r="323" ht="15.75" customHeight="1">
      <c r="A323" s="2"/>
      <c r="B323" s="2"/>
      <c r="C323" s="2"/>
      <c r="D323" s="2"/>
      <c r="E323" s="2"/>
      <c r="F323" s="2"/>
      <c r="G323" s="2"/>
      <c r="H323" s="2"/>
      <c r="I323" s="2"/>
      <c r="J323" s="2"/>
      <c r="K323" s="2"/>
      <c r="L323" s="2"/>
      <c r="M323" s="2"/>
      <c r="N323" s="2"/>
      <c r="O323" s="2"/>
      <c r="P323" s="2"/>
      <c r="Q323" s="2"/>
      <c r="R323" s="2"/>
      <c r="S323" s="2"/>
      <c r="T323" s="209"/>
      <c r="U323" s="103" t="str">
        <f t="shared" ref="U323:V323" si="305">#REF!</f>
        <v>#REF!</v>
      </c>
      <c r="V323" s="103" t="str">
        <f t="shared" si="305"/>
        <v>#REF!</v>
      </c>
      <c r="X323" s="2"/>
      <c r="Y323" s="2"/>
    </row>
    <row r="324" ht="15.75" customHeight="1">
      <c r="A324" s="2"/>
      <c r="B324" s="2"/>
      <c r="C324" s="2"/>
      <c r="D324" s="2"/>
      <c r="E324" s="2"/>
      <c r="F324" s="2"/>
      <c r="G324" s="2"/>
      <c r="H324" s="2"/>
      <c r="I324" s="2"/>
      <c r="J324" s="2"/>
      <c r="K324" s="2"/>
      <c r="L324" s="2"/>
      <c r="M324" s="2"/>
      <c r="N324" s="2"/>
      <c r="O324" s="2"/>
      <c r="P324" s="2"/>
      <c r="Q324" s="2"/>
      <c r="R324" s="2"/>
      <c r="S324" s="2"/>
      <c r="T324" s="209"/>
      <c r="U324" s="103" t="str">
        <f t="shared" ref="U324:V324" si="306">U323</f>
        <v>#REF!</v>
      </c>
      <c r="V324" s="103" t="str">
        <f t="shared" si="306"/>
        <v>#REF!</v>
      </c>
      <c r="X324" s="2"/>
      <c r="Y324" s="2"/>
    </row>
    <row r="325" ht="15.75" customHeight="1">
      <c r="A325" s="2"/>
      <c r="B325" s="2"/>
      <c r="C325" s="2"/>
      <c r="D325" s="2"/>
      <c r="E325" s="2"/>
      <c r="F325" s="2"/>
      <c r="G325" s="2"/>
      <c r="H325" s="2"/>
      <c r="I325" s="2"/>
      <c r="J325" s="2"/>
      <c r="K325" s="2"/>
      <c r="L325" s="2"/>
      <c r="M325" s="2"/>
      <c r="N325" s="2"/>
      <c r="O325" s="2"/>
      <c r="P325" s="2"/>
      <c r="Q325" s="2"/>
      <c r="R325" s="2"/>
      <c r="S325" s="2"/>
      <c r="T325" s="209"/>
      <c r="U325" s="103" t="str">
        <f t="shared" ref="U325:V325" si="307">#REF!</f>
        <v>#REF!</v>
      </c>
      <c r="V325" s="103" t="str">
        <f t="shared" si="307"/>
        <v>#REF!</v>
      </c>
      <c r="X325" s="2"/>
      <c r="Y325" s="2"/>
    </row>
    <row r="326" ht="15.75" customHeight="1">
      <c r="A326" s="2"/>
      <c r="B326" s="2"/>
      <c r="C326" s="2"/>
      <c r="D326" s="2"/>
      <c r="E326" s="2"/>
      <c r="F326" s="2"/>
      <c r="G326" s="2"/>
      <c r="H326" s="2"/>
      <c r="I326" s="2"/>
      <c r="J326" s="2"/>
      <c r="K326" s="2"/>
      <c r="L326" s="2"/>
      <c r="M326" s="2"/>
      <c r="N326" s="2"/>
      <c r="O326" s="2"/>
      <c r="P326" s="2"/>
      <c r="Q326" s="2"/>
      <c r="R326" s="2"/>
      <c r="S326" s="2"/>
      <c r="T326" s="209"/>
      <c r="U326" s="103" t="str">
        <f t="shared" ref="U326:V326" si="308">U325</f>
        <v>#REF!</v>
      </c>
      <c r="V326" s="103" t="str">
        <f t="shared" si="308"/>
        <v>#REF!</v>
      </c>
      <c r="X326" s="2"/>
      <c r="Y326" s="2"/>
    </row>
    <row r="327" ht="15.75" customHeight="1">
      <c r="A327" s="2"/>
      <c r="B327" s="2"/>
      <c r="C327" s="2"/>
      <c r="D327" s="2"/>
      <c r="E327" s="2"/>
      <c r="F327" s="2"/>
      <c r="G327" s="2"/>
      <c r="H327" s="2"/>
      <c r="I327" s="2"/>
      <c r="J327" s="2"/>
      <c r="K327" s="2"/>
      <c r="L327" s="2"/>
      <c r="M327" s="2"/>
      <c r="N327" s="2"/>
      <c r="O327" s="2"/>
      <c r="P327" s="2"/>
      <c r="Q327" s="2"/>
      <c r="R327" s="2"/>
      <c r="S327" s="2"/>
      <c r="T327" s="209"/>
      <c r="U327" s="172"/>
      <c r="V327" s="172"/>
      <c r="X327" s="2"/>
      <c r="Y327" s="2"/>
    </row>
    <row r="328" ht="15.75" customHeight="1">
      <c r="A328" s="2"/>
      <c r="B328" s="2"/>
      <c r="C328" s="2"/>
      <c r="D328" s="2"/>
      <c r="E328" s="2"/>
      <c r="F328" s="2"/>
      <c r="G328" s="2"/>
      <c r="H328" s="2"/>
      <c r="I328" s="2"/>
      <c r="J328" s="2"/>
      <c r="K328" s="2"/>
      <c r="L328" s="2"/>
      <c r="M328" s="2"/>
      <c r="N328" s="2"/>
      <c r="O328" s="2"/>
      <c r="P328" s="2"/>
      <c r="Q328" s="2"/>
      <c r="R328" s="2"/>
      <c r="S328" s="2"/>
      <c r="T328" s="209"/>
      <c r="U328" s="103" t="str">
        <f t="shared" ref="U328:V328" si="309">#REF!</f>
        <v>#REF!</v>
      </c>
      <c r="V328" s="103" t="str">
        <f t="shared" si="309"/>
        <v>#REF!</v>
      </c>
      <c r="X328" s="2"/>
      <c r="Y328" s="2"/>
    </row>
    <row r="329" ht="15.75" customHeight="1">
      <c r="A329" s="2"/>
      <c r="B329" s="2"/>
      <c r="C329" s="2"/>
      <c r="D329" s="2"/>
      <c r="E329" s="2"/>
      <c r="F329" s="2"/>
      <c r="G329" s="2"/>
      <c r="H329" s="2"/>
      <c r="I329" s="2"/>
      <c r="J329" s="2"/>
      <c r="K329" s="2"/>
      <c r="L329" s="2"/>
      <c r="M329" s="2"/>
      <c r="N329" s="2"/>
      <c r="O329" s="2"/>
      <c r="P329" s="2"/>
      <c r="Q329" s="2"/>
      <c r="R329" s="2"/>
      <c r="S329" s="2"/>
      <c r="T329" s="209"/>
      <c r="U329" s="103" t="str">
        <f t="shared" ref="U329:V329" si="310">U328</f>
        <v>#REF!</v>
      </c>
      <c r="V329" s="103" t="str">
        <f t="shared" si="310"/>
        <v>#REF!</v>
      </c>
      <c r="X329" s="2"/>
      <c r="Y329" s="2"/>
    </row>
    <row r="330" ht="15.75" customHeight="1">
      <c r="A330" s="2"/>
      <c r="B330" s="2"/>
      <c r="C330" s="2"/>
      <c r="D330" s="2"/>
      <c r="E330" s="2"/>
      <c r="F330" s="2"/>
      <c r="G330" s="2"/>
      <c r="H330" s="2"/>
      <c r="I330" s="2"/>
      <c r="J330" s="2"/>
      <c r="K330" s="2"/>
      <c r="L330" s="2"/>
      <c r="M330" s="2"/>
      <c r="N330" s="2"/>
      <c r="O330" s="2"/>
      <c r="P330" s="2"/>
      <c r="Q330" s="2"/>
      <c r="R330" s="2"/>
      <c r="S330" s="2"/>
      <c r="T330" s="209"/>
      <c r="U330" s="103" t="str">
        <f t="shared" ref="U330:V330" si="311">#REF!</f>
        <v>#REF!</v>
      </c>
      <c r="V330" s="103" t="str">
        <f t="shared" si="311"/>
        <v>#REF!</v>
      </c>
      <c r="X330" s="2"/>
      <c r="Y330" s="2"/>
    </row>
    <row r="331" ht="15.75" customHeight="1">
      <c r="A331" s="2"/>
      <c r="B331" s="2"/>
      <c r="C331" s="2"/>
      <c r="D331" s="2"/>
      <c r="E331" s="2"/>
      <c r="F331" s="2"/>
      <c r="G331" s="2"/>
      <c r="H331" s="2"/>
      <c r="I331" s="2"/>
      <c r="J331" s="2"/>
      <c r="K331" s="2"/>
      <c r="L331" s="2"/>
      <c r="M331" s="2"/>
      <c r="N331" s="2"/>
      <c r="O331" s="2"/>
      <c r="P331" s="2"/>
      <c r="Q331" s="2"/>
      <c r="R331" s="2"/>
      <c r="S331" s="2"/>
      <c r="T331" s="209"/>
      <c r="U331" s="103" t="str">
        <f t="shared" ref="U331:V331" si="312">U330</f>
        <v>#REF!</v>
      </c>
      <c r="V331" s="103" t="str">
        <f t="shared" si="312"/>
        <v>#REF!</v>
      </c>
      <c r="X331" s="2"/>
      <c r="Y331" s="2"/>
    </row>
    <row r="332" ht="15.75" customHeight="1">
      <c r="A332" s="2"/>
      <c r="B332" s="2"/>
      <c r="C332" s="2"/>
      <c r="D332" s="2"/>
      <c r="E332" s="2"/>
      <c r="F332" s="2"/>
      <c r="G332" s="2"/>
      <c r="H332" s="2"/>
      <c r="I332" s="2"/>
      <c r="J332" s="2"/>
      <c r="K332" s="2"/>
      <c r="L332" s="2"/>
      <c r="M332" s="2"/>
      <c r="N332" s="2"/>
      <c r="O332" s="2"/>
      <c r="P332" s="2"/>
      <c r="Q332" s="2"/>
      <c r="R332" s="2"/>
      <c r="S332" s="2"/>
      <c r="T332" s="209"/>
      <c r="U332" s="103" t="str">
        <f t="shared" ref="U332:V332" si="313">#REF!</f>
        <v>#REF!</v>
      </c>
      <c r="V332" s="103" t="str">
        <f t="shared" si="313"/>
        <v>#REF!</v>
      </c>
      <c r="X332" s="2"/>
      <c r="Y332" s="2"/>
    </row>
    <row r="333" ht="15.75" customHeight="1">
      <c r="A333" s="2"/>
      <c r="B333" s="2"/>
      <c r="C333" s="2"/>
      <c r="D333" s="2"/>
      <c r="E333" s="2"/>
      <c r="F333" s="2"/>
      <c r="G333" s="2"/>
      <c r="H333" s="2"/>
      <c r="I333" s="2"/>
      <c r="J333" s="2"/>
      <c r="K333" s="2"/>
      <c r="L333" s="2"/>
      <c r="M333" s="2"/>
      <c r="N333" s="2"/>
      <c r="O333" s="2"/>
      <c r="P333" s="2"/>
      <c r="Q333" s="2"/>
      <c r="R333" s="2"/>
      <c r="S333" s="2"/>
      <c r="T333" s="209"/>
      <c r="U333" s="103" t="str">
        <f t="shared" ref="U333:V333" si="314">U332</f>
        <v>#REF!</v>
      </c>
      <c r="V333" s="103" t="str">
        <f t="shared" si="314"/>
        <v>#REF!</v>
      </c>
      <c r="X333" s="2"/>
      <c r="Y333" s="2"/>
    </row>
    <row r="334" ht="15.75" customHeight="1">
      <c r="A334" s="2"/>
      <c r="B334" s="2"/>
      <c r="C334" s="2"/>
      <c r="D334" s="2"/>
      <c r="E334" s="2"/>
      <c r="F334" s="2"/>
      <c r="G334" s="2"/>
      <c r="H334" s="2"/>
      <c r="I334" s="2"/>
      <c r="J334" s="2"/>
      <c r="K334" s="2"/>
      <c r="L334" s="2"/>
      <c r="M334" s="2"/>
      <c r="N334" s="2"/>
      <c r="O334" s="2"/>
      <c r="P334" s="2"/>
      <c r="Q334" s="2"/>
      <c r="R334" s="2"/>
      <c r="S334" s="2"/>
      <c r="T334" s="209"/>
      <c r="U334" s="103" t="str">
        <f t="shared" ref="U334:V334" si="315">#REF!</f>
        <v>#REF!</v>
      </c>
      <c r="V334" s="103" t="str">
        <f t="shared" si="315"/>
        <v>#REF!</v>
      </c>
      <c r="X334" s="2"/>
      <c r="Y334" s="2"/>
    </row>
    <row r="335" ht="15.75" customHeight="1">
      <c r="A335" s="2"/>
      <c r="B335" s="2"/>
      <c r="C335" s="2"/>
      <c r="D335" s="2"/>
      <c r="E335" s="2"/>
      <c r="F335" s="2"/>
      <c r="G335" s="2"/>
      <c r="H335" s="2"/>
      <c r="I335" s="2"/>
      <c r="J335" s="2"/>
      <c r="K335" s="2"/>
      <c r="L335" s="2"/>
      <c r="M335" s="2"/>
      <c r="N335" s="2"/>
      <c r="O335" s="2"/>
      <c r="P335" s="2"/>
      <c r="Q335" s="2"/>
      <c r="R335" s="2"/>
      <c r="S335" s="2"/>
      <c r="T335" s="209"/>
      <c r="U335" s="103" t="str">
        <f t="shared" ref="U335:V335" si="316">U334</f>
        <v>#REF!</v>
      </c>
      <c r="V335" s="103" t="str">
        <f t="shared" si="316"/>
        <v>#REF!</v>
      </c>
      <c r="X335" s="2"/>
      <c r="Y335" s="2"/>
    </row>
    <row r="336" ht="15.75" customHeight="1">
      <c r="A336" s="2"/>
      <c r="B336" s="2"/>
      <c r="C336" s="2"/>
      <c r="D336" s="2"/>
      <c r="E336" s="2"/>
      <c r="F336" s="2"/>
      <c r="G336" s="2"/>
      <c r="H336" s="2"/>
      <c r="I336" s="2"/>
      <c r="J336" s="2"/>
      <c r="K336" s="2"/>
      <c r="L336" s="2"/>
      <c r="M336" s="2"/>
      <c r="N336" s="2"/>
      <c r="O336" s="2"/>
      <c r="P336" s="2"/>
      <c r="Q336" s="2"/>
      <c r="R336" s="2"/>
      <c r="S336" s="2"/>
      <c r="T336" s="209"/>
      <c r="U336" s="103" t="str">
        <f t="shared" ref="U336:V336" si="317">#REF!</f>
        <v>#REF!</v>
      </c>
      <c r="V336" s="103" t="str">
        <f t="shared" si="317"/>
        <v>#REF!</v>
      </c>
      <c r="X336" s="2"/>
      <c r="Y336" s="2"/>
    </row>
    <row r="337" ht="15.75" customHeight="1">
      <c r="A337" s="2"/>
      <c r="B337" s="2"/>
      <c r="C337" s="2"/>
      <c r="D337" s="2"/>
      <c r="E337" s="2"/>
      <c r="F337" s="2"/>
      <c r="G337" s="2"/>
      <c r="H337" s="2"/>
      <c r="I337" s="2"/>
      <c r="J337" s="2"/>
      <c r="K337" s="2"/>
      <c r="L337" s="2"/>
      <c r="M337" s="2"/>
      <c r="N337" s="2"/>
      <c r="O337" s="2"/>
      <c r="P337" s="2"/>
      <c r="Q337" s="2"/>
      <c r="R337" s="2"/>
      <c r="S337" s="2"/>
      <c r="T337" s="209"/>
      <c r="U337" s="103" t="str">
        <f t="shared" ref="U337:V337" si="318">U336</f>
        <v>#REF!</v>
      </c>
      <c r="V337" s="103" t="str">
        <f t="shared" si="318"/>
        <v>#REF!</v>
      </c>
      <c r="X337" s="2"/>
      <c r="Y337" s="2"/>
    </row>
    <row r="338" ht="15.75" customHeight="1">
      <c r="A338" s="2"/>
      <c r="B338" s="2"/>
      <c r="C338" s="2"/>
      <c r="D338" s="2"/>
      <c r="E338" s="2"/>
      <c r="F338" s="2"/>
      <c r="G338" s="2"/>
      <c r="H338" s="2"/>
      <c r="I338" s="2"/>
      <c r="J338" s="2"/>
      <c r="K338" s="2"/>
      <c r="L338" s="2"/>
      <c r="M338" s="2"/>
      <c r="N338" s="2"/>
      <c r="O338" s="2"/>
      <c r="P338" s="2"/>
      <c r="Q338" s="2"/>
      <c r="R338" s="2"/>
      <c r="S338" s="2"/>
      <c r="T338" s="209"/>
      <c r="U338" s="103" t="str">
        <f t="shared" ref="U338:V338" si="319">#REF!</f>
        <v>#REF!</v>
      </c>
      <c r="V338" s="103" t="str">
        <f t="shared" si="319"/>
        <v>#REF!</v>
      </c>
      <c r="X338" s="2"/>
      <c r="Y338" s="2"/>
    </row>
    <row r="339" ht="15.75" customHeight="1">
      <c r="A339" s="2"/>
      <c r="B339" s="2"/>
      <c r="C339" s="2"/>
      <c r="D339" s="2"/>
      <c r="E339" s="2"/>
      <c r="F339" s="2"/>
      <c r="G339" s="2"/>
      <c r="H339" s="2"/>
      <c r="I339" s="2"/>
      <c r="J339" s="2"/>
      <c r="K339" s="2"/>
      <c r="L339" s="2"/>
      <c r="M339" s="2"/>
      <c r="N339" s="2"/>
      <c r="O339" s="2"/>
      <c r="P339" s="2"/>
      <c r="Q339" s="2"/>
      <c r="R339" s="2"/>
      <c r="S339" s="2"/>
      <c r="T339" s="209"/>
      <c r="U339" s="103" t="str">
        <f t="shared" ref="U339:V339" si="320">U338</f>
        <v>#REF!</v>
      </c>
      <c r="V339" s="103" t="str">
        <f t="shared" si="320"/>
        <v>#REF!</v>
      </c>
      <c r="X339" s="2"/>
      <c r="Y339" s="2"/>
    </row>
    <row r="340" ht="15.75" customHeight="1">
      <c r="A340" s="2"/>
      <c r="B340" s="2"/>
      <c r="C340" s="2"/>
      <c r="D340" s="2"/>
      <c r="E340" s="2"/>
      <c r="F340" s="2"/>
      <c r="G340" s="2"/>
      <c r="H340" s="2"/>
      <c r="I340" s="2"/>
      <c r="J340" s="2"/>
      <c r="K340" s="2"/>
      <c r="L340" s="2"/>
      <c r="M340" s="2"/>
      <c r="N340" s="2"/>
      <c r="O340" s="2"/>
      <c r="P340" s="2"/>
      <c r="Q340" s="2"/>
      <c r="R340" s="2"/>
      <c r="S340" s="2"/>
      <c r="T340" s="209"/>
      <c r="U340" s="103" t="str">
        <f t="shared" ref="U340:V340" si="321">#REF!</f>
        <v>#REF!</v>
      </c>
      <c r="V340" s="103" t="str">
        <f t="shared" si="321"/>
        <v>#REF!</v>
      </c>
      <c r="X340" s="2"/>
      <c r="Y340" s="2"/>
    </row>
    <row r="341" ht="15.75" customHeight="1">
      <c r="A341" s="2"/>
      <c r="B341" s="2"/>
      <c r="C341" s="2"/>
      <c r="D341" s="2"/>
      <c r="E341" s="2"/>
      <c r="F341" s="2"/>
      <c r="G341" s="2"/>
      <c r="H341" s="2"/>
      <c r="I341" s="2"/>
      <c r="J341" s="2"/>
      <c r="K341" s="2"/>
      <c r="L341" s="2"/>
      <c r="M341" s="2"/>
      <c r="N341" s="2"/>
      <c r="O341" s="2"/>
      <c r="P341" s="2"/>
      <c r="Q341" s="2"/>
      <c r="R341" s="2"/>
      <c r="S341" s="2"/>
      <c r="T341" s="209"/>
      <c r="U341" s="103" t="str">
        <f t="shared" ref="U341:V341" si="322">U340</f>
        <v>#REF!</v>
      </c>
      <c r="V341" s="103" t="str">
        <f t="shared" si="322"/>
        <v>#REF!</v>
      </c>
      <c r="X341" s="2"/>
      <c r="Y341" s="2"/>
    </row>
    <row r="342" ht="15.75" customHeight="1">
      <c r="A342" s="2"/>
      <c r="B342" s="2"/>
      <c r="C342" s="2"/>
      <c r="D342" s="2"/>
      <c r="E342" s="2"/>
      <c r="F342" s="2"/>
      <c r="G342" s="2"/>
      <c r="H342" s="2"/>
      <c r="I342" s="2"/>
      <c r="J342" s="2"/>
      <c r="K342" s="2"/>
      <c r="L342" s="2"/>
      <c r="M342" s="2"/>
      <c r="N342" s="2"/>
      <c r="O342" s="2"/>
      <c r="P342" s="2"/>
      <c r="Q342" s="2"/>
      <c r="R342" s="2"/>
      <c r="S342" s="2"/>
      <c r="T342" s="209"/>
      <c r="U342" s="103" t="str">
        <f t="shared" ref="U342:V342" si="323">#REF!</f>
        <v>#REF!</v>
      </c>
      <c r="V342" s="103" t="str">
        <f t="shared" si="323"/>
        <v>#REF!</v>
      </c>
      <c r="X342" s="2"/>
      <c r="Y342" s="2"/>
    </row>
    <row r="343" ht="15.75" customHeight="1">
      <c r="A343" s="2"/>
      <c r="B343" s="2"/>
      <c r="C343" s="2"/>
      <c r="D343" s="2"/>
      <c r="E343" s="2"/>
      <c r="F343" s="2"/>
      <c r="G343" s="2"/>
      <c r="H343" s="2"/>
      <c r="I343" s="2"/>
      <c r="J343" s="2"/>
      <c r="K343" s="2"/>
      <c r="L343" s="2"/>
      <c r="M343" s="2"/>
      <c r="N343" s="2"/>
      <c r="O343" s="2"/>
      <c r="P343" s="2"/>
      <c r="Q343" s="2"/>
      <c r="R343" s="2"/>
      <c r="S343" s="2"/>
      <c r="T343" s="209"/>
      <c r="U343" s="103" t="str">
        <f t="shared" ref="U343:V343" si="324">U342</f>
        <v>#REF!</v>
      </c>
      <c r="V343" s="103" t="str">
        <f t="shared" si="324"/>
        <v>#REF!</v>
      </c>
      <c r="X343" s="2"/>
      <c r="Y343" s="2"/>
    </row>
    <row r="344" ht="15.75" customHeight="1">
      <c r="A344" s="2"/>
      <c r="B344" s="2"/>
      <c r="C344" s="2"/>
      <c r="D344" s="2"/>
      <c r="E344" s="2"/>
      <c r="F344" s="2"/>
      <c r="G344" s="2"/>
      <c r="H344" s="2"/>
      <c r="I344" s="2"/>
      <c r="J344" s="2"/>
      <c r="K344" s="2"/>
      <c r="L344" s="2"/>
      <c r="M344" s="2"/>
      <c r="N344" s="2"/>
      <c r="O344" s="2"/>
      <c r="P344" s="2"/>
      <c r="Q344" s="2"/>
      <c r="R344" s="2"/>
      <c r="S344" s="2"/>
      <c r="T344" s="209"/>
      <c r="U344" s="103" t="str">
        <f t="shared" ref="U344:V344" si="325">#REF!</f>
        <v>#REF!</v>
      </c>
      <c r="V344" s="103" t="str">
        <f t="shared" si="325"/>
        <v>#REF!</v>
      </c>
      <c r="X344" s="2"/>
      <c r="Y344" s="2"/>
    </row>
    <row r="345" ht="15.75" customHeight="1">
      <c r="A345" s="2"/>
      <c r="B345" s="2"/>
      <c r="C345" s="2"/>
      <c r="D345" s="2"/>
      <c r="E345" s="2"/>
      <c r="F345" s="2"/>
      <c r="G345" s="2"/>
      <c r="H345" s="2"/>
      <c r="I345" s="2"/>
      <c r="J345" s="2"/>
      <c r="K345" s="2"/>
      <c r="L345" s="2"/>
      <c r="M345" s="2"/>
      <c r="N345" s="2"/>
      <c r="O345" s="2"/>
      <c r="P345" s="2"/>
      <c r="Q345" s="2"/>
      <c r="R345" s="2"/>
      <c r="S345" s="2"/>
      <c r="T345" s="209"/>
      <c r="U345" s="103" t="str">
        <f t="shared" ref="U345:V345" si="326">U344</f>
        <v>#REF!</v>
      </c>
      <c r="V345" s="103" t="str">
        <f t="shared" si="326"/>
        <v>#REF!</v>
      </c>
      <c r="X345" s="2"/>
      <c r="Y345" s="2"/>
    </row>
    <row r="346" ht="15.75" customHeight="1">
      <c r="A346" s="2"/>
      <c r="B346" s="2"/>
      <c r="C346" s="2"/>
      <c r="D346" s="2"/>
      <c r="E346" s="2"/>
      <c r="F346" s="2"/>
      <c r="G346" s="2"/>
      <c r="H346" s="2"/>
      <c r="I346" s="2"/>
      <c r="J346" s="2"/>
      <c r="K346" s="2"/>
      <c r="L346" s="2"/>
      <c r="M346" s="2"/>
      <c r="N346" s="2"/>
      <c r="O346" s="2"/>
      <c r="P346" s="2"/>
      <c r="Q346" s="2"/>
      <c r="R346" s="2"/>
      <c r="S346" s="2"/>
      <c r="T346" s="209"/>
      <c r="U346" s="103" t="str">
        <f t="shared" ref="U346:V346" si="327">#REF!</f>
        <v>#REF!</v>
      </c>
      <c r="V346" s="103" t="str">
        <f t="shared" si="327"/>
        <v>#REF!</v>
      </c>
      <c r="X346" s="2"/>
      <c r="Y346" s="2"/>
    </row>
    <row r="347" ht="15.75" customHeight="1">
      <c r="A347" s="2"/>
      <c r="B347" s="2"/>
      <c r="C347" s="2"/>
      <c r="D347" s="2"/>
      <c r="E347" s="2"/>
      <c r="F347" s="2"/>
      <c r="G347" s="2"/>
      <c r="H347" s="2"/>
      <c r="I347" s="2"/>
      <c r="J347" s="2"/>
      <c r="K347" s="2"/>
      <c r="L347" s="2"/>
      <c r="M347" s="2"/>
      <c r="N347" s="2"/>
      <c r="O347" s="2"/>
      <c r="P347" s="2"/>
      <c r="Q347" s="2"/>
      <c r="R347" s="2"/>
      <c r="S347" s="2"/>
      <c r="T347" s="209"/>
      <c r="U347" s="103" t="str">
        <f t="shared" ref="U347:V347" si="328">U346</f>
        <v>#REF!</v>
      </c>
      <c r="V347" s="103" t="str">
        <f t="shared" si="328"/>
        <v>#REF!</v>
      </c>
      <c r="X347" s="2"/>
      <c r="Y347" s="2"/>
    </row>
    <row r="348" ht="15.75" customHeight="1">
      <c r="A348" s="2"/>
      <c r="B348" s="2"/>
      <c r="C348" s="2"/>
      <c r="D348" s="2"/>
      <c r="E348" s="2"/>
      <c r="F348" s="2"/>
      <c r="G348" s="2"/>
      <c r="H348" s="2"/>
      <c r="I348" s="2"/>
      <c r="J348" s="2"/>
      <c r="K348" s="2"/>
      <c r="L348" s="2"/>
      <c r="M348" s="2"/>
      <c r="N348" s="2"/>
      <c r="O348" s="2"/>
      <c r="P348" s="2"/>
      <c r="Q348" s="2"/>
      <c r="R348" s="2"/>
      <c r="S348" s="2"/>
      <c r="T348" s="209"/>
      <c r="U348" s="103" t="str">
        <f t="shared" ref="U348:V348" si="329">#REF!</f>
        <v>#REF!</v>
      </c>
      <c r="V348" s="103" t="str">
        <f t="shared" si="329"/>
        <v>#REF!</v>
      </c>
      <c r="X348" s="2"/>
      <c r="Y348" s="2"/>
    </row>
    <row r="349" ht="15.75" customHeight="1">
      <c r="A349" s="2"/>
      <c r="B349" s="2"/>
      <c r="C349" s="2"/>
      <c r="D349" s="2"/>
      <c r="E349" s="2"/>
      <c r="F349" s="2"/>
      <c r="G349" s="2"/>
      <c r="H349" s="2"/>
      <c r="I349" s="2"/>
      <c r="J349" s="2"/>
      <c r="K349" s="2"/>
      <c r="L349" s="2"/>
      <c r="M349" s="2"/>
      <c r="N349" s="2"/>
      <c r="O349" s="2"/>
      <c r="P349" s="2"/>
      <c r="Q349" s="2"/>
      <c r="R349" s="2"/>
      <c r="S349" s="2"/>
      <c r="T349" s="209"/>
      <c r="U349" s="103" t="str">
        <f t="shared" ref="U349:V349" si="330">U348</f>
        <v>#REF!</v>
      </c>
      <c r="V349" s="103" t="str">
        <f t="shared" si="330"/>
        <v>#REF!</v>
      </c>
      <c r="X349" s="2"/>
      <c r="Y349" s="2"/>
    </row>
    <row r="350" ht="15.75" customHeight="1">
      <c r="A350" s="2"/>
      <c r="B350" s="2"/>
      <c r="C350" s="2"/>
      <c r="D350" s="2"/>
      <c r="E350" s="2"/>
      <c r="F350" s="2"/>
      <c r="G350" s="2"/>
      <c r="H350" s="2"/>
      <c r="I350" s="2"/>
      <c r="J350" s="2"/>
      <c r="K350" s="2"/>
      <c r="L350" s="2"/>
      <c r="M350" s="2"/>
      <c r="N350" s="2"/>
      <c r="O350" s="2"/>
      <c r="P350" s="2"/>
      <c r="Q350" s="2"/>
      <c r="R350" s="2"/>
      <c r="S350" s="2"/>
      <c r="T350" s="209"/>
      <c r="U350" s="103" t="str">
        <f t="shared" ref="U350:V350" si="331">#REF!</f>
        <v>#REF!</v>
      </c>
      <c r="V350" s="103" t="str">
        <f t="shared" si="331"/>
        <v>#REF!</v>
      </c>
      <c r="X350" s="2"/>
      <c r="Y350" s="2"/>
    </row>
    <row r="351" ht="15.75" customHeight="1">
      <c r="A351" s="2"/>
      <c r="B351" s="2"/>
      <c r="C351" s="2"/>
      <c r="D351" s="2"/>
      <c r="E351" s="2"/>
      <c r="F351" s="2"/>
      <c r="G351" s="2"/>
      <c r="H351" s="2"/>
      <c r="I351" s="2"/>
      <c r="J351" s="2"/>
      <c r="K351" s="2"/>
      <c r="L351" s="2"/>
      <c r="M351" s="2"/>
      <c r="N351" s="2"/>
      <c r="O351" s="2"/>
      <c r="P351" s="2"/>
      <c r="Q351" s="2"/>
      <c r="R351" s="2"/>
      <c r="S351" s="2"/>
      <c r="T351" s="209"/>
      <c r="U351" s="103" t="str">
        <f t="shared" ref="U351:V351" si="332">U350</f>
        <v>#REF!</v>
      </c>
      <c r="V351" s="103" t="str">
        <f t="shared" si="332"/>
        <v>#REF!</v>
      </c>
      <c r="X351" s="2"/>
      <c r="Y351" s="2"/>
    </row>
    <row r="352" ht="15.75" customHeight="1">
      <c r="A352" s="2"/>
      <c r="B352" s="2"/>
      <c r="C352" s="2"/>
      <c r="D352" s="2"/>
      <c r="E352" s="2"/>
      <c r="F352" s="2"/>
      <c r="G352" s="2"/>
      <c r="H352" s="2"/>
      <c r="I352" s="2"/>
      <c r="J352" s="2"/>
      <c r="K352" s="2"/>
      <c r="L352" s="2"/>
      <c r="M352" s="2"/>
      <c r="N352" s="2"/>
      <c r="O352" s="2"/>
      <c r="P352" s="2"/>
      <c r="Q352" s="2"/>
      <c r="R352" s="2"/>
      <c r="S352" s="2"/>
      <c r="T352" s="209"/>
      <c r="U352" s="103" t="str">
        <f t="shared" ref="U352:V352" si="333">#REF!</f>
        <v>#REF!</v>
      </c>
      <c r="V352" s="103" t="str">
        <f t="shared" si="333"/>
        <v>#REF!</v>
      </c>
      <c r="X352" s="2"/>
      <c r="Y352" s="2"/>
    </row>
    <row r="353" ht="15.75" customHeight="1">
      <c r="A353" s="2"/>
      <c r="B353" s="2"/>
      <c r="C353" s="2"/>
      <c r="D353" s="2"/>
      <c r="E353" s="2"/>
      <c r="F353" s="2"/>
      <c r="G353" s="2"/>
      <c r="H353" s="2"/>
      <c r="I353" s="2"/>
      <c r="J353" s="2"/>
      <c r="K353" s="2"/>
      <c r="L353" s="2"/>
      <c r="M353" s="2"/>
      <c r="N353" s="2"/>
      <c r="O353" s="2"/>
      <c r="P353" s="2"/>
      <c r="Q353" s="2"/>
      <c r="R353" s="2"/>
      <c r="S353" s="2"/>
      <c r="T353" s="209"/>
      <c r="U353" s="103" t="str">
        <f t="shared" ref="U353:V353" si="334">U352</f>
        <v>#REF!</v>
      </c>
      <c r="V353" s="103" t="str">
        <f t="shared" si="334"/>
        <v>#REF!</v>
      </c>
      <c r="X353" s="2"/>
      <c r="Y353" s="2"/>
    </row>
    <row r="354" ht="15.75" customHeight="1">
      <c r="A354" s="2"/>
      <c r="B354" s="2"/>
      <c r="C354" s="2"/>
      <c r="D354" s="2"/>
      <c r="E354" s="2"/>
      <c r="F354" s="2"/>
      <c r="G354" s="2"/>
      <c r="H354" s="2"/>
      <c r="I354" s="2"/>
      <c r="J354" s="2"/>
      <c r="K354" s="2"/>
      <c r="L354" s="2"/>
      <c r="M354" s="2"/>
      <c r="N354" s="2"/>
      <c r="O354" s="2"/>
      <c r="P354" s="2"/>
      <c r="Q354" s="2"/>
      <c r="R354" s="2"/>
      <c r="S354" s="2"/>
      <c r="T354" s="209"/>
      <c r="U354" s="103" t="str">
        <f t="shared" ref="U354:V354" si="335">#REF!</f>
        <v>#REF!</v>
      </c>
      <c r="V354" s="103" t="str">
        <f t="shared" si="335"/>
        <v>#REF!</v>
      </c>
      <c r="X354" s="2"/>
      <c r="Y354" s="2"/>
    </row>
    <row r="355" ht="15.75" customHeight="1">
      <c r="A355" s="2"/>
      <c r="B355" s="2"/>
      <c r="C355" s="2"/>
      <c r="D355" s="2"/>
      <c r="E355" s="2"/>
      <c r="F355" s="2"/>
      <c r="G355" s="2"/>
      <c r="H355" s="2"/>
      <c r="I355" s="2"/>
      <c r="J355" s="2"/>
      <c r="K355" s="2"/>
      <c r="L355" s="2"/>
      <c r="M355" s="2"/>
      <c r="N355" s="2"/>
      <c r="O355" s="2"/>
      <c r="P355" s="2"/>
      <c r="Q355" s="2"/>
      <c r="R355" s="2"/>
      <c r="S355" s="2"/>
      <c r="T355" s="209"/>
      <c r="U355" s="103" t="str">
        <f t="shared" ref="U355:V355" si="336">U354</f>
        <v>#REF!</v>
      </c>
      <c r="V355" s="103" t="str">
        <f t="shared" si="336"/>
        <v>#REF!</v>
      </c>
      <c r="X355" s="2"/>
      <c r="Y355" s="2"/>
    </row>
    <row r="356" ht="15.75" customHeight="1">
      <c r="A356" s="2"/>
      <c r="B356" s="2"/>
      <c r="C356" s="2"/>
      <c r="D356" s="2"/>
      <c r="E356" s="2"/>
      <c r="F356" s="2"/>
      <c r="G356" s="2"/>
      <c r="H356" s="2"/>
      <c r="I356" s="2"/>
      <c r="J356" s="2"/>
      <c r="K356" s="2"/>
      <c r="L356" s="2"/>
      <c r="M356" s="2"/>
      <c r="N356" s="2"/>
      <c r="O356" s="2"/>
      <c r="P356" s="2"/>
      <c r="Q356" s="2"/>
      <c r="R356" s="2"/>
      <c r="S356" s="2"/>
      <c r="T356" s="209"/>
      <c r="U356" s="103" t="str">
        <f t="shared" ref="U356:V356" si="337">#REF!</f>
        <v>#REF!</v>
      </c>
      <c r="V356" s="103" t="str">
        <f t="shared" si="337"/>
        <v>#REF!</v>
      </c>
      <c r="X356" s="2"/>
      <c r="Y356" s="2"/>
    </row>
    <row r="357" ht="15.75" customHeight="1">
      <c r="A357" s="2"/>
      <c r="B357" s="2"/>
      <c r="C357" s="2"/>
      <c r="D357" s="2"/>
      <c r="E357" s="2"/>
      <c r="F357" s="2"/>
      <c r="G357" s="2"/>
      <c r="H357" s="2"/>
      <c r="I357" s="2"/>
      <c r="J357" s="2"/>
      <c r="K357" s="2"/>
      <c r="L357" s="2"/>
      <c r="M357" s="2"/>
      <c r="N357" s="2"/>
      <c r="O357" s="2"/>
      <c r="P357" s="2"/>
      <c r="Q357" s="2"/>
      <c r="R357" s="2"/>
      <c r="S357" s="2"/>
      <c r="T357" s="209"/>
      <c r="U357" s="103" t="str">
        <f t="shared" ref="U357:V357" si="338">U356</f>
        <v>#REF!</v>
      </c>
      <c r="V357" s="103" t="str">
        <f t="shared" si="338"/>
        <v>#REF!</v>
      </c>
      <c r="X357" s="2"/>
      <c r="Y357" s="2"/>
    </row>
    <row r="358" ht="15.75" customHeight="1">
      <c r="A358" s="2"/>
      <c r="B358" s="2"/>
      <c r="C358" s="2"/>
      <c r="D358" s="2"/>
      <c r="E358" s="2"/>
      <c r="F358" s="2"/>
      <c r="G358" s="2"/>
      <c r="H358" s="2"/>
      <c r="I358" s="2"/>
      <c r="J358" s="2"/>
      <c r="K358" s="2"/>
      <c r="L358" s="2"/>
      <c r="M358" s="2"/>
      <c r="N358" s="2"/>
      <c r="O358" s="2"/>
      <c r="P358" s="2"/>
      <c r="Q358" s="2"/>
      <c r="R358" s="2"/>
      <c r="S358" s="2"/>
      <c r="T358" s="209"/>
      <c r="U358" s="103" t="str">
        <f t="shared" ref="U358:V358" si="339">#REF!</f>
        <v>#REF!</v>
      </c>
      <c r="V358" s="103" t="str">
        <f t="shared" si="339"/>
        <v>#REF!</v>
      </c>
      <c r="X358" s="2"/>
      <c r="Y358" s="2"/>
    </row>
    <row r="359" ht="15.75" customHeight="1">
      <c r="A359" s="2"/>
      <c r="B359" s="2"/>
      <c r="C359" s="2"/>
      <c r="D359" s="2"/>
      <c r="E359" s="2"/>
      <c r="F359" s="2"/>
      <c r="G359" s="2"/>
      <c r="H359" s="2"/>
      <c r="I359" s="2"/>
      <c r="J359" s="2"/>
      <c r="K359" s="2"/>
      <c r="L359" s="2"/>
      <c r="M359" s="2"/>
      <c r="N359" s="2"/>
      <c r="O359" s="2"/>
      <c r="P359" s="2"/>
      <c r="Q359" s="2"/>
      <c r="R359" s="2"/>
      <c r="S359" s="2"/>
      <c r="T359" s="209"/>
      <c r="U359" s="103" t="str">
        <f t="shared" ref="U359:V359" si="340">U358</f>
        <v>#REF!</v>
      </c>
      <c r="V359" s="103" t="str">
        <f t="shared" si="340"/>
        <v>#REF!</v>
      </c>
      <c r="X359" s="2"/>
      <c r="Y359" s="2"/>
    </row>
    <row r="360" ht="15.75" customHeight="1">
      <c r="A360" s="2"/>
      <c r="B360" s="2"/>
      <c r="C360" s="2"/>
      <c r="D360" s="2"/>
      <c r="E360" s="2"/>
      <c r="F360" s="2"/>
      <c r="G360" s="2"/>
      <c r="H360" s="2"/>
      <c r="I360" s="2"/>
      <c r="J360" s="2"/>
      <c r="K360" s="2"/>
      <c r="L360" s="2"/>
      <c r="M360" s="2"/>
      <c r="N360" s="2"/>
      <c r="O360" s="2"/>
      <c r="P360" s="2"/>
      <c r="Q360" s="2"/>
      <c r="R360" s="2"/>
      <c r="S360" s="2"/>
      <c r="T360" s="209"/>
      <c r="U360" s="103" t="str">
        <f t="shared" ref="U360:V360" si="341">#REF!</f>
        <v>#REF!</v>
      </c>
      <c r="V360" s="103" t="str">
        <f t="shared" si="341"/>
        <v>#REF!</v>
      </c>
      <c r="X360" s="2"/>
      <c r="Y360" s="2"/>
    </row>
    <row r="361" ht="15.75" customHeight="1">
      <c r="A361" s="2"/>
      <c r="B361" s="2"/>
      <c r="C361" s="2"/>
      <c r="D361" s="2"/>
      <c r="E361" s="2"/>
      <c r="F361" s="2"/>
      <c r="G361" s="2"/>
      <c r="H361" s="2"/>
      <c r="I361" s="2"/>
      <c r="J361" s="2"/>
      <c r="K361" s="2"/>
      <c r="L361" s="2"/>
      <c r="M361" s="2"/>
      <c r="N361" s="2"/>
      <c r="O361" s="2"/>
      <c r="P361" s="2"/>
      <c r="Q361" s="2"/>
      <c r="R361" s="2"/>
      <c r="S361" s="2"/>
      <c r="T361" s="209"/>
      <c r="U361" s="103" t="str">
        <f t="shared" ref="U361:V361" si="342">U360</f>
        <v>#REF!</v>
      </c>
      <c r="V361" s="103" t="str">
        <f t="shared" si="342"/>
        <v>#REF!</v>
      </c>
      <c r="X361" s="2"/>
      <c r="Y361" s="2"/>
    </row>
    <row r="362" ht="15.75" customHeight="1">
      <c r="A362" s="2"/>
      <c r="B362" s="2"/>
      <c r="C362" s="2"/>
      <c r="D362" s="2"/>
      <c r="E362" s="2"/>
      <c r="F362" s="2"/>
      <c r="G362" s="2"/>
      <c r="H362" s="2"/>
      <c r="I362" s="2"/>
      <c r="J362" s="2"/>
      <c r="K362" s="2"/>
      <c r="L362" s="2"/>
      <c r="M362" s="2"/>
      <c r="N362" s="2"/>
      <c r="O362" s="2"/>
      <c r="P362" s="2"/>
      <c r="Q362" s="2"/>
      <c r="R362" s="2"/>
      <c r="S362" s="2"/>
      <c r="T362" s="209"/>
      <c r="U362" s="103" t="str">
        <f t="shared" ref="U362:V362" si="343">#REF!</f>
        <v>#REF!</v>
      </c>
      <c r="V362" s="103" t="str">
        <f t="shared" si="343"/>
        <v>#REF!</v>
      </c>
      <c r="X362" s="2"/>
      <c r="Y362" s="2"/>
    </row>
    <row r="363" ht="15.75" customHeight="1">
      <c r="A363" s="2"/>
      <c r="B363" s="2"/>
      <c r="C363" s="2"/>
      <c r="D363" s="2"/>
      <c r="E363" s="2"/>
      <c r="F363" s="2"/>
      <c r="G363" s="2"/>
      <c r="H363" s="2"/>
      <c r="I363" s="2"/>
      <c r="J363" s="2"/>
      <c r="K363" s="2"/>
      <c r="L363" s="2"/>
      <c r="M363" s="2"/>
      <c r="N363" s="2"/>
      <c r="O363" s="2"/>
      <c r="P363" s="2"/>
      <c r="Q363" s="2"/>
      <c r="R363" s="2"/>
      <c r="S363" s="2"/>
      <c r="T363" s="209"/>
      <c r="U363" s="103" t="str">
        <f t="shared" ref="U363:V363" si="344">U362</f>
        <v>#REF!</v>
      </c>
      <c r="V363" s="103" t="str">
        <f t="shared" si="344"/>
        <v>#REF!</v>
      </c>
      <c r="X363" s="2"/>
      <c r="Y363" s="2"/>
    </row>
    <row r="364" ht="15.75" customHeight="1">
      <c r="A364" s="2"/>
      <c r="B364" s="2"/>
      <c r="C364" s="2"/>
      <c r="D364" s="2"/>
      <c r="E364" s="2"/>
      <c r="F364" s="2"/>
      <c r="G364" s="2"/>
      <c r="H364" s="2"/>
      <c r="I364" s="2"/>
      <c r="J364" s="2"/>
      <c r="K364" s="2"/>
      <c r="L364" s="2"/>
      <c r="M364" s="2"/>
      <c r="N364" s="2"/>
      <c r="O364" s="2"/>
      <c r="P364" s="2"/>
      <c r="Q364" s="2"/>
      <c r="R364" s="2"/>
      <c r="S364" s="2"/>
      <c r="T364" s="209"/>
      <c r="U364" s="172"/>
      <c r="V364" s="172"/>
      <c r="X364" s="2"/>
      <c r="Y364" s="2"/>
    </row>
    <row r="365" ht="15.75" customHeight="1">
      <c r="A365" s="2"/>
      <c r="B365" s="2"/>
      <c r="C365" s="2"/>
      <c r="D365" s="2"/>
      <c r="E365" s="2"/>
      <c r="F365" s="2"/>
      <c r="G365" s="2"/>
      <c r="H365" s="2"/>
      <c r="I365" s="2"/>
      <c r="J365" s="2"/>
      <c r="K365" s="2"/>
      <c r="L365" s="2"/>
      <c r="M365" s="2"/>
      <c r="N365" s="2"/>
      <c r="O365" s="2"/>
      <c r="P365" s="2"/>
      <c r="Q365" s="2"/>
      <c r="R365" s="2"/>
      <c r="S365" s="2"/>
      <c r="T365" s="209"/>
      <c r="U365" s="103" t="str">
        <f t="shared" ref="U365:V365" si="345">#REF!</f>
        <v>#REF!</v>
      </c>
      <c r="V365" s="103" t="str">
        <f t="shared" si="345"/>
        <v>#REF!</v>
      </c>
      <c r="X365" s="2"/>
      <c r="Y365" s="2"/>
    </row>
    <row r="366" ht="15.75" customHeight="1">
      <c r="A366" s="2"/>
      <c r="B366" s="2"/>
      <c r="C366" s="2"/>
      <c r="D366" s="2"/>
      <c r="E366" s="2"/>
      <c r="F366" s="2"/>
      <c r="G366" s="2"/>
      <c r="H366" s="2"/>
      <c r="I366" s="2"/>
      <c r="J366" s="2"/>
      <c r="K366" s="2"/>
      <c r="L366" s="2"/>
      <c r="M366" s="2"/>
      <c r="N366" s="2"/>
      <c r="O366" s="2"/>
      <c r="P366" s="2"/>
      <c r="Q366" s="2"/>
      <c r="R366" s="2"/>
      <c r="S366" s="2"/>
      <c r="T366" s="209"/>
      <c r="U366" s="103" t="str">
        <f t="shared" ref="U366:V366" si="346">U365</f>
        <v>#REF!</v>
      </c>
      <c r="V366" s="103" t="str">
        <f t="shared" si="346"/>
        <v>#REF!</v>
      </c>
      <c r="X366" s="2"/>
      <c r="Y366" s="2"/>
    </row>
    <row r="367" ht="15.75" customHeight="1">
      <c r="A367" s="2"/>
      <c r="B367" s="2"/>
      <c r="C367" s="2"/>
      <c r="D367" s="2"/>
      <c r="E367" s="2"/>
      <c r="F367" s="2"/>
      <c r="G367" s="2"/>
      <c r="H367" s="2"/>
      <c r="I367" s="2"/>
      <c r="J367" s="2"/>
      <c r="K367" s="2"/>
      <c r="L367" s="2"/>
      <c r="M367" s="2"/>
      <c r="N367" s="2"/>
      <c r="O367" s="2"/>
      <c r="P367" s="2"/>
      <c r="Q367" s="2"/>
      <c r="R367" s="2"/>
      <c r="S367" s="2"/>
      <c r="T367" s="209"/>
      <c r="U367" s="103" t="str">
        <f t="shared" ref="U367:V367" si="347">#REF!</f>
        <v>#REF!</v>
      </c>
      <c r="V367" s="103" t="str">
        <f t="shared" si="347"/>
        <v>#REF!</v>
      </c>
      <c r="X367" s="2"/>
      <c r="Y367" s="2"/>
    </row>
    <row r="368" ht="15.75" customHeight="1">
      <c r="A368" s="2"/>
      <c r="B368" s="2"/>
      <c r="C368" s="2"/>
      <c r="D368" s="2"/>
      <c r="E368" s="2"/>
      <c r="F368" s="2"/>
      <c r="G368" s="2"/>
      <c r="H368" s="2"/>
      <c r="I368" s="2"/>
      <c r="J368" s="2"/>
      <c r="K368" s="2"/>
      <c r="L368" s="2"/>
      <c r="M368" s="2"/>
      <c r="N368" s="2"/>
      <c r="O368" s="2"/>
      <c r="P368" s="2"/>
      <c r="Q368" s="2"/>
      <c r="R368" s="2"/>
      <c r="S368" s="2"/>
      <c r="T368" s="209"/>
      <c r="U368" s="103" t="str">
        <f t="shared" ref="U368:V368" si="348">U367</f>
        <v>#REF!</v>
      </c>
      <c r="V368" s="103" t="str">
        <f t="shared" si="348"/>
        <v>#REF!</v>
      </c>
      <c r="X368" s="2"/>
      <c r="Y368" s="2"/>
    </row>
    <row r="369" ht="15.75" customHeight="1">
      <c r="A369" s="2"/>
      <c r="B369" s="2"/>
      <c r="C369" s="2"/>
      <c r="D369" s="2"/>
      <c r="E369" s="2"/>
      <c r="F369" s="2"/>
      <c r="G369" s="2"/>
      <c r="H369" s="2"/>
      <c r="I369" s="2"/>
      <c r="J369" s="2"/>
      <c r="K369" s="2"/>
      <c r="L369" s="2"/>
      <c r="M369" s="2"/>
      <c r="N369" s="2"/>
      <c r="O369" s="2"/>
      <c r="P369" s="2"/>
      <c r="Q369" s="2"/>
      <c r="R369" s="2"/>
      <c r="S369" s="2"/>
      <c r="T369" s="209"/>
      <c r="U369" s="103" t="str">
        <f t="shared" ref="U369:V369" si="349">#REF!</f>
        <v>#REF!</v>
      </c>
      <c r="V369" s="103" t="str">
        <f t="shared" si="349"/>
        <v>#REF!</v>
      </c>
      <c r="X369" s="2"/>
      <c r="Y369" s="2"/>
    </row>
    <row r="370" ht="15.75" customHeight="1">
      <c r="A370" s="2"/>
      <c r="B370" s="2"/>
      <c r="C370" s="2"/>
      <c r="D370" s="2"/>
      <c r="E370" s="2"/>
      <c r="F370" s="2"/>
      <c r="G370" s="2"/>
      <c r="H370" s="2"/>
      <c r="I370" s="2"/>
      <c r="J370" s="2"/>
      <c r="K370" s="2"/>
      <c r="L370" s="2"/>
      <c r="M370" s="2"/>
      <c r="N370" s="2"/>
      <c r="O370" s="2"/>
      <c r="P370" s="2"/>
      <c r="Q370" s="2"/>
      <c r="R370" s="2"/>
      <c r="S370" s="2"/>
      <c r="T370" s="209"/>
      <c r="U370" s="103" t="str">
        <f t="shared" ref="U370:V370" si="350">U369</f>
        <v>#REF!</v>
      </c>
      <c r="V370" s="103" t="str">
        <f t="shared" si="350"/>
        <v>#REF!</v>
      </c>
      <c r="X370" s="2"/>
      <c r="Y370" s="2"/>
    </row>
    <row r="371" ht="15.75" customHeight="1">
      <c r="A371" s="2"/>
      <c r="B371" s="2"/>
      <c r="C371" s="2"/>
      <c r="D371" s="2"/>
      <c r="E371" s="2"/>
      <c r="F371" s="2"/>
      <c r="G371" s="2"/>
      <c r="H371" s="2"/>
      <c r="I371" s="2"/>
      <c r="J371" s="2"/>
      <c r="K371" s="2"/>
      <c r="L371" s="2"/>
      <c r="M371" s="2"/>
      <c r="N371" s="2"/>
      <c r="O371" s="2"/>
      <c r="P371" s="2"/>
      <c r="Q371" s="2"/>
      <c r="R371" s="2"/>
      <c r="S371" s="2"/>
      <c r="T371" s="209"/>
      <c r="U371" s="103" t="str">
        <f t="shared" ref="U371:V371" si="351">#REF!</f>
        <v>#REF!</v>
      </c>
      <c r="V371" s="103" t="str">
        <f t="shared" si="351"/>
        <v>#REF!</v>
      </c>
      <c r="X371" s="2"/>
      <c r="Y371" s="2"/>
    </row>
    <row r="372" ht="15.75" customHeight="1">
      <c r="A372" s="2"/>
      <c r="B372" s="2"/>
      <c r="C372" s="2"/>
      <c r="D372" s="2"/>
      <c r="E372" s="2"/>
      <c r="F372" s="2"/>
      <c r="G372" s="2"/>
      <c r="H372" s="2"/>
      <c r="I372" s="2"/>
      <c r="J372" s="2"/>
      <c r="K372" s="2"/>
      <c r="L372" s="2"/>
      <c r="M372" s="2"/>
      <c r="N372" s="2"/>
      <c r="O372" s="2"/>
      <c r="P372" s="2"/>
      <c r="Q372" s="2"/>
      <c r="R372" s="2"/>
      <c r="S372" s="2"/>
      <c r="T372" s="209"/>
      <c r="U372" s="103" t="str">
        <f t="shared" ref="U372:V372" si="352">U371</f>
        <v>#REF!</v>
      </c>
      <c r="V372" s="103" t="str">
        <f t="shared" si="352"/>
        <v>#REF!</v>
      </c>
      <c r="X372" s="2"/>
      <c r="Y372" s="2"/>
    </row>
    <row r="373" ht="15.75" customHeight="1">
      <c r="A373" s="2"/>
      <c r="B373" s="2"/>
      <c r="C373" s="2"/>
      <c r="D373" s="2"/>
      <c r="E373" s="2"/>
      <c r="F373" s="2"/>
      <c r="G373" s="2"/>
      <c r="H373" s="2"/>
      <c r="I373" s="2"/>
      <c r="J373" s="2"/>
      <c r="K373" s="2"/>
      <c r="L373" s="2"/>
      <c r="M373" s="2"/>
      <c r="N373" s="2"/>
      <c r="O373" s="2"/>
      <c r="P373" s="2"/>
      <c r="Q373" s="2"/>
      <c r="R373" s="2"/>
      <c r="S373" s="2"/>
      <c r="T373" s="209"/>
      <c r="U373" s="103" t="str">
        <f t="shared" ref="U373:V373" si="353">#REF!</f>
        <v>#REF!</v>
      </c>
      <c r="V373" s="103" t="str">
        <f t="shared" si="353"/>
        <v>#REF!</v>
      </c>
      <c r="X373" s="2"/>
      <c r="Y373" s="2"/>
    </row>
    <row r="374" ht="15.75" customHeight="1">
      <c r="A374" s="2"/>
      <c r="B374" s="2"/>
      <c r="C374" s="2"/>
      <c r="D374" s="2"/>
      <c r="E374" s="2"/>
      <c r="F374" s="2"/>
      <c r="G374" s="2"/>
      <c r="H374" s="2"/>
      <c r="I374" s="2"/>
      <c r="J374" s="2"/>
      <c r="K374" s="2"/>
      <c r="L374" s="2"/>
      <c r="M374" s="2"/>
      <c r="N374" s="2"/>
      <c r="O374" s="2"/>
      <c r="P374" s="2"/>
      <c r="Q374" s="2"/>
      <c r="R374" s="2"/>
      <c r="S374" s="2"/>
      <c r="T374" s="209"/>
      <c r="U374" s="103" t="str">
        <f t="shared" ref="U374:V374" si="354">U373</f>
        <v>#REF!</v>
      </c>
      <c r="V374" s="103" t="str">
        <f t="shared" si="354"/>
        <v>#REF!</v>
      </c>
      <c r="X374" s="2"/>
      <c r="Y374" s="2"/>
    </row>
    <row r="375" ht="15.75" customHeight="1">
      <c r="A375" s="2"/>
      <c r="B375" s="2"/>
      <c r="C375" s="2"/>
      <c r="D375" s="2"/>
      <c r="E375" s="2"/>
      <c r="F375" s="2"/>
      <c r="G375" s="2"/>
      <c r="H375" s="2"/>
      <c r="I375" s="2"/>
      <c r="J375" s="2"/>
      <c r="K375" s="2"/>
      <c r="L375" s="2"/>
      <c r="M375" s="2"/>
      <c r="N375" s="2"/>
      <c r="O375" s="2"/>
      <c r="P375" s="2"/>
      <c r="Q375" s="2"/>
      <c r="R375" s="2"/>
      <c r="S375" s="2"/>
      <c r="T375" s="209"/>
      <c r="U375" s="103" t="str">
        <f t="shared" ref="U375:V375" si="355">#REF!</f>
        <v>#REF!</v>
      </c>
      <c r="V375" s="103" t="str">
        <f t="shared" si="355"/>
        <v>#REF!</v>
      </c>
      <c r="X375" s="2"/>
      <c r="Y375" s="2"/>
    </row>
    <row r="376" ht="15.75" customHeight="1">
      <c r="A376" s="2"/>
      <c r="B376" s="2"/>
      <c r="C376" s="2"/>
      <c r="D376" s="2"/>
      <c r="E376" s="2"/>
      <c r="F376" s="2"/>
      <c r="G376" s="2"/>
      <c r="H376" s="2"/>
      <c r="I376" s="2"/>
      <c r="J376" s="2"/>
      <c r="K376" s="2"/>
      <c r="L376" s="2"/>
      <c r="M376" s="2"/>
      <c r="N376" s="2"/>
      <c r="O376" s="2"/>
      <c r="P376" s="2"/>
      <c r="Q376" s="2"/>
      <c r="R376" s="2"/>
      <c r="S376" s="2"/>
      <c r="T376" s="209"/>
      <c r="U376" s="103" t="str">
        <f t="shared" ref="U376:V376" si="356">U375</f>
        <v>#REF!</v>
      </c>
      <c r="V376" s="103" t="str">
        <f t="shared" si="356"/>
        <v>#REF!</v>
      </c>
      <c r="X376" s="2"/>
      <c r="Y376" s="2"/>
    </row>
    <row r="377" ht="15.75" customHeight="1">
      <c r="A377" s="2"/>
      <c r="B377" s="2"/>
      <c r="C377" s="2"/>
      <c r="D377" s="2"/>
      <c r="E377" s="2"/>
      <c r="F377" s="2"/>
      <c r="G377" s="2"/>
      <c r="H377" s="2"/>
      <c r="I377" s="2"/>
      <c r="J377" s="2"/>
      <c r="K377" s="2"/>
      <c r="L377" s="2"/>
      <c r="M377" s="2"/>
      <c r="N377" s="2"/>
      <c r="O377" s="2"/>
      <c r="P377" s="2"/>
      <c r="Q377" s="2"/>
      <c r="R377" s="2"/>
      <c r="S377" s="2"/>
      <c r="T377" s="209"/>
      <c r="U377" s="103" t="str">
        <f t="shared" ref="U377:V377" si="357">#REF!</f>
        <v>#REF!</v>
      </c>
      <c r="V377" s="103" t="str">
        <f t="shared" si="357"/>
        <v>#REF!</v>
      </c>
      <c r="X377" s="2"/>
      <c r="Y377" s="2"/>
    </row>
    <row r="378" ht="15.75" customHeight="1">
      <c r="A378" s="2"/>
      <c r="B378" s="2"/>
      <c r="C378" s="2"/>
      <c r="D378" s="2"/>
      <c r="E378" s="2"/>
      <c r="F378" s="2"/>
      <c r="G378" s="2"/>
      <c r="H378" s="2"/>
      <c r="I378" s="2"/>
      <c r="J378" s="2"/>
      <c r="K378" s="2"/>
      <c r="L378" s="2"/>
      <c r="M378" s="2"/>
      <c r="N378" s="2"/>
      <c r="O378" s="2"/>
      <c r="P378" s="2"/>
      <c r="Q378" s="2"/>
      <c r="R378" s="2"/>
      <c r="S378" s="2"/>
      <c r="T378" s="209"/>
      <c r="U378" s="103" t="str">
        <f t="shared" ref="U378:V378" si="358">U377</f>
        <v>#REF!</v>
      </c>
      <c r="V378" s="103" t="str">
        <f t="shared" si="358"/>
        <v>#REF!</v>
      </c>
      <c r="X378" s="2"/>
      <c r="Y378" s="2"/>
    </row>
    <row r="379" ht="15.75" customHeight="1">
      <c r="A379" s="2"/>
      <c r="B379" s="2"/>
      <c r="C379" s="2"/>
      <c r="D379" s="2"/>
      <c r="E379" s="2"/>
      <c r="F379" s="2"/>
      <c r="G379" s="2"/>
      <c r="H379" s="2"/>
      <c r="I379" s="2"/>
      <c r="J379" s="2"/>
      <c r="K379" s="2"/>
      <c r="L379" s="2"/>
      <c r="M379" s="2"/>
      <c r="N379" s="2"/>
      <c r="O379" s="2"/>
      <c r="P379" s="2"/>
      <c r="Q379" s="2"/>
      <c r="R379" s="2"/>
      <c r="S379" s="2"/>
      <c r="T379" s="209"/>
      <c r="U379" s="103" t="str">
        <f t="shared" ref="U379:V379" si="359">#REF!</f>
        <v>#REF!</v>
      </c>
      <c r="V379" s="103" t="str">
        <f t="shared" si="359"/>
        <v>#REF!</v>
      </c>
      <c r="X379" s="2"/>
      <c r="Y379" s="2"/>
    </row>
    <row r="380" ht="15.75" customHeight="1">
      <c r="A380" s="2"/>
      <c r="B380" s="2"/>
      <c r="C380" s="2"/>
      <c r="D380" s="2"/>
      <c r="E380" s="2"/>
      <c r="F380" s="2"/>
      <c r="G380" s="2"/>
      <c r="H380" s="2"/>
      <c r="I380" s="2"/>
      <c r="J380" s="2"/>
      <c r="K380" s="2"/>
      <c r="L380" s="2"/>
      <c r="M380" s="2"/>
      <c r="N380" s="2"/>
      <c r="O380" s="2"/>
      <c r="P380" s="2"/>
      <c r="Q380" s="2"/>
      <c r="R380" s="2"/>
      <c r="S380" s="2"/>
      <c r="T380" s="209"/>
      <c r="U380" s="103" t="str">
        <f t="shared" ref="U380:V380" si="360">U379</f>
        <v>#REF!</v>
      </c>
      <c r="V380" s="103" t="str">
        <f t="shared" si="360"/>
        <v>#REF!</v>
      </c>
      <c r="X380" s="2"/>
      <c r="Y380" s="2"/>
    </row>
    <row r="381" ht="15.75" customHeight="1">
      <c r="A381" s="2"/>
      <c r="B381" s="2"/>
      <c r="C381" s="2"/>
      <c r="D381" s="2"/>
      <c r="E381" s="2"/>
      <c r="F381" s="2"/>
      <c r="G381" s="2"/>
      <c r="H381" s="2"/>
      <c r="I381" s="2"/>
      <c r="J381" s="2"/>
      <c r="K381" s="2"/>
      <c r="L381" s="2"/>
      <c r="M381" s="2"/>
      <c r="N381" s="2"/>
      <c r="O381" s="2"/>
      <c r="P381" s="2"/>
      <c r="Q381" s="2"/>
      <c r="R381" s="2"/>
      <c r="S381" s="2"/>
      <c r="T381" s="209"/>
      <c r="U381" s="103" t="str">
        <f t="shared" ref="U381:V381" si="361">#REF!</f>
        <v>#REF!</v>
      </c>
      <c r="V381" s="103" t="str">
        <f t="shared" si="361"/>
        <v>#REF!</v>
      </c>
      <c r="X381" s="2"/>
      <c r="Y381" s="2"/>
    </row>
    <row r="382" ht="15.75" customHeight="1">
      <c r="A382" s="2"/>
      <c r="B382" s="2"/>
      <c r="C382" s="2"/>
      <c r="D382" s="2"/>
      <c r="E382" s="2"/>
      <c r="F382" s="2"/>
      <c r="G382" s="2"/>
      <c r="H382" s="2"/>
      <c r="I382" s="2"/>
      <c r="J382" s="2"/>
      <c r="K382" s="2"/>
      <c r="L382" s="2"/>
      <c r="M382" s="2"/>
      <c r="N382" s="2"/>
      <c r="O382" s="2"/>
      <c r="P382" s="2"/>
      <c r="Q382" s="2"/>
      <c r="R382" s="2"/>
      <c r="S382" s="2"/>
      <c r="T382" s="209"/>
      <c r="U382" s="103" t="str">
        <f t="shared" ref="U382:V382" si="362">U381</f>
        <v>#REF!</v>
      </c>
      <c r="V382" s="103" t="str">
        <f t="shared" si="362"/>
        <v>#REF!</v>
      </c>
      <c r="X382" s="2"/>
      <c r="Y382" s="2"/>
    </row>
    <row r="383" ht="15.75" customHeight="1">
      <c r="A383" s="2"/>
      <c r="B383" s="2"/>
      <c r="C383" s="2"/>
      <c r="D383" s="2"/>
      <c r="E383" s="2"/>
      <c r="F383" s="2"/>
      <c r="G383" s="2"/>
      <c r="H383" s="2"/>
      <c r="I383" s="2"/>
      <c r="J383" s="2"/>
      <c r="K383" s="2"/>
      <c r="L383" s="2"/>
      <c r="M383" s="2"/>
      <c r="N383" s="2"/>
      <c r="O383" s="2"/>
      <c r="P383" s="2"/>
      <c r="Q383" s="2"/>
      <c r="R383" s="2"/>
      <c r="S383" s="2"/>
      <c r="T383" s="209"/>
      <c r="U383" s="103" t="str">
        <f t="shared" ref="U383:V383" si="363">#REF!</f>
        <v>#REF!</v>
      </c>
      <c r="V383" s="103" t="str">
        <f t="shared" si="363"/>
        <v>#REF!</v>
      </c>
      <c r="X383" s="2"/>
      <c r="Y383" s="2"/>
    </row>
    <row r="384" ht="15.75" customHeight="1">
      <c r="A384" s="2"/>
      <c r="B384" s="2"/>
      <c r="C384" s="2"/>
      <c r="D384" s="2"/>
      <c r="E384" s="2"/>
      <c r="F384" s="2"/>
      <c r="G384" s="2"/>
      <c r="H384" s="2"/>
      <c r="I384" s="2"/>
      <c r="J384" s="2"/>
      <c r="K384" s="2"/>
      <c r="L384" s="2"/>
      <c r="M384" s="2"/>
      <c r="N384" s="2"/>
      <c r="O384" s="2"/>
      <c r="P384" s="2"/>
      <c r="Q384" s="2"/>
      <c r="R384" s="2"/>
      <c r="S384" s="2"/>
      <c r="T384" s="209"/>
      <c r="U384" s="103" t="str">
        <f t="shared" ref="U384:V384" si="364">U383</f>
        <v>#REF!</v>
      </c>
      <c r="V384" s="103" t="str">
        <f t="shared" si="364"/>
        <v>#REF!</v>
      </c>
      <c r="X384" s="2"/>
      <c r="Y384" s="2"/>
    </row>
    <row r="385" ht="15.75" customHeight="1">
      <c r="A385" s="2"/>
      <c r="B385" s="2"/>
      <c r="C385" s="2"/>
      <c r="D385" s="2"/>
      <c r="E385" s="2"/>
      <c r="F385" s="2"/>
      <c r="G385" s="2"/>
      <c r="H385" s="2"/>
      <c r="I385" s="2"/>
      <c r="J385" s="2"/>
      <c r="K385" s="2"/>
      <c r="L385" s="2"/>
      <c r="M385" s="2"/>
      <c r="N385" s="2"/>
      <c r="O385" s="2"/>
      <c r="P385" s="2"/>
      <c r="Q385" s="2"/>
      <c r="R385" s="2"/>
      <c r="S385" s="2"/>
      <c r="T385" s="209"/>
      <c r="U385" s="103" t="str">
        <f t="shared" ref="U385:V385" si="365">#REF!</f>
        <v>#REF!</v>
      </c>
      <c r="V385" s="103" t="str">
        <f t="shared" si="365"/>
        <v>#REF!</v>
      </c>
      <c r="X385" s="2"/>
      <c r="Y385" s="2"/>
    </row>
    <row r="386" ht="15.75" customHeight="1">
      <c r="A386" s="2"/>
      <c r="B386" s="2"/>
      <c r="C386" s="2"/>
      <c r="D386" s="2"/>
      <c r="E386" s="2"/>
      <c r="F386" s="2"/>
      <c r="G386" s="2"/>
      <c r="H386" s="2"/>
      <c r="I386" s="2"/>
      <c r="J386" s="2"/>
      <c r="K386" s="2"/>
      <c r="L386" s="2"/>
      <c r="M386" s="2"/>
      <c r="N386" s="2"/>
      <c r="O386" s="2"/>
      <c r="P386" s="2"/>
      <c r="Q386" s="2"/>
      <c r="R386" s="2"/>
      <c r="S386" s="2"/>
      <c r="T386" s="209"/>
      <c r="U386" s="103" t="str">
        <f t="shared" ref="U386:V386" si="366">U385</f>
        <v>#REF!</v>
      </c>
      <c r="V386" s="103" t="str">
        <f t="shared" si="366"/>
        <v>#REF!</v>
      </c>
      <c r="X386" s="2"/>
      <c r="Y386" s="2"/>
    </row>
    <row r="387" ht="15.75" customHeight="1">
      <c r="A387" s="2"/>
      <c r="B387" s="2"/>
      <c r="C387" s="2"/>
      <c r="D387" s="2"/>
      <c r="E387" s="2"/>
      <c r="F387" s="2"/>
      <c r="G387" s="2"/>
      <c r="H387" s="2"/>
      <c r="I387" s="2"/>
      <c r="J387" s="2"/>
      <c r="K387" s="2"/>
      <c r="L387" s="2"/>
      <c r="M387" s="2"/>
      <c r="N387" s="2"/>
      <c r="O387" s="2"/>
      <c r="P387" s="2"/>
      <c r="Q387" s="2"/>
      <c r="R387" s="2"/>
      <c r="S387" s="2"/>
      <c r="T387" s="209"/>
      <c r="U387" s="103" t="str">
        <f t="shared" ref="U387:V387" si="367">#REF!</f>
        <v>#REF!</v>
      </c>
      <c r="V387" s="103" t="str">
        <f t="shared" si="367"/>
        <v>#REF!</v>
      </c>
      <c r="X387" s="2"/>
      <c r="Y387" s="2"/>
    </row>
    <row r="388" ht="15.75" customHeight="1">
      <c r="A388" s="2"/>
      <c r="B388" s="2"/>
      <c r="C388" s="2"/>
      <c r="D388" s="2"/>
      <c r="E388" s="2"/>
      <c r="F388" s="2"/>
      <c r="G388" s="2"/>
      <c r="H388" s="2"/>
      <c r="I388" s="2"/>
      <c r="J388" s="2"/>
      <c r="K388" s="2"/>
      <c r="L388" s="2"/>
      <c r="M388" s="2"/>
      <c r="N388" s="2"/>
      <c r="O388" s="2"/>
      <c r="P388" s="2"/>
      <c r="Q388" s="2"/>
      <c r="R388" s="2"/>
      <c r="S388" s="2"/>
      <c r="T388" s="209"/>
      <c r="U388" s="103" t="str">
        <f t="shared" ref="U388:V388" si="368">U387</f>
        <v>#REF!</v>
      </c>
      <c r="V388" s="103" t="str">
        <f t="shared" si="368"/>
        <v>#REF!</v>
      </c>
      <c r="X388" s="2"/>
      <c r="Y388" s="2"/>
    </row>
    <row r="389" ht="15.75" customHeight="1">
      <c r="A389" s="2"/>
      <c r="B389" s="2"/>
      <c r="C389" s="2"/>
      <c r="D389" s="2"/>
      <c r="E389" s="2"/>
      <c r="F389" s="2"/>
      <c r="G389" s="2"/>
      <c r="H389" s="2"/>
      <c r="I389" s="2"/>
      <c r="J389" s="2"/>
      <c r="K389" s="2"/>
      <c r="L389" s="2"/>
      <c r="M389" s="2"/>
      <c r="N389" s="2"/>
      <c r="O389" s="2"/>
      <c r="P389" s="2"/>
      <c r="Q389" s="2"/>
      <c r="R389" s="2"/>
      <c r="S389" s="2"/>
      <c r="T389" s="209"/>
      <c r="U389" s="103" t="str">
        <f t="shared" ref="U389:V389" si="369">#REF!</f>
        <v>#REF!</v>
      </c>
      <c r="V389" s="103" t="str">
        <f t="shared" si="369"/>
        <v>#REF!</v>
      </c>
      <c r="X389" s="2"/>
      <c r="Y389" s="2"/>
    </row>
    <row r="390" ht="15.75" customHeight="1">
      <c r="A390" s="2"/>
      <c r="B390" s="2"/>
      <c r="C390" s="2"/>
      <c r="D390" s="2"/>
      <c r="E390" s="2"/>
      <c r="F390" s="2"/>
      <c r="G390" s="2"/>
      <c r="H390" s="2"/>
      <c r="I390" s="2"/>
      <c r="J390" s="2"/>
      <c r="K390" s="2"/>
      <c r="L390" s="2"/>
      <c r="M390" s="2"/>
      <c r="N390" s="2"/>
      <c r="O390" s="2"/>
      <c r="P390" s="2"/>
      <c r="Q390" s="2"/>
      <c r="R390" s="2"/>
      <c r="S390" s="2"/>
      <c r="T390" s="209"/>
      <c r="U390" s="103" t="str">
        <f t="shared" ref="U390:V390" si="370">U389</f>
        <v>#REF!</v>
      </c>
      <c r="V390" s="103" t="str">
        <f t="shared" si="370"/>
        <v>#REF!</v>
      </c>
      <c r="X390" s="2"/>
      <c r="Y390" s="2"/>
    </row>
    <row r="391" ht="15.75" customHeight="1">
      <c r="A391" s="2"/>
      <c r="B391" s="2"/>
      <c r="C391" s="2"/>
      <c r="D391" s="2"/>
      <c r="E391" s="2"/>
      <c r="F391" s="2"/>
      <c r="G391" s="2"/>
      <c r="H391" s="2"/>
      <c r="I391" s="2"/>
      <c r="J391" s="2"/>
      <c r="K391" s="2"/>
      <c r="L391" s="2"/>
      <c r="M391" s="2"/>
      <c r="N391" s="2"/>
      <c r="O391" s="2"/>
      <c r="P391" s="2"/>
      <c r="Q391" s="2"/>
      <c r="R391" s="2"/>
      <c r="S391" s="2"/>
      <c r="T391" s="209"/>
      <c r="U391" s="103" t="str">
        <f t="shared" ref="U391:V391" si="371">#REF!</f>
        <v>#REF!</v>
      </c>
      <c r="V391" s="103" t="str">
        <f t="shared" si="371"/>
        <v>#REF!</v>
      </c>
      <c r="X391" s="2"/>
      <c r="Y391" s="2"/>
    </row>
    <row r="392" ht="15.75" customHeight="1">
      <c r="A392" s="2"/>
      <c r="B392" s="2"/>
      <c r="C392" s="2"/>
      <c r="D392" s="2"/>
      <c r="E392" s="2"/>
      <c r="F392" s="2"/>
      <c r="G392" s="2"/>
      <c r="H392" s="2"/>
      <c r="I392" s="2"/>
      <c r="J392" s="2"/>
      <c r="K392" s="2"/>
      <c r="L392" s="2"/>
      <c r="M392" s="2"/>
      <c r="N392" s="2"/>
      <c r="O392" s="2"/>
      <c r="P392" s="2"/>
      <c r="Q392" s="2"/>
      <c r="R392" s="2"/>
      <c r="S392" s="2"/>
      <c r="T392" s="209"/>
      <c r="U392" s="103" t="str">
        <f t="shared" ref="U392:V392" si="372">U391</f>
        <v>#REF!</v>
      </c>
      <c r="V392" s="103" t="str">
        <f t="shared" si="372"/>
        <v>#REF!</v>
      </c>
      <c r="X392" s="2"/>
      <c r="Y392" s="2"/>
    </row>
    <row r="393" ht="15.75" customHeight="1">
      <c r="A393" s="2"/>
      <c r="B393" s="2"/>
      <c r="C393" s="2"/>
      <c r="D393" s="2"/>
      <c r="E393" s="2"/>
      <c r="F393" s="2"/>
      <c r="G393" s="2"/>
      <c r="H393" s="2"/>
      <c r="I393" s="2"/>
      <c r="J393" s="2"/>
      <c r="K393" s="2"/>
      <c r="L393" s="2"/>
      <c r="M393" s="2"/>
      <c r="N393" s="2"/>
      <c r="O393" s="2"/>
      <c r="P393" s="2"/>
      <c r="Q393" s="2"/>
      <c r="R393" s="2"/>
      <c r="S393" s="2"/>
      <c r="T393" s="209"/>
      <c r="U393" s="103" t="str">
        <f t="shared" ref="U393:V393" si="373">#REF!</f>
        <v>#REF!</v>
      </c>
      <c r="V393" s="103" t="str">
        <f t="shared" si="373"/>
        <v>#REF!</v>
      </c>
      <c r="X393" s="2"/>
      <c r="Y393" s="2"/>
    </row>
    <row r="394" ht="15.75" customHeight="1">
      <c r="A394" s="2"/>
      <c r="B394" s="2"/>
      <c r="C394" s="2"/>
      <c r="D394" s="2"/>
      <c r="E394" s="2"/>
      <c r="F394" s="2"/>
      <c r="G394" s="2"/>
      <c r="H394" s="2"/>
      <c r="I394" s="2"/>
      <c r="J394" s="2"/>
      <c r="K394" s="2"/>
      <c r="L394" s="2"/>
      <c r="M394" s="2"/>
      <c r="N394" s="2"/>
      <c r="O394" s="2"/>
      <c r="P394" s="2"/>
      <c r="Q394" s="2"/>
      <c r="R394" s="2"/>
      <c r="S394" s="2"/>
      <c r="T394" s="209"/>
      <c r="U394" s="103" t="str">
        <f t="shared" ref="U394:V394" si="374">U393</f>
        <v>#REF!</v>
      </c>
      <c r="V394" s="103" t="str">
        <f t="shared" si="374"/>
        <v>#REF!</v>
      </c>
      <c r="X394" s="2"/>
      <c r="Y394" s="2"/>
    </row>
    <row r="395" ht="15.75" customHeight="1">
      <c r="A395" s="2"/>
      <c r="B395" s="2"/>
      <c r="C395" s="2"/>
      <c r="D395" s="2"/>
      <c r="E395" s="2"/>
      <c r="F395" s="2"/>
      <c r="G395" s="2"/>
      <c r="H395" s="2"/>
      <c r="I395" s="2"/>
      <c r="J395" s="2"/>
      <c r="K395" s="2"/>
      <c r="L395" s="2"/>
      <c r="M395" s="2"/>
      <c r="N395" s="2"/>
      <c r="O395" s="2"/>
      <c r="P395" s="2"/>
      <c r="Q395" s="2"/>
      <c r="R395" s="2"/>
      <c r="S395" s="2"/>
      <c r="T395" s="209"/>
      <c r="U395" s="103" t="str">
        <f t="shared" ref="U395:V395" si="375">#REF!</f>
        <v>#REF!</v>
      </c>
      <c r="V395" s="103" t="str">
        <f t="shared" si="375"/>
        <v>#REF!</v>
      </c>
      <c r="X395" s="2"/>
      <c r="Y395" s="2"/>
    </row>
    <row r="396" ht="15.75" customHeight="1">
      <c r="A396" s="2"/>
      <c r="B396" s="2"/>
      <c r="C396" s="2"/>
      <c r="D396" s="2"/>
      <c r="E396" s="2"/>
      <c r="F396" s="2"/>
      <c r="G396" s="2"/>
      <c r="H396" s="2"/>
      <c r="I396" s="2"/>
      <c r="J396" s="2"/>
      <c r="K396" s="2"/>
      <c r="L396" s="2"/>
      <c r="M396" s="2"/>
      <c r="N396" s="2"/>
      <c r="O396" s="2"/>
      <c r="P396" s="2"/>
      <c r="Q396" s="2"/>
      <c r="R396" s="2"/>
      <c r="S396" s="2"/>
      <c r="T396" s="209"/>
      <c r="U396" s="103" t="str">
        <f t="shared" ref="U396:V396" si="376">U395</f>
        <v>#REF!</v>
      </c>
      <c r="V396" s="103" t="str">
        <f t="shared" si="376"/>
        <v>#REF!</v>
      </c>
      <c r="X396" s="2"/>
      <c r="Y396" s="2"/>
    </row>
    <row r="397" ht="15.75" customHeight="1">
      <c r="A397" s="2"/>
      <c r="B397" s="2"/>
      <c r="C397" s="2"/>
      <c r="D397" s="2"/>
      <c r="E397" s="2"/>
      <c r="F397" s="2"/>
      <c r="G397" s="2"/>
      <c r="H397" s="2"/>
      <c r="I397" s="2"/>
      <c r="J397" s="2"/>
      <c r="K397" s="2"/>
      <c r="L397" s="2"/>
      <c r="M397" s="2"/>
      <c r="N397" s="2"/>
      <c r="O397" s="2"/>
      <c r="P397" s="2"/>
      <c r="Q397" s="2"/>
      <c r="R397" s="2"/>
      <c r="S397" s="2"/>
      <c r="T397" s="209"/>
      <c r="U397" s="103" t="str">
        <f t="shared" ref="U397:V397" si="377">#REF!</f>
        <v>#REF!</v>
      </c>
      <c r="V397" s="103" t="str">
        <f t="shared" si="377"/>
        <v>#REF!</v>
      </c>
      <c r="X397" s="2"/>
      <c r="Y397" s="2"/>
    </row>
    <row r="398" ht="15.75" customHeight="1">
      <c r="A398" s="2"/>
      <c r="B398" s="2"/>
      <c r="C398" s="2"/>
      <c r="D398" s="2"/>
      <c r="E398" s="2"/>
      <c r="F398" s="2"/>
      <c r="G398" s="2"/>
      <c r="H398" s="2"/>
      <c r="I398" s="2"/>
      <c r="J398" s="2"/>
      <c r="K398" s="2"/>
      <c r="L398" s="2"/>
      <c r="M398" s="2"/>
      <c r="N398" s="2"/>
      <c r="O398" s="2"/>
      <c r="P398" s="2"/>
      <c r="Q398" s="2"/>
      <c r="R398" s="2"/>
      <c r="S398" s="2"/>
      <c r="T398" s="209"/>
      <c r="U398" s="103" t="str">
        <f t="shared" ref="U398:V398" si="378">U397</f>
        <v>#REF!</v>
      </c>
      <c r="V398" s="103" t="str">
        <f t="shared" si="378"/>
        <v>#REF!</v>
      </c>
      <c r="X398" s="2"/>
      <c r="Y398" s="2"/>
    </row>
    <row r="399" ht="15.75" customHeight="1">
      <c r="A399" s="2"/>
      <c r="B399" s="2"/>
      <c r="C399" s="2"/>
      <c r="D399" s="2"/>
      <c r="E399" s="2"/>
      <c r="F399" s="2"/>
      <c r="G399" s="2"/>
      <c r="H399" s="2"/>
      <c r="I399" s="2"/>
      <c r="J399" s="2"/>
      <c r="K399" s="2"/>
      <c r="L399" s="2"/>
      <c r="M399" s="2"/>
      <c r="N399" s="2"/>
      <c r="O399" s="2"/>
      <c r="P399" s="2"/>
      <c r="Q399" s="2"/>
      <c r="R399" s="2"/>
      <c r="S399" s="2"/>
      <c r="T399" s="209"/>
      <c r="U399" s="103" t="str">
        <f t="shared" ref="U399:V399" si="379">#REF!</f>
        <v>#REF!</v>
      </c>
      <c r="V399" s="103" t="str">
        <f t="shared" si="379"/>
        <v>#REF!</v>
      </c>
      <c r="X399" s="2"/>
      <c r="Y399" s="2"/>
    </row>
    <row r="400" ht="15.75" customHeight="1">
      <c r="A400" s="2"/>
      <c r="B400" s="2"/>
      <c r="C400" s="2"/>
      <c r="D400" s="2"/>
      <c r="E400" s="2"/>
      <c r="F400" s="2"/>
      <c r="G400" s="2"/>
      <c r="H400" s="2"/>
      <c r="I400" s="2"/>
      <c r="J400" s="2"/>
      <c r="K400" s="2"/>
      <c r="L400" s="2"/>
      <c r="M400" s="2"/>
      <c r="N400" s="2"/>
      <c r="O400" s="2"/>
      <c r="P400" s="2"/>
      <c r="Q400" s="2"/>
      <c r="R400" s="2"/>
      <c r="S400" s="2"/>
      <c r="T400" s="209"/>
      <c r="U400" s="103" t="str">
        <f t="shared" ref="U400:V400" si="380">U399</f>
        <v>#REF!</v>
      </c>
      <c r="V400" s="103" t="str">
        <f t="shared" si="380"/>
        <v>#REF!</v>
      </c>
      <c r="X400" s="2"/>
      <c r="Y400" s="2"/>
    </row>
    <row r="401" ht="15.75" customHeight="1">
      <c r="A401" s="2"/>
      <c r="B401" s="2"/>
      <c r="C401" s="2"/>
      <c r="D401" s="2"/>
      <c r="E401" s="2"/>
      <c r="F401" s="2"/>
      <c r="G401" s="2"/>
      <c r="H401" s="2"/>
      <c r="I401" s="2"/>
      <c r="J401" s="2"/>
      <c r="K401" s="2"/>
      <c r="L401" s="2"/>
      <c r="M401" s="2"/>
      <c r="N401" s="2"/>
      <c r="O401" s="2"/>
      <c r="P401" s="2"/>
      <c r="Q401" s="2"/>
      <c r="R401" s="2"/>
      <c r="S401" s="2"/>
      <c r="T401" s="209"/>
      <c r="U401" s="172"/>
      <c r="V401" s="172"/>
      <c r="X401" s="2"/>
      <c r="Y401" s="2"/>
    </row>
    <row r="402" ht="15.75" customHeight="1">
      <c r="A402" s="2"/>
      <c r="B402" s="2"/>
      <c r="C402" s="2"/>
      <c r="D402" s="2"/>
      <c r="E402" s="2"/>
      <c r="F402" s="2"/>
      <c r="G402" s="2"/>
      <c r="H402" s="2"/>
      <c r="I402" s="2"/>
      <c r="J402" s="2"/>
      <c r="K402" s="2"/>
      <c r="L402" s="2"/>
      <c r="M402" s="2"/>
      <c r="N402" s="2"/>
      <c r="O402" s="2"/>
      <c r="P402" s="2"/>
      <c r="Q402" s="2"/>
      <c r="R402" s="2"/>
      <c r="S402" s="2"/>
      <c r="T402" s="209"/>
      <c r="U402" s="103" t="str">
        <f t="shared" ref="U402:V402" si="381">#REF!</f>
        <v>#REF!</v>
      </c>
      <c r="V402" s="103" t="str">
        <f t="shared" si="381"/>
        <v>#REF!</v>
      </c>
      <c r="X402" s="2"/>
      <c r="Y402" s="2"/>
    </row>
    <row r="403" ht="15.75" customHeight="1">
      <c r="A403" s="2"/>
      <c r="B403" s="2"/>
      <c r="C403" s="2"/>
      <c r="D403" s="2"/>
      <c r="E403" s="2"/>
      <c r="F403" s="2"/>
      <c r="G403" s="2"/>
      <c r="H403" s="2"/>
      <c r="I403" s="2"/>
      <c r="J403" s="2"/>
      <c r="K403" s="2"/>
      <c r="L403" s="2"/>
      <c r="M403" s="2"/>
      <c r="N403" s="2"/>
      <c r="O403" s="2"/>
      <c r="P403" s="2"/>
      <c r="Q403" s="2"/>
      <c r="R403" s="2"/>
      <c r="S403" s="2"/>
      <c r="T403" s="209"/>
      <c r="U403" s="103" t="str">
        <f t="shared" ref="U403:V403" si="382">U402</f>
        <v>#REF!</v>
      </c>
      <c r="V403" s="103" t="str">
        <f t="shared" si="382"/>
        <v>#REF!</v>
      </c>
      <c r="X403" s="2"/>
      <c r="Y403" s="2"/>
    </row>
    <row r="404" ht="15.75" customHeight="1">
      <c r="A404" s="2"/>
      <c r="B404" s="2"/>
      <c r="C404" s="2"/>
      <c r="D404" s="2"/>
      <c r="E404" s="2"/>
      <c r="F404" s="2"/>
      <c r="G404" s="2"/>
      <c r="H404" s="2"/>
      <c r="I404" s="2"/>
      <c r="J404" s="2"/>
      <c r="K404" s="2"/>
      <c r="L404" s="2"/>
      <c r="M404" s="2"/>
      <c r="N404" s="2"/>
      <c r="O404" s="2"/>
      <c r="P404" s="2"/>
      <c r="Q404" s="2"/>
      <c r="R404" s="2"/>
      <c r="S404" s="2"/>
      <c r="T404" s="209"/>
      <c r="U404" s="103" t="str">
        <f t="shared" ref="U404:V404" si="383">#REF!</f>
        <v>#REF!</v>
      </c>
      <c r="V404" s="103" t="str">
        <f t="shared" si="383"/>
        <v>#REF!</v>
      </c>
      <c r="X404" s="2"/>
      <c r="Y404" s="2"/>
    </row>
    <row r="405" ht="15.75" customHeight="1">
      <c r="A405" s="2"/>
      <c r="B405" s="2"/>
      <c r="C405" s="2"/>
      <c r="D405" s="2"/>
      <c r="E405" s="2"/>
      <c r="F405" s="2"/>
      <c r="G405" s="2"/>
      <c r="H405" s="2"/>
      <c r="I405" s="2"/>
      <c r="J405" s="2"/>
      <c r="K405" s="2"/>
      <c r="L405" s="2"/>
      <c r="M405" s="2"/>
      <c r="N405" s="2"/>
      <c r="O405" s="2"/>
      <c r="P405" s="2"/>
      <c r="Q405" s="2"/>
      <c r="R405" s="2"/>
      <c r="S405" s="2"/>
      <c r="T405" s="209"/>
      <c r="U405" s="103" t="str">
        <f t="shared" ref="U405:V405" si="384">U404</f>
        <v>#REF!</v>
      </c>
      <c r="V405" s="103" t="str">
        <f t="shared" si="384"/>
        <v>#REF!</v>
      </c>
      <c r="X405" s="2"/>
      <c r="Y405" s="2"/>
    </row>
    <row r="406" ht="15.75" customHeight="1">
      <c r="A406" s="2"/>
      <c r="B406" s="2"/>
      <c r="C406" s="2"/>
      <c r="D406" s="2"/>
      <c r="E406" s="2"/>
      <c r="F406" s="2"/>
      <c r="G406" s="2"/>
      <c r="H406" s="2"/>
      <c r="I406" s="2"/>
      <c r="J406" s="2"/>
      <c r="K406" s="2"/>
      <c r="L406" s="2"/>
      <c r="M406" s="2"/>
      <c r="N406" s="2"/>
      <c r="O406" s="2"/>
      <c r="P406" s="2"/>
      <c r="Q406" s="2"/>
      <c r="R406" s="2"/>
      <c r="S406" s="2"/>
      <c r="T406" s="209"/>
      <c r="U406" s="103" t="str">
        <f t="shared" ref="U406:V406" si="385">#REF!</f>
        <v>#REF!</v>
      </c>
      <c r="V406" s="103" t="str">
        <f t="shared" si="385"/>
        <v>#REF!</v>
      </c>
      <c r="X406" s="2"/>
      <c r="Y406" s="2"/>
    </row>
    <row r="407" ht="15.75" customHeight="1">
      <c r="A407" s="2"/>
      <c r="B407" s="2"/>
      <c r="C407" s="2"/>
      <c r="D407" s="2"/>
      <c r="E407" s="2"/>
      <c r="F407" s="2"/>
      <c r="G407" s="2"/>
      <c r="H407" s="2"/>
      <c r="I407" s="2"/>
      <c r="J407" s="2"/>
      <c r="K407" s="2"/>
      <c r="L407" s="2"/>
      <c r="M407" s="2"/>
      <c r="N407" s="2"/>
      <c r="O407" s="2"/>
      <c r="P407" s="2"/>
      <c r="Q407" s="2"/>
      <c r="R407" s="2"/>
      <c r="S407" s="2"/>
      <c r="T407" s="209"/>
      <c r="U407" s="103" t="str">
        <f t="shared" ref="U407:V407" si="386">U406</f>
        <v>#REF!</v>
      </c>
      <c r="V407" s="103" t="str">
        <f t="shared" si="386"/>
        <v>#REF!</v>
      </c>
      <c r="X407" s="2"/>
      <c r="Y407" s="2"/>
    </row>
    <row r="408" ht="15.75" customHeight="1">
      <c r="A408" s="2"/>
      <c r="B408" s="2"/>
      <c r="C408" s="2"/>
      <c r="D408" s="2"/>
      <c r="E408" s="2"/>
      <c r="F408" s="2"/>
      <c r="G408" s="2"/>
      <c r="H408" s="2"/>
      <c r="I408" s="2"/>
      <c r="J408" s="2"/>
      <c r="K408" s="2"/>
      <c r="L408" s="2"/>
      <c r="M408" s="2"/>
      <c r="N408" s="2"/>
      <c r="O408" s="2"/>
      <c r="P408" s="2"/>
      <c r="Q408" s="2"/>
      <c r="R408" s="2"/>
      <c r="S408" s="2"/>
      <c r="T408" s="209"/>
      <c r="U408" s="103" t="str">
        <f t="shared" ref="U408:V408" si="387">#REF!</f>
        <v>#REF!</v>
      </c>
      <c r="V408" s="103" t="str">
        <f t="shared" si="387"/>
        <v>#REF!</v>
      </c>
      <c r="X408" s="2"/>
      <c r="Y408" s="2"/>
    </row>
    <row r="409" ht="15.75" customHeight="1">
      <c r="A409" s="2"/>
      <c r="B409" s="2"/>
      <c r="C409" s="2"/>
      <c r="D409" s="2"/>
      <c r="E409" s="2"/>
      <c r="F409" s="2"/>
      <c r="G409" s="2"/>
      <c r="H409" s="2"/>
      <c r="I409" s="2"/>
      <c r="J409" s="2"/>
      <c r="K409" s="2"/>
      <c r="L409" s="2"/>
      <c r="M409" s="2"/>
      <c r="N409" s="2"/>
      <c r="O409" s="2"/>
      <c r="P409" s="2"/>
      <c r="Q409" s="2"/>
      <c r="R409" s="2"/>
      <c r="S409" s="2"/>
      <c r="T409" s="209"/>
      <c r="U409" s="103" t="str">
        <f t="shared" ref="U409:V409" si="388">U408</f>
        <v>#REF!</v>
      </c>
      <c r="V409" s="103" t="str">
        <f t="shared" si="388"/>
        <v>#REF!</v>
      </c>
      <c r="X409" s="2"/>
      <c r="Y409" s="2"/>
    </row>
    <row r="410" ht="15.75" customHeight="1">
      <c r="A410" s="2"/>
      <c r="B410" s="2"/>
      <c r="C410" s="2"/>
      <c r="D410" s="2"/>
      <c r="E410" s="2"/>
      <c r="F410" s="2"/>
      <c r="G410" s="2"/>
      <c r="H410" s="2"/>
      <c r="I410" s="2"/>
      <c r="J410" s="2"/>
      <c r="K410" s="2"/>
      <c r="L410" s="2"/>
      <c r="M410" s="2"/>
      <c r="N410" s="2"/>
      <c r="O410" s="2"/>
      <c r="P410" s="2"/>
      <c r="Q410" s="2"/>
      <c r="R410" s="2"/>
      <c r="S410" s="2"/>
      <c r="T410" s="209"/>
      <c r="U410" s="103" t="str">
        <f t="shared" ref="U410:V410" si="389">#REF!</f>
        <v>#REF!</v>
      </c>
      <c r="V410" s="103" t="str">
        <f t="shared" si="389"/>
        <v>#REF!</v>
      </c>
      <c r="X410" s="2"/>
      <c r="Y410" s="2"/>
    </row>
    <row r="411" ht="15.75" customHeight="1">
      <c r="A411" s="2"/>
      <c r="B411" s="2"/>
      <c r="C411" s="2"/>
      <c r="D411" s="2"/>
      <c r="E411" s="2"/>
      <c r="F411" s="2"/>
      <c r="G411" s="2"/>
      <c r="H411" s="2"/>
      <c r="I411" s="2"/>
      <c r="J411" s="2"/>
      <c r="K411" s="2"/>
      <c r="L411" s="2"/>
      <c r="M411" s="2"/>
      <c r="N411" s="2"/>
      <c r="O411" s="2"/>
      <c r="P411" s="2"/>
      <c r="Q411" s="2"/>
      <c r="R411" s="2"/>
      <c r="S411" s="2"/>
      <c r="T411" s="209"/>
      <c r="U411" s="103" t="str">
        <f t="shared" ref="U411:V411" si="390">U410</f>
        <v>#REF!</v>
      </c>
      <c r="V411" s="103" t="str">
        <f t="shared" si="390"/>
        <v>#REF!</v>
      </c>
      <c r="X411" s="2"/>
      <c r="Y411" s="2"/>
    </row>
    <row r="412" ht="15.75" customHeight="1">
      <c r="A412" s="2"/>
      <c r="B412" s="2"/>
      <c r="C412" s="2"/>
      <c r="D412" s="2"/>
      <c r="E412" s="2"/>
      <c r="F412" s="2"/>
      <c r="G412" s="2"/>
      <c r="H412" s="2"/>
      <c r="I412" s="2"/>
      <c r="J412" s="2"/>
      <c r="K412" s="2"/>
      <c r="L412" s="2"/>
      <c r="M412" s="2"/>
      <c r="N412" s="2"/>
      <c r="O412" s="2"/>
      <c r="P412" s="2"/>
      <c r="Q412" s="2"/>
      <c r="R412" s="2"/>
      <c r="S412" s="2"/>
      <c r="T412" s="209"/>
      <c r="U412" s="103" t="str">
        <f t="shared" ref="U412:V412" si="391">#REF!</f>
        <v>#REF!</v>
      </c>
      <c r="V412" s="103" t="str">
        <f t="shared" si="391"/>
        <v>#REF!</v>
      </c>
      <c r="X412" s="2"/>
      <c r="Y412" s="2"/>
    </row>
    <row r="413" ht="15.75" customHeight="1">
      <c r="A413" s="2"/>
      <c r="B413" s="2"/>
      <c r="C413" s="2"/>
      <c r="D413" s="2"/>
      <c r="E413" s="2"/>
      <c r="F413" s="2"/>
      <c r="G413" s="2"/>
      <c r="H413" s="2"/>
      <c r="I413" s="2"/>
      <c r="J413" s="2"/>
      <c r="K413" s="2"/>
      <c r="L413" s="2"/>
      <c r="M413" s="2"/>
      <c r="N413" s="2"/>
      <c r="O413" s="2"/>
      <c r="P413" s="2"/>
      <c r="Q413" s="2"/>
      <c r="R413" s="2"/>
      <c r="S413" s="2"/>
      <c r="T413" s="209"/>
      <c r="U413" s="103" t="str">
        <f t="shared" ref="U413:V413" si="392">U412</f>
        <v>#REF!</v>
      </c>
      <c r="V413" s="103" t="str">
        <f t="shared" si="392"/>
        <v>#REF!</v>
      </c>
      <c r="X413" s="2"/>
      <c r="Y413" s="2"/>
    </row>
    <row r="414" ht="15.75" customHeight="1">
      <c r="A414" s="2"/>
      <c r="B414" s="2"/>
      <c r="C414" s="2"/>
      <c r="D414" s="2"/>
      <c r="E414" s="2"/>
      <c r="F414" s="2"/>
      <c r="G414" s="2"/>
      <c r="H414" s="2"/>
      <c r="I414" s="2"/>
      <c r="J414" s="2"/>
      <c r="K414" s="2"/>
      <c r="L414" s="2"/>
      <c r="M414" s="2"/>
      <c r="N414" s="2"/>
      <c r="O414" s="2"/>
      <c r="P414" s="2"/>
      <c r="Q414" s="2"/>
      <c r="R414" s="2"/>
      <c r="S414" s="2"/>
      <c r="T414" s="209"/>
      <c r="U414" s="103" t="str">
        <f t="shared" ref="U414:V414" si="393">#REF!</f>
        <v>#REF!</v>
      </c>
      <c r="V414" s="103" t="str">
        <f t="shared" si="393"/>
        <v>#REF!</v>
      </c>
      <c r="X414" s="2"/>
      <c r="Y414" s="2"/>
    </row>
    <row r="415" ht="15.75" customHeight="1">
      <c r="A415" s="2"/>
      <c r="B415" s="2"/>
      <c r="C415" s="2"/>
      <c r="D415" s="2"/>
      <c r="E415" s="2"/>
      <c r="F415" s="2"/>
      <c r="G415" s="2"/>
      <c r="H415" s="2"/>
      <c r="I415" s="2"/>
      <c r="J415" s="2"/>
      <c r="K415" s="2"/>
      <c r="L415" s="2"/>
      <c r="M415" s="2"/>
      <c r="N415" s="2"/>
      <c r="O415" s="2"/>
      <c r="P415" s="2"/>
      <c r="Q415" s="2"/>
      <c r="R415" s="2"/>
      <c r="S415" s="2"/>
      <c r="T415" s="209"/>
      <c r="U415" s="103" t="str">
        <f t="shared" ref="U415:V415" si="394">U414</f>
        <v>#REF!</v>
      </c>
      <c r="V415" s="103" t="str">
        <f t="shared" si="394"/>
        <v>#REF!</v>
      </c>
      <c r="X415" s="2"/>
      <c r="Y415" s="2"/>
    </row>
    <row r="416" ht="15.75" customHeight="1">
      <c r="A416" s="2"/>
      <c r="B416" s="2"/>
      <c r="C416" s="2"/>
      <c r="D416" s="2"/>
      <c r="E416" s="2"/>
      <c r="F416" s="2"/>
      <c r="G416" s="2"/>
      <c r="H416" s="2"/>
      <c r="I416" s="2"/>
      <c r="J416" s="2"/>
      <c r="K416" s="2"/>
      <c r="L416" s="2"/>
      <c r="M416" s="2"/>
      <c r="N416" s="2"/>
      <c r="O416" s="2"/>
      <c r="P416" s="2"/>
      <c r="Q416" s="2"/>
      <c r="R416" s="2"/>
      <c r="S416" s="2"/>
      <c r="T416" s="209"/>
      <c r="U416" s="103" t="str">
        <f t="shared" ref="U416:V416" si="395">#REF!</f>
        <v>#REF!</v>
      </c>
      <c r="V416" s="103" t="str">
        <f t="shared" si="395"/>
        <v>#REF!</v>
      </c>
      <c r="X416" s="2"/>
      <c r="Y416" s="2"/>
    </row>
    <row r="417" ht="15.75" customHeight="1">
      <c r="A417" s="2"/>
      <c r="B417" s="2"/>
      <c r="C417" s="2"/>
      <c r="D417" s="2"/>
      <c r="E417" s="2"/>
      <c r="F417" s="2"/>
      <c r="G417" s="2"/>
      <c r="H417" s="2"/>
      <c r="I417" s="2"/>
      <c r="J417" s="2"/>
      <c r="K417" s="2"/>
      <c r="L417" s="2"/>
      <c r="M417" s="2"/>
      <c r="N417" s="2"/>
      <c r="O417" s="2"/>
      <c r="P417" s="2"/>
      <c r="Q417" s="2"/>
      <c r="R417" s="2"/>
      <c r="S417" s="2"/>
      <c r="T417" s="209"/>
      <c r="U417" s="103" t="str">
        <f t="shared" ref="U417:V417" si="396">U416</f>
        <v>#REF!</v>
      </c>
      <c r="V417" s="103" t="str">
        <f t="shared" si="396"/>
        <v>#REF!</v>
      </c>
      <c r="X417" s="2"/>
      <c r="Y417" s="2"/>
    </row>
    <row r="418" ht="15.75" customHeight="1">
      <c r="A418" s="2"/>
      <c r="B418" s="2"/>
      <c r="C418" s="2"/>
      <c r="D418" s="2"/>
      <c r="E418" s="2"/>
      <c r="F418" s="2"/>
      <c r="G418" s="2"/>
      <c r="H418" s="2"/>
      <c r="I418" s="2"/>
      <c r="J418" s="2"/>
      <c r="K418" s="2"/>
      <c r="L418" s="2"/>
      <c r="M418" s="2"/>
      <c r="N418" s="2"/>
      <c r="O418" s="2"/>
      <c r="P418" s="2"/>
      <c r="Q418" s="2"/>
      <c r="R418" s="2"/>
      <c r="S418" s="2"/>
      <c r="T418" s="209"/>
      <c r="U418" s="103" t="str">
        <f t="shared" ref="U418:V418" si="397">#REF!</f>
        <v>#REF!</v>
      </c>
      <c r="V418" s="103" t="str">
        <f t="shared" si="397"/>
        <v>#REF!</v>
      </c>
      <c r="X418" s="2"/>
      <c r="Y418" s="2"/>
    </row>
    <row r="419" ht="15.75" customHeight="1">
      <c r="A419" s="2"/>
      <c r="B419" s="2"/>
      <c r="C419" s="2"/>
      <c r="D419" s="2"/>
      <c r="E419" s="2"/>
      <c r="F419" s="2"/>
      <c r="G419" s="2"/>
      <c r="H419" s="2"/>
      <c r="I419" s="2"/>
      <c r="J419" s="2"/>
      <c r="K419" s="2"/>
      <c r="L419" s="2"/>
      <c r="M419" s="2"/>
      <c r="N419" s="2"/>
      <c r="O419" s="2"/>
      <c r="P419" s="2"/>
      <c r="Q419" s="2"/>
      <c r="R419" s="2"/>
      <c r="S419" s="2"/>
      <c r="T419" s="209"/>
      <c r="U419" s="103" t="str">
        <f t="shared" ref="U419:V419" si="398">U418</f>
        <v>#REF!</v>
      </c>
      <c r="V419" s="103" t="str">
        <f t="shared" si="398"/>
        <v>#REF!</v>
      </c>
      <c r="X419" s="2"/>
      <c r="Y419" s="2"/>
    </row>
    <row r="420" ht="15.75" customHeight="1">
      <c r="A420" s="2"/>
      <c r="B420" s="2"/>
      <c r="C420" s="2"/>
      <c r="D420" s="2"/>
      <c r="E420" s="2"/>
      <c r="F420" s="2"/>
      <c r="G420" s="2"/>
      <c r="H420" s="2"/>
      <c r="I420" s="2"/>
      <c r="J420" s="2"/>
      <c r="K420" s="2"/>
      <c r="L420" s="2"/>
      <c r="M420" s="2"/>
      <c r="N420" s="2"/>
      <c r="O420" s="2"/>
      <c r="P420" s="2"/>
      <c r="Q420" s="2"/>
      <c r="R420" s="2"/>
      <c r="S420" s="2"/>
      <c r="T420" s="209"/>
      <c r="U420" s="103" t="str">
        <f t="shared" ref="U420:V420" si="399">#REF!</f>
        <v>#REF!</v>
      </c>
      <c r="V420" s="103" t="str">
        <f t="shared" si="399"/>
        <v>#REF!</v>
      </c>
      <c r="X420" s="2"/>
      <c r="Y420" s="2"/>
    </row>
    <row r="421" ht="15.75" customHeight="1">
      <c r="A421" s="2"/>
      <c r="B421" s="2"/>
      <c r="C421" s="2"/>
      <c r="D421" s="2"/>
      <c r="E421" s="2"/>
      <c r="F421" s="2"/>
      <c r="G421" s="2"/>
      <c r="H421" s="2"/>
      <c r="I421" s="2"/>
      <c r="J421" s="2"/>
      <c r="K421" s="2"/>
      <c r="L421" s="2"/>
      <c r="M421" s="2"/>
      <c r="N421" s="2"/>
      <c r="O421" s="2"/>
      <c r="P421" s="2"/>
      <c r="Q421" s="2"/>
      <c r="R421" s="2"/>
      <c r="S421" s="2"/>
      <c r="T421" s="209"/>
      <c r="U421" s="103" t="str">
        <f t="shared" ref="U421:V421" si="400">U420</f>
        <v>#REF!</v>
      </c>
      <c r="V421" s="103" t="str">
        <f t="shared" si="400"/>
        <v>#REF!</v>
      </c>
      <c r="X421" s="2"/>
      <c r="Y421" s="2"/>
    </row>
    <row r="422" ht="15.75" customHeight="1">
      <c r="A422" s="2"/>
      <c r="B422" s="2"/>
      <c r="C422" s="2"/>
      <c r="D422" s="2"/>
      <c r="E422" s="2"/>
      <c r="F422" s="2"/>
      <c r="G422" s="2"/>
      <c r="H422" s="2"/>
      <c r="I422" s="2"/>
      <c r="J422" s="2"/>
      <c r="K422" s="2"/>
      <c r="L422" s="2"/>
      <c r="M422" s="2"/>
      <c r="N422" s="2"/>
      <c r="O422" s="2"/>
      <c r="P422" s="2"/>
      <c r="Q422" s="2"/>
      <c r="R422" s="2"/>
      <c r="S422" s="2"/>
      <c r="T422" s="209"/>
      <c r="U422" s="103"/>
      <c r="V422" s="103"/>
      <c r="X422" s="2"/>
      <c r="Y422" s="2"/>
    </row>
    <row r="423" ht="15.75" customHeight="1">
      <c r="A423" s="2"/>
      <c r="B423" s="2"/>
      <c r="C423" s="2"/>
      <c r="D423" s="2"/>
      <c r="E423" s="2"/>
      <c r="F423" s="2"/>
      <c r="G423" s="2"/>
      <c r="H423" s="2"/>
      <c r="I423" s="2"/>
      <c r="J423" s="2"/>
      <c r="K423" s="2"/>
      <c r="L423" s="2"/>
      <c r="M423" s="2"/>
      <c r="N423" s="2"/>
      <c r="O423" s="2"/>
      <c r="P423" s="2"/>
      <c r="Q423" s="2"/>
      <c r="R423" s="2"/>
      <c r="S423" s="2"/>
      <c r="T423" s="209"/>
      <c r="U423" s="103"/>
      <c r="V423" s="103"/>
      <c r="X423" s="2"/>
      <c r="Y423" s="2"/>
    </row>
    <row r="424" ht="15.75" customHeight="1">
      <c r="A424" s="2"/>
      <c r="B424" s="2"/>
      <c r="C424" s="2"/>
      <c r="D424" s="2"/>
      <c r="E424" s="2"/>
      <c r="F424" s="2"/>
      <c r="G424" s="2"/>
      <c r="H424" s="2"/>
      <c r="I424" s="2"/>
      <c r="J424" s="2"/>
      <c r="K424" s="2"/>
      <c r="L424" s="2"/>
      <c r="M424" s="2"/>
      <c r="N424" s="2"/>
      <c r="O424" s="2"/>
      <c r="P424" s="2"/>
      <c r="Q424" s="2"/>
      <c r="R424" s="2"/>
      <c r="S424" s="2"/>
      <c r="T424" s="209"/>
      <c r="U424" s="103"/>
      <c r="V424" s="103"/>
      <c r="X424" s="2"/>
      <c r="Y424" s="2"/>
    </row>
    <row r="425" ht="15.75" customHeight="1">
      <c r="A425" s="2"/>
      <c r="B425" s="2"/>
      <c r="C425" s="2"/>
      <c r="D425" s="2"/>
      <c r="E425" s="2"/>
      <c r="F425" s="2"/>
      <c r="G425" s="2"/>
      <c r="H425" s="2"/>
      <c r="I425" s="2"/>
      <c r="J425" s="2"/>
      <c r="K425" s="2"/>
      <c r="L425" s="2"/>
      <c r="M425" s="2"/>
      <c r="N425" s="2"/>
      <c r="O425" s="2"/>
      <c r="P425" s="2"/>
      <c r="Q425" s="2"/>
      <c r="R425" s="2"/>
      <c r="S425" s="2"/>
      <c r="T425" s="209"/>
      <c r="U425" s="103"/>
      <c r="V425" s="103"/>
      <c r="X425" s="2"/>
      <c r="Y425" s="2"/>
    </row>
    <row r="426" ht="15.75" customHeight="1">
      <c r="A426" s="2"/>
      <c r="B426" s="2"/>
      <c r="C426" s="2"/>
      <c r="D426" s="2"/>
      <c r="E426" s="2"/>
      <c r="F426" s="2"/>
      <c r="G426" s="2"/>
      <c r="H426" s="2"/>
      <c r="I426" s="2"/>
      <c r="J426" s="2"/>
      <c r="K426" s="2"/>
      <c r="L426" s="2"/>
      <c r="M426" s="2"/>
      <c r="N426" s="2"/>
      <c r="O426" s="2"/>
      <c r="P426" s="2"/>
      <c r="Q426" s="2"/>
      <c r="R426" s="2"/>
      <c r="S426" s="2"/>
      <c r="T426" s="209"/>
      <c r="U426" s="103"/>
      <c r="V426" s="103"/>
      <c r="X426" s="2"/>
      <c r="Y426" s="2"/>
    </row>
    <row r="427" ht="15.75" customHeight="1">
      <c r="A427" s="2"/>
      <c r="B427" s="2"/>
      <c r="C427" s="2"/>
      <c r="D427" s="2"/>
      <c r="E427" s="2"/>
      <c r="F427" s="2"/>
      <c r="G427" s="2"/>
      <c r="H427" s="2"/>
      <c r="I427" s="2"/>
      <c r="J427" s="2"/>
      <c r="K427" s="2"/>
      <c r="L427" s="2"/>
      <c r="M427" s="2"/>
      <c r="N427" s="2"/>
      <c r="O427" s="2"/>
      <c r="P427" s="2"/>
      <c r="Q427" s="2"/>
      <c r="R427" s="2"/>
      <c r="S427" s="2"/>
      <c r="T427" s="209"/>
      <c r="U427" s="103"/>
      <c r="V427" s="103"/>
      <c r="X427" s="2"/>
      <c r="Y427" s="2"/>
    </row>
    <row r="428" ht="15.75" customHeight="1">
      <c r="A428" s="2"/>
      <c r="B428" s="2"/>
      <c r="C428" s="2"/>
      <c r="D428" s="2"/>
      <c r="E428" s="2"/>
      <c r="F428" s="2"/>
      <c r="G428" s="2"/>
      <c r="H428" s="2"/>
      <c r="I428" s="2"/>
      <c r="J428" s="2"/>
      <c r="K428" s="2"/>
      <c r="L428" s="2"/>
      <c r="M428" s="2"/>
      <c r="N428" s="2"/>
      <c r="O428" s="2"/>
      <c r="P428" s="2"/>
      <c r="Q428" s="2"/>
      <c r="R428" s="2"/>
      <c r="S428" s="2"/>
      <c r="T428" s="209"/>
      <c r="U428" s="103"/>
      <c r="V428" s="103"/>
      <c r="X428" s="2"/>
      <c r="Y428" s="2"/>
    </row>
    <row r="429" ht="15.75" customHeight="1">
      <c r="A429" s="2"/>
      <c r="B429" s="2"/>
      <c r="C429" s="2"/>
      <c r="D429" s="2"/>
      <c r="E429" s="2"/>
      <c r="F429" s="2"/>
      <c r="G429" s="2"/>
      <c r="H429" s="2"/>
      <c r="I429" s="2"/>
      <c r="J429" s="2"/>
      <c r="K429" s="2"/>
      <c r="L429" s="2"/>
      <c r="M429" s="2"/>
      <c r="N429" s="2"/>
      <c r="O429" s="2"/>
      <c r="P429" s="2"/>
      <c r="Q429" s="2"/>
      <c r="R429" s="2"/>
      <c r="S429" s="2"/>
      <c r="T429" s="209"/>
      <c r="U429" s="103"/>
      <c r="V429" s="103"/>
      <c r="X429" s="2"/>
      <c r="Y429" s="2"/>
    </row>
    <row r="430" ht="15.75" customHeight="1">
      <c r="A430" s="2"/>
      <c r="B430" s="2"/>
      <c r="C430" s="2"/>
      <c r="D430" s="2"/>
      <c r="E430" s="2"/>
      <c r="F430" s="2"/>
      <c r="G430" s="2"/>
      <c r="H430" s="2"/>
      <c r="I430" s="2"/>
      <c r="J430" s="2"/>
      <c r="K430" s="2"/>
      <c r="L430" s="2"/>
      <c r="M430" s="2"/>
      <c r="N430" s="2"/>
      <c r="O430" s="2"/>
      <c r="P430" s="2"/>
      <c r="Q430" s="2"/>
      <c r="R430" s="2"/>
      <c r="S430" s="2"/>
      <c r="T430" s="209"/>
      <c r="U430" s="103"/>
      <c r="V430" s="103"/>
      <c r="X430" s="2"/>
      <c r="Y430" s="2"/>
    </row>
    <row r="431" ht="15.75" customHeight="1">
      <c r="A431" s="2"/>
      <c r="B431" s="2"/>
      <c r="C431" s="2"/>
      <c r="D431" s="2"/>
      <c r="E431" s="2"/>
      <c r="F431" s="2"/>
      <c r="G431" s="2"/>
      <c r="H431" s="2"/>
      <c r="I431" s="2"/>
      <c r="J431" s="2"/>
      <c r="K431" s="2"/>
      <c r="L431" s="2"/>
      <c r="M431" s="2"/>
      <c r="N431" s="2"/>
      <c r="O431" s="2"/>
      <c r="P431" s="2"/>
      <c r="Q431" s="2"/>
      <c r="R431" s="2"/>
      <c r="S431" s="2"/>
      <c r="T431" s="209"/>
      <c r="U431" s="103"/>
      <c r="V431" s="103"/>
      <c r="X431" s="2"/>
      <c r="Y431" s="2"/>
    </row>
    <row r="432" ht="15.75" customHeight="1">
      <c r="A432" s="2"/>
      <c r="B432" s="2"/>
      <c r="C432" s="2"/>
      <c r="D432" s="2"/>
      <c r="E432" s="2"/>
      <c r="F432" s="2"/>
      <c r="G432" s="2"/>
      <c r="H432" s="2"/>
      <c r="I432" s="2"/>
      <c r="J432" s="2"/>
      <c r="K432" s="2"/>
      <c r="L432" s="2"/>
      <c r="M432" s="2"/>
      <c r="N432" s="2"/>
      <c r="O432" s="2"/>
      <c r="P432" s="2"/>
      <c r="Q432" s="2"/>
      <c r="R432" s="2"/>
      <c r="S432" s="2"/>
      <c r="T432" s="209"/>
      <c r="U432" s="103"/>
      <c r="V432" s="103"/>
      <c r="X432" s="2"/>
      <c r="Y432" s="2"/>
    </row>
    <row r="433" ht="15.75" customHeight="1">
      <c r="A433" s="2"/>
      <c r="B433" s="2"/>
      <c r="C433" s="2"/>
      <c r="D433" s="2"/>
      <c r="E433" s="2"/>
      <c r="F433" s="2"/>
      <c r="G433" s="2"/>
      <c r="H433" s="2"/>
      <c r="I433" s="2"/>
      <c r="J433" s="2"/>
      <c r="K433" s="2"/>
      <c r="L433" s="2"/>
      <c r="M433" s="2"/>
      <c r="N433" s="2"/>
      <c r="O433" s="2"/>
      <c r="P433" s="2"/>
      <c r="Q433" s="2"/>
      <c r="R433" s="2"/>
      <c r="S433" s="2"/>
      <c r="T433" s="209"/>
      <c r="U433" s="103"/>
      <c r="V433" s="103"/>
      <c r="X433" s="2"/>
      <c r="Y433" s="2"/>
    </row>
    <row r="434" ht="15.75" customHeight="1">
      <c r="A434" s="2"/>
      <c r="B434" s="2"/>
      <c r="C434" s="2"/>
      <c r="D434" s="2"/>
      <c r="E434" s="2"/>
      <c r="F434" s="2"/>
      <c r="G434" s="2"/>
      <c r="H434" s="2"/>
      <c r="I434" s="2"/>
      <c r="J434" s="2"/>
      <c r="K434" s="2"/>
      <c r="L434" s="2"/>
      <c r="M434" s="2"/>
      <c r="N434" s="2"/>
      <c r="O434" s="2"/>
      <c r="P434" s="2"/>
      <c r="Q434" s="2"/>
      <c r="R434" s="2"/>
      <c r="S434" s="2"/>
      <c r="T434" s="209"/>
      <c r="U434" s="103"/>
      <c r="V434" s="103"/>
      <c r="X434" s="2"/>
      <c r="Y434" s="2"/>
    </row>
    <row r="435" ht="15.75" customHeight="1">
      <c r="A435" s="2"/>
      <c r="B435" s="2"/>
      <c r="C435" s="2"/>
      <c r="D435" s="2"/>
      <c r="E435" s="2"/>
      <c r="F435" s="2"/>
      <c r="G435" s="2"/>
      <c r="H435" s="2"/>
      <c r="I435" s="2"/>
      <c r="J435" s="2"/>
      <c r="K435" s="2"/>
      <c r="L435" s="2"/>
      <c r="M435" s="2"/>
      <c r="N435" s="2"/>
      <c r="O435" s="2"/>
      <c r="P435" s="2"/>
      <c r="Q435" s="2"/>
      <c r="R435" s="2"/>
      <c r="S435" s="2"/>
      <c r="T435" s="209"/>
      <c r="U435" s="103"/>
      <c r="V435" s="103"/>
      <c r="X435" s="2"/>
      <c r="Y435" s="2"/>
    </row>
    <row r="436" ht="15.75" customHeight="1">
      <c r="A436" s="2"/>
      <c r="B436" s="2"/>
      <c r="C436" s="2"/>
      <c r="D436" s="2"/>
      <c r="E436" s="2"/>
      <c r="F436" s="2"/>
      <c r="G436" s="2"/>
      <c r="H436" s="2"/>
      <c r="I436" s="2"/>
      <c r="J436" s="2"/>
      <c r="K436" s="2"/>
      <c r="L436" s="2"/>
      <c r="M436" s="2"/>
      <c r="N436" s="2"/>
      <c r="O436" s="2"/>
      <c r="P436" s="2"/>
      <c r="Q436" s="2"/>
      <c r="R436" s="2"/>
      <c r="S436" s="2"/>
      <c r="T436" s="209"/>
      <c r="U436" s="103"/>
      <c r="V436" s="103"/>
      <c r="X436" s="2"/>
      <c r="Y436" s="2"/>
    </row>
    <row r="437" ht="15.75" customHeight="1">
      <c r="A437" s="2"/>
      <c r="B437" s="2"/>
      <c r="C437" s="2"/>
      <c r="D437" s="2"/>
      <c r="E437" s="2"/>
      <c r="F437" s="2"/>
      <c r="G437" s="2"/>
      <c r="H437" s="2"/>
      <c r="I437" s="2"/>
      <c r="J437" s="2"/>
      <c r="K437" s="2"/>
      <c r="L437" s="2"/>
      <c r="M437" s="2"/>
      <c r="N437" s="2"/>
      <c r="O437" s="2"/>
      <c r="P437" s="2"/>
      <c r="Q437" s="2"/>
      <c r="R437" s="2"/>
      <c r="S437" s="2"/>
      <c r="T437" s="209"/>
      <c r="U437" s="103"/>
      <c r="V437" s="103"/>
      <c r="X437" s="2"/>
      <c r="Y437" s="2"/>
    </row>
    <row r="438" ht="15.75" customHeight="1">
      <c r="A438" s="2"/>
      <c r="B438" s="2"/>
      <c r="C438" s="2"/>
      <c r="D438" s="2"/>
      <c r="E438" s="2"/>
      <c r="F438" s="2"/>
      <c r="G438" s="2"/>
      <c r="H438" s="2"/>
      <c r="I438" s="2"/>
      <c r="J438" s="2"/>
      <c r="K438" s="2"/>
      <c r="L438" s="2"/>
      <c r="M438" s="2"/>
      <c r="N438" s="2"/>
      <c r="O438" s="2"/>
      <c r="P438" s="2"/>
      <c r="Q438" s="2"/>
      <c r="R438" s="2"/>
      <c r="S438" s="2"/>
      <c r="T438" s="209"/>
      <c r="U438" s="172"/>
      <c r="V438" s="172"/>
      <c r="X438" s="2"/>
      <c r="Y438" s="2"/>
    </row>
    <row r="439" ht="15.75" customHeight="1">
      <c r="A439" s="2"/>
      <c r="B439" s="2"/>
      <c r="C439" s="2"/>
      <c r="D439" s="2"/>
      <c r="E439" s="2"/>
      <c r="F439" s="2"/>
      <c r="G439" s="2"/>
      <c r="H439" s="2"/>
      <c r="I439" s="2"/>
      <c r="J439" s="2"/>
      <c r="K439" s="2"/>
      <c r="L439" s="2"/>
      <c r="M439" s="2"/>
      <c r="N439" s="2"/>
      <c r="O439" s="2"/>
      <c r="P439" s="2"/>
      <c r="Q439" s="2"/>
      <c r="R439" s="2"/>
      <c r="S439" s="2"/>
      <c r="T439" s="209"/>
      <c r="U439" s="103" t="str">
        <f t="shared" ref="U439:V439" si="401">#REF!</f>
        <v>#REF!</v>
      </c>
      <c r="V439" s="103" t="str">
        <f t="shared" si="401"/>
        <v>#REF!</v>
      </c>
      <c r="X439" s="2"/>
      <c r="Y439" s="2"/>
    </row>
    <row r="440" ht="15.75" customHeight="1">
      <c r="A440" s="2"/>
      <c r="B440" s="2"/>
      <c r="C440" s="2"/>
      <c r="D440" s="2"/>
      <c r="E440" s="2"/>
      <c r="F440" s="2"/>
      <c r="G440" s="2"/>
      <c r="H440" s="2"/>
      <c r="I440" s="2"/>
      <c r="J440" s="2"/>
      <c r="K440" s="2"/>
      <c r="L440" s="2"/>
      <c r="M440" s="2"/>
      <c r="N440" s="2"/>
      <c r="O440" s="2"/>
      <c r="P440" s="2"/>
      <c r="Q440" s="2"/>
      <c r="R440" s="2"/>
      <c r="S440" s="2"/>
      <c r="T440" s="209"/>
      <c r="U440" s="103" t="str">
        <f t="shared" ref="U440:V440" si="402">#REF!</f>
        <v>#REF!</v>
      </c>
      <c r="V440" s="103" t="str">
        <f t="shared" si="402"/>
        <v>#REF!</v>
      </c>
      <c r="X440" s="2"/>
      <c r="Y440" s="2"/>
    </row>
    <row r="441" ht="15.75" customHeight="1">
      <c r="A441" s="2"/>
      <c r="B441" s="2"/>
      <c r="C441" s="2"/>
      <c r="D441" s="2"/>
      <c r="E441" s="2"/>
      <c r="F441" s="2"/>
      <c r="G441" s="2"/>
      <c r="H441" s="2"/>
      <c r="I441" s="2"/>
      <c r="J441" s="2"/>
      <c r="K441" s="2"/>
      <c r="L441" s="2"/>
      <c r="M441" s="2"/>
      <c r="N441" s="2"/>
      <c r="O441" s="2"/>
      <c r="P441" s="2"/>
      <c r="Q441" s="2"/>
      <c r="R441" s="2"/>
      <c r="S441" s="2"/>
      <c r="T441" s="209"/>
      <c r="U441" s="103" t="str">
        <f t="shared" ref="U441:V441" si="403">#REF!</f>
        <v>#REF!</v>
      </c>
      <c r="V441" s="103" t="str">
        <f t="shared" si="403"/>
        <v>#REF!</v>
      </c>
      <c r="X441" s="2"/>
      <c r="Y441" s="2"/>
    </row>
    <row r="442" ht="15.75" customHeight="1">
      <c r="A442" s="2"/>
      <c r="B442" s="2"/>
      <c r="C442" s="2"/>
      <c r="D442" s="2"/>
      <c r="E442" s="2"/>
      <c r="F442" s="2"/>
      <c r="G442" s="2"/>
      <c r="H442" s="2"/>
      <c r="I442" s="2"/>
      <c r="J442" s="2"/>
      <c r="K442" s="2"/>
      <c r="L442" s="2"/>
      <c r="M442" s="2"/>
      <c r="N442" s="2"/>
      <c r="O442" s="2"/>
      <c r="P442" s="2"/>
      <c r="Q442" s="2"/>
      <c r="R442" s="2"/>
      <c r="S442" s="2"/>
      <c r="T442" s="209"/>
      <c r="U442" s="103" t="str">
        <f t="shared" ref="U442:V442" si="404">#REF!</f>
        <v>#REF!</v>
      </c>
      <c r="V442" s="103" t="str">
        <f t="shared" si="404"/>
        <v>#REF!</v>
      </c>
      <c r="X442" s="2"/>
      <c r="Y442" s="2"/>
    </row>
    <row r="443" ht="15.75" customHeight="1">
      <c r="A443" s="2"/>
      <c r="B443" s="2"/>
      <c r="C443" s="2"/>
      <c r="D443" s="2"/>
      <c r="E443" s="2"/>
      <c r="F443" s="2"/>
      <c r="G443" s="2"/>
      <c r="H443" s="2"/>
      <c r="I443" s="2"/>
      <c r="J443" s="2"/>
      <c r="K443" s="2"/>
      <c r="L443" s="2"/>
      <c r="M443" s="2"/>
      <c r="N443" s="2"/>
      <c r="O443" s="2"/>
      <c r="P443" s="2"/>
      <c r="Q443" s="2"/>
      <c r="R443" s="2"/>
      <c r="S443" s="2"/>
      <c r="T443" s="209"/>
      <c r="U443" s="103" t="str">
        <f t="shared" ref="U443:V443" si="405">#REF!</f>
        <v>#REF!</v>
      </c>
      <c r="V443" s="103" t="str">
        <f t="shared" si="405"/>
        <v>#REF!</v>
      </c>
      <c r="X443" s="2"/>
      <c r="Y443" s="2"/>
    </row>
    <row r="444" ht="15.75" customHeight="1">
      <c r="A444" s="2"/>
      <c r="B444" s="2"/>
      <c r="C444" s="2"/>
      <c r="D444" s="2"/>
      <c r="E444" s="2"/>
      <c r="F444" s="2"/>
      <c r="G444" s="2"/>
      <c r="H444" s="2"/>
      <c r="I444" s="2"/>
      <c r="J444" s="2"/>
      <c r="K444" s="2"/>
      <c r="L444" s="2"/>
      <c r="M444" s="2"/>
      <c r="N444" s="2"/>
      <c r="O444" s="2"/>
      <c r="P444" s="2"/>
      <c r="Q444" s="2"/>
      <c r="R444" s="2"/>
      <c r="S444" s="2"/>
      <c r="T444" s="209"/>
      <c r="U444" s="103" t="str">
        <f t="shared" ref="U444:V444" si="406">#REF!</f>
        <v>#REF!</v>
      </c>
      <c r="V444" s="103" t="str">
        <f t="shared" si="406"/>
        <v>#REF!</v>
      </c>
      <c r="X444" s="2"/>
      <c r="Y444" s="2"/>
    </row>
    <row r="445" ht="15.75" customHeight="1">
      <c r="A445" s="2"/>
      <c r="B445" s="2"/>
      <c r="C445" s="2"/>
      <c r="D445" s="2"/>
      <c r="E445" s="2"/>
      <c r="F445" s="2"/>
      <c r="G445" s="2"/>
      <c r="H445" s="2"/>
      <c r="I445" s="2"/>
      <c r="J445" s="2"/>
      <c r="K445" s="2"/>
      <c r="L445" s="2"/>
      <c r="M445" s="2"/>
      <c r="N445" s="2"/>
      <c r="O445" s="2"/>
      <c r="P445" s="2"/>
      <c r="Q445" s="2"/>
      <c r="R445" s="2"/>
      <c r="S445" s="2"/>
      <c r="T445" s="209"/>
      <c r="U445" s="103" t="str">
        <f t="shared" ref="U445:V445" si="407">#REF!</f>
        <v>#REF!</v>
      </c>
      <c r="V445" s="103" t="str">
        <f t="shared" si="407"/>
        <v>#REF!</v>
      </c>
      <c r="X445" s="2"/>
      <c r="Y445" s="2"/>
    </row>
    <row r="446" ht="15.75" customHeight="1">
      <c r="A446" s="2"/>
      <c r="B446" s="2"/>
      <c r="C446" s="2"/>
      <c r="D446" s="2"/>
      <c r="E446" s="2"/>
      <c r="F446" s="2"/>
      <c r="G446" s="2"/>
      <c r="H446" s="2"/>
      <c r="I446" s="2"/>
      <c r="J446" s="2"/>
      <c r="K446" s="2"/>
      <c r="L446" s="2"/>
      <c r="M446" s="2"/>
      <c r="N446" s="2"/>
      <c r="O446" s="2"/>
      <c r="P446" s="2"/>
      <c r="Q446" s="2"/>
      <c r="R446" s="2"/>
      <c r="S446" s="2"/>
      <c r="T446" s="209"/>
      <c r="U446" s="103" t="str">
        <f t="shared" ref="U446:V446" si="408">#REF!</f>
        <v>#REF!</v>
      </c>
      <c r="V446" s="103" t="str">
        <f t="shared" si="408"/>
        <v>#REF!</v>
      </c>
      <c r="X446" s="2"/>
      <c r="Y446" s="2"/>
    </row>
    <row r="447" ht="15.75" customHeight="1">
      <c r="A447" s="2"/>
      <c r="B447" s="2"/>
      <c r="C447" s="2"/>
      <c r="D447" s="2"/>
      <c r="E447" s="2"/>
      <c r="F447" s="2"/>
      <c r="G447" s="2"/>
      <c r="H447" s="2"/>
      <c r="I447" s="2"/>
      <c r="J447" s="2"/>
      <c r="K447" s="2"/>
      <c r="L447" s="2"/>
      <c r="M447" s="2"/>
      <c r="N447" s="2"/>
      <c r="O447" s="2"/>
      <c r="P447" s="2"/>
      <c r="Q447" s="2"/>
      <c r="R447" s="2"/>
      <c r="S447" s="2"/>
      <c r="T447" s="209"/>
      <c r="U447" s="103" t="str">
        <f t="shared" ref="U447:V447" si="409">#REF!</f>
        <v>#REF!</v>
      </c>
      <c r="V447" s="103" t="str">
        <f t="shared" si="409"/>
        <v>#REF!</v>
      </c>
      <c r="X447" s="2"/>
      <c r="Y447" s="2"/>
    </row>
    <row r="448" ht="15.75" customHeight="1">
      <c r="A448" s="2"/>
      <c r="B448" s="2"/>
      <c r="C448" s="2"/>
      <c r="D448" s="2"/>
      <c r="E448" s="2"/>
      <c r="F448" s="2"/>
      <c r="G448" s="2"/>
      <c r="H448" s="2"/>
      <c r="I448" s="2"/>
      <c r="J448" s="2"/>
      <c r="K448" s="2"/>
      <c r="L448" s="2"/>
      <c r="M448" s="2"/>
      <c r="N448" s="2"/>
      <c r="O448" s="2"/>
      <c r="P448" s="2"/>
      <c r="Q448" s="2"/>
      <c r="R448" s="2"/>
      <c r="S448" s="2"/>
      <c r="T448" s="209"/>
      <c r="U448" s="103" t="str">
        <f t="shared" ref="U448:V448" si="410">#REF!</f>
        <v>#REF!</v>
      </c>
      <c r="V448" s="103" t="str">
        <f t="shared" si="410"/>
        <v>#REF!</v>
      </c>
      <c r="X448" s="2"/>
      <c r="Y448" s="2"/>
    </row>
    <row r="449" ht="15.75" customHeight="1">
      <c r="A449" s="2"/>
      <c r="B449" s="2"/>
      <c r="C449" s="2"/>
      <c r="D449" s="2"/>
      <c r="E449" s="2"/>
      <c r="F449" s="2"/>
      <c r="G449" s="2"/>
      <c r="H449" s="2"/>
      <c r="I449" s="2"/>
      <c r="J449" s="2"/>
      <c r="K449" s="2"/>
      <c r="L449" s="2"/>
      <c r="M449" s="2"/>
      <c r="N449" s="2"/>
      <c r="O449" s="2"/>
      <c r="P449" s="2"/>
      <c r="Q449" s="2"/>
      <c r="R449" s="2"/>
      <c r="S449" s="2"/>
      <c r="T449" s="209"/>
      <c r="U449" s="103" t="str">
        <f t="shared" ref="U449:V449" si="411">#REF!</f>
        <v>#REF!</v>
      </c>
      <c r="V449" s="103" t="str">
        <f t="shared" si="411"/>
        <v>#REF!</v>
      </c>
      <c r="X449" s="2"/>
      <c r="Y449" s="2"/>
    </row>
    <row r="450" ht="15.75" customHeight="1">
      <c r="A450" s="2"/>
      <c r="B450" s="2"/>
      <c r="C450" s="2"/>
      <c r="D450" s="2"/>
      <c r="E450" s="2"/>
      <c r="F450" s="2"/>
      <c r="G450" s="2"/>
      <c r="H450" s="2"/>
      <c r="I450" s="2"/>
      <c r="J450" s="2"/>
      <c r="K450" s="2"/>
      <c r="L450" s="2"/>
      <c r="M450" s="2"/>
      <c r="N450" s="2"/>
      <c r="O450" s="2"/>
      <c r="P450" s="2"/>
      <c r="Q450" s="2"/>
      <c r="R450" s="2"/>
      <c r="S450" s="2"/>
      <c r="T450" s="209"/>
      <c r="U450" s="103" t="str">
        <f t="shared" ref="U450:V450" si="412">#REF!</f>
        <v>#REF!</v>
      </c>
      <c r="V450" s="103" t="str">
        <f t="shared" si="412"/>
        <v>#REF!</v>
      </c>
      <c r="X450" s="2"/>
      <c r="Y450" s="2"/>
    </row>
    <row r="451" ht="15.75" customHeight="1">
      <c r="A451" s="2"/>
      <c r="B451" s="2"/>
      <c r="C451" s="2"/>
      <c r="D451" s="2"/>
      <c r="E451" s="2"/>
      <c r="F451" s="2"/>
      <c r="G451" s="2"/>
      <c r="H451" s="2"/>
      <c r="I451" s="2"/>
      <c r="J451" s="2"/>
      <c r="K451" s="2"/>
      <c r="L451" s="2"/>
      <c r="M451" s="2"/>
      <c r="N451" s="2"/>
      <c r="O451" s="2"/>
      <c r="P451" s="2"/>
      <c r="Q451" s="2"/>
      <c r="R451" s="2"/>
      <c r="S451" s="2"/>
      <c r="T451" s="209"/>
      <c r="U451" s="103" t="str">
        <f t="shared" ref="U451:V451" si="413">#REF!</f>
        <v>#REF!</v>
      </c>
      <c r="V451" s="103" t="str">
        <f t="shared" si="413"/>
        <v>#REF!</v>
      </c>
      <c r="X451" s="2"/>
      <c r="Y451" s="2"/>
    </row>
    <row r="452" ht="15.75" customHeight="1">
      <c r="A452" s="2"/>
      <c r="B452" s="2"/>
      <c r="C452" s="2"/>
      <c r="D452" s="2"/>
      <c r="E452" s="2"/>
      <c r="F452" s="2"/>
      <c r="G452" s="2"/>
      <c r="H452" s="2"/>
      <c r="I452" s="2"/>
      <c r="J452" s="2"/>
      <c r="K452" s="2"/>
      <c r="L452" s="2"/>
      <c r="M452" s="2"/>
      <c r="N452" s="2"/>
      <c r="O452" s="2"/>
      <c r="P452" s="2"/>
      <c r="Q452" s="2"/>
      <c r="R452" s="2"/>
      <c r="S452" s="2"/>
      <c r="T452" s="209"/>
      <c r="U452" s="103" t="str">
        <f t="shared" ref="U452:V452" si="414">#REF!</f>
        <v>#REF!</v>
      </c>
      <c r="V452" s="103" t="str">
        <f t="shared" si="414"/>
        <v>#REF!</v>
      </c>
      <c r="X452" s="2"/>
      <c r="Y452" s="2"/>
    </row>
    <row r="453" ht="15.75" customHeight="1">
      <c r="A453" s="2"/>
      <c r="B453" s="2"/>
      <c r="C453" s="2"/>
      <c r="D453" s="2"/>
      <c r="E453" s="2"/>
      <c r="F453" s="2"/>
      <c r="G453" s="2"/>
      <c r="H453" s="2"/>
      <c r="I453" s="2"/>
      <c r="J453" s="2"/>
      <c r="K453" s="2"/>
      <c r="L453" s="2"/>
      <c r="M453" s="2"/>
      <c r="N453" s="2"/>
      <c r="O453" s="2"/>
      <c r="P453" s="2"/>
      <c r="Q453" s="2"/>
      <c r="R453" s="2"/>
      <c r="S453" s="2"/>
      <c r="T453" s="209"/>
      <c r="U453" s="103" t="str">
        <f t="shared" ref="U453:V453" si="415">#REF!</f>
        <v>#REF!</v>
      </c>
      <c r="V453" s="103" t="str">
        <f t="shared" si="415"/>
        <v>#REF!</v>
      </c>
      <c r="X453" s="2"/>
      <c r="Y453" s="2"/>
    </row>
    <row r="454" ht="15.75" customHeight="1">
      <c r="A454" s="2"/>
      <c r="B454" s="2"/>
      <c r="C454" s="2"/>
      <c r="D454" s="2"/>
      <c r="E454" s="2"/>
      <c r="F454" s="2"/>
      <c r="G454" s="2"/>
      <c r="H454" s="2"/>
      <c r="I454" s="2"/>
      <c r="J454" s="2"/>
      <c r="K454" s="2"/>
      <c r="L454" s="2"/>
      <c r="M454" s="2"/>
      <c r="N454" s="2"/>
      <c r="O454" s="2"/>
      <c r="P454" s="2"/>
      <c r="Q454" s="2"/>
      <c r="R454" s="2"/>
      <c r="S454" s="2"/>
      <c r="T454" s="209"/>
      <c r="U454" s="103" t="str">
        <f t="shared" ref="U454:V454" si="416">#REF!</f>
        <v>#REF!</v>
      </c>
      <c r="V454" s="103" t="str">
        <f t="shared" si="416"/>
        <v>#REF!</v>
      </c>
      <c r="X454" s="2"/>
      <c r="Y454" s="2"/>
    </row>
    <row r="455" ht="15.75" customHeight="1">
      <c r="A455" s="2"/>
      <c r="B455" s="2"/>
      <c r="C455" s="2"/>
      <c r="D455" s="2"/>
      <c r="E455" s="2"/>
      <c r="F455" s="2"/>
      <c r="G455" s="2"/>
      <c r="H455" s="2"/>
      <c r="I455" s="2"/>
      <c r="J455" s="2"/>
      <c r="K455" s="2"/>
      <c r="L455" s="2"/>
      <c r="M455" s="2"/>
      <c r="N455" s="2"/>
      <c r="O455" s="2"/>
      <c r="P455" s="2"/>
      <c r="Q455" s="2"/>
      <c r="R455" s="2"/>
      <c r="S455" s="2"/>
      <c r="T455" s="209"/>
      <c r="U455" s="103" t="str">
        <f t="shared" ref="U455:V455" si="417">#REF!</f>
        <v>#REF!</v>
      </c>
      <c r="V455" s="103" t="str">
        <f t="shared" si="417"/>
        <v>#REF!</v>
      </c>
      <c r="X455" s="2"/>
      <c r="Y455" s="2"/>
    </row>
    <row r="456" ht="15.75" customHeight="1">
      <c r="A456" s="2"/>
      <c r="B456" s="2"/>
      <c r="C456" s="2"/>
      <c r="D456" s="2"/>
      <c r="E456" s="2"/>
      <c r="F456" s="2"/>
      <c r="G456" s="2"/>
      <c r="H456" s="2"/>
      <c r="I456" s="2"/>
      <c r="J456" s="2"/>
      <c r="K456" s="2"/>
      <c r="L456" s="2"/>
      <c r="M456" s="2"/>
      <c r="N456" s="2"/>
      <c r="O456" s="2"/>
      <c r="P456" s="2"/>
      <c r="Q456" s="2"/>
      <c r="R456" s="2"/>
      <c r="S456" s="2"/>
      <c r="T456" s="209"/>
      <c r="U456" s="103" t="str">
        <f t="shared" ref="U456:V456" si="418">#REF!</f>
        <v>#REF!</v>
      </c>
      <c r="V456" s="103" t="str">
        <f t="shared" si="418"/>
        <v>#REF!</v>
      </c>
      <c r="X456" s="2"/>
      <c r="Y456" s="2"/>
    </row>
    <row r="457" ht="15.75" customHeight="1">
      <c r="A457" s="2"/>
      <c r="B457" s="2"/>
      <c r="C457" s="2"/>
      <c r="D457" s="2"/>
      <c r="E457" s="2"/>
      <c r="F457" s="2"/>
      <c r="G457" s="2"/>
      <c r="H457" s="2"/>
      <c r="I457" s="2"/>
      <c r="J457" s="2"/>
      <c r="K457" s="2"/>
      <c r="L457" s="2"/>
      <c r="M457" s="2"/>
      <c r="N457" s="2"/>
      <c r="O457" s="2"/>
      <c r="P457" s="2"/>
      <c r="Q457" s="2"/>
      <c r="R457" s="2"/>
      <c r="S457" s="2"/>
      <c r="T457" s="209"/>
      <c r="U457" s="103" t="str">
        <f t="shared" ref="U457:V457" si="419">#REF!</f>
        <v>#REF!</v>
      </c>
      <c r="V457" s="103" t="str">
        <f t="shared" si="419"/>
        <v>#REF!</v>
      </c>
      <c r="X457" s="2"/>
      <c r="Y457" s="2"/>
    </row>
    <row r="458" ht="15.75" customHeight="1">
      <c r="A458" s="2"/>
      <c r="B458" s="2"/>
      <c r="C458" s="2"/>
      <c r="D458" s="2"/>
      <c r="E458" s="2"/>
      <c r="F458" s="2"/>
      <c r="G458" s="2"/>
      <c r="H458" s="2"/>
      <c r="I458" s="2"/>
      <c r="J458" s="2"/>
      <c r="K458" s="2"/>
      <c r="L458" s="2"/>
      <c r="M458" s="2"/>
      <c r="N458" s="2"/>
      <c r="O458" s="2"/>
      <c r="P458" s="2"/>
      <c r="Q458" s="2"/>
      <c r="R458" s="2"/>
      <c r="S458" s="2"/>
      <c r="T458" s="209"/>
      <c r="U458" s="103" t="str">
        <f t="shared" ref="U458:V458" si="420">#REF!</f>
        <v>#REF!</v>
      </c>
      <c r="V458" s="103" t="str">
        <f t="shared" si="420"/>
        <v>#REF!</v>
      </c>
      <c r="X458" s="2"/>
      <c r="Y458" s="2"/>
    </row>
    <row r="459" ht="15.75" customHeight="1">
      <c r="A459" s="2"/>
      <c r="B459" s="2"/>
      <c r="C459" s="2"/>
      <c r="D459" s="2"/>
      <c r="E459" s="2"/>
      <c r="F459" s="2"/>
      <c r="G459" s="2"/>
      <c r="H459" s="2"/>
      <c r="I459" s="2"/>
      <c r="J459" s="2"/>
      <c r="K459" s="2"/>
      <c r="L459" s="2"/>
      <c r="M459" s="2"/>
      <c r="N459" s="2"/>
      <c r="O459" s="2"/>
      <c r="P459" s="2"/>
      <c r="Q459" s="2"/>
      <c r="R459" s="2"/>
      <c r="S459" s="2"/>
      <c r="T459" s="209"/>
      <c r="U459" s="103" t="str">
        <f t="shared" ref="U459:V459" si="421">#REF!</f>
        <v>#REF!</v>
      </c>
      <c r="V459" s="103" t="str">
        <f t="shared" si="421"/>
        <v>#REF!</v>
      </c>
      <c r="X459" s="2"/>
      <c r="Y459" s="2"/>
    </row>
    <row r="460" ht="15.75" customHeight="1">
      <c r="A460" s="2"/>
      <c r="B460" s="2"/>
      <c r="C460" s="2"/>
      <c r="D460" s="2"/>
      <c r="E460" s="2"/>
      <c r="F460" s="2"/>
      <c r="G460" s="2"/>
      <c r="H460" s="2"/>
      <c r="I460" s="2"/>
      <c r="J460" s="2"/>
      <c r="K460" s="2"/>
      <c r="L460" s="2"/>
      <c r="M460" s="2"/>
      <c r="N460" s="2"/>
      <c r="O460" s="2"/>
      <c r="P460" s="2"/>
      <c r="Q460" s="2"/>
      <c r="R460" s="2"/>
      <c r="S460" s="2"/>
      <c r="T460" s="209"/>
      <c r="U460" s="103" t="str">
        <f t="shared" ref="U460:V460" si="422">#REF!</f>
        <v>#REF!</v>
      </c>
      <c r="V460" s="103" t="str">
        <f t="shared" si="422"/>
        <v>#REF!</v>
      </c>
      <c r="X460" s="2"/>
      <c r="Y460" s="2"/>
    </row>
    <row r="461" ht="15.75" customHeight="1">
      <c r="A461" s="2"/>
      <c r="B461" s="2"/>
      <c r="C461" s="2"/>
      <c r="D461" s="2"/>
      <c r="E461" s="2"/>
      <c r="F461" s="2"/>
      <c r="G461" s="2"/>
      <c r="H461" s="2"/>
      <c r="I461" s="2"/>
      <c r="J461" s="2"/>
      <c r="K461" s="2"/>
      <c r="L461" s="2"/>
      <c r="M461" s="2"/>
      <c r="N461" s="2"/>
      <c r="O461" s="2"/>
      <c r="P461" s="2"/>
      <c r="Q461" s="2"/>
      <c r="R461" s="2"/>
      <c r="S461" s="2"/>
      <c r="T461" s="209"/>
      <c r="U461" s="103" t="str">
        <f t="shared" ref="U461:V461" si="423">#REF!</f>
        <v>#REF!</v>
      </c>
      <c r="V461" s="103" t="str">
        <f t="shared" si="423"/>
        <v>#REF!</v>
      </c>
      <c r="X461" s="2"/>
      <c r="Y461" s="2"/>
    </row>
    <row r="462" ht="15.75" customHeight="1">
      <c r="A462" s="2"/>
      <c r="B462" s="2"/>
      <c r="C462" s="2"/>
      <c r="D462" s="2"/>
      <c r="E462" s="2"/>
      <c r="F462" s="2"/>
      <c r="G462" s="2"/>
      <c r="H462" s="2"/>
      <c r="I462" s="2"/>
      <c r="J462" s="2"/>
      <c r="K462" s="2"/>
      <c r="L462" s="2"/>
      <c r="M462" s="2"/>
      <c r="N462" s="2"/>
      <c r="O462" s="2"/>
      <c r="P462" s="2"/>
      <c r="Q462" s="2"/>
      <c r="R462" s="2"/>
      <c r="S462" s="2"/>
      <c r="T462" s="209"/>
      <c r="U462" s="103" t="str">
        <f t="shared" ref="U462:V462" si="424">#REF!</f>
        <v>#REF!</v>
      </c>
      <c r="V462" s="103" t="str">
        <f t="shared" si="424"/>
        <v>#REF!</v>
      </c>
      <c r="X462" s="2"/>
      <c r="Y462" s="2"/>
    </row>
    <row r="463" ht="15.75" customHeight="1">
      <c r="A463" s="2"/>
      <c r="B463" s="2"/>
      <c r="C463" s="2"/>
      <c r="D463" s="2"/>
      <c r="E463" s="2"/>
      <c r="F463" s="2"/>
      <c r="G463" s="2"/>
      <c r="H463" s="2"/>
      <c r="I463" s="2"/>
      <c r="J463" s="2"/>
      <c r="K463" s="2"/>
      <c r="L463" s="2"/>
      <c r="M463" s="2"/>
      <c r="N463" s="2"/>
      <c r="O463" s="2"/>
      <c r="P463" s="2"/>
      <c r="Q463" s="2"/>
      <c r="R463" s="2"/>
      <c r="S463" s="2"/>
      <c r="T463" s="209"/>
      <c r="U463" s="103" t="str">
        <f t="shared" ref="U463:V463" si="425">#REF!</f>
        <v>#REF!</v>
      </c>
      <c r="V463" s="103" t="str">
        <f t="shared" si="425"/>
        <v>#REF!</v>
      </c>
      <c r="X463" s="2"/>
      <c r="Y463" s="2"/>
    </row>
    <row r="464" ht="15.75" customHeight="1">
      <c r="A464" s="2"/>
      <c r="B464" s="2"/>
      <c r="C464" s="2"/>
      <c r="D464" s="2"/>
      <c r="E464" s="2"/>
      <c r="F464" s="2"/>
      <c r="G464" s="2"/>
      <c r="H464" s="2"/>
      <c r="I464" s="2"/>
      <c r="J464" s="2"/>
      <c r="K464" s="2"/>
      <c r="L464" s="2"/>
      <c r="M464" s="2"/>
      <c r="N464" s="2"/>
      <c r="O464" s="2"/>
      <c r="P464" s="2"/>
      <c r="Q464" s="2"/>
      <c r="R464" s="2"/>
      <c r="S464" s="2"/>
      <c r="T464" s="209"/>
      <c r="U464" s="103" t="str">
        <f t="shared" ref="U464:V464" si="426">#REF!</f>
        <v>#REF!</v>
      </c>
      <c r="V464" s="103" t="str">
        <f t="shared" si="426"/>
        <v>#REF!</v>
      </c>
      <c r="X464" s="2"/>
      <c r="Y464" s="2"/>
    </row>
    <row r="465" ht="15.75" customHeight="1">
      <c r="A465" s="2"/>
      <c r="B465" s="2"/>
      <c r="C465" s="2"/>
      <c r="D465" s="2"/>
      <c r="E465" s="2"/>
      <c r="F465" s="2"/>
      <c r="G465" s="2"/>
      <c r="H465" s="2"/>
      <c r="I465" s="2"/>
      <c r="J465" s="2"/>
      <c r="K465" s="2"/>
      <c r="L465" s="2"/>
      <c r="M465" s="2"/>
      <c r="N465" s="2"/>
      <c r="O465" s="2"/>
      <c r="P465" s="2"/>
      <c r="Q465" s="2"/>
      <c r="R465" s="2"/>
      <c r="S465" s="2"/>
      <c r="T465" s="209"/>
      <c r="U465" s="103" t="str">
        <f t="shared" ref="U465:V465" si="427">#REF!</f>
        <v>#REF!</v>
      </c>
      <c r="V465" s="103" t="str">
        <f t="shared" si="427"/>
        <v>#REF!</v>
      </c>
      <c r="X465" s="2"/>
      <c r="Y465" s="2"/>
    </row>
    <row r="466" ht="15.75" customHeight="1">
      <c r="A466" s="2"/>
      <c r="B466" s="2"/>
      <c r="C466" s="2"/>
      <c r="D466" s="2"/>
      <c r="E466" s="2"/>
      <c r="F466" s="2"/>
      <c r="G466" s="2"/>
      <c r="H466" s="2"/>
      <c r="I466" s="2"/>
      <c r="J466" s="2"/>
      <c r="K466" s="2"/>
      <c r="L466" s="2"/>
      <c r="M466" s="2"/>
      <c r="N466" s="2"/>
      <c r="O466" s="2"/>
      <c r="P466" s="2"/>
      <c r="Q466" s="2"/>
      <c r="R466" s="2"/>
      <c r="S466" s="2"/>
      <c r="T466" s="209"/>
      <c r="U466" s="103" t="str">
        <f t="shared" ref="U466:V466" si="428">#REF!</f>
        <v>#REF!</v>
      </c>
      <c r="V466" s="103" t="str">
        <f t="shared" si="428"/>
        <v>#REF!</v>
      </c>
      <c r="X466" s="2"/>
      <c r="Y466" s="2"/>
    </row>
    <row r="467" ht="15.75" customHeight="1">
      <c r="A467" s="2"/>
      <c r="B467" s="2"/>
      <c r="C467" s="2"/>
      <c r="D467" s="2"/>
      <c r="E467" s="2"/>
      <c r="F467" s="2"/>
      <c r="G467" s="2"/>
      <c r="H467" s="2"/>
      <c r="I467" s="2"/>
      <c r="J467" s="2"/>
      <c r="K467" s="2"/>
      <c r="L467" s="2"/>
      <c r="M467" s="2"/>
      <c r="N467" s="2"/>
      <c r="O467" s="2"/>
      <c r="P467" s="2"/>
      <c r="Q467" s="2"/>
      <c r="R467" s="2"/>
      <c r="S467" s="2"/>
      <c r="T467" s="209"/>
      <c r="U467" s="103" t="str">
        <f t="shared" ref="U467:V467" si="429">#REF!</f>
        <v>#REF!</v>
      </c>
      <c r="V467" s="103" t="str">
        <f t="shared" si="429"/>
        <v>#REF!</v>
      </c>
      <c r="X467" s="2"/>
      <c r="Y467" s="2"/>
    </row>
    <row r="468" ht="15.75" customHeight="1">
      <c r="A468" s="2"/>
      <c r="B468" s="2"/>
      <c r="C468" s="2"/>
      <c r="D468" s="2"/>
      <c r="E468" s="2"/>
      <c r="F468" s="2"/>
      <c r="G468" s="2"/>
      <c r="H468" s="2"/>
      <c r="I468" s="2"/>
      <c r="J468" s="2"/>
      <c r="K468" s="2"/>
      <c r="L468" s="2"/>
      <c r="M468" s="2"/>
      <c r="N468" s="2"/>
      <c r="O468" s="2"/>
      <c r="P468" s="2"/>
      <c r="Q468" s="2"/>
      <c r="R468" s="2"/>
      <c r="S468" s="2"/>
      <c r="T468" s="209"/>
      <c r="U468" s="103" t="str">
        <f t="shared" ref="U468:V468" si="430">#REF!</f>
        <v>#REF!</v>
      </c>
      <c r="V468" s="103" t="str">
        <f t="shared" si="430"/>
        <v>#REF!</v>
      </c>
      <c r="X468" s="2"/>
      <c r="Y468" s="2"/>
    </row>
    <row r="469" ht="15.75" customHeight="1">
      <c r="A469" s="2"/>
      <c r="B469" s="2"/>
      <c r="C469" s="2"/>
      <c r="D469" s="2"/>
      <c r="E469" s="2"/>
      <c r="F469" s="2"/>
      <c r="G469" s="2"/>
      <c r="H469" s="2"/>
      <c r="I469" s="2"/>
      <c r="J469" s="2"/>
      <c r="K469" s="2"/>
      <c r="L469" s="2"/>
      <c r="M469" s="2"/>
      <c r="N469" s="2"/>
      <c r="O469" s="2"/>
      <c r="P469" s="2"/>
      <c r="Q469" s="2"/>
      <c r="R469" s="2"/>
      <c r="S469" s="2"/>
      <c r="T469" s="209"/>
      <c r="U469" s="103" t="str">
        <f t="shared" ref="U469:V469" si="431">#REF!</f>
        <v>#REF!</v>
      </c>
      <c r="V469" s="103" t="str">
        <f t="shared" si="431"/>
        <v>#REF!</v>
      </c>
      <c r="X469" s="2"/>
      <c r="Y469" s="2"/>
    </row>
    <row r="470" ht="15.75" customHeight="1">
      <c r="A470" s="2"/>
      <c r="B470" s="2"/>
      <c r="C470" s="2"/>
      <c r="D470" s="2"/>
      <c r="E470" s="2"/>
      <c r="F470" s="2"/>
      <c r="G470" s="2"/>
      <c r="H470" s="2"/>
      <c r="I470" s="2"/>
      <c r="J470" s="2"/>
      <c r="K470" s="2"/>
      <c r="L470" s="2"/>
      <c r="M470" s="2"/>
      <c r="N470" s="2"/>
      <c r="O470" s="2"/>
      <c r="P470" s="2"/>
      <c r="Q470" s="2"/>
      <c r="R470" s="2"/>
      <c r="S470" s="2"/>
      <c r="T470" s="209"/>
      <c r="U470" s="103" t="str">
        <f t="shared" ref="U470:V470" si="432">#REF!</f>
        <v>#REF!</v>
      </c>
      <c r="V470" s="103" t="str">
        <f t="shared" si="432"/>
        <v>#REF!</v>
      </c>
      <c r="X470" s="2"/>
      <c r="Y470" s="2"/>
    </row>
    <row r="471" ht="15.75" customHeight="1">
      <c r="A471" s="2"/>
      <c r="B471" s="2"/>
      <c r="C471" s="2"/>
      <c r="D471" s="2"/>
      <c r="E471" s="2"/>
      <c r="F471" s="2"/>
      <c r="G471" s="2"/>
      <c r="H471" s="2"/>
      <c r="I471" s="2"/>
      <c r="J471" s="2"/>
      <c r="K471" s="2"/>
      <c r="L471" s="2"/>
      <c r="M471" s="2"/>
      <c r="N471" s="2"/>
      <c r="O471" s="2"/>
      <c r="P471" s="2"/>
      <c r="Q471" s="2"/>
      <c r="R471" s="2"/>
      <c r="S471" s="2"/>
      <c r="T471" s="209"/>
      <c r="U471" s="103" t="str">
        <f t="shared" ref="U471:V471" si="433">#REF!</f>
        <v>#REF!</v>
      </c>
      <c r="V471" s="103" t="str">
        <f t="shared" si="433"/>
        <v>#REF!</v>
      </c>
      <c r="X471" s="2"/>
      <c r="Y471" s="2"/>
    </row>
    <row r="472" ht="15.75" customHeight="1">
      <c r="A472" s="2"/>
      <c r="B472" s="2"/>
      <c r="C472" s="2"/>
      <c r="D472" s="2"/>
      <c r="E472" s="2"/>
      <c r="F472" s="2"/>
      <c r="G472" s="2"/>
      <c r="H472" s="2"/>
      <c r="I472" s="2"/>
      <c r="J472" s="2"/>
      <c r="K472" s="2"/>
      <c r="L472" s="2"/>
      <c r="M472" s="2"/>
      <c r="N472" s="2"/>
      <c r="O472" s="2"/>
      <c r="P472" s="2"/>
      <c r="Q472" s="2"/>
      <c r="R472" s="2"/>
      <c r="S472" s="2"/>
      <c r="T472" s="209"/>
      <c r="U472" s="103" t="str">
        <f t="shared" ref="U472:V472" si="434">#REF!</f>
        <v>#REF!</v>
      </c>
      <c r="V472" s="103" t="str">
        <f t="shared" si="434"/>
        <v>#REF!</v>
      </c>
      <c r="X472" s="2"/>
      <c r="Y472" s="2"/>
    </row>
    <row r="473" ht="15.75" customHeight="1">
      <c r="A473" s="2"/>
      <c r="B473" s="2"/>
      <c r="C473" s="2"/>
      <c r="D473" s="2"/>
      <c r="E473" s="2"/>
      <c r="F473" s="2"/>
      <c r="G473" s="2"/>
      <c r="H473" s="2"/>
      <c r="I473" s="2"/>
      <c r="J473" s="2"/>
      <c r="K473" s="2"/>
      <c r="L473" s="2"/>
      <c r="M473" s="2"/>
      <c r="N473" s="2"/>
      <c r="O473" s="2"/>
      <c r="P473" s="2"/>
      <c r="Q473" s="2"/>
      <c r="R473" s="2"/>
      <c r="S473" s="2"/>
      <c r="T473" s="209"/>
      <c r="U473" s="103" t="str">
        <f t="shared" ref="U473:V473" si="435">#REF!</f>
        <v>#REF!</v>
      </c>
      <c r="V473" s="103" t="str">
        <f t="shared" si="435"/>
        <v>#REF!</v>
      </c>
      <c r="X473" s="2"/>
      <c r="Y473" s="2"/>
    </row>
    <row r="474" ht="15.75" customHeight="1">
      <c r="A474" s="2"/>
      <c r="B474" s="2"/>
      <c r="C474" s="2"/>
      <c r="D474" s="2"/>
      <c r="E474" s="2"/>
      <c r="F474" s="2"/>
      <c r="G474" s="2"/>
      <c r="H474" s="2"/>
      <c r="I474" s="2"/>
      <c r="J474" s="2"/>
      <c r="K474" s="2"/>
      <c r="L474" s="2"/>
      <c r="M474" s="2"/>
      <c r="N474" s="2"/>
      <c r="O474" s="2"/>
      <c r="P474" s="2"/>
      <c r="Q474" s="2"/>
      <c r="R474" s="2"/>
      <c r="S474" s="2"/>
      <c r="T474" s="209"/>
      <c r="U474" s="103" t="str">
        <f t="shared" ref="U474:V474" si="436">#REF!</f>
        <v>#REF!</v>
      </c>
      <c r="V474" s="103" t="str">
        <f t="shared" si="436"/>
        <v>#REF!</v>
      </c>
      <c r="X474" s="2"/>
      <c r="Y474" s="2"/>
    </row>
    <row r="475" ht="15.75" customHeight="1">
      <c r="A475" s="2"/>
      <c r="B475" s="2"/>
      <c r="C475" s="2"/>
      <c r="D475" s="2"/>
      <c r="E475" s="2"/>
      <c r="F475" s="2"/>
      <c r="G475" s="2"/>
      <c r="H475" s="2"/>
      <c r="I475" s="2"/>
      <c r="J475" s="2"/>
      <c r="K475" s="2"/>
      <c r="L475" s="2"/>
      <c r="M475" s="2"/>
      <c r="N475" s="2"/>
      <c r="O475" s="2"/>
      <c r="P475" s="2"/>
      <c r="Q475" s="2"/>
      <c r="R475" s="2"/>
      <c r="S475" s="2"/>
      <c r="T475" s="209"/>
      <c r="U475" s="103" t="str">
        <f t="shared" ref="U475:V475" si="437">#REF!</f>
        <v>#REF!</v>
      </c>
      <c r="V475" s="103" t="str">
        <f t="shared" si="437"/>
        <v>#REF!</v>
      </c>
      <c r="X475" s="2"/>
      <c r="Y475" s="2"/>
    </row>
    <row r="476" ht="15.75" customHeight="1">
      <c r="A476" s="2"/>
      <c r="B476" s="2"/>
      <c r="C476" s="2"/>
      <c r="D476" s="2"/>
      <c r="E476" s="2"/>
      <c r="F476" s="2"/>
      <c r="G476" s="2"/>
      <c r="H476" s="2"/>
      <c r="I476" s="2"/>
      <c r="J476" s="2"/>
      <c r="K476" s="2"/>
      <c r="L476" s="2"/>
      <c r="M476" s="2"/>
      <c r="N476" s="2"/>
      <c r="O476" s="2"/>
      <c r="P476" s="2"/>
      <c r="Q476" s="2"/>
      <c r="R476" s="2"/>
      <c r="S476" s="2"/>
      <c r="T476" s="209"/>
      <c r="U476" s="103" t="str">
        <f t="shared" ref="U476:V476" si="438">#REF!</f>
        <v>#REF!</v>
      </c>
      <c r="V476" s="103" t="str">
        <f t="shared" si="438"/>
        <v>#REF!</v>
      </c>
      <c r="X476" s="2"/>
      <c r="Y476" s="2"/>
    </row>
    <row r="477" ht="15.75" customHeight="1">
      <c r="A477" s="2"/>
      <c r="B477" s="2"/>
      <c r="C477" s="2"/>
      <c r="D477" s="2"/>
      <c r="E477" s="2"/>
      <c r="F477" s="2"/>
      <c r="G477" s="2"/>
      <c r="H477" s="2"/>
      <c r="I477" s="2"/>
      <c r="J477" s="2"/>
      <c r="K477" s="2"/>
      <c r="L477" s="2"/>
      <c r="M477" s="2"/>
      <c r="N477" s="2"/>
      <c r="O477" s="2"/>
      <c r="P477" s="2"/>
      <c r="Q477" s="2"/>
      <c r="R477" s="2"/>
      <c r="S477" s="2"/>
      <c r="T477" s="209"/>
      <c r="U477" s="103" t="str">
        <f t="shared" ref="U477:V477" si="439">#REF!</f>
        <v>#REF!</v>
      </c>
      <c r="V477" s="103" t="str">
        <f t="shared" si="439"/>
        <v>#REF!</v>
      </c>
      <c r="X477" s="2"/>
      <c r="Y477" s="2"/>
    </row>
    <row r="478" ht="15.75" customHeight="1">
      <c r="A478" s="2"/>
      <c r="B478" s="2"/>
      <c r="C478" s="2"/>
      <c r="D478" s="2"/>
      <c r="E478" s="2"/>
      <c r="F478" s="2"/>
      <c r="G478" s="2"/>
      <c r="H478" s="2"/>
      <c r="I478" s="2"/>
      <c r="J478" s="2"/>
      <c r="K478" s="2"/>
      <c r="L478" s="2"/>
      <c r="M478" s="2"/>
      <c r="N478" s="2"/>
      <c r="O478" s="2"/>
      <c r="P478" s="2"/>
      <c r="Q478" s="2"/>
      <c r="R478" s="2"/>
      <c r="S478" s="2"/>
      <c r="T478" s="209"/>
      <c r="U478" s="103" t="str">
        <f t="shared" ref="U478:V478" si="440">#REF!</f>
        <v>#REF!</v>
      </c>
      <c r="V478" s="103" t="str">
        <f t="shared" si="440"/>
        <v>#REF!</v>
      </c>
      <c r="X478" s="2"/>
      <c r="Y478" s="2"/>
    </row>
    <row r="479" ht="15.75" customHeight="1">
      <c r="A479" s="2"/>
      <c r="B479" s="2"/>
      <c r="C479" s="2"/>
      <c r="D479" s="2"/>
      <c r="E479" s="2"/>
      <c r="F479" s="2"/>
      <c r="G479" s="2"/>
      <c r="H479" s="2"/>
      <c r="I479" s="2"/>
      <c r="J479" s="2"/>
      <c r="K479" s="2"/>
      <c r="L479" s="2"/>
      <c r="M479" s="2"/>
      <c r="N479" s="2"/>
      <c r="O479" s="2"/>
      <c r="P479" s="2"/>
      <c r="Q479" s="2"/>
      <c r="R479" s="2"/>
      <c r="S479" s="2"/>
      <c r="T479" s="209"/>
      <c r="U479" s="103" t="str">
        <f t="shared" ref="U479:V479" si="441">#REF!</f>
        <v>#REF!</v>
      </c>
      <c r="V479" s="103" t="str">
        <f t="shared" si="441"/>
        <v>#REF!</v>
      </c>
      <c r="X479" s="2"/>
      <c r="Y479" s="2"/>
    </row>
    <row r="480" ht="15.75" customHeight="1">
      <c r="A480" s="2"/>
      <c r="B480" s="2"/>
      <c r="C480" s="2"/>
      <c r="D480" s="2"/>
      <c r="E480" s="2"/>
      <c r="F480" s="2"/>
      <c r="G480" s="2"/>
      <c r="H480" s="2"/>
      <c r="I480" s="2"/>
      <c r="J480" s="2"/>
      <c r="K480" s="2"/>
      <c r="L480" s="2"/>
      <c r="M480" s="2"/>
      <c r="N480" s="2"/>
      <c r="O480" s="2"/>
      <c r="P480" s="2"/>
      <c r="Q480" s="2"/>
      <c r="R480" s="2"/>
      <c r="S480" s="2"/>
      <c r="T480" s="209"/>
      <c r="U480" s="103" t="str">
        <f t="shared" ref="U480:V480" si="442">#REF!</f>
        <v>#REF!</v>
      </c>
      <c r="V480" s="103" t="str">
        <f t="shared" si="442"/>
        <v>#REF!</v>
      </c>
      <c r="X480" s="2"/>
      <c r="Y480" s="2"/>
    </row>
    <row r="481" ht="15.75" customHeight="1">
      <c r="A481" s="2"/>
      <c r="B481" s="2"/>
      <c r="C481" s="2"/>
      <c r="D481" s="2"/>
      <c r="E481" s="2"/>
      <c r="F481" s="2"/>
      <c r="G481" s="2"/>
      <c r="H481" s="2"/>
      <c r="I481" s="2"/>
      <c r="J481" s="2"/>
      <c r="K481" s="2"/>
      <c r="L481" s="2"/>
      <c r="M481" s="2"/>
      <c r="N481" s="2"/>
      <c r="O481" s="2"/>
      <c r="P481" s="2"/>
      <c r="Q481" s="2"/>
      <c r="R481" s="2"/>
      <c r="S481" s="2"/>
      <c r="T481" s="209"/>
      <c r="U481" s="103" t="str">
        <f t="shared" ref="U481:V481" si="443">#REF!</f>
        <v>#REF!</v>
      </c>
      <c r="V481" s="103" t="str">
        <f t="shared" si="443"/>
        <v>#REF!</v>
      </c>
      <c r="X481" s="2"/>
      <c r="Y481" s="2"/>
    </row>
    <row r="482" ht="15.75" customHeight="1">
      <c r="A482" s="2"/>
      <c r="B482" s="2"/>
      <c r="C482" s="2"/>
      <c r="D482" s="2"/>
      <c r="E482" s="2"/>
      <c r="F482" s="2"/>
      <c r="G482" s="2"/>
      <c r="H482" s="2"/>
      <c r="I482" s="2"/>
      <c r="J482" s="2"/>
      <c r="K482" s="2"/>
      <c r="L482" s="2"/>
      <c r="M482" s="2"/>
      <c r="N482" s="2"/>
      <c r="O482" s="2"/>
      <c r="P482" s="2"/>
      <c r="Q482" s="2"/>
      <c r="R482" s="2"/>
      <c r="S482" s="2"/>
      <c r="T482" s="209"/>
      <c r="U482" s="103" t="str">
        <f t="shared" ref="U482:V482" si="444">#REF!</f>
        <v>#REF!</v>
      </c>
      <c r="V482" s="103" t="str">
        <f t="shared" si="444"/>
        <v>#REF!</v>
      </c>
      <c r="X482" s="2"/>
      <c r="Y482" s="2"/>
    </row>
    <row r="483" ht="15.75" customHeight="1">
      <c r="A483" s="2"/>
      <c r="B483" s="2"/>
      <c r="C483" s="2"/>
      <c r="D483" s="2"/>
      <c r="E483" s="2"/>
      <c r="F483" s="2"/>
      <c r="G483" s="2"/>
      <c r="H483" s="2"/>
      <c r="I483" s="2"/>
      <c r="J483" s="2"/>
      <c r="K483" s="2"/>
      <c r="L483" s="2"/>
      <c r="M483" s="2"/>
      <c r="N483" s="2"/>
      <c r="O483" s="2"/>
      <c r="P483" s="2"/>
      <c r="Q483" s="2"/>
      <c r="R483" s="2"/>
      <c r="S483" s="2"/>
      <c r="T483" s="209"/>
      <c r="U483" s="103" t="str">
        <f t="shared" ref="U483:V483" si="445">#REF!</f>
        <v>#REF!</v>
      </c>
      <c r="V483" s="103" t="str">
        <f t="shared" si="445"/>
        <v>#REF!</v>
      </c>
      <c r="X483" s="2"/>
      <c r="Y483" s="2"/>
    </row>
    <row r="484" ht="15.75" customHeight="1">
      <c r="A484" s="2"/>
      <c r="B484" s="2"/>
      <c r="C484" s="2"/>
      <c r="D484" s="2"/>
      <c r="E484" s="2"/>
      <c r="F484" s="2"/>
      <c r="G484" s="2"/>
      <c r="H484" s="2"/>
      <c r="I484" s="2"/>
      <c r="J484" s="2"/>
      <c r="K484" s="2"/>
      <c r="L484" s="2"/>
      <c r="M484" s="2"/>
      <c r="N484" s="2"/>
      <c r="O484" s="2"/>
      <c r="P484" s="2"/>
      <c r="Q484" s="2"/>
      <c r="R484" s="2"/>
      <c r="S484" s="2"/>
      <c r="T484" s="209"/>
      <c r="U484" s="103" t="str">
        <f t="shared" ref="U484:V484" si="446">#REF!</f>
        <v>#REF!</v>
      </c>
      <c r="V484" s="103" t="str">
        <f t="shared" si="446"/>
        <v>#REF!</v>
      </c>
      <c r="X484" s="2"/>
      <c r="Y484" s="2"/>
    </row>
    <row r="485" ht="15.75" customHeight="1">
      <c r="A485" s="2"/>
      <c r="B485" s="2"/>
      <c r="C485" s="2"/>
      <c r="D485" s="2"/>
      <c r="E485" s="2"/>
      <c r="F485" s="2"/>
      <c r="G485" s="2"/>
      <c r="H485" s="2"/>
      <c r="I485" s="2"/>
      <c r="J485" s="2"/>
      <c r="K485" s="2"/>
      <c r="L485" s="2"/>
      <c r="M485" s="2"/>
      <c r="N485" s="2"/>
      <c r="O485" s="2"/>
      <c r="P485" s="2"/>
      <c r="Q485" s="2"/>
      <c r="R485" s="2"/>
      <c r="S485" s="2"/>
      <c r="T485" s="209"/>
      <c r="U485" s="103" t="str">
        <f t="shared" ref="U485:V485" si="447">#REF!</f>
        <v>#REF!</v>
      </c>
      <c r="V485" s="103" t="str">
        <f t="shared" si="447"/>
        <v>#REF!</v>
      </c>
      <c r="X485" s="2"/>
      <c r="Y485" s="2"/>
    </row>
    <row r="486" ht="15.75" customHeight="1">
      <c r="A486" s="2"/>
      <c r="B486" s="2"/>
      <c r="C486" s="2"/>
      <c r="D486" s="2"/>
      <c r="E486" s="2"/>
      <c r="F486" s="2"/>
      <c r="G486" s="2"/>
      <c r="H486" s="2"/>
      <c r="I486" s="2"/>
      <c r="J486" s="2"/>
      <c r="K486" s="2"/>
      <c r="L486" s="2"/>
      <c r="M486" s="2"/>
      <c r="N486" s="2"/>
      <c r="O486" s="2"/>
      <c r="P486" s="2"/>
      <c r="Q486" s="2"/>
      <c r="R486" s="2"/>
      <c r="S486" s="2"/>
      <c r="T486" s="209"/>
      <c r="U486" s="103" t="str">
        <f t="shared" ref="U486:V486" si="448">#REF!</f>
        <v>#REF!</v>
      </c>
      <c r="V486" s="103" t="str">
        <f t="shared" si="448"/>
        <v>#REF!</v>
      </c>
      <c r="X486" s="2"/>
      <c r="Y486" s="2"/>
    </row>
    <row r="487" ht="15.75" customHeight="1">
      <c r="A487" s="2"/>
      <c r="B487" s="2"/>
      <c r="C487" s="2"/>
      <c r="D487" s="2"/>
      <c r="E487" s="2"/>
      <c r="F487" s="2"/>
      <c r="G487" s="2"/>
      <c r="H487" s="2"/>
      <c r="I487" s="2"/>
      <c r="J487" s="2"/>
      <c r="K487" s="2"/>
      <c r="L487" s="2"/>
      <c r="M487" s="2"/>
      <c r="N487" s="2"/>
      <c r="O487" s="2"/>
      <c r="P487" s="2"/>
      <c r="Q487" s="2"/>
      <c r="R487" s="2"/>
      <c r="S487" s="2"/>
      <c r="T487" s="209"/>
      <c r="U487" s="103" t="str">
        <f t="shared" ref="U487:V487" si="449">#REF!</f>
        <v>#REF!</v>
      </c>
      <c r="V487" s="103" t="str">
        <f t="shared" si="449"/>
        <v>#REF!</v>
      </c>
      <c r="X487" s="2"/>
      <c r="Y487" s="2"/>
    </row>
    <row r="488" ht="15.75" customHeight="1">
      <c r="A488" s="2"/>
      <c r="B488" s="2"/>
      <c r="C488" s="2"/>
      <c r="D488" s="2"/>
      <c r="E488" s="2"/>
      <c r="F488" s="2"/>
      <c r="G488" s="2"/>
      <c r="H488" s="2"/>
      <c r="I488" s="2"/>
      <c r="J488" s="2"/>
      <c r="K488" s="2"/>
      <c r="L488" s="2"/>
      <c r="M488" s="2"/>
      <c r="N488" s="2"/>
      <c r="O488" s="2"/>
      <c r="P488" s="2"/>
      <c r="Q488" s="2"/>
      <c r="R488" s="2"/>
      <c r="S488" s="2"/>
      <c r="T488" s="209"/>
      <c r="U488" s="103" t="str">
        <f t="shared" ref="U488:V488" si="450">#REF!</f>
        <v>#REF!</v>
      </c>
      <c r="V488" s="103" t="str">
        <f t="shared" si="450"/>
        <v>#REF!</v>
      </c>
      <c r="X488" s="2"/>
      <c r="Y488" s="2"/>
    </row>
    <row r="489" ht="15.75" customHeight="1">
      <c r="A489" s="2"/>
      <c r="B489" s="2"/>
      <c r="C489" s="2"/>
      <c r="D489" s="2"/>
      <c r="E489" s="2"/>
      <c r="F489" s="2"/>
      <c r="G489" s="2"/>
      <c r="H489" s="2"/>
      <c r="I489" s="2"/>
      <c r="J489" s="2"/>
      <c r="K489" s="2"/>
      <c r="L489" s="2"/>
      <c r="M489" s="2"/>
      <c r="N489" s="2"/>
      <c r="O489" s="2"/>
      <c r="P489" s="2"/>
      <c r="Q489" s="2"/>
      <c r="R489" s="2"/>
      <c r="S489" s="2"/>
      <c r="T489" s="209"/>
      <c r="U489" s="103" t="str">
        <f t="shared" ref="U489:V489" si="451">#REF!</f>
        <v>#REF!</v>
      </c>
      <c r="V489" s="103" t="str">
        <f t="shared" si="451"/>
        <v>#REF!</v>
      </c>
      <c r="X489" s="2"/>
      <c r="Y489" s="2"/>
    </row>
    <row r="490" ht="15.75" customHeight="1">
      <c r="A490" s="2"/>
      <c r="B490" s="2"/>
      <c r="C490" s="2"/>
      <c r="D490" s="2"/>
      <c r="E490" s="2"/>
      <c r="F490" s="2"/>
      <c r="G490" s="2"/>
      <c r="H490" s="2"/>
      <c r="I490" s="2"/>
      <c r="J490" s="2"/>
      <c r="K490" s="2"/>
      <c r="L490" s="2"/>
      <c r="M490" s="2"/>
      <c r="N490" s="2"/>
      <c r="O490" s="2"/>
      <c r="P490" s="2"/>
      <c r="Q490" s="2"/>
      <c r="R490" s="2"/>
      <c r="S490" s="2"/>
      <c r="T490" s="209"/>
      <c r="U490" s="103" t="str">
        <f t="shared" ref="U490:V490" si="452">#REF!</f>
        <v>#REF!</v>
      </c>
      <c r="V490" s="103" t="str">
        <f t="shared" si="452"/>
        <v>#REF!</v>
      </c>
      <c r="X490" s="2"/>
      <c r="Y490" s="2"/>
    </row>
    <row r="491" ht="15.75" customHeight="1">
      <c r="A491" s="2"/>
      <c r="B491" s="2"/>
      <c r="C491" s="2"/>
      <c r="D491" s="2"/>
      <c r="E491" s="2"/>
      <c r="F491" s="2"/>
      <c r="G491" s="2"/>
      <c r="H491" s="2"/>
      <c r="I491" s="2"/>
      <c r="J491" s="2"/>
      <c r="K491" s="2"/>
      <c r="L491" s="2"/>
      <c r="M491" s="2"/>
      <c r="N491" s="2"/>
      <c r="O491" s="2"/>
      <c r="P491" s="2"/>
      <c r="Q491" s="2"/>
      <c r="R491" s="2"/>
      <c r="S491" s="2"/>
      <c r="T491" s="209"/>
      <c r="U491" s="103" t="str">
        <f t="shared" ref="U491:V491" si="453">#REF!</f>
        <v>#REF!</v>
      </c>
      <c r="V491" s="103" t="str">
        <f t="shared" si="453"/>
        <v>#REF!</v>
      </c>
      <c r="X491" s="2"/>
      <c r="Y491" s="2"/>
    </row>
    <row r="492" ht="15.75" customHeight="1">
      <c r="A492" s="2"/>
      <c r="B492" s="2"/>
      <c r="C492" s="2"/>
      <c r="D492" s="2"/>
      <c r="E492" s="2"/>
      <c r="F492" s="2"/>
      <c r="G492" s="2"/>
      <c r="H492" s="2"/>
      <c r="I492" s="2"/>
      <c r="J492" s="2"/>
      <c r="K492" s="2"/>
      <c r="L492" s="2"/>
      <c r="M492" s="2"/>
      <c r="N492" s="2"/>
      <c r="O492" s="2"/>
      <c r="P492" s="2"/>
      <c r="Q492" s="2"/>
      <c r="R492" s="2"/>
      <c r="S492" s="2"/>
      <c r="T492" s="209"/>
      <c r="U492" s="103" t="str">
        <f t="shared" ref="U492:V492" si="454">#REF!</f>
        <v>#REF!</v>
      </c>
      <c r="V492" s="103" t="str">
        <f t="shared" si="454"/>
        <v>#REF!</v>
      </c>
      <c r="X492" s="2"/>
      <c r="Y492" s="2"/>
    </row>
    <row r="493" ht="15.75" customHeight="1">
      <c r="A493" s="2"/>
      <c r="B493" s="2"/>
      <c r="C493" s="2"/>
      <c r="D493" s="2"/>
      <c r="E493" s="2"/>
      <c r="F493" s="2"/>
      <c r="G493" s="2"/>
      <c r="H493" s="2"/>
      <c r="I493" s="2"/>
      <c r="J493" s="2"/>
      <c r="K493" s="2"/>
      <c r="L493" s="2"/>
      <c r="M493" s="2"/>
      <c r="N493" s="2"/>
      <c r="O493" s="2"/>
      <c r="P493" s="2"/>
      <c r="Q493" s="2"/>
      <c r="R493" s="2"/>
      <c r="S493" s="2"/>
      <c r="T493" s="209"/>
      <c r="U493" s="103" t="str">
        <f t="shared" ref="U493:V493" si="455">#REF!</f>
        <v>#REF!</v>
      </c>
      <c r="V493" s="103" t="str">
        <f t="shared" si="455"/>
        <v>#REF!</v>
      </c>
      <c r="X493" s="2"/>
      <c r="Y493" s="2"/>
    </row>
    <row r="494" ht="15.75" customHeight="1">
      <c r="A494" s="2"/>
      <c r="B494" s="2"/>
      <c r="C494" s="2"/>
      <c r="D494" s="2"/>
      <c r="E494" s="2"/>
      <c r="F494" s="2"/>
      <c r="G494" s="2"/>
      <c r="H494" s="2"/>
      <c r="I494" s="2"/>
      <c r="J494" s="2"/>
      <c r="K494" s="2"/>
      <c r="L494" s="2"/>
      <c r="M494" s="2"/>
      <c r="N494" s="2"/>
      <c r="O494" s="2"/>
      <c r="P494" s="2"/>
      <c r="Q494" s="2"/>
      <c r="R494" s="2"/>
      <c r="S494" s="2"/>
      <c r="T494" s="209"/>
      <c r="U494" s="103" t="str">
        <f t="shared" ref="U494:V494" si="456">#REF!</f>
        <v>#REF!</v>
      </c>
      <c r="V494" s="103" t="str">
        <f t="shared" si="456"/>
        <v>#REF!</v>
      </c>
      <c r="X494" s="2"/>
      <c r="Y494" s="2"/>
    </row>
    <row r="495" ht="15.75" customHeight="1">
      <c r="A495" s="2"/>
      <c r="B495" s="2"/>
      <c r="C495" s="2"/>
      <c r="D495" s="2"/>
      <c r="E495" s="2"/>
      <c r="F495" s="2"/>
      <c r="G495" s="2"/>
      <c r="H495" s="2"/>
      <c r="I495" s="2"/>
      <c r="J495" s="2"/>
      <c r="K495" s="2"/>
      <c r="L495" s="2"/>
      <c r="M495" s="2"/>
      <c r="N495" s="2"/>
      <c r="O495" s="2"/>
      <c r="P495" s="2"/>
      <c r="Q495" s="2"/>
      <c r="R495" s="2"/>
      <c r="S495" s="2"/>
      <c r="T495" s="209"/>
      <c r="U495" s="103" t="str">
        <f t="shared" ref="U495:V495" si="457">#REF!</f>
        <v>#REF!</v>
      </c>
      <c r="V495" s="103" t="str">
        <f t="shared" si="457"/>
        <v>#REF!</v>
      </c>
      <c r="X495" s="2"/>
      <c r="Y495" s="2"/>
    </row>
    <row r="496" ht="15.75" customHeight="1">
      <c r="A496" s="2"/>
      <c r="B496" s="2"/>
      <c r="C496" s="2"/>
      <c r="D496" s="2"/>
      <c r="E496" s="2"/>
      <c r="F496" s="2"/>
      <c r="G496" s="2"/>
      <c r="H496" s="2"/>
      <c r="I496" s="2"/>
      <c r="J496" s="2"/>
      <c r="K496" s="2"/>
      <c r="L496" s="2"/>
      <c r="M496" s="2"/>
      <c r="N496" s="2"/>
      <c r="O496" s="2"/>
      <c r="P496" s="2"/>
      <c r="Q496" s="2"/>
      <c r="R496" s="2"/>
      <c r="S496" s="2"/>
      <c r="T496" s="209"/>
      <c r="U496" s="103" t="str">
        <f t="shared" ref="U496:V496" si="458">#REF!</f>
        <v>#REF!</v>
      </c>
      <c r="V496" s="103" t="str">
        <f t="shared" si="458"/>
        <v>#REF!</v>
      </c>
      <c r="X496" s="2"/>
      <c r="Y496" s="2"/>
    </row>
    <row r="497" ht="15.75" customHeight="1">
      <c r="A497" s="2"/>
      <c r="B497" s="2"/>
      <c r="C497" s="2"/>
      <c r="D497" s="2"/>
      <c r="E497" s="2"/>
      <c r="F497" s="2"/>
      <c r="G497" s="2"/>
      <c r="H497" s="2"/>
      <c r="I497" s="2"/>
      <c r="J497" s="2"/>
      <c r="K497" s="2"/>
      <c r="L497" s="2"/>
      <c r="M497" s="2"/>
      <c r="N497" s="2"/>
      <c r="O497" s="2"/>
      <c r="P497" s="2"/>
      <c r="Q497" s="2"/>
      <c r="R497" s="2"/>
      <c r="S497" s="2"/>
      <c r="T497" s="209"/>
      <c r="U497" s="103" t="str">
        <f t="shared" ref="U497:V497" si="459">#REF!</f>
        <v>#REF!</v>
      </c>
      <c r="V497" s="103" t="str">
        <f t="shared" si="459"/>
        <v>#REF!</v>
      </c>
      <c r="X497" s="2"/>
      <c r="Y497" s="2"/>
    </row>
    <row r="498" ht="15.75" customHeight="1">
      <c r="A498" s="2"/>
      <c r="B498" s="2"/>
      <c r="C498" s="2"/>
      <c r="D498" s="2"/>
      <c r="E498" s="2"/>
      <c r="F498" s="2"/>
      <c r="G498" s="2"/>
      <c r="H498" s="2"/>
      <c r="I498" s="2"/>
      <c r="J498" s="2"/>
      <c r="K498" s="2"/>
      <c r="L498" s="2"/>
      <c r="M498" s="2"/>
      <c r="N498" s="2"/>
      <c r="O498" s="2"/>
      <c r="P498" s="2"/>
      <c r="Q498" s="2"/>
      <c r="R498" s="2"/>
      <c r="S498" s="2"/>
      <c r="T498" s="209"/>
      <c r="U498" s="103" t="str">
        <f t="shared" ref="U498:V498" si="460">#REF!</f>
        <v>#REF!</v>
      </c>
      <c r="V498" s="103" t="str">
        <f t="shared" si="460"/>
        <v>#REF!</v>
      </c>
      <c r="X498" s="2"/>
      <c r="Y498" s="2"/>
    </row>
    <row r="499" ht="15.75" customHeight="1">
      <c r="A499" s="2"/>
      <c r="B499" s="2"/>
      <c r="C499" s="2"/>
      <c r="D499" s="2"/>
      <c r="E499" s="2"/>
      <c r="F499" s="2"/>
      <c r="G499" s="2"/>
      <c r="H499" s="2"/>
      <c r="I499" s="2"/>
      <c r="J499" s="2"/>
      <c r="K499" s="2"/>
      <c r="L499" s="2"/>
      <c r="M499" s="2"/>
      <c r="N499" s="2"/>
      <c r="O499" s="2"/>
      <c r="P499" s="2"/>
      <c r="Q499" s="2"/>
      <c r="R499" s="2"/>
      <c r="S499" s="2"/>
      <c r="T499" s="209"/>
      <c r="U499" s="103" t="str">
        <f t="shared" ref="U499:V499" si="461">#REF!</f>
        <v>#REF!</v>
      </c>
      <c r="V499" s="103" t="str">
        <f t="shared" si="461"/>
        <v>#REF!</v>
      </c>
      <c r="X499" s="2"/>
      <c r="Y499" s="2"/>
    </row>
    <row r="500" ht="15.75" customHeight="1">
      <c r="A500" s="2"/>
      <c r="B500" s="2"/>
      <c r="C500" s="2"/>
      <c r="D500" s="2"/>
      <c r="E500" s="2"/>
      <c r="F500" s="2"/>
      <c r="G500" s="2"/>
      <c r="H500" s="2"/>
      <c r="I500" s="2"/>
      <c r="J500" s="2"/>
      <c r="K500" s="2"/>
      <c r="L500" s="2"/>
      <c r="M500" s="2"/>
      <c r="N500" s="2"/>
      <c r="O500" s="2"/>
      <c r="P500" s="2"/>
      <c r="Q500" s="2"/>
      <c r="R500" s="2"/>
      <c r="S500" s="2"/>
      <c r="T500" s="209"/>
      <c r="U500" s="103" t="str">
        <f t="shared" ref="U500:V500" si="462">#REF!</f>
        <v>#REF!</v>
      </c>
      <c r="V500" s="103" t="str">
        <f t="shared" si="462"/>
        <v>#REF!</v>
      </c>
      <c r="X500" s="2"/>
      <c r="Y500" s="2"/>
    </row>
    <row r="501" ht="15.75" customHeight="1">
      <c r="A501" s="2"/>
      <c r="B501" s="2"/>
      <c r="C501" s="2"/>
      <c r="D501" s="2"/>
      <c r="E501" s="2"/>
      <c r="F501" s="2"/>
      <c r="G501" s="2"/>
      <c r="H501" s="2"/>
      <c r="I501" s="2"/>
      <c r="J501" s="2"/>
      <c r="K501" s="2"/>
      <c r="L501" s="2"/>
      <c r="M501" s="2"/>
      <c r="N501" s="2"/>
      <c r="O501" s="2"/>
      <c r="P501" s="2"/>
      <c r="Q501" s="2"/>
      <c r="R501" s="2"/>
      <c r="S501" s="2"/>
      <c r="T501" s="209"/>
      <c r="U501" s="103" t="str">
        <f t="shared" ref="U501:V501" si="463">#REF!</f>
        <v>#REF!</v>
      </c>
      <c r="V501" s="103" t="str">
        <f t="shared" si="463"/>
        <v>#REF!</v>
      </c>
      <c r="X501" s="2"/>
      <c r="Y501" s="2"/>
    </row>
    <row r="502" ht="15.75" customHeight="1">
      <c r="A502" s="2"/>
      <c r="B502" s="2"/>
      <c r="C502" s="2"/>
      <c r="D502" s="2"/>
      <c r="E502" s="2"/>
      <c r="F502" s="2"/>
      <c r="G502" s="2"/>
      <c r="H502" s="2"/>
      <c r="I502" s="2"/>
      <c r="J502" s="2"/>
      <c r="K502" s="2"/>
      <c r="L502" s="2"/>
      <c r="M502" s="2"/>
      <c r="N502" s="2"/>
      <c r="O502" s="2"/>
      <c r="P502" s="2"/>
      <c r="Q502" s="2"/>
      <c r="R502" s="2"/>
      <c r="S502" s="2"/>
      <c r="T502" s="209"/>
      <c r="U502" s="103" t="str">
        <f t="shared" ref="U502:V502" si="464">#REF!</f>
        <v>#REF!</v>
      </c>
      <c r="V502" s="103" t="str">
        <f t="shared" si="464"/>
        <v>#REF!</v>
      </c>
      <c r="X502" s="2"/>
      <c r="Y502" s="2"/>
    </row>
    <row r="503" ht="15.75" customHeight="1">
      <c r="A503" s="2"/>
      <c r="B503" s="2"/>
      <c r="C503" s="2"/>
      <c r="D503" s="2"/>
      <c r="E503" s="2"/>
      <c r="F503" s="2"/>
      <c r="G503" s="2"/>
      <c r="H503" s="2"/>
      <c r="I503" s="2"/>
      <c r="J503" s="2"/>
      <c r="K503" s="2"/>
      <c r="L503" s="2"/>
      <c r="M503" s="2"/>
      <c r="N503" s="2"/>
      <c r="O503" s="2"/>
      <c r="P503" s="2"/>
      <c r="Q503" s="2"/>
      <c r="R503" s="2"/>
      <c r="S503" s="2"/>
      <c r="T503" s="209"/>
      <c r="U503" s="103" t="str">
        <f t="shared" ref="U503:V503" si="465">#REF!</f>
        <v>#REF!</v>
      </c>
      <c r="V503" s="103" t="str">
        <f t="shared" si="465"/>
        <v>#REF!</v>
      </c>
      <c r="X503" s="2"/>
      <c r="Y503" s="2"/>
    </row>
    <row r="504" ht="15.75" customHeight="1">
      <c r="A504" s="2"/>
      <c r="B504" s="2"/>
      <c r="C504" s="2"/>
      <c r="D504" s="2"/>
      <c r="E504" s="2"/>
      <c r="F504" s="2"/>
      <c r="G504" s="2"/>
      <c r="H504" s="2"/>
      <c r="I504" s="2"/>
      <c r="J504" s="2"/>
      <c r="K504" s="2"/>
      <c r="L504" s="2"/>
      <c r="M504" s="2"/>
      <c r="N504" s="2"/>
      <c r="O504" s="2"/>
      <c r="P504" s="2"/>
      <c r="Q504" s="2"/>
      <c r="R504" s="2"/>
      <c r="S504" s="2"/>
      <c r="T504" s="209"/>
      <c r="U504" s="103" t="str">
        <f t="shared" ref="U504:V504" si="466">#REF!</f>
        <v>#REF!</v>
      </c>
      <c r="V504" s="103" t="str">
        <f t="shared" si="466"/>
        <v>#REF!</v>
      </c>
      <c r="X504" s="2"/>
      <c r="Y504" s="2"/>
    </row>
    <row r="505" ht="15.75" customHeight="1">
      <c r="A505" s="2"/>
      <c r="B505" s="2"/>
      <c r="C505" s="2"/>
      <c r="D505" s="2"/>
      <c r="E505" s="2"/>
      <c r="F505" s="2"/>
      <c r="G505" s="2"/>
      <c r="H505" s="2"/>
      <c r="I505" s="2"/>
      <c r="J505" s="2"/>
      <c r="K505" s="2"/>
      <c r="L505" s="2"/>
      <c r="M505" s="2"/>
      <c r="N505" s="2"/>
      <c r="O505" s="2"/>
      <c r="P505" s="2"/>
      <c r="Q505" s="2"/>
      <c r="R505" s="2"/>
      <c r="S505" s="2"/>
      <c r="T505" s="209"/>
      <c r="U505" s="103" t="str">
        <f t="shared" ref="U505:V505" si="467">#REF!</f>
        <v>#REF!</v>
      </c>
      <c r="V505" s="103" t="str">
        <f t="shared" si="467"/>
        <v>#REF!</v>
      </c>
      <c r="X505" s="2"/>
      <c r="Y505" s="2"/>
    </row>
    <row r="506" ht="15.75" customHeight="1">
      <c r="A506" s="2"/>
      <c r="B506" s="2"/>
      <c r="C506" s="2"/>
      <c r="D506" s="2"/>
      <c r="E506" s="2"/>
      <c r="F506" s="2"/>
      <c r="G506" s="2"/>
      <c r="H506" s="2"/>
      <c r="I506" s="2"/>
      <c r="J506" s="2"/>
      <c r="K506" s="2"/>
      <c r="L506" s="2"/>
      <c r="M506" s="2"/>
      <c r="N506" s="2"/>
      <c r="O506" s="2"/>
      <c r="P506" s="2"/>
      <c r="Q506" s="2"/>
      <c r="R506" s="2"/>
      <c r="S506" s="2"/>
      <c r="T506" s="209"/>
      <c r="U506" s="103" t="str">
        <f t="shared" ref="U506:V506" si="468">#REF!</f>
        <v>#REF!</v>
      </c>
      <c r="V506" s="103" t="str">
        <f t="shared" si="468"/>
        <v>#REF!</v>
      </c>
      <c r="X506" s="2"/>
      <c r="Y506" s="2"/>
    </row>
    <row r="507" ht="15.75" customHeight="1">
      <c r="A507" s="2"/>
      <c r="B507" s="2"/>
      <c r="C507" s="2"/>
      <c r="D507" s="2"/>
      <c r="E507" s="2"/>
      <c r="F507" s="2"/>
      <c r="G507" s="2"/>
      <c r="H507" s="2"/>
      <c r="I507" s="2"/>
      <c r="J507" s="2"/>
      <c r="K507" s="2"/>
      <c r="L507" s="2"/>
      <c r="M507" s="2"/>
      <c r="N507" s="2"/>
      <c r="O507" s="2"/>
      <c r="P507" s="2"/>
      <c r="Q507" s="2"/>
      <c r="R507" s="2"/>
      <c r="S507" s="2"/>
      <c r="T507" s="209"/>
      <c r="U507" s="103" t="str">
        <f t="shared" ref="U507:V507" si="469">#REF!</f>
        <v>#REF!</v>
      </c>
      <c r="V507" s="103" t="str">
        <f t="shared" si="469"/>
        <v>#REF!</v>
      </c>
      <c r="X507" s="2"/>
      <c r="Y507" s="2"/>
    </row>
    <row r="508" ht="15.75" customHeight="1">
      <c r="A508" s="2"/>
      <c r="B508" s="2"/>
      <c r="C508" s="2"/>
      <c r="D508" s="2"/>
      <c r="E508" s="2"/>
      <c r="F508" s="2"/>
      <c r="G508" s="2"/>
      <c r="H508" s="2"/>
      <c r="I508" s="2"/>
      <c r="J508" s="2"/>
      <c r="K508" s="2"/>
      <c r="L508" s="2"/>
      <c r="M508" s="2"/>
      <c r="N508" s="2"/>
      <c r="O508" s="2"/>
      <c r="P508" s="2"/>
      <c r="Q508" s="2"/>
      <c r="R508" s="2"/>
      <c r="S508" s="2"/>
      <c r="T508" s="209"/>
      <c r="U508" s="103" t="str">
        <f t="shared" ref="U508:V508" si="470">#REF!</f>
        <v>#REF!</v>
      </c>
      <c r="V508" s="103" t="str">
        <f t="shared" si="470"/>
        <v>#REF!</v>
      </c>
      <c r="X508" s="2"/>
      <c r="Y508" s="2"/>
    </row>
    <row r="509" ht="15.75" customHeight="1">
      <c r="A509" s="2"/>
      <c r="B509" s="2"/>
      <c r="C509" s="2"/>
      <c r="D509" s="2"/>
      <c r="E509" s="2"/>
      <c r="F509" s="2"/>
      <c r="G509" s="2"/>
      <c r="H509" s="2"/>
      <c r="I509" s="2"/>
      <c r="J509" s="2"/>
      <c r="K509" s="2"/>
      <c r="L509" s="2"/>
      <c r="M509" s="2"/>
      <c r="N509" s="2"/>
      <c r="O509" s="2"/>
      <c r="P509" s="2"/>
      <c r="Q509" s="2"/>
      <c r="R509" s="2"/>
      <c r="S509" s="2"/>
      <c r="T509" s="209"/>
      <c r="U509" s="103" t="str">
        <f t="shared" ref="U509:V509" si="471">#REF!</f>
        <v>#REF!</v>
      </c>
      <c r="V509" s="103" t="str">
        <f t="shared" si="471"/>
        <v>#REF!</v>
      </c>
      <c r="X509" s="2"/>
      <c r="Y509" s="2"/>
    </row>
    <row r="510" ht="15.75" customHeight="1">
      <c r="A510" s="2"/>
      <c r="B510" s="2"/>
      <c r="C510" s="2"/>
      <c r="D510" s="2"/>
      <c r="E510" s="2"/>
      <c r="F510" s="2"/>
      <c r="G510" s="2"/>
      <c r="H510" s="2"/>
      <c r="I510" s="2"/>
      <c r="J510" s="2"/>
      <c r="K510" s="2"/>
      <c r="L510" s="2"/>
      <c r="M510" s="2"/>
      <c r="N510" s="2"/>
      <c r="O510" s="2"/>
      <c r="P510" s="2"/>
      <c r="Q510" s="2"/>
      <c r="R510" s="2"/>
      <c r="S510" s="2"/>
      <c r="T510" s="209"/>
      <c r="U510" s="103" t="str">
        <f t="shared" ref="U510:V510" si="472">#REF!</f>
        <v>#REF!</v>
      </c>
      <c r="V510" s="103" t="str">
        <f t="shared" si="472"/>
        <v>#REF!</v>
      </c>
      <c r="X510" s="2"/>
      <c r="Y510" s="2"/>
    </row>
    <row r="511" ht="15.75" customHeight="1">
      <c r="A511" s="2"/>
      <c r="B511" s="2"/>
      <c r="C511" s="2"/>
      <c r="D511" s="2"/>
      <c r="E511" s="2"/>
      <c r="F511" s="2"/>
      <c r="G511" s="2"/>
      <c r="H511" s="2"/>
      <c r="I511" s="2"/>
      <c r="J511" s="2"/>
      <c r="K511" s="2"/>
      <c r="L511" s="2"/>
      <c r="M511" s="2"/>
      <c r="N511" s="2"/>
      <c r="O511" s="2"/>
      <c r="P511" s="2"/>
      <c r="Q511" s="2"/>
      <c r="R511" s="2"/>
      <c r="S511" s="2"/>
      <c r="T511" s="209"/>
      <c r="U511" s="103" t="str">
        <f t="shared" ref="U511:V511" si="473">#REF!</f>
        <v>#REF!</v>
      </c>
      <c r="V511" s="103" t="str">
        <f t="shared" si="473"/>
        <v>#REF!</v>
      </c>
      <c r="X511" s="2"/>
      <c r="Y511" s="2"/>
    </row>
    <row r="512" ht="15.75" customHeight="1">
      <c r="A512" s="2"/>
      <c r="B512" s="2"/>
      <c r="C512" s="2"/>
      <c r="D512" s="2"/>
      <c r="E512" s="2"/>
      <c r="F512" s="2"/>
      <c r="G512" s="2"/>
      <c r="H512" s="2"/>
      <c r="I512" s="2"/>
      <c r="J512" s="2"/>
      <c r="K512" s="2"/>
      <c r="L512" s="2"/>
      <c r="M512" s="2"/>
      <c r="N512" s="2"/>
      <c r="O512" s="2"/>
      <c r="P512" s="2"/>
      <c r="Q512" s="2"/>
      <c r="R512" s="2"/>
      <c r="S512" s="2"/>
      <c r="T512" s="209"/>
      <c r="U512" s="103" t="str">
        <f t="shared" ref="U512:V512" si="474">#REF!</f>
        <v>#REF!</v>
      </c>
      <c r="V512" s="103" t="str">
        <f t="shared" si="474"/>
        <v>#REF!</v>
      </c>
      <c r="X512" s="2"/>
      <c r="Y512" s="2"/>
    </row>
    <row r="513" ht="15.75" customHeight="1">
      <c r="A513" s="2"/>
      <c r="B513" s="2"/>
      <c r="C513" s="2"/>
      <c r="D513" s="2"/>
      <c r="E513" s="2"/>
      <c r="F513" s="2"/>
      <c r="G513" s="2"/>
      <c r="H513" s="2"/>
      <c r="I513" s="2"/>
      <c r="J513" s="2"/>
      <c r="K513" s="2"/>
      <c r="L513" s="2"/>
      <c r="M513" s="2"/>
      <c r="N513" s="2"/>
      <c r="O513" s="2"/>
      <c r="P513" s="2"/>
      <c r="Q513" s="2"/>
      <c r="R513" s="2"/>
      <c r="S513" s="2"/>
      <c r="T513" s="209"/>
      <c r="U513" s="103" t="str">
        <f t="shared" ref="U513:V513" si="475">#REF!</f>
        <v>#REF!</v>
      </c>
      <c r="V513" s="103" t="str">
        <f t="shared" si="475"/>
        <v>#REF!</v>
      </c>
      <c r="X513" s="2"/>
      <c r="Y513" s="2"/>
    </row>
    <row r="514" ht="15.75" customHeight="1">
      <c r="A514" s="2"/>
      <c r="B514" s="2"/>
      <c r="C514" s="2"/>
      <c r="D514" s="2"/>
      <c r="E514" s="2"/>
      <c r="F514" s="2"/>
      <c r="G514" s="2"/>
      <c r="H514" s="2"/>
      <c r="I514" s="2"/>
      <c r="J514" s="2"/>
      <c r="K514" s="2"/>
      <c r="L514" s="2"/>
      <c r="M514" s="2"/>
      <c r="N514" s="2"/>
      <c r="O514" s="2"/>
      <c r="P514" s="2"/>
      <c r="Q514" s="2"/>
      <c r="R514" s="2"/>
      <c r="S514" s="2"/>
      <c r="T514" s="209"/>
      <c r="U514" s="103" t="str">
        <f t="shared" ref="U514:V514" si="476">#REF!</f>
        <v>#REF!</v>
      </c>
      <c r="V514" s="103" t="str">
        <f t="shared" si="476"/>
        <v>#REF!</v>
      </c>
      <c r="X514" s="2"/>
      <c r="Y514" s="2"/>
    </row>
    <row r="515" ht="15.75" customHeight="1">
      <c r="A515" s="2"/>
      <c r="B515" s="2"/>
      <c r="C515" s="2"/>
      <c r="D515" s="2"/>
      <c r="E515" s="2"/>
      <c r="F515" s="2"/>
      <c r="G515" s="2"/>
      <c r="H515" s="2"/>
      <c r="I515" s="2"/>
      <c r="J515" s="2"/>
      <c r="K515" s="2"/>
      <c r="L515" s="2"/>
      <c r="M515" s="2"/>
      <c r="N515" s="2"/>
      <c r="O515" s="2"/>
      <c r="P515" s="2"/>
      <c r="Q515" s="2"/>
      <c r="R515" s="2"/>
      <c r="S515" s="2"/>
      <c r="T515" s="209"/>
      <c r="U515" s="103" t="str">
        <f t="shared" ref="U515:V515" si="477">#REF!</f>
        <v>#REF!</v>
      </c>
      <c r="V515" s="103" t="str">
        <f t="shared" si="477"/>
        <v>#REF!</v>
      </c>
      <c r="X515" s="2"/>
      <c r="Y515" s="2"/>
    </row>
    <row r="516" ht="15.75" customHeight="1">
      <c r="A516" s="2"/>
      <c r="B516" s="2"/>
      <c r="C516" s="2"/>
      <c r="D516" s="2"/>
      <c r="E516" s="2"/>
      <c r="F516" s="2"/>
      <c r="G516" s="2"/>
      <c r="H516" s="2"/>
      <c r="I516" s="2"/>
      <c r="J516" s="2"/>
      <c r="K516" s="2"/>
      <c r="L516" s="2"/>
      <c r="M516" s="2"/>
      <c r="N516" s="2"/>
      <c r="O516" s="2"/>
      <c r="P516" s="2"/>
      <c r="Q516" s="2"/>
      <c r="R516" s="2"/>
      <c r="S516" s="2"/>
      <c r="T516" s="209"/>
      <c r="U516" s="103" t="str">
        <f t="shared" ref="U516:V516" si="478">#REF!</f>
        <v>#REF!</v>
      </c>
      <c r="V516" s="103" t="str">
        <f t="shared" si="478"/>
        <v>#REF!</v>
      </c>
      <c r="X516" s="2"/>
      <c r="Y516" s="2"/>
    </row>
    <row r="517" ht="15.75" customHeight="1">
      <c r="A517" s="2"/>
      <c r="B517" s="2"/>
      <c r="C517" s="2"/>
      <c r="D517" s="2"/>
      <c r="E517" s="2"/>
      <c r="F517" s="2"/>
      <c r="G517" s="2"/>
      <c r="H517" s="2"/>
      <c r="I517" s="2"/>
      <c r="J517" s="2"/>
      <c r="K517" s="2"/>
      <c r="L517" s="2"/>
      <c r="M517" s="2"/>
      <c r="N517" s="2"/>
      <c r="O517" s="2"/>
      <c r="P517" s="2"/>
      <c r="Q517" s="2"/>
      <c r="R517" s="2"/>
      <c r="S517" s="2"/>
      <c r="T517" s="209"/>
      <c r="U517" s="103" t="str">
        <f t="shared" ref="U517:V517" si="479">#REF!</f>
        <v>#REF!</v>
      </c>
      <c r="V517" s="103" t="str">
        <f t="shared" si="479"/>
        <v>#REF!</v>
      </c>
      <c r="X517" s="2"/>
      <c r="Y517" s="2"/>
    </row>
    <row r="518" ht="15.75" customHeight="1">
      <c r="A518" s="2"/>
      <c r="B518" s="2"/>
      <c r="C518" s="2"/>
      <c r="D518" s="2"/>
      <c r="E518" s="2"/>
      <c r="F518" s="2"/>
      <c r="G518" s="2"/>
      <c r="H518" s="2"/>
      <c r="I518" s="2"/>
      <c r="J518" s="2"/>
      <c r="K518" s="2"/>
      <c r="L518" s="2"/>
      <c r="M518" s="2"/>
      <c r="N518" s="2"/>
      <c r="O518" s="2"/>
      <c r="P518" s="2"/>
      <c r="Q518" s="2"/>
      <c r="R518" s="2"/>
      <c r="S518" s="2"/>
      <c r="T518" s="209"/>
      <c r="U518" s="103" t="str">
        <f t="shared" ref="U518:V518" si="480">#REF!</f>
        <v>#REF!</v>
      </c>
      <c r="V518" s="103" t="str">
        <f t="shared" si="480"/>
        <v>#REF!</v>
      </c>
      <c r="X518" s="2"/>
      <c r="Y518" s="2"/>
    </row>
    <row r="519" ht="15.75" customHeight="1">
      <c r="A519" s="2"/>
      <c r="B519" s="2"/>
      <c r="C519" s="2"/>
      <c r="D519" s="2"/>
      <c r="E519" s="2"/>
      <c r="F519" s="2"/>
      <c r="G519" s="2"/>
      <c r="H519" s="2"/>
      <c r="I519" s="2"/>
      <c r="J519" s="2"/>
      <c r="K519" s="2"/>
      <c r="L519" s="2"/>
      <c r="M519" s="2"/>
      <c r="N519" s="2"/>
      <c r="O519" s="2"/>
      <c r="P519" s="2"/>
      <c r="Q519" s="2"/>
      <c r="R519" s="2"/>
      <c r="S519" s="2"/>
      <c r="T519" s="209"/>
      <c r="U519" s="103" t="str">
        <f t="shared" ref="U519:V519" si="481">#REF!</f>
        <v>#REF!</v>
      </c>
      <c r="V519" s="103" t="str">
        <f t="shared" si="481"/>
        <v>#REF!</v>
      </c>
      <c r="X519" s="2"/>
      <c r="Y519" s="2"/>
    </row>
    <row r="520" ht="15.75" customHeight="1">
      <c r="A520" s="2"/>
      <c r="B520" s="2"/>
      <c r="C520" s="2"/>
      <c r="D520" s="2"/>
      <c r="E520" s="2"/>
      <c r="F520" s="2"/>
      <c r="G520" s="2"/>
      <c r="H520" s="2"/>
      <c r="I520" s="2"/>
      <c r="J520" s="2"/>
      <c r="K520" s="2"/>
      <c r="L520" s="2"/>
      <c r="M520" s="2"/>
      <c r="N520" s="2"/>
      <c r="O520" s="2"/>
      <c r="P520" s="2"/>
      <c r="Q520" s="2"/>
      <c r="R520" s="2"/>
      <c r="S520" s="2"/>
      <c r="T520" s="209"/>
      <c r="U520" s="103" t="str">
        <f t="shared" ref="U520:V520" si="482">#REF!</f>
        <v>#REF!</v>
      </c>
      <c r="V520" s="103" t="str">
        <f t="shared" si="482"/>
        <v>#REF!</v>
      </c>
      <c r="X520" s="2"/>
      <c r="Y520" s="2"/>
    </row>
    <row r="521" ht="15.75" customHeight="1">
      <c r="A521" s="2"/>
      <c r="B521" s="2"/>
      <c r="C521" s="2"/>
      <c r="D521" s="2"/>
      <c r="E521" s="2"/>
      <c r="F521" s="2"/>
      <c r="G521" s="2"/>
      <c r="H521" s="2"/>
      <c r="I521" s="2"/>
      <c r="J521" s="2"/>
      <c r="K521" s="2"/>
      <c r="L521" s="2"/>
      <c r="M521" s="2"/>
      <c r="N521" s="2"/>
      <c r="O521" s="2"/>
      <c r="P521" s="2"/>
      <c r="Q521" s="2"/>
      <c r="R521" s="2"/>
      <c r="S521" s="2"/>
      <c r="T521" s="209"/>
      <c r="U521" s="103" t="str">
        <f t="shared" ref="U521:V521" si="483">#REF!</f>
        <v>#REF!</v>
      </c>
      <c r="V521" s="103" t="str">
        <f t="shared" si="483"/>
        <v>#REF!</v>
      </c>
      <c r="X521" s="2"/>
      <c r="Y521" s="2"/>
    </row>
    <row r="522" ht="15.75" customHeight="1">
      <c r="A522" s="2"/>
      <c r="B522" s="2"/>
      <c r="C522" s="2"/>
      <c r="D522" s="2"/>
      <c r="E522" s="2"/>
      <c r="F522" s="2"/>
      <c r="G522" s="2"/>
      <c r="H522" s="2"/>
      <c r="I522" s="2"/>
      <c r="J522" s="2"/>
      <c r="K522" s="2"/>
      <c r="L522" s="2"/>
      <c r="M522" s="2"/>
      <c r="N522" s="2"/>
      <c r="O522" s="2"/>
      <c r="P522" s="2"/>
      <c r="Q522" s="2"/>
      <c r="R522" s="2"/>
      <c r="S522" s="2"/>
      <c r="T522" s="209"/>
      <c r="U522" s="103" t="str">
        <f t="shared" ref="U522:V522" si="484">#REF!</f>
        <v>#REF!</v>
      </c>
      <c r="V522" s="103" t="str">
        <f t="shared" si="484"/>
        <v>#REF!</v>
      </c>
      <c r="X522" s="2"/>
      <c r="Y522" s="2"/>
    </row>
    <row r="523" ht="15.75" customHeight="1">
      <c r="A523" s="2"/>
      <c r="B523" s="2"/>
      <c r="C523" s="2"/>
      <c r="D523" s="2"/>
      <c r="E523" s="2"/>
      <c r="F523" s="2"/>
      <c r="G523" s="2"/>
      <c r="H523" s="2"/>
      <c r="I523" s="2"/>
      <c r="J523" s="2"/>
      <c r="K523" s="2"/>
      <c r="L523" s="2"/>
      <c r="M523" s="2"/>
      <c r="N523" s="2"/>
      <c r="O523" s="2"/>
      <c r="P523" s="2"/>
      <c r="Q523" s="2"/>
      <c r="R523" s="2"/>
      <c r="S523" s="2"/>
      <c r="T523" s="209"/>
      <c r="U523" s="103" t="str">
        <f t="shared" ref="U523:V523" si="485">#REF!</f>
        <v>#REF!</v>
      </c>
      <c r="V523" s="103" t="str">
        <f t="shared" si="485"/>
        <v>#REF!</v>
      </c>
      <c r="X523" s="2"/>
      <c r="Y523" s="2"/>
    </row>
    <row r="524" ht="15.75" customHeight="1">
      <c r="A524" s="2"/>
      <c r="B524" s="2"/>
      <c r="C524" s="2"/>
      <c r="D524" s="2"/>
      <c r="E524" s="2"/>
      <c r="F524" s="2"/>
      <c r="G524" s="2"/>
      <c r="H524" s="2"/>
      <c r="I524" s="2"/>
      <c r="J524" s="2"/>
      <c r="K524" s="2"/>
      <c r="L524" s="2"/>
      <c r="M524" s="2"/>
      <c r="N524" s="2"/>
      <c r="O524" s="2"/>
      <c r="P524" s="2"/>
      <c r="Q524" s="2"/>
      <c r="R524" s="2"/>
      <c r="S524" s="2"/>
      <c r="T524" s="209"/>
      <c r="U524" s="103" t="str">
        <f t="shared" ref="U524:V524" si="486">#REF!</f>
        <v>#REF!</v>
      </c>
      <c r="V524" s="103" t="str">
        <f t="shared" si="486"/>
        <v>#REF!</v>
      </c>
      <c r="X524" s="2"/>
      <c r="Y524" s="2"/>
    </row>
    <row r="525" ht="15.75" customHeight="1">
      <c r="A525" s="2"/>
      <c r="B525" s="2"/>
      <c r="C525" s="2"/>
      <c r="D525" s="2"/>
      <c r="E525" s="2"/>
      <c r="F525" s="2"/>
      <c r="G525" s="2"/>
      <c r="H525" s="2"/>
      <c r="I525" s="2"/>
      <c r="J525" s="2"/>
      <c r="K525" s="2"/>
      <c r="L525" s="2"/>
      <c r="M525" s="2"/>
      <c r="N525" s="2"/>
      <c r="O525" s="2"/>
      <c r="P525" s="2"/>
      <c r="Q525" s="2"/>
      <c r="R525" s="2"/>
      <c r="S525" s="2"/>
      <c r="T525" s="209"/>
      <c r="U525" s="103" t="str">
        <f t="shared" ref="U525:V525" si="487">#REF!</f>
        <v>#REF!</v>
      </c>
      <c r="V525" s="103" t="str">
        <f t="shared" si="487"/>
        <v>#REF!</v>
      </c>
      <c r="X525" s="2"/>
      <c r="Y525" s="2"/>
    </row>
    <row r="526" ht="15.75" customHeight="1">
      <c r="A526" s="2"/>
      <c r="B526" s="2"/>
      <c r="C526" s="2"/>
      <c r="D526" s="2"/>
      <c r="E526" s="2"/>
      <c r="F526" s="2"/>
      <c r="G526" s="2"/>
      <c r="H526" s="2"/>
      <c r="I526" s="2"/>
      <c r="J526" s="2"/>
      <c r="K526" s="2"/>
      <c r="L526" s="2"/>
      <c r="M526" s="2"/>
      <c r="N526" s="2"/>
      <c r="O526" s="2"/>
      <c r="P526" s="2"/>
      <c r="Q526" s="2"/>
      <c r="R526" s="2"/>
      <c r="S526" s="2"/>
      <c r="T526" s="209"/>
      <c r="U526" s="103" t="str">
        <f t="shared" ref="U526:V526" si="488">#REF!</f>
        <v>#REF!</v>
      </c>
      <c r="V526" s="103" t="str">
        <f t="shared" si="488"/>
        <v>#REF!</v>
      </c>
      <c r="X526" s="2"/>
      <c r="Y526" s="2"/>
    </row>
    <row r="527" ht="15.75" customHeight="1">
      <c r="A527" s="2"/>
      <c r="B527" s="2"/>
      <c r="C527" s="2"/>
      <c r="D527" s="2"/>
      <c r="E527" s="2"/>
      <c r="F527" s="2"/>
      <c r="G527" s="2"/>
      <c r="H527" s="2"/>
      <c r="I527" s="2"/>
      <c r="J527" s="2"/>
      <c r="K527" s="2"/>
      <c r="L527" s="2"/>
      <c r="M527" s="2"/>
      <c r="N527" s="2"/>
      <c r="O527" s="2"/>
      <c r="P527" s="2"/>
      <c r="Q527" s="2"/>
      <c r="R527" s="2"/>
      <c r="S527" s="2"/>
      <c r="T527" s="209"/>
      <c r="U527" s="103" t="str">
        <f t="shared" ref="U527:V527" si="489">#REF!</f>
        <v>#REF!</v>
      </c>
      <c r="V527" s="103" t="str">
        <f t="shared" si="489"/>
        <v>#REF!</v>
      </c>
      <c r="X527" s="2"/>
      <c r="Y527" s="2"/>
    </row>
    <row r="528" ht="15.75" customHeight="1">
      <c r="A528" s="2"/>
      <c r="B528" s="2"/>
      <c r="C528" s="2"/>
      <c r="D528" s="2"/>
      <c r="E528" s="2"/>
      <c r="F528" s="2"/>
      <c r="G528" s="2"/>
      <c r="H528" s="2"/>
      <c r="I528" s="2"/>
      <c r="J528" s="2"/>
      <c r="K528" s="2"/>
      <c r="L528" s="2"/>
      <c r="M528" s="2"/>
      <c r="N528" s="2"/>
      <c r="O528" s="2"/>
      <c r="P528" s="2"/>
      <c r="Q528" s="2"/>
      <c r="R528" s="2"/>
      <c r="S528" s="2"/>
      <c r="T528" s="209"/>
      <c r="U528" s="103" t="str">
        <f t="shared" ref="U528:V528" si="490">#REF!</f>
        <v>#REF!</v>
      </c>
      <c r="V528" s="103" t="str">
        <f t="shared" si="490"/>
        <v>#REF!</v>
      </c>
      <c r="X528" s="2"/>
      <c r="Y528" s="2"/>
    </row>
    <row r="529" ht="15.75" customHeight="1">
      <c r="A529" s="2"/>
      <c r="B529" s="2"/>
      <c r="C529" s="2"/>
      <c r="D529" s="2"/>
      <c r="E529" s="2"/>
      <c r="F529" s="2"/>
      <c r="G529" s="2"/>
      <c r="H529" s="2"/>
      <c r="I529" s="2"/>
      <c r="J529" s="2"/>
      <c r="K529" s="2"/>
      <c r="L529" s="2"/>
      <c r="M529" s="2"/>
      <c r="N529" s="2"/>
      <c r="O529" s="2"/>
      <c r="P529" s="2"/>
      <c r="Q529" s="2"/>
      <c r="R529" s="2"/>
      <c r="S529" s="2"/>
      <c r="T529" s="209"/>
      <c r="U529" s="103" t="str">
        <f t="shared" ref="U529:V529" si="491">#REF!</f>
        <v>#REF!</v>
      </c>
      <c r="V529" s="103" t="str">
        <f t="shared" si="491"/>
        <v>#REF!</v>
      </c>
      <c r="X529" s="2"/>
      <c r="Y529" s="2"/>
    </row>
    <row r="530" ht="15.75" customHeight="1">
      <c r="A530" s="2"/>
      <c r="B530" s="2"/>
      <c r="C530" s="2"/>
      <c r="D530" s="2"/>
      <c r="E530" s="2"/>
      <c r="F530" s="2"/>
      <c r="G530" s="2"/>
      <c r="H530" s="2"/>
      <c r="I530" s="2"/>
      <c r="J530" s="2"/>
      <c r="K530" s="2"/>
      <c r="L530" s="2"/>
      <c r="M530" s="2"/>
      <c r="N530" s="2"/>
      <c r="O530" s="2"/>
      <c r="P530" s="2"/>
      <c r="Q530" s="2"/>
      <c r="R530" s="2"/>
      <c r="S530" s="2"/>
      <c r="T530" s="209"/>
      <c r="U530" s="103" t="str">
        <f t="shared" ref="U530:V530" si="492">#REF!</f>
        <v>#REF!</v>
      </c>
      <c r="V530" s="103" t="str">
        <f t="shared" si="492"/>
        <v>#REF!</v>
      </c>
      <c r="X530" s="2"/>
      <c r="Y530" s="2"/>
    </row>
    <row r="531" ht="15.75" customHeight="1">
      <c r="A531" s="2"/>
      <c r="B531" s="2"/>
      <c r="C531" s="2"/>
      <c r="D531" s="2"/>
      <c r="E531" s="2"/>
      <c r="F531" s="2"/>
      <c r="G531" s="2"/>
      <c r="H531" s="2"/>
      <c r="I531" s="2"/>
      <c r="J531" s="2"/>
      <c r="K531" s="2"/>
      <c r="L531" s="2"/>
      <c r="M531" s="2"/>
      <c r="N531" s="2"/>
      <c r="O531" s="2"/>
      <c r="P531" s="2"/>
      <c r="Q531" s="2"/>
      <c r="R531" s="2"/>
      <c r="S531" s="2"/>
      <c r="T531" s="209"/>
      <c r="U531" s="103" t="str">
        <f t="shared" ref="U531:V531" si="493">#REF!</f>
        <v>#REF!</v>
      </c>
      <c r="V531" s="103" t="str">
        <f t="shared" si="493"/>
        <v>#REF!</v>
      </c>
      <c r="X531" s="2"/>
      <c r="Y531" s="2"/>
    </row>
    <row r="532" ht="15.75" customHeight="1">
      <c r="A532" s="2"/>
      <c r="B532" s="2"/>
      <c r="C532" s="2"/>
      <c r="D532" s="2"/>
      <c r="E532" s="2"/>
      <c r="F532" s="2"/>
      <c r="G532" s="2"/>
      <c r="H532" s="2"/>
      <c r="I532" s="2"/>
      <c r="J532" s="2"/>
      <c r="K532" s="2"/>
      <c r="L532" s="2"/>
      <c r="M532" s="2"/>
      <c r="N532" s="2"/>
      <c r="O532" s="2"/>
      <c r="P532" s="2"/>
      <c r="Q532" s="2"/>
      <c r="R532" s="2"/>
      <c r="S532" s="2"/>
      <c r="T532" s="209"/>
      <c r="U532" s="103" t="str">
        <f t="shared" ref="U532:V532" si="494">#REF!</f>
        <v>#REF!</v>
      </c>
      <c r="V532" s="103" t="str">
        <f t="shared" si="494"/>
        <v>#REF!</v>
      </c>
      <c r="X532" s="2"/>
      <c r="Y532" s="2"/>
    </row>
    <row r="533" ht="15.75" customHeight="1">
      <c r="A533" s="2"/>
      <c r="B533" s="2"/>
      <c r="C533" s="2"/>
      <c r="D533" s="2"/>
      <c r="E533" s="2"/>
      <c r="F533" s="2"/>
      <c r="G533" s="2"/>
      <c r="H533" s="2"/>
      <c r="I533" s="2"/>
      <c r="J533" s="2"/>
      <c r="K533" s="2"/>
      <c r="L533" s="2"/>
      <c r="M533" s="2"/>
      <c r="N533" s="2"/>
      <c r="O533" s="2"/>
      <c r="P533" s="2"/>
      <c r="Q533" s="2"/>
      <c r="R533" s="2"/>
      <c r="S533" s="2"/>
      <c r="T533" s="209"/>
      <c r="U533" s="103" t="str">
        <f t="shared" ref="U533:V533" si="495">#REF!</f>
        <v>#REF!</v>
      </c>
      <c r="V533" s="103" t="str">
        <f t="shared" si="495"/>
        <v>#REF!</v>
      </c>
      <c r="X533" s="2"/>
      <c r="Y533" s="2"/>
    </row>
    <row r="534" ht="15.75" customHeight="1">
      <c r="A534" s="2"/>
      <c r="B534" s="2"/>
      <c r="C534" s="2"/>
      <c r="D534" s="2"/>
      <c r="E534" s="2"/>
      <c r="F534" s="2"/>
      <c r="G534" s="2"/>
      <c r="H534" s="2"/>
      <c r="I534" s="2"/>
      <c r="J534" s="2"/>
      <c r="K534" s="2"/>
      <c r="L534" s="2"/>
      <c r="M534" s="2"/>
      <c r="N534" s="2"/>
      <c r="O534" s="2"/>
      <c r="P534" s="2"/>
      <c r="Q534" s="2"/>
      <c r="R534" s="2"/>
      <c r="S534" s="2"/>
      <c r="T534" s="209"/>
      <c r="U534" s="103" t="str">
        <f t="shared" ref="U534:V534" si="496">#REF!</f>
        <v>#REF!</v>
      </c>
      <c r="V534" s="103" t="str">
        <f t="shared" si="496"/>
        <v>#REF!</v>
      </c>
      <c r="X534" s="2"/>
      <c r="Y534" s="2"/>
    </row>
    <row r="535" ht="15.75" customHeight="1">
      <c r="A535" s="2"/>
      <c r="B535" s="2"/>
      <c r="C535" s="2"/>
      <c r="D535" s="2"/>
      <c r="E535" s="2"/>
      <c r="F535" s="2"/>
      <c r="G535" s="2"/>
      <c r="H535" s="2"/>
      <c r="I535" s="2"/>
      <c r="J535" s="2"/>
      <c r="K535" s="2"/>
      <c r="L535" s="2"/>
      <c r="M535" s="2"/>
      <c r="N535" s="2"/>
      <c r="O535" s="2"/>
      <c r="P535" s="2"/>
      <c r="Q535" s="2"/>
      <c r="R535" s="2"/>
      <c r="S535" s="2"/>
      <c r="T535" s="209"/>
      <c r="U535" s="103" t="str">
        <f t="shared" ref="U535:V535" si="497">#REF!</f>
        <v>#REF!</v>
      </c>
      <c r="V535" s="103" t="str">
        <f t="shared" si="497"/>
        <v>#REF!</v>
      </c>
      <c r="X535" s="2"/>
      <c r="Y535" s="2"/>
    </row>
    <row r="536" ht="15.75" customHeight="1">
      <c r="A536" s="2"/>
      <c r="B536" s="2"/>
      <c r="C536" s="2"/>
      <c r="D536" s="2"/>
      <c r="E536" s="2"/>
      <c r="F536" s="2"/>
      <c r="G536" s="2"/>
      <c r="H536" s="2"/>
      <c r="I536" s="2"/>
      <c r="J536" s="2"/>
      <c r="K536" s="2"/>
      <c r="L536" s="2"/>
      <c r="M536" s="2"/>
      <c r="N536" s="2"/>
      <c r="O536" s="2"/>
      <c r="P536" s="2"/>
      <c r="Q536" s="2"/>
      <c r="R536" s="2"/>
      <c r="S536" s="2"/>
      <c r="T536" s="209"/>
      <c r="U536" s="103" t="str">
        <f t="shared" ref="U536:V536" si="498">#REF!</f>
        <v>#REF!</v>
      </c>
      <c r="V536" s="103" t="str">
        <f t="shared" si="498"/>
        <v>#REF!</v>
      </c>
      <c r="X536" s="2"/>
      <c r="Y536" s="2"/>
    </row>
    <row r="537" ht="15.75" customHeight="1">
      <c r="A537" s="2"/>
      <c r="B537" s="2"/>
      <c r="C537" s="2"/>
      <c r="D537" s="2"/>
      <c r="E537" s="2"/>
      <c r="F537" s="2"/>
      <c r="G537" s="2"/>
      <c r="H537" s="2"/>
      <c r="I537" s="2"/>
      <c r="J537" s="2"/>
      <c r="K537" s="2"/>
      <c r="L537" s="2"/>
      <c r="M537" s="2"/>
      <c r="N537" s="2"/>
      <c r="O537" s="2"/>
      <c r="P537" s="2"/>
      <c r="Q537" s="2"/>
      <c r="R537" s="2"/>
      <c r="S537" s="2"/>
      <c r="T537" s="209"/>
      <c r="U537" s="103" t="str">
        <f t="shared" ref="U537:V537" si="499">#REF!</f>
        <v>#REF!</v>
      </c>
      <c r="V537" s="103" t="str">
        <f t="shared" si="499"/>
        <v>#REF!</v>
      </c>
      <c r="X537" s="2"/>
      <c r="Y537" s="2"/>
    </row>
    <row r="538" ht="15.75" customHeight="1">
      <c r="A538" s="2"/>
      <c r="B538" s="2"/>
      <c r="C538" s="2"/>
      <c r="D538" s="2"/>
      <c r="E538" s="2"/>
      <c r="F538" s="2"/>
      <c r="G538" s="2"/>
      <c r="H538" s="2"/>
      <c r="I538" s="2"/>
      <c r="J538" s="2"/>
      <c r="K538" s="2"/>
      <c r="L538" s="2"/>
      <c r="M538" s="2"/>
      <c r="N538" s="2"/>
      <c r="O538" s="2"/>
      <c r="P538" s="2"/>
      <c r="Q538" s="2"/>
      <c r="R538" s="2"/>
      <c r="S538" s="2"/>
      <c r="T538" s="209"/>
      <c r="U538" s="103" t="str">
        <f t="shared" ref="U538:V538" si="500">#REF!</f>
        <v>#REF!</v>
      </c>
      <c r="V538" s="103" t="str">
        <f t="shared" si="500"/>
        <v>#REF!</v>
      </c>
      <c r="X538" s="2"/>
      <c r="Y538" s="2"/>
    </row>
    <row r="539" ht="15.75" customHeight="1">
      <c r="A539" s="2"/>
      <c r="B539" s="2"/>
      <c r="C539" s="2"/>
      <c r="D539" s="2"/>
      <c r="E539" s="2"/>
      <c r="F539" s="2"/>
      <c r="G539" s="2"/>
      <c r="H539" s="2"/>
      <c r="I539" s="2"/>
      <c r="J539" s="2"/>
      <c r="K539" s="2"/>
      <c r="L539" s="2"/>
      <c r="M539" s="2"/>
      <c r="N539" s="2"/>
      <c r="O539" s="2"/>
      <c r="P539" s="2"/>
      <c r="Q539" s="2"/>
      <c r="R539" s="2"/>
      <c r="S539" s="2"/>
      <c r="T539" s="209"/>
      <c r="U539" s="103" t="str">
        <f t="shared" ref="U539:V539" si="501">#REF!</f>
        <v>#REF!</v>
      </c>
      <c r="V539" s="103" t="str">
        <f t="shared" si="501"/>
        <v>#REF!</v>
      </c>
      <c r="X539" s="2"/>
      <c r="Y539" s="2"/>
    </row>
    <row r="540" ht="15.75" customHeight="1">
      <c r="A540" s="2"/>
      <c r="B540" s="2"/>
      <c r="C540" s="2"/>
      <c r="D540" s="2"/>
      <c r="E540" s="2"/>
      <c r="F540" s="2"/>
      <c r="G540" s="2"/>
      <c r="H540" s="2"/>
      <c r="I540" s="2"/>
      <c r="J540" s="2"/>
      <c r="K540" s="2"/>
      <c r="L540" s="2"/>
      <c r="M540" s="2"/>
      <c r="N540" s="2"/>
      <c r="O540" s="2"/>
      <c r="P540" s="2"/>
      <c r="Q540" s="2"/>
      <c r="R540" s="2"/>
      <c r="S540" s="2"/>
      <c r="T540" s="209"/>
      <c r="U540" s="103" t="str">
        <f t="shared" ref="U540:V540" si="502">#REF!</f>
        <v>#REF!</v>
      </c>
      <c r="V540" s="103" t="str">
        <f t="shared" si="502"/>
        <v>#REF!</v>
      </c>
      <c r="X540" s="2"/>
      <c r="Y540" s="2"/>
    </row>
    <row r="541" ht="15.75" customHeight="1">
      <c r="A541" s="2"/>
      <c r="B541" s="2"/>
      <c r="C541" s="2"/>
      <c r="D541" s="2"/>
      <c r="E541" s="2"/>
      <c r="F541" s="2"/>
      <c r="G541" s="2"/>
      <c r="H541" s="2"/>
      <c r="I541" s="2"/>
      <c r="J541" s="2"/>
      <c r="K541" s="2"/>
      <c r="L541" s="2"/>
      <c r="M541" s="2"/>
      <c r="N541" s="2"/>
      <c r="O541" s="2"/>
      <c r="P541" s="2"/>
      <c r="Q541" s="2"/>
      <c r="R541" s="2"/>
      <c r="S541" s="2"/>
      <c r="T541" s="209"/>
      <c r="U541" s="103" t="str">
        <f t="shared" ref="U541:V541" si="503">#REF!</f>
        <v>#REF!</v>
      </c>
      <c r="V541" s="103" t="str">
        <f t="shared" si="503"/>
        <v>#REF!</v>
      </c>
      <c r="X541" s="2"/>
      <c r="Y541" s="2"/>
    </row>
    <row r="542" ht="15.75" customHeight="1">
      <c r="A542" s="2"/>
      <c r="B542" s="2"/>
      <c r="C542" s="2"/>
      <c r="D542" s="2"/>
      <c r="E542" s="2"/>
      <c r="F542" s="2"/>
      <c r="G542" s="2"/>
      <c r="H542" s="2"/>
      <c r="I542" s="2"/>
      <c r="J542" s="2"/>
      <c r="K542" s="2"/>
      <c r="L542" s="2"/>
      <c r="M542" s="2"/>
      <c r="N542" s="2"/>
      <c r="O542" s="2"/>
      <c r="P542" s="2"/>
      <c r="Q542" s="2"/>
      <c r="R542" s="2"/>
      <c r="S542" s="2"/>
      <c r="T542" s="209"/>
      <c r="U542" s="103" t="str">
        <f t="shared" ref="U542:V542" si="504">#REF!</f>
        <v>#REF!</v>
      </c>
      <c r="V542" s="103" t="str">
        <f t="shared" si="504"/>
        <v>#REF!</v>
      </c>
      <c r="X542" s="2"/>
      <c r="Y542" s="2"/>
    </row>
    <row r="543" ht="15.75" customHeight="1">
      <c r="A543" s="2"/>
      <c r="B543" s="2"/>
      <c r="C543" s="2"/>
      <c r="D543" s="2"/>
      <c r="E543" s="2"/>
      <c r="F543" s="2"/>
      <c r="G543" s="2"/>
      <c r="H543" s="2"/>
      <c r="I543" s="2"/>
      <c r="J543" s="2"/>
      <c r="K543" s="2"/>
      <c r="L543" s="2"/>
      <c r="M543" s="2"/>
      <c r="N543" s="2"/>
      <c r="O543" s="2"/>
      <c r="P543" s="2"/>
      <c r="Q543" s="2"/>
      <c r="R543" s="2"/>
      <c r="S543" s="2"/>
      <c r="T543" s="209"/>
      <c r="U543" s="103" t="str">
        <f t="shared" ref="U543:V543" si="505">#REF!</f>
        <v>#REF!</v>
      </c>
      <c r="V543" s="103" t="str">
        <f t="shared" si="505"/>
        <v>#REF!</v>
      </c>
      <c r="X543" s="2"/>
      <c r="Y543" s="2"/>
    </row>
    <row r="544" ht="15.75" customHeight="1">
      <c r="A544" s="2"/>
      <c r="B544" s="2"/>
      <c r="C544" s="2"/>
      <c r="D544" s="2"/>
      <c r="E544" s="2"/>
      <c r="F544" s="2"/>
      <c r="G544" s="2"/>
      <c r="H544" s="2"/>
      <c r="I544" s="2"/>
      <c r="J544" s="2"/>
      <c r="K544" s="2"/>
      <c r="L544" s="2"/>
      <c r="M544" s="2"/>
      <c r="N544" s="2"/>
      <c r="O544" s="2"/>
      <c r="P544" s="2"/>
      <c r="Q544" s="2"/>
      <c r="R544" s="2"/>
      <c r="S544" s="2"/>
      <c r="T544" s="209"/>
      <c r="U544" s="103" t="str">
        <f t="shared" ref="U544:V544" si="506">#REF!</f>
        <v>#REF!</v>
      </c>
      <c r="V544" s="103" t="str">
        <f t="shared" si="506"/>
        <v>#REF!</v>
      </c>
      <c r="X544" s="2"/>
      <c r="Y544" s="2"/>
    </row>
    <row r="545" ht="15.75" customHeight="1">
      <c r="A545" s="2"/>
      <c r="B545" s="2"/>
      <c r="C545" s="2"/>
      <c r="D545" s="2"/>
      <c r="E545" s="2"/>
      <c r="F545" s="2"/>
      <c r="G545" s="2"/>
      <c r="H545" s="2"/>
      <c r="I545" s="2"/>
      <c r="J545" s="2"/>
      <c r="K545" s="2"/>
      <c r="L545" s="2"/>
      <c r="M545" s="2"/>
      <c r="N545" s="2"/>
      <c r="O545" s="2"/>
      <c r="P545" s="2"/>
      <c r="Q545" s="2"/>
      <c r="R545" s="2"/>
      <c r="S545" s="2"/>
      <c r="T545" s="209"/>
      <c r="U545" s="103" t="str">
        <f t="shared" ref="U545:V545" si="507">#REF!</f>
        <v>#REF!</v>
      </c>
      <c r="V545" s="103" t="str">
        <f t="shared" si="507"/>
        <v>#REF!</v>
      </c>
      <c r="X545" s="2"/>
      <c r="Y545" s="2"/>
    </row>
    <row r="546" ht="15.75" customHeight="1">
      <c r="A546" s="2"/>
      <c r="B546" s="2"/>
      <c r="C546" s="2"/>
      <c r="D546" s="2"/>
      <c r="E546" s="2"/>
      <c r="F546" s="2"/>
      <c r="G546" s="2"/>
      <c r="H546" s="2"/>
      <c r="I546" s="2"/>
      <c r="J546" s="2"/>
      <c r="K546" s="2"/>
      <c r="L546" s="2"/>
      <c r="M546" s="2"/>
      <c r="N546" s="2"/>
      <c r="O546" s="2"/>
      <c r="P546" s="2"/>
      <c r="Q546" s="2"/>
      <c r="R546" s="2"/>
      <c r="S546" s="2"/>
      <c r="T546" s="209"/>
      <c r="U546" s="103" t="str">
        <f t="shared" ref="U546:V546" si="508">#REF!</f>
        <v>#REF!</v>
      </c>
      <c r="V546" s="103" t="str">
        <f t="shared" si="508"/>
        <v>#REF!</v>
      </c>
      <c r="X546" s="2"/>
      <c r="Y546" s="2"/>
    </row>
    <row r="547" ht="15.75" customHeight="1">
      <c r="A547" s="2"/>
      <c r="B547" s="2"/>
      <c r="C547" s="2"/>
      <c r="D547" s="2"/>
      <c r="E547" s="2"/>
      <c r="F547" s="2"/>
      <c r="G547" s="2"/>
      <c r="H547" s="2"/>
      <c r="I547" s="2"/>
      <c r="J547" s="2"/>
      <c r="K547" s="2"/>
      <c r="L547" s="2"/>
      <c r="M547" s="2"/>
      <c r="N547" s="2"/>
      <c r="O547" s="2"/>
      <c r="P547" s="2"/>
      <c r="Q547" s="2"/>
      <c r="R547" s="2"/>
      <c r="S547" s="2"/>
      <c r="T547" s="209"/>
      <c r="U547" s="103" t="str">
        <f t="shared" ref="U547:V547" si="509">#REF!</f>
        <v>#REF!</v>
      </c>
      <c r="V547" s="103" t="str">
        <f t="shared" si="509"/>
        <v>#REF!</v>
      </c>
      <c r="X547" s="2"/>
      <c r="Y547" s="2"/>
    </row>
    <row r="548" ht="15.75" customHeight="1">
      <c r="A548" s="2"/>
      <c r="B548" s="2"/>
      <c r="C548" s="2"/>
      <c r="D548" s="2"/>
      <c r="E548" s="2"/>
      <c r="F548" s="2"/>
      <c r="G548" s="2"/>
      <c r="H548" s="2"/>
      <c r="I548" s="2"/>
      <c r="J548" s="2"/>
      <c r="K548" s="2"/>
      <c r="L548" s="2"/>
      <c r="M548" s="2"/>
      <c r="N548" s="2"/>
      <c r="O548" s="2"/>
      <c r="P548" s="2"/>
      <c r="Q548" s="2"/>
      <c r="R548" s="2"/>
      <c r="S548" s="2"/>
      <c r="T548" s="209"/>
      <c r="U548" s="103" t="str">
        <f t="shared" ref="U548:V548" si="510">#REF!</f>
        <v>#REF!</v>
      </c>
      <c r="V548" s="103" t="str">
        <f t="shared" si="510"/>
        <v>#REF!</v>
      </c>
      <c r="X548" s="2"/>
      <c r="Y548" s="2"/>
    </row>
    <row r="549" ht="15.75" customHeight="1">
      <c r="A549" s="2"/>
      <c r="B549" s="2"/>
      <c r="C549" s="2"/>
      <c r="D549" s="2"/>
      <c r="E549" s="2"/>
      <c r="F549" s="2"/>
      <c r="G549" s="2"/>
      <c r="H549" s="2"/>
      <c r="I549" s="2"/>
      <c r="J549" s="2"/>
      <c r="K549" s="2"/>
      <c r="L549" s="2"/>
      <c r="M549" s="2"/>
      <c r="N549" s="2"/>
      <c r="O549" s="2"/>
      <c r="P549" s="2"/>
      <c r="Q549" s="2"/>
      <c r="R549" s="2"/>
      <c r="S549" s="2"/>
      <c r="T549" s="209"/>
      <c r="U549" s="103" t="str">
        <f t="shared" ref="U549:V549" si="511">#REF!</f>
        <v>#REF!</v>
      </c>
      <c r="V549" s="103" t="str">
        <f t="shared" si="511"/>
        <v>#REF!</v>
      </c>
      <c r="X549" s="2"/>
      <c r="Y549" s="2"/>
    </row>
    <row r="550" ht="15.75" customHeight="1">
      <c r="A550" s="2"/>
      <c r="B550" s="2"/>
      <c r="C550" s="2"/>
      <c r="D550" s="2"/>
      <c r="E550" s="2"/>
      <c r="F550" s="2"/>
      <c r="G550" s="2"/>
      <c r="H550" s="2"/>
      <c r="I550" s="2"/>
      <c r="J550" s="2"/>
      <c r="K550" s="2"/>
      <c r="L550" s="2"/>
      <c r="M550" s="2"/>
      <c r="N550" s="2"/>
      <c r="O550" s="2"/>
      <c r="P550" s="2"/>
      <c r="Q550" s="2"/>
      <c r="R550" s="2"/>
      <c r="S550" s="2"/>
      <c r="T550" s="209"/>
      <c r="U550" s="103" t="str">
        <f t="shared" ref="U550:V550" si="512">#REF!</f>
        <v>#REF!</v>
      </c>
      <c r="V550" s="103" t="str">
        <f t="shared" si="512"/>
        <v>#REF!</v>
      </c>
      <c r="X550" s="2"/>
      <c r="Y550" s="2"/>
    </row>
    <row r="551" ht="15.75" customHeight="1">
      <c r="A551" s="2"/>
      <c r="B551" s="2"/>
      <c r="C551" s="2"/>
      <c r="D551" s="2"/>
      <c r="E551" s="2"/>
      <c r="F551" s="2"/>
      <c r="G551" s="2"/>
      <c r="H551" s="2"/>
      <c r="I551" s="2"/>
      <c r="J551" s="2"/>
      <c r="K551" s="2"/>
      <c r="L551" s="2"/>
      <c r="M551" s="2"/>
      <c r="N551" s="2"/>
      <c r="O551" s="2"/>
      <c r="P551" s="2"/>
      <c r="Q551" s="2"/>
      <c r="R551" s="2"/>
      <c r="S551" s="2"/>
      <c r="T551" s="209"/>
      <c r="U551" s="103" t="str">
        <f t="shared" ref="U551:V551" si="513">#REF!</f>
        <v>#REF!</v>
      </c>
      <c r="V551" s="103" t="str">
        <f t="shared" si="513"/>
        <v>#REF!</v>
      </c>
      <c r="X551" s="2"/>
      <c r="Y551" s="2"/>
    </row>
    <row r="552" ht="15.75" customHeight="1">
      <c r="A552" s="2"/>
      <c r="B552" s="2"/>
      <c r="C552" s="2"/>
      <c r="D552" s="2"/>
      <c r="E552" s="2"/>
      <c r="F552" s="2"/>
      <c r="G552" s="2"/>
      <c r="H552" s="2"/>
      <c r="I552" s="2"/>
      <c r="J552" s="2"/>
      <c r="K552" s="2"/>
      <c r="L552" s="2"/>
      <c r="M552" s="2"/>
      <c r="N552" s="2"/>
      <c r="O552" s="2"/>
      <c r="P552" s="2"/>
      <c r="Q552" s="2"/>
      <c r="R552" s="2"/>
      <c r="S552" s="2"/>
      <c r="T552" s="209"/>
      <c r="U552" s="103" t="str">
        <f t="shared" ref="U552:V552" si="514">#REF!</f>
        <v>#REF!</v>
      </c>
      <c r="V552" s="103" t="str">
        <f t="shared" si="514"/>
        <v>#REF!</v>
      </c>
      <c r="X552" s="2"/>
      <c r="Y552" s="2"/>
    </row>
    <row r="553" ht="15.75" customHeight="1">
      <c r="A553" s="2"/>
      <c r="B553" s="2"/>
      <c r="C553" s="2"/>
      <c r="D553" s="2"/>
      <c r="E553" s="2"/>
      <c r="F553" s="2"/>
      <c r="G553" s="2"/>
      <c r="H553" s="2"/>
      <c r="I553" s="2"/>
      <c r="J553" s="2"/>
      <c r="K553" s="2"/>
      <c r="L553" s="2"/>
      <c r="M553" s="2"/>
      <c r="N553" s="2"/>
      <c r="O553" s="2"/>
      <c r="P553" s="2"/>
      <c r="Q553" s="2"/>
      <c r="R553" s="2"/>
      <c r="S553" s="2"/>
      <c r="T553" s="209"/>
      <c r="U553" s="103" t="str">
        <f t="shared" ref="U553:V553" si="515">#REF!</f>
        <v>#REF!</v>
      </c>
      <c r="V553" s="103" t="str">
        <f t="shared" si="515"/>
        <v>#REF!</v>
      </c>
      <c r="X553" s="2"/>
      <c r="Y553" s="2"/>
    </row>
    <row r="554" ht="15.75" customHeight="1">
      <c r="A554" s="2"/>
      <c r="B554" s="2"/>
      <c r="C554" s="2"/>
      <c r="D554" s="2"/>
      <c r="E554" s="2"/>
      <c r="F554" s="2"/>
      <c r="G554" s="2"/>
      <c r="H554" s="2"/>
      <c r="I554" s="2"/>
      <c r="J554" s="2"/>
      <c r="K554" s="2"/>
      <c r="L554" s="2"/>
      <c r="M554" s="2"/>
      <c r="N554" s="2"/>
      <c r="O554" s="2"/>
      <c r="P554" s="2"/>
      <c r="Q554" s="2"/>
      <c r="R554" s="2"/>
      <c r="S554" s="2"/>
      <c r="T554" s="209"/>
      <c r="U554" s="103" t="str">
        <f t="shared" ref="U554:V554" si="516">#REF!</f>
        <v>#REF!</v>
      </c>
      <c r="V554" s="103" t="str">
        <f t="shared" si="516"/>
        <v>#REF!</v>
      </c>
      <c r="X554" s="2"/>
      <c r="Y554" s="2"/>
    </row>
    <row r="555" ht="15.75" customHeight="1">
      <c r="A555" s="2"/>
      <c r="B555" s="2"/>
      <c r="C555" s="2"/>
      <c r="D555" s="2"/>
      <c r="E555" s="2"/>
      <c r="F555" s="2"/>
      <c r="G555" s="2"/>
      <c r="H555" s="2"/>
      <c r="I555" s="2"/>
      <c r="J555" s="2"/>
      <c r="K555" s="2"/>
      <c r="L555" s="2"/>
      <c r="M555" s="2"/>
      <c r="N555" s="2"/>
      <c r="O555" s="2"/>
      <c r="P555" s="2"/>
      <c r="Q555" s="2"/>
      <c r="R555" s="2"/>
      <c r="S555" s="2"/>
      <c r="T555" s="209"/>
      <c r="U555" s="103" t="str">
        <f t="shared" ref="U555:V555" si="517">#REF!</f>
        <v>#REF!</v>
      </c>
      <c r="V555" s="103" t="str">
        <f t="shared" si="517"/>
        <v>#REF!</v>
      </c>
      <c r="X555" s="2"/>
      <c r="Y555" s="2"/>
    </row>
    <row r="556" ht="15.75" customHeight="1">
      <c r="A556" s="2"/>
      <c r="B556" s="2"/>
      <c r="C556" s="2"/>
      <c r="D556" s="2"/>
      <c r="E556" s="2"/>
      <c r="F556" s="2"/>
      <c r="G556" s="2"/>
      <c r="H556" s="2"/>
      <c r="I556" s="2"/>
      <c r="J556" s="2"/>
      <c r="K556" s="2"/>
      <c r="L556" s="2"/>
      <c r="M556" s="2"/>
      <c r="N556" s="2"/>
      <c r="O556" s="2"/>
      <c r="P556" s="2"/>
      <c r="Q556" s="2"/>
      <c r="R556" s="2"/>
      <c r="S556" s="2"/>
      <c r="T556" s="209"/>
      <c r="U556" s="103" t="str">
        <f t="shared" ref="U556:V556" si="518">#REF!</f>
        <v>#REF!</v>
      </c>
      <c r="V556" s="103" t="str">
        <f t="shared" si="518"/>
        <v>#REF!</v>
      </c>
      <c r="X556" s="2"/>
      <c r="Y556" s="2"/>
    </row>
    <row r="557" ht="15.75" customHeight="1">
      <c r="A557" s="2"/>
      <c r="B557" s="2"/>
      <c r="C557" s="2"/>
      <c r="D557" s="2"/>
      <c r="E557" s="2"/>
      <c r="F557" s="2"/>
      <c r="G557" s="2"/>
      <c r="H557" s="2"/>
      <c r="I557" s="2"/>
      <c r="J557" s="2"/>
      <c r="K557" s="2"/>
      <c r="L557" s="2"/>
      <c r="M557" s="2"/>
      <c r="N557" s="2"/>
      <c r="O557" s="2"/>
      <c r="P557" s="2"/>
      <c r="Q557" s="2"/>
      <c r="R557" s="2"/>
      <c r="S557" s="2"/>
      <c r="T557" s="209"/>
      <c r="U557" s="104"/>
      <c r="V557" s="104"/>
      <c r="X557" s="2"/>
      <c r="Y557" s="2"/>
    </row>
    <row r="558" ht="15.75" customHeight="1">
      <c r="A558" s="2"/>
      <c r="B558" s="2"/>
      <c r="C558" s="2"/>
      <c r="D558" s="2"/>
      <c r="E558" s="2"/>
      <c r="F558" s="2"/>
      <c r="G558" s="2"/>
      <c r="H558" s="2"/>
      <c r="I558" s="2"/>
      <c r="J558" s="2"/>
      <c r="K558" s="2"/>
      <c r="L558" s="2"/>
      <c r="M558" s="2"/>
      <c r="N558" s="2"/>
      <c r="O558" s="2"/>
      <c r="P558" s="2"/>
      <c r="Q558" s="2"/>
      <c r="R558" s="2"/>
      <c r="S558" s="2"/>
      <c r="T558" s="209"/>
      <c r="U558" s="104"/>
      <c r="V558" s="104"/>
      <c r="X558" s="2"/>
      <c r="Y558" s="2"/>
    </row>
    <row r="559" ht="15.75" customHeight="1">
      <c r="A559" s="2"/>
      <c r="B559" s="2"/>
      <c r="C559" s="2"/>
      <c r="D559" s="2"/>
      <c r="E559" s="2"/>
      <c r="F559" s="2"/>
      <c r="G559" s="2"/>
      <c r="H559" s="2"/>
      <c r="I559" s="2"/>
      <c r="J559" s="2"/>
      <c r="K559" s="2"/>
      <c r="L559" s="2"/>
      <c r="M559" s="2"/>
      <c r="N559" s="2"/>
      <c r="O559" s="2"/>
      <c r="P559" s="2"/>
      <c r="Q559" s="2"/>
      <c r="R559" s="2"/>
      <c r="S559" s="2"/>
      <c r="T559" s="209"/>
      <c r="U559" s="104"/>
      <c r="V559" s="104"/>
      <c r="X559" s="2"/>
      <c r="Y559" s="2"/>
    </row>
    <row r="560" ht="15.75" customHeight="1">
      <c r="A560" s="2"/>
      <c r="B560" s="2"/>
      <c r="C560" s="2"/>
      <c r="D560" s="2"/>
      <c r="E560" s="2"/>
      <c r="F560" s="2"/>
      <c r="G560" s="2"/>
      <c r="H560" s="2"/>
      <c r="I560" s="2"/>
      <c r="J560" s="2"/>
      <c r="K560" s="2"/>
      <c r="L560" s="2"/>
      <c r="M560" s="2"/>
      <c r="N560" s="2"/>
      <c r="O560" s="2"/>
      <c r="P560" s="2"/>
      <c r="Q560" s="2"/>
      <c r="R560" s="2"/>
      <c r="S560" s="2"/>
      <c r="T560" s="209"/>
      <c r="U560" s="104"/>
      <c r="V560" s="104"/>
      <c r="X560" s="2"/>
      <c r="Y560" s="2"/>
    </row>
    <row r="561" ht="15.75" customHeight="1">
      <c r="A561" s="2"/>
      <c r="B561" s="2"/>
      <c r="C561" s="2"/>
      <c r="D561" s="2"/>
      <c r="E561" s="2"/>
      <c r="F561" s="2"/>
      <c r="G561" s="2"/>
      <c r="H561" s="2"/>
      <c r="I561" s="2"/>
      <c r="J561" s="2"/>
      <c r="K561" s="2"/>
      <c r="L561" s="2"/>
      <c r="M561" s="2"/>
      <c r="N561" s="2"/>
      <c r="O561" s="2"/>
      <c r="P561" s="2"/>
      <c r="Q561" s="2"/>
      <c r="R561" s="2"/>
      <c r="S561" s="2"/>
      <c r="T561" s="209"/>
      <c r="U561" s="104"/>
      <c r="V561" s="104"/>
      <c r="X561" s="2"/>
      <c r="Y561" s="2"/>
    </row>
    <row r="562" ht="15.75" customHeight="1">
      <c r="A562" s="2"/>
      <c r="B562" s="2"/>
      <c r="C562" s="2"/>
      <c r="D562" s="2"/>
      <c r="E562" s="2"/>
      <c r="F562" s="2"/>
      <c r="G562" s="2"/>
      <c r="H562" s="2"/>
      <c r="I562" s="2"/>
      <c r="J562" s="2"/>
      <c r="K562" s="2"/>
      <c r="L562" s="2"/>
      <c r="M562" s="2"/>
      <c r="N562" s="2"/>
      <c r="O562" s="2"/>
      <c r="P562" s="2"/>
      <c r="Q562" s="2"/>
      <c r="R562" s="2"/>
      <c r="S562" s="2"/>
      <c r="T562" s="209"/>
      <c r="U562" s="104"/>
      <c r="V562" s="104"/>
      <c r="X562" s="2"/>
      <c r="Y562" s="2"/>
    </row>
    <row r="563" ht="15.75" customHeight="1">
      <c r="A563" s="2"/>
      <c r="B563" s="2"/>
      <c r="C563" s="2"/>
      <c r="D563" s="2"/>
      <c r="E563" s="2"/>
      <c r="F563" s="2"/>
      <c r="G563" s="2"/>
      <c r="H563" s="2"/>
      <c r="I563" s="2"/>
      <c r="J563" s="2"/>
      <c r="K563" s="2"/>
      <c r="L563" s="2"/>
      <c r="M563" s="2"/>
      <c r="N563" s="2"/>
      <c r="O563" s="2"/>
      <c r="P563" s="2"/>
      <c r="Q563" s="2"/>
      <c r="R563" s="2"/>
      <c r="S563" s="2"/>
      <c r="T563" s="209"/>
      <c r="U563" s="104"/>
      <c r="V563" s="104"/>
      <c r="X563" s="2"/>
      <c r="Y563" s="2"/>
    </row>
    <row r="564" ht="15.75" customHeight="1">
      <c r="A564" s="2"/>
      <c r="B564" s="2"/>
      <c r="C564" s="2"/>
      <c r="D564" s="2"/>
      <c r="E564" s="2"/>
      <c r="F564" s="2"/>
      <c r="G564" s="2"/>
      <c r="H564" s="2"/>
      <c r="I564" s="2"/>
      <c r="J564" s="2"/>
      <c r="K564" s="2"/>
      <c r="L564" s="2"/>
      <c r="M564" s="2"/>
      <c r="N564" s="2"/>
      <c r="O564" s="2"/>
      <c r="P564" s="2"/>
      <c r="Q564" s="2"/>
      <c r="R564" s="2"/>
      <c r="S564" s="2"/>
      <c r="T564" s="209"/>
      <c r="U564" s="104"/>
      <c r="V564" s="104"/>
      <c r="X564" s="2"/>
      <c r="Y564" s="2"/>
    </row>
    <row r="565" ht="15.75" customHeight="1">
      <c r="A565" s="2"/>
      <c r="B565" s="2"/>
      <c r="C565" s="2"/>
      <c r="D565" s="2"/>
      <c r="E565" s="2"/>
      <c r="F565" s="2"/>
      <c r="G565" s="2"/>
      <c r="H565" s="2"/>
      <c r="I565" s="2"/>
      <c r="J565" s="2"/>
      <c r="K565" s="2"/>
      <c r="L565" s="2"/>
      <c r="M565" s="2"/>
      <c r="N565" s="2"/>
      <c r="O565" s="2"/>
      <c r="P565" s="2"/>
      <c r="Q565" s="2"/>
      <c r="R565" s="2"/>
      <c r="S565" s="2"/>
      <c r="T565" s="209"/>
      <c r="U565" s="104"/>
      <c r="V565" s="104"/>
      <c r="X565" s="2"/>
      <c r="Y565" s="2"/>
    </row>
    <row r="566" ht="15.75" customHeight="1">
      <c r="A566" s="2"/>
      <c r="B566" s="2"/>
      <c r="C566" s="2"/>
      <c r="D566" s="2"/>
      <c r="E566" s="2"/>
      <c r="F566" s="2"/>
      <c r="G566" s="2"/>
      <c r="H566" s="2"/>
      <c r="I566" s="2"/>
      <c r="J566" s="2"/>
      <c r="K566" s="2"/>
      <c r="L566" s="2"/>
      <c r="M566" s="2"/>
      <c r="N566" s="2"/>
      <c r="O566" s="2"/>
      <c r="P566" s="2"/>
      <c r="Q566" s="2"/>
      <c r="R566" s="2"/>
      <c r="S566" s="2"/>
      <c r="T566" s="209"/>
      <c r="U566" s="104"/>
      <c r="V566" s="104"/>
      <c r="X566" s="2"/>
      <c r="Y566" s="2"/>
    </row>
    <row r="567" ht="15.75" customHeight="1">
      <c r="A567" s="2"/>
      <c r="B567" s="2"/>
      <c r="C567" s="2"/>
      <c r="D567" s="2"/>
      <c r="E567" s="2"/>
      <c r="F567" s="2"/>
      <c r="G567" s="2"/>
      <c r="H567" s="2"/>
      <c r="I567" s="2"/>
      <c r="J567" s="2"/>
      <c r="K567" s="2"/>
      <c r="L567" s="2"/>
      <c r="M567" s="2"/>
      <c r="N567" s="2"/>
      <c r="O567" s="2"/>
      <c r="P567" s="2"/>
      <c r="Q567" s="2"/>
      <c r="R567" s="2"/>
      <c r="S567" s="2"/>
      <c r="T567" s="209"/>
      <c r="U567" s="104"/>
      <c r="V567" s="104"/>
      <c r="X567" s="2"/>
      <c r="Y567" s="2"/>
    </row>
    <row r="568" ht="15.75" customHeight="1">
      <c r="A568" s="2"/>
      <c r="B568" s="2"/>
      <c r="C568" s="2"/>
      <c r="D568" s="2"/>
      <c r="E568" s="2"/>
      <c r="F568" s="2"/>
      <c r="G568" s="2"/>
      <c r="H568" s="2"/>
      <c r="I568" s="2"/>
      <c r="J568" s="2"/>
      <c r="K568" s="2"/>
      <c r="L568" s="2"/>
      <c r="M568" s="2"/>
      <c r="N568" s="2"/>
      <c r="O568" s="2"/>
      <c r="P568" s="2"/>
      <c r="Q568" s="2"/>
      <c r="R568" s="2"/>
      <c r="S568" s="2"/>
      <c r="T568" s="209"/>
      <c r="U568" s="104"/>
      <c r="V568" s="104"/>
      <c r="X568" s="2"/>
      <c r="Y568" s="2"/>
    </row>
    <row r="569" ht="15.75" customHeight="1">
      <c r="A569" s="2"/>
      <c r="B569" s="2"/>
      <c r="C569" s="2"/>
      <c r="D569" s="2"/>
      <c r="E569" s="2"/>
      <c r="F569" s="2"/>
      <c r="G569" s="2"/>
      <c r="H569" s="2"/>
      <c r="I569" s="2"/>
      <c r="J569" s="2"/>
      <c r="K569" s="2"/>
      <c r="L569" s="2"/>
      <c r="M569" s="2"/>
      <c r="N569" s="2"/>
      <c r="O569" s="2"/>
      <c r="P569" s="2"/>
      <c r="Q569" s="2"/>
      <c r="R569" s="2"/>
      <c r="S569" s="2"/>
      <c r="T569" s="209"/>
      <c r="U569" s="104"/>
      <c r="V569" s="104"/>
      <c r="X569" s="2"/>
      <c r="Y569" s="2"/>
    </row>
    <row r="570" ht="15.75" customHeight="1">
      <c r="A570" s="2"/>
      <c r="B570" s="2"/>
      <c r="C570" s="2"/>
      <c r="D570" s="2"/>
      <c r="E570" s="2"/>
      <c r="F570" s="2"/>
      <c r="G570" s="2"/>
      <c r="H570" s="2"/>
      <c r="I570" s="2"/>
      <c r="J570" s="2"/>
      <c r="K570" s="2"/>
      <c r="L570" s="2"/>
      <c r="M570" s="2"/>
      <c r="N570" s="2"/>
      <c r="O570" s="2"/>
      <c r="P570" s="2"/>
      <c r="Q570" s="2"/>
      <c r="R570" s="2"/>
      <c r="S570" s="2"/>
      <c r="T570" s="209"/>
      <c r="U570" s="104"/>
      <c r="V570" s="104"/>
      <c r="X570" s="2"/>
      <c r="Y570" s="2"/>
    </row>
    <row r="571" ht="15.75" customHeight="1">
      <c r="A571" s="2"/>
      <c r="B571" s="2"/>
      <c r="C571" s="2"/>
      <c r="D571" s="2"/>
      <c r="E571" s="2"/>
      <c r="F571" s="2"/>
      <c r="G571" s="2"/>
      <c r="H571" s="2"/>
      <c r="I571" s="2"/>
      <c r="J571" s="2"/>
      <c r="K571" s="2"/>
      <c r="L571" s="2"/>
      <c r="M571" s="2"/>
      <c r="N571" s="2"/>
      <c r="O571" s="2"/>
      <c r="P571" s="2"/>
      <c r="Q571" s="2"/>
      <c r="R571" s="2"/>
      <c r="S571" s="2"/>
      <c r="T571" s="209"/>
      <c r="U571" s="104"/>
      <c r="V571" s="104"/>
      <c r="X571" s="2"/>
      <c r="Y571" s="2"/>
    </row>
    <row r="572" ht="15.75" customHeight="1">
      <c r="A572" s="2"/>
      <c r="B572" s="2"/>
      <c r="C572" s="2"/>
      <c r="D572" s="2"/>
      <c r="E572" s="2"/>
      <c r="F572" s="2"/>
      <c r="G572" s="2"/>
      <c r="H572" s="2"/>
      <c r="I572" s="2"/>
      <c r="J572" s="2"/>
      <c r="K572" s="2"/>
      <c r="L572" s="2"/>
      <c r="M572" s="2"/>
      <c r="N572" s="2"/>
      <c r="O572" s="2"/>
      <c r="P572" s="2"/>
      <c r="Q572" s="2"/>
      <c r="R572" s="2"/>
      <c r="S572" s="2"/>
      <c r="T572" s="209"/>
      <c r="U572" s="104"/>
      <c r="V572" s="104"/>
      <c r="X572" s="2"/>
      <c r="Y572" s="2"/>
    </row>
    <row r="573" ht="15.75" customHeight="1">
      <c r="A573" s="2"/>
      <c r="B573" s="2"/>
      <c r="C573" s="2"/>
      <c r="D573" s="2"/>
      <c r="E573" s="2"/>
      <c r="F573" s="2"/>
      <c r="G573" s="2"/>
      <c r="H573" s="2"/>
      <c r="I573" s="2"/>
      <c r="J573" s="2"/>
      <c r="K573" s="2"/>
      <c r="L573" s="2"/>
      <c r="M573" s="2"/>
      <c r="N573" s="2"/>
      <c r="O573" s="2"/>
      <c r="P573" s="2"/>
      <c r="Q573" s="2"/>
      <c r="R573" s="2"/>
      <c r="S573" s="2"/>
      <c r="T573" s="209"/>
      <c r="U573" s="104"/>
      <c r="V573" s="104"/>
      <c r="X573" s="2"/>
      <c r="Y573" s="2"/>
    </row>
    <row r="574" ht="15.75" customHeight="1">
      <c r="A574" s="2"/>
      <c r="B574" s="2"/>
      <c r="C574" s="2"/>
      <c r="D574" s="2"/>
      <c r="E574" s="2"/>
      <c r="F574" s="2"/>
      <c r="G574" s="2"/>
      <c r="H574" s="2"/>
      <c r="I574" s="2"/>
      <c r="J574" s="2"/>
      <c r="K574" s="2"/>
      <c r="L574" s="2"/>
      <c r="M574" s="2"/>
      <c r="N574" s="2"/>
      <c r="O574" s="2"/>
      <c r="P574" s="2"/>
      <c r="Q574" s="2"/>
      <c r="R574" s="2"/>
      <c r="S574" s="2"/>
      <c r="T574" s="209"/>
      <c r="U574" s="104"/>
      <c r="V574" s="104"/>
      <c r="X574" s="2"/>
      <c r="Y574" s="2"/>
    </row>
    <row r="575" ht="15.75" customHeight="1">
      <c r="A575" s="2"/>
      <c r="B575" s="2"/>
      <c r="C575" s="2"/>
      <c r="D575" s="2"/>
      <c r="E575" s="2"/>
      <c r="F575" s="2"/>
      <c r="G575" s="2"/>
      <c r="H575" s="2"/>
      <c r="I575" s="2"/>
      <c r="J575" s="2"/>
      <c r="K575" s="2"/>
      <c r="L575" s="2"/>
      <c r="M575" s="2"/>
      <c r="N575" s="2"/>
      <c r="O575" s="2"/>
      <c r="P575" s="2"/>
      <c r="Q575" s="2"/>
      <c r="R575" s="2"/>
      <c r="S575" s="2"/>
      <c r="T575" s="209"/>
      <c r="U575" s="104"/>
      <c r="V575" s="104"/>
      <c r="X575" s="2"/>
      <c r="Y575" s="2"/>
    </row>
    <row r="576" ht="15.75" customHeight="1">
      <c r="A576" s="2"/>
      <c r="B576" s="2"/>
      <c r="C576" s="2"/>
      <c r="D576" s="2"/>
      <c r="E576" s="2"/>
      <c r="F576" s="2"/>
      <c r="G576" s="2"/>
      <c r="H576" s="2"/>
      <c r="I576" s="2"/>
      <c r="J576" s="2"/>
      <c r="K576" s="2"/>
      <c r="L576" s="2"/>
      <c r="M576" s="2"/>
      <c r="N576" s="2"/>
      <c r="O576" s="2"/>
      <c r="P576" s="2"/>
      <c r="Q576" s="2"/>
      <c r="R576" s="2"/>
      <c r="S576" s="2"/>
      <c r="T576" s="209"/>
      <c r="U576" s="104"/>
      <c r="V576" s="104"/>
      <c r="X576" s="2"/>
      <c r="Y576" s="2"/>
    </row>
    <row r="577" ht="15.75" customHeight="1">
      <c r="A577" s="2"/>
      <c r="B577" s="2"/>
      <c r="C577" s="2"/>
      <c r="D577" s="2"/>
      <c r="E577" s="2"/>
      <c r="F577" s="2"/>
      <c r="G577" s="2"/>
      <c r="H577" s="2"/>
      <c r="I577" s="2"/>
      <c r="J577" s="2"/>
      <c r="K577" s="2"/>
      <c r="L577" s="2"/>
      <c r="M577" s="2"/>
      <c r="N577" s="2"/>
      <c r="O577" s="2"/>
      <c r="P577" s="2"/>
      <c r="Q577" s="2"/>
      <c r="R577" s="2"/>
      <c r="S577" s="2"/>
      <c r="T577" s="209"/>
      <c r="U577" s="104"/>
      <c r="V577" s="104"/>
      <c r="X577" s="2"/>
      <c r="Y577" s="2"/>
    </row>
    <row r="578" ht="15.75" customHeight="1">
      <c r="A578" s="2"/>
      <c r="B578" s="2"/>
      <c r="C578" s="2"/>
      <c r="D578" s="2"/>
      <c r="E578" s="2"/>
      <c r="F578" s="2"/>
      <c r="G578" s="2"/>
      <c r="H578" s="2"/>
      <c r="I578" s="2"/>
      <c r="J578" s="2"/>
      <c r="K578" s="2"/>
      <c r="L578" s="2"/>
      <c r="M578" s="2"/>
      <c r="N578" s="2"/>
      <c r="O578" s="2"/>
      <c r="P578" s="2"/>
      <c r="Q578" s="2"/>
      <c r="R578" s="2"/>
      <c r="S578" s="2"/>
      <c r="T578" s="209"/>
      <c r="U578" s="104"/>
      <c r="V578" s="104"/>
      <c r="X578" s="2"/>
      <c r="Y578" s="2"/>
    </row>
    <row r="579" ht="15.75" customHeight="1">
      <c r="A579" s="2"/>
      <c r="B579" s="2"/>
      <c r="C579" s="2"/>
      <c r="D579" s="2"/>
      <c r="E579" s="2"/>
      <c r="F579" s="2"/>
      <c r="G579" s="2"/>
      <c r="H579" s="2"/>
      <c r="I579" s="2"/>
      <c r="J579" s="2"/>
      <c r="K579" s="2"/>
      <c r="L579" s="2"/>
      <c r="M579" s="2"/>
      <c r="N579" s="2"/>
      <c r="O579" s="2"/>
      <c r="P579" s="2"/>
      <c r="Q579" s="2"/>
      <c r="R579" s="2"/>
      <c r="S579" s="2"/>
      <c r="T579" s="209"/>
      <c r="U579" s="104"/>
      <c r="V579" s="104"/>
      <c r="X579" s="2"/>
      <c r="Y579" s="2"/>
    </row>
    <row r="580" ht="15.75" customHeight="1">
      <c r="A580" s="2"/>
      <c r="B580" s="2"/>
      <c r="C580" s="2"/>
      <c r="D580" s="2"/>
      <c r="E580" s="2"/>
      <c r="F580" s="2"/>
      <c r="G580" s="2"/>
      <c r="H580" s="2"/>
      <c r="I580" s="2"/>
      <c r="J580" s="2"/>
      <c r="K580" s="2"/>
      <c r="L580" s="2"/>
      <c r="M580" s="2"/>
      <c r="N580" s="2"/>
      <c r="O580" s="2"/>
      <c r="P580" s="2"/>
      <c r="Q580" s="2"/>
      <c r="R580" s="2"/>
      <c r="S580" s="2"/>
      <c r="T580" s="209"/>
      <c r="U580" s="104"/>
      <c r="V580" s="104"/>
      <c r="X580" s="2"/>
      <c r="Y580" s="2"/>
    </row>
    <row r="581" ht="15.75" customHeight="1">
      <c r="A581" s="2"/>
      <c r="B581" s="2"/>
      <c r="C581" s="2"/>
      <c r="D581" s="2"/>
      <c r="E581" s="2"/>
      <c r="F581" s="2"/>
      <c r="G581" s="2"/>
      <c r="H581" s="2"/>
      <c r="I581" s="2"/>
      <c r="J581" s="2"/>
      <c r="K581" s="2"/>
      <c r="L581" s="2"/>
      <c r="M581" s="2"/>
      <c r="N581" s="2"/>
      <c r="O581" s="2"/>
      <c r="P581" s="2"/>
      <c r="Q581" s="2"/>
      <c r="R581" s="2"/>
      <c r="S581" s="2"/>
      <c r="T581" s="209"/>
      <c r="U581" s="104"/>
      <c r="V581" s="104"/>
      <c r="X581" s="2"/>
      <c r="Y581" s="2"/>
    </row>
    <row r="582" ht="15.75" customHeight="1">
      <c r="A582" s="2"/>
      <c r="B582" s="2"/>
      <c r="C582" s="2"/>
      <c r="D582" s="2"/>
      <c r="E582" s="2"/>
      <c r="F582" s="2"/>
      <c r="G582" s="2"/>
      <c r="H582" s="2"/>
      <c r="I582" s="2"/>
      <c r="J582" s="2"/>
      <c r="K582" s="2"/>
      <c r="L582" s="2"/>
      <c r="M582" s="2"/>
      <c r="N582" s="2"/>
      <c r="O582" s="2"/>
      <c r="P582" s="2"/>
      <c r="Q582" s="2"/>
      <c r="R582" s="2"/>
      <c r="S582" s="2"/>
      <c r="T582" s="209"/>
      <c r="U582" s="104"/>
      <c r="V582" s="104"/>
      <c r="X582" s="2"/>
      <c r="Y582" s="2"/>
    </row>
    <row r="583" ht="15.75" customHeight="1">
      <c r="A583" s="2"/>
      <c r="B583" s="2"/>
      <c r="C583" s="2"/>
      <c r="D583" s="2"/>
      <c r="E583" s="2"/>
      <c r="F583" s="2"/>
      <c r="G583" s="2"/>
      <c r="H583" s="2"/>
      <c r="I583" s="2"/>
      <c r="J583" s="2"/>
      <c r="K583" s="2"/>
      <c r="L583" s="2"/>
      <c r="M583" s="2"/>
      <c r="N583" s="2"/>
      <c r="O583" s="2"/>
      <c r="P583" s="2"/>
      <c r="Q583" s="2"/>
      <c r="R583" s="2"/>
      <c r="S583" s="2"/>
      <c r="T583" s="209"/>
      <c r="U583" s="104"/>
      <c r="V583" s="104"/>
      <c r="X583" s="2"/>
      <c r="Y583" s="2"/>
    </row>
    <row r="584" ht="15.75" customHeight="1">
      <c r="A584" s="2"/>
      <c r="B584" s="2"/>
      <c r="C584" s="2"/>
      <c r="D584" s="2"/>
      <c r="E584" s="2"/>
      <c r="F584" s="2"/>
      <c r="G584" s="2"/>
      <c r="H584" s="2"/>
      <c r="I584" s="2"/>
      <c r="J584" s="2"/>
      <c r="K584" s="2"/>
      <c r="L584" s="2"/>
      <c r="M584" s="2"/>
      <c r="N584" s="2"/>
      <c r="O584" s="2"/>
      <c r="P584" s="2"/>
      <c r="Q584" s="2"/>
      <c r="R584" s="2"/>
      <c r="S584" s="2"/>
      <c r="T584" s="209"/>
      <c r="U584" s="104"/>
      <c r="V584" s="104"/>
      <c r="X584" s="2"/>
      <c r="Y584" s="2"/>
    </row>
    <row r="585" ht="15.75" customHeight="1">
      <c r="A585" s="2"/>
      <c r="B585" s="2"/>
      <c r="C585" s="2"/>
      <c r="D585" s="2"/>
      <c r="E585" s="2"/>
      <c r="F585" s="2"/>
      <c r="G585" s="2"/>
      <c r="H585" s="2"/>
      <c r="I585" s="2"/>
      <c r="J585" s="2"/>
      <c r="K585" s="2"/>
      <c r="L585" s="2"/>
      <c r="M585" s="2"/>
      <c r="N585" s="2"/>
      <c r="O585" s="2"/>
      <c r="P585" s="2"/>
      <c r="Q585" s="2"/>
      <c r="R585" s="2"/>
      <c r="S585" s="2"/>
      <c r="T585" s="209"/>
      <c r="U585" s="104"/>
      <c r="V585" s="104"/>
      <c r="X585" s="2"/>
      <c r="Y585" s="2"/>
    </row>
    <row r="586" ht="15.75" customHeight="1">
      <c r="A586" s="2"/>
      <c r="B586" s="2"/>
      <c r="C586" s="2"/>
      <c r="D586" s="2"/>
      <c r="E586" s="2"/>
      <c r="F586" s="2"/>
      <c r="G586" s="2"/>
      <c r="H586" s="2"/>
      <c r="I586" s="2"/>
      <c r="J586" s="2"/>
      <c r="K586" s="2"/>
      <c r="L586" s="2"/>
      <c r="M586" s="2"/>
      <c r="N586" s="2"/>
      <c r="O586" s="2"/>
      <c r="P586" s="2"/>
      <c r="Q586" s="2"/>
      <c r="R586" s="2"/>
      <c r="S586" s="2"/>
      <c r="T586" s="209"/>
      <c r="U586" s="104"/>
      <c r="V586" s="104"/>
      <c r="X586" s="2"/>
      <c r="Y586" s="2"/>
    </row>
    <row r="587" ht="15.75" customHeight="1">
      <c r="A587" s="2"/>
      <c r="B587" s="2"/>
      <c r="C587" s="2"/>
      <c r="D587" s="2"/>
      <c r="E587" s="2"/>
      <c r="F587" s="2"/>
      <c r="G587" s="2"/>
      <c r="H587" s="2"/>
      <c r="I587" s="2"/>
      <c r="J587" s="2"/>
      <c r="K587" s="2"/>
      <c r="L587" s="2"/>
      <c r="M587" s="2"/>
      <c r="N587" s="2"/>
      <c r="O587" s="2"/>
      <c r="P587" s="2"/>
      <c r="Q587" s="2"/>
      <c r="R587" s="2"/>
      <c r="S587" s="2"/>
      <c r="T587" s="209"/>
      <c r="U587" s="104"/>
      <c r="V587" s="104"/>
      <c r="X587" s="2"/>
      <c r="Y587" s="2"/>
    </row>
    <row r="588" ht="15.75" customHeight="1">
      <c r="A588" s="2"/>
      <c r="B588" s="2"/>
      <c r="C588" s="2"/>
      <c r="D588" s="2"/>
      <c r="E588" s="2"/>
      <c r="F588" s="2"/>
      <c r="G588" s="2"/>
      <c r="H588" s="2"/>
      <c r="I588" s="2"/>
      <c r="J588" s="2"/>
      <c r="K588" s="2"/>
      <c r="L588" s="2"/>
      <c r="M588" s="2"/>
      <c r="N588" s="2"/>
      <c r="O588" s="2"/>
      <c r="P588" s="2"/>
      <c r="Q588" s="2"/>
      <c r="R588" s="2"/>
      <c r="S588" s="2"/>
      <c r="T588" s="209"/>
      <c r="U588" s="104"/>
      <c r="V588" s="104"/>
      <c r="X588" s="2"/>
      <c r="Y588" s="2"/>
    </row>
    <row r="589" ht="15.75" customHeight="1">
      <c r="A589" s="2"/>
      <c r="B589" s="2"/>
      <c r="C589" s="2"/>
      <c r="D589" s="2"/>
      <c r="E589" s="2"/>
      <c r="F589" s="2"/>
      <c r="G589" s="2"/>
      <c r="H589" s="2"/>
      <c r="I589" s="2"/>
      <c r="J589" s="2"/>
      <c r="K589" s="2"/>
      <c r="L589" s="2"/>
      <c r="M589" s="2"/>
      <c r="N589" s="2"/>
      <c r="O589" s="2"/>
      <c r="P589" s="2"/>
      <c r="Q589" s="2"/>
      <c r="R589" s="2"/>
      <c r="S589" s="2"/>
      <c r="T589" s="209"/>
      <c r="U589" s="104"/>
      <c r="V589" s="104"/>
      <c r="X589" s="2"/>
      <c r="Y589" s="2"/>
    </row>
    <row r="590" ht="15.75" customHeight="1">
      <c r="A590" s="2"/>
      <c r="B590" s="2"/>
      <c r="C590" s="2"/>
      <c r="D590" s="2"/>
      <c r="E590" s="2"/>
      <c r="F590" s="2"/>
      <c r="G590" s="2"/>
      <c r="H590" s="2"/>
      <c r="I590" s="2"/>
      <c r="J590" s="2"/>
      <c r="K590" s="2"/>
      <c r="L590" s="2"/>
      <c r="M590" s="2"/>
      <c r="N590" s="2"/>
      <c r="O590" s="2"/>
      <c r="P590" s="2"/>
      <c r="Q590" s="2"/>
      <c r="R590" s="2"/>
      <c r="S590" s="2"/>
      <c r="T590" s="209"/>
      <c r="U590" s="104"/>
      <c r="V590" s="104"/>
      <c r="X590" s="2"/>
      <c r="Y590" s="2"/>
    </row>
    <row r="591" ht="15.75" customHeight="1">
      <c r="A591" s="2"/>
      <c r="B591" s="2"/>
      <c r="C591" s="2"/>
      <c r="D591" s="2"/>
      <c r="E591" s="2"/>
      <c r="F591" s="2"/>
      <c r="G591" s="2"/>
      <c r="H591" s="2"/>
      <c r="I591" s="2"/>
      <c r="J591" s="2"/>
      <c r="K591" s="2"/>
      <c r="L591" s="2"/>
      <c r="M591" s="2"/>
      <c r="N591" s="2"/>
      <c r="O591" s="2"/>
      <c r="P591" s="2"/>
      <c r="Q591" s="2"/>
      <c r="R591" s="2"/>
      <c r="S591" s="2"/>
      <c r="T591" s="209"/>
      <c r="U591" s="104"/>
      <c r="V591" s="104"/>
      <c r="X591" s="2"/>
      <c r="Y591" s="2"/>
    </row>
    <row r="592" ht="15.75" customHeight="1">
      <c r="A592" s="2"/>
      <c r="B592" s="2"/>
      <c r="C592" s="2"/>
      <c r="D592" s="2"/>
      <c r="E592" s="2"/>
      <c r="F592" s="2"/>
      <c r="G592" s="2"/>
      <c r="H592" s="2"/>
      <c r="I592" s="2"/>
      <c r="J592" s="2"/>
      <c r="K592" s="2"/>
      <c r="L592" s="2"/>
      <c r="M592" s="2"/>
      <c r="N592" s="2"/>
      <c r="O592" s="2"/>
      <c r="P592" s="2"/>
      <c r="Q592" s="2"/>
      <c r="R592" s="2"/>
      <c r="S592" s="2"/>
      <c r="T592" s="209"/>
      <c r="U592" s="104"/>
      <c r="V592" s="104"/>
      <c r="X592" s="2"/>
      <c r="Y592" s="2"/>
    </row>
    <row r="593" ht="15.75" customHeight="1">
      <c r="A593" s="2"/>
      <c r="B593" s="2"/>
      <c r="C593" s="2"/>
      <c r="D593" s="2"/>
      <c r="E593" s="2"/>
      <c r="F593" s="2"/>
      <c r="G593" s="2"/>
      <c r="H593" s="2"/>
      <c r="I593" s="2"/>
      <c r="J593" s="2"/>
      <c r="K593" s="2"/>
      <c r="L593" s="2"/>
      <c r="M593" s="2"/>
      <c r="N593" s="2"/>
      <c r="O593" s="2"/>
      <c r="P593" s="2"/>
      <c r="Q593" s="2"/>
      <c r="R593" s="2"/>
      <c r="S593" s="2"/>
      <c r="T593" s="209"/>
      <c r="U593" s="104"/>
      <c r="V593" s="104"/>
      <c r="X593" s="2"/>
      <c r="Y593" s="2"/>
    </row>
    <row r="594" ht="15.75" customHeight="1">
      <c r="A594" s="2"/>
      <c r="B594" s="2"/>
      <c r="C594" s="2"/>
      <c r="D594" s="2"/>
      <c r="E594" s="2"/>
      <c r="F594" s="2"/>
      <c r="G594" s="2"/>
      <c r="H594" s="2"/>
      <c r="I594" s="2"/>
      <c r="J594" s="2"/>
      <c r="K594" s="2"/>
      <c r="L594" s="2"/>
      <c r="M594" s="2"/>
      <c r="N594" s="2"/>
      <c r="O594" s="2"/>
      <c r="P594" s="2"/>
      <c r="Q594" s="2"/>
      <c r="R594" s="2"/>
      <c r="S594" s="2"/>
      <c r="T594" s="209"/>
      <c r="U594" s="104"/>
      <c r="V594" s="104"/>
      <c r="X594" s="2"/>
      <c r="Y594" s="2"/>
    </row>
    <row r="595" ht="15.75" customHeight="1">
      <c r="A595" s="2"/>
      <c r="B595" s="2"/>
      <c r="C595" s="2"/>
      <c r="D595" s="2"/>
      <c r="E595" s="2"/>
      <c r="F595" s="2"/>
      <c r="G595" s="2"/>
      <c r="H595" s="2"/>
      <c r="I595" s="2"/>
      <c r="J595" s="2"/>
      <c r="K595" s="2"/>
      <c r="L595" s="2"/>
      <c r="M595" s="2"/>
      <c r="N595" s="2"/>
      <c r="O595" s="2"/>
      <c r="P595" s="2"/>
      <c r="Q595" s="2"/>
      <c r="R595" s="2"/>
      <c r="S595" s="2"/>
      <c r="T595" s="209"/>
      <c r="U595" s="104"/>
      <c r="V595" s="104"/>
      <c r="X595" s="2"/>
      <c r="Y595" s="2"/>
    </row>
    <row r="596" ht="15.75" customHeight="1">
      <c r="A596" s="2"/>
      <c r="B596" s="2"/>
      <c r="C596" s="2"/>
      <c r="D596" s="2"/>
      <c r="E596" s="2"/>
      <c r="F596" s="2"/>
      <c r="G596" s="2"/>
      <c r="H596" s="2"/>
      <c r="I596" s="2"/>
      <c r="J596" s="2"/>
      <c r="K596" s="2"/>
      <c r="L596" s="2"/>
      <c r="M596" s="2"/>
      <c r="N596" s="2"/>
      <c r="O596" s="2"/>
      <c r="P596" s="2"/>
      <c r="Q596" s="2"/>
      <c r="R596" s="2"/>
      <c r="S596" s="2"/>
      <c r="T596" s="209"/>
      <c r="U596" s="104"/>
      <c r="V596" s="104"/>
      <c r="X596" s="2"/>
      <c r="Y596" s="2"/>
    </row>
    <row r="597" ht="15.75" customHeight="1">
      <c r="A597" s="2"/>
      <c r="B597" s="2"/>
      <c r="C597" s="2"/>
      <c r="D597" s="2"/>
      <c r="E597" s="2"/>
      <c r="F597" s="2"/>
      <c r="G597" s="2"/>
      <c r="H597" s="2"/>
      <c r="I597" s="2"/>
      <c r="J597" s="2"/>
      <c r="K597" s="2"/>
      <c r="L597" s="2"/>
      <c r="M597" s="2"/>
      <c r="N597" s="2"/>
      <c r="O597" s="2"/>
      <c r="P597" s="2"/>
      <c r="Q597" s="2"/>
      <c r="R597" s="2"/>
      <c r="S597" s="2"/>
      <c r="T597" s="209"/>
      <c r="U597" s="104"/>
      <c r="V597" s="104"/>
      <c r="X597" s="2"/>
      <c r="Y597" s="2"/>
    </row>
    <row r="598" ht="15.75" customHeight="1">
      <c r="A598" s="2"/>
      <c r="B598" s="2"/>
      <c r="C598" s="2"/>
      <c r="D598" s="2"/>
      <c r="E598" s="2"/>
      <c r="F598" s="2"/>
      <c r="G598" s="2"/>
      <c r="H598" s="2"/>
      <c r="I598" s="2"/>
      <c r="J598" s="2"/>
      <c r="K598" s="2"/>
      <c r="L598" s="2"/>
      <c r="M598" s="2"/>
      <c r="N598" s="2"/>
      <c r="O598" s="2"/>
      <c r="P598" s="2"/>
      <c r="Q598" s="2"/>
      <c r="R598" s="2"/>
      <c r="S598" s="2"/>
      <c r="T598" s="209"/>
      <c r="U598" s="104"/>
      <c r="V598" s="104"/>
      <c r="X598" s="2"/>
      <c r="Y598" s="2"/>
    </row>
    <row r="599" ht="15.75" customHeight="1">
      <c r="A599" s="2"/>
      <c r="B599" s="2"/>
      <c r="C599" s="2"/>
      <c r="D599" s="2"/>
      <c r="E599" s="2"/>
      <c r="F599" s="2"/>
      <c r="G599" s="2"/>
      <c r="H599" s="2"/>
      <c r="I599" s="2"/>
      <c r="J599" s="2"/>
      <c r="K599" s="2"/>
      <c r="L599" s="2"/>
      <c r="M599" s="2"/>
      <c r="N599" s="2"/>
      <c r="O599" s="2"/>
      <c r="P599" s="2"/>
      <c r="Q599" s="2"/>
      <c r="R599" s="2"/>
      <c r="S599" s="2"/>
      <c r="T599" s="209"/>
      <c r="U599" s="104"/>
      <c r="V599" s="104"/>
      <c r="X599" s="2"/>
      <c r="Y599" s="2"/>
    </row>
    <row r="600" ht="15.75" customHeight="1">
      <c r="A600" s="2"/>
      <c r="B600" s="2"/>
      <c r="C600" s="2"/>
      <c r="D600" s="2"/>
      <c r="E600" s="2"/>
      <c r="F600" s="2"/>
      <c r="G600" s="2"/>
      <c r="H600" s="2"/>
      <c r="I600" s="2"/>
      <c r="J600" s="2"/>
      <c r="K600" s="2"/>
      <c r="L600" s="2"/>
      <c r="M600" s="2"/>
      <c r="N600" s="2"/>
      <c r="O600" s="2"/>
      <c r="P600" s="2"/>
      <c r="Q600" s="2"/>
      <c r="R600" s="2"/>
      <c r="S600" s="2"/>
      <c r="T600" s="209"/>
      <c r="U600" s="104"/>
      <c r="V600" s="104"/>
      <c r="X600" s="2"/>
      <c r="Y600" s="2"/>
    </row>
    <row r="601" ht="15.75" customHeight="1">
      <c r="A601" s="2"/>
      <c r="B601" s="2"/>
      <c r="C601" s="2"/>
      <c r="D601" s="2"/>
      <c r="E601" s="2"/>
      <c r="F601" s="2"/>
      <c r="G601" s="2"/>
      <c r="H601" s="2"/>
      <c r="I601" s="2"/>
      <c r="J601" s="2"/>
      <c r="K601" s="2"/>
      <c r="L601" s="2"/>
      <c r="M601" s="2"/>
      <c r="N601" s="2"/>
      <c r="O601" s="2"/>
      <c r="P601" s="2"/>
      <c r="Q601" s="2"/>
      <c r="R601" s="2"/>
      <c r="S601" s="2"/>
      <c r="T601" s="209"/>
      <c r="U601" s="104"/>
      <c r="V601" s="104"/>
      <c r="X601" s="2"/>
      <c r="Y601" s="2"/>
    </row>
    <row r="602" ht="15.75" customHeight="1">
      <c r="A602" s="2"/>
      <c r="B602" s="2"/>
      <c r="C602" s="2"/>
      <c r="D602" s="2"/>
      <c r="E602" s="2"/>
      <c r="F602" s="2"/>
      <c r="G602" s="2"/>
      <c r="H602" s="2"/>
      <c r="I602" s="2"/>
      <c r="J602" s="2"/>
      <c r="K602" s="2"/>
      <c r="L602" s="2"/>
      <c r="M602" s="2"/>
      <c r="N602" s="2"/>
      <c r="O602" s="2"/>
      <c r="P602" s="2"/>
      <c r="Q602" s="2"/>
      <c r="R602" s="2"/>
      <c r="S602" s="2"/>
      <c r="T602" s="209"/>
      <c r="U602" s="104"/>
      <c r="V602" s="104"/>
      <c r="X602" s="2"/>
      <c r="Y602" s="2"/>
    </row>
    <row r="603" ht="15.75" customHeight="1">
      <c r="A603" s="2"/>
      <c r="B603" s="2"/>
      <c r="C603" s="2"/>
      <c r="D603" s="2"/>
      <c r="E603" s="2"/>
      <c r="F603" s="2"/>
      <c r="G603" s="2"/>
      <c r="H603" s="2"/>
      <c r="I603" s="2"/>
      <c r="J603" s="2"/>
      <c r="K603" s="2"/>
      <c r="L603" s="2"/>
      <c r="M603" s="2"/>
      <c r="N603" s="2"/>
      <c r="O603" s="2"/>
      <c r="P603" s="2"/>
      <c r="Q603" s="2"/>
      <c r="R603" s="2"/>
      <c r="S603" s="2"/>
      <c r="T603" s="209"/>
      <c r="U603" s="104"/>
      <c r="V603" s="104"/>
      <c r="X603" s="2"/>
      <c r="Y603" s="2"/>
    </row>
    <row r="604" ht="15.75" customHeight="1">
      <c r="A604" s="2"/>
      <c r="B604" s="2"/>
      <c r="C604" s="2"/>
      <c r="D604" s="2"/>
      <c r="E604" s="2"/>
      <c r="F604" s="2"/>
      <c r="G604" s="2"/>
      <c r="H604" s="2"/>
      <c r="I604" s="2"/>
      <c r="J604" s="2"/>
      <c r="K604" s="2"/>
      <c r="L604" s="2"/>
      <c r="M604" s="2"/>
      <c r="N604" s="2"/>
      <c r="O604" s="2"/>
      <c r="P604" s="2"/>
      <c r="Q604" s="2"/>
      <c r="R604" s="2"/>
      <c r="S604" s="2"/>
      <c r="T604" s="209"/>
      <c r="U604" s="104"/>
      <c r="V604" s="104"/>
      <c r="X604" s="2"/>
      <c r="Y604" s="2"/>
    </row>
    <row r="605" ht="15.75" customHeight="1">
      <c r="A605" s="2"/>
      <c r="B605" s="2"/>
      <c r="C605" s="2"/>
      <c r="D605" s="2"/>
      <c r="E605" s="2"/>
      <c r="F605" s="2"/>
      <c r="G605" s="2"/>
      <c r="H605" s="2"/>
      <c r="I605" s="2"/>
      <c r="J605" s="2"/>
      <c r="K605" s="2"/>
      <c r="L605" s="2"/>
      <c r="M605" s="2"/>
      <c r="N605" s="2"/>
      <c r="O605" s="2"/>
      <c r="P605" s="2"/>
      <c r="Q605" s="2"/>
      <c r="R605" s="2"/>
      <c r="S605" s="2"/>
      <c r="T605" s="209"/>
      <c r="U605" s="104"/>
      <c r="V605" s="104"/>
      <c r="X605" s="2"/>
      <c r="Y605" s="2"/>
    </row>
    <row r="606" ht="15.75" customHeight="1">
      <c r="A606" s="2"/>
      <c r="B606" s="2"/>
      <c r="C606" s="2"/>
      <c r="D606" s="2"/>
      <c r="E606" s="2"/>
      <c r="F606" s="2"/>
      <c r="G606" s="2"/>
      <c r="H606" s="2"/>
      <c r="I606" s="2"/>
      <c r="J606" s="2"/>
      <c r="K606" s="2"/>
      <c r="L606" s="2"/>
      <c r="M606" s="2"/>
      <c r="N606" s="2"/>
      <c r="O606" s="2"/>
      <c r="P606" s="2"/>
      <c r="Q606" s="2"/>
      <c r="R606" s="2"/>
      <c r="S606" s="2"/>
      <c r="T606" s="209"/>
      <c r="U606" s="104"/>
      <c r="V606" s="104"/>
      <c r="X606" s="2"/>
      <c r="Y606" s="2"/>
    </row>
    <row r="607" ht="15.75" customHeight="1">
      <c r="A607" s="2"/>
      <c r="B607" s="2"/>
      <c r="C607" s="2"/>
      <c r="D607" s="2"/>
      <c r="E607" s="2"/>
      <c r="F607" s="2"/>
      <c r="G607" s="2"/>
      <c r="H607" s="2"/>
      <c r="I607" s="2"/>
      <c r="J607" s="2"/>
      <c r="K607" s="2"/>
      <c r="L607" s="2"/>
      <c r="M607" s="2"/>
      <c r="N607" s="2"/>
      <c r="O607" s="2"/>
      <c r="P607" s="2"/>
      <c r="Q607" s="2"/>
      <c r="R607" s="2"/>
      <c r="S607" s="2"/>
      <c r="T607" s="209"/>
      <c r="U607" s="104"/>
      <c r="V607" s="104"/>
      <c r="X607" s="2"/>
      <c r="Y607" s="2"/>
    </row>
    <row r="608" ht="15.75" customHeight="1">
      <c r="A608" s="2"/>
      <c r="B608" s="2"/>
      <c r="C608" s="2"/>
      <c r="D608" s="2"/>
      <c r="E608" s="2"/>
      <c r="F608" s="2"/>
      <c r="G608" s="2"/>
      <c r="H608" s="2"/>
      <c r="I608" s="2"/>
      <c r="J608" s="2"/>
      <c r="K608" s="2"/>
      <c r="L608" s="2"/>
      <c r="M608" s="2"/>
      <c r="N608" s="2"/>
      <c r="O608" s="2"/>
      <c r="P608" s="2"/>
      <c r="Q608" s="2"/>
      <c r="R608" s="2"/>
      <c r="S608" s="2"/>
      <c r="T608" s="209"/>
      <c r="U608" s="104"/>
      <c r="V608" s="104"/>
      <c r="X608" s="2"/>
      <c r="Y608" s="2"/>
    </row>
    <row r="609" ht="15.75" customHeight="1">
      <c r="A609" s="2"/>
      <c r="B609" s="2"/>
      <c r="C609" s="2"/>
      <c r="D609" s="2"/>
      <c r="E609" s="2"/>
      <c r="F609" s="2"/>
      <c r="G609" s="2"/>
      <c r="H609" s="2"/>
      <c r="I609" s="2"/>
      <c r="J609" s="2"/>
      <c r="K609" s="2"/>
      <c r="L609" s="2"/>
      <c r="M609" s="2"/>
      <c r="N609" s="2"/>
      <c r="O609" s="2"/>
      <c r="P609" s="2"/>
      <c r="Q609" s="2"/>
      <c r="R609" s="2"/>
      <c r="S609" s="2"/>
      <c r="T609" s="209"/>
      <c r="U609" s="104"/>
      <c r="V609" s="104"/>
      <c r="X609" s="2"/>
      <c r="Y609" s="2"/>
    </row>
    <row r="610" ht="15.75" customHeight="1">
      <c r="A610" s="2"/>
      <c r="B610" s="2"/>
      <c r="C610" s="2"/>
      <c r="D610" s="2"/>
      <c r="E610" s="2"/>
      <c r="F610" s="2"/>
      <c r="G610" s="2"/>
      <c r="H610" s="2"/>
      <c r="I610" s="2"/>
      <c r="J610" s="2"/>
      <c r="K610" s="2"/>
      <c r="L610" s="2"/>
      <c r="M610" s="2"/>
      <c r="N610" s="2"/>
      <c r="O610" s="2"/>
      <c r="P610" s="2"/>
      <c r="Q610" s="2"/>
      <c r="R610" s="2"/>
      <c r="S610" s="2"/>
      <c r="T610" s="209"/>
      <c r="U610" s="104"/>
      <c r="V610" s="104"/>
      <c r="X610" s="2"/>
      <c r="Y610" s="2"/>
    </row>
    <row r="611" ht="15.75" customHeight="1">
      <c r="A611" s="2"/>
      <c r="B611" s="2"/>
      <c r="C611" s="2"/>
      <c r="D611" s="2"/>
      <c r="E611" s="2"/>
      <c r="F611" s="2"/>
      <c r="G611" s="2"/>
      <c r="H611" s="2"/>
      <c r="I611" s="2"/>
      <c r="J611" s="2"/>
      <c r="K611" s="2"/>
      <c r="L611" s="2"/>
      <c r="M611" s="2"/>
      <c r="N611" s="2"/>
      <c r="O611" s="2"/>
      <c r="P611" s="2"/>
      <c r="Q611" s="2"/>
      <c r="R611" s="2"/>
      <c r="S611" s="2"/>
      <c r="T611" s="209"/>
      <c r="U611" s="104"/>
      <c r="V611" s="104"/>
      <c r="X611" s="2"/>
      <c r="Y611" s="2"/>
    </row>
    <row r="612" ht="15.75" customHeight="1">
      <c r="A612" s="2"/>
      <c r="B612" s="2"/>
      <c r="C612" s="2"/>
      <c r="D612" s="2"/>
      <c r="E612" s="2"/>
      <c r="F612" s="2"/>
      <c r="G612" s="2"/>
      <c r="H612" s="2"/>
      <c r="I612" s="2"/>
      <c r="J612" s="2"/>
      <c r="K612" s="2"/>
      <c r="L612" s="2"/>
      <c r="M612" s="2"/>
      <c r="N612" s="2"/>
      <c r="O612" s="2"/>
      <c r="P612" s="2"/>
      <c r="Q612" s="2"/>
      <c r="R612" s="2"/>
      <c r="S612" s="2"/>
      <c r="T612" s="209"/>
      <c r="U612" s="104"/>
      <c r="V612" s="104"/>
      <c r="X612" s="2"/>
      <c r="Y612" s="2"/>
    </row>
    <row r="613" ht="15.75" customHeight="1">
      <c r="A613" s="2"/>
      <c r="B613" s="2"/>
      <c r="C613" s="2"/>
      <c r="D613" s="2"/>
      <c r="E613" s="2"/>
      <c r="F613" s="2"/>
      <c r="G613" s="2"/>
      <c r="H613" s="2"/>
      <c r="I613" s="2"/>
      <c r="J613" s="2"/>
      <c r="K613" s="2"/>
      <c r="L613" s="2"/>
      <c r="M613" s="2"/>
      <c r="N613" s="2"/>
      <c r="O613" s="2"/>
      <c r="P613" s="2"/>
      <c r="Q613" s="2"/>
      <c r="R613" s="2"/>
      <c r="S613" s="2"/>
      <c r="T613" s="209"/>
      <c r="U613" s="104"/>
      <c r="V613" s="104"/>
      <c r="X613" s="2"/>
      <c r="Y613" s="2"/>
    </row>
    <row r="614" ht="15.75" customHeight="1">
      <c r="A614" s="2"/>
      <c r="B614" s="2"/>
      <c r="C614" s="2"/>
      <c r="D614" s="2"/>
      <c r="E614" s="2"/>
      <c r="F614" s="2"/>
      <c r="G614" s="2"/>
      <c r="H614" s="2"/>
      <c r="I614" s="2"/>
      <c r="J614" s="2"/>
      <c r="K614" s="2"/>
      <c r="L614" s="2"/>
      <c r="M614" s="2"/>
      <c r="N614" s="2"/>
      <c r="O614" s="2"/>
      <c r="P614" s="2"/>
      <c r="Q614" s="2"/>
      <c r="R614" s="2"/>
      <c r="S614" s="2"/>
      <c r="T614" s="209"/>
      <c r="U614" s="104"/>
      <c r="V614" s="104"/>
      <c r="X614" s="2"/>
      <c r="Y614" s="2"/>
    </row>
    <row r="615" ht="15.75" customHeight="1">
      <c r="A615" s="2"/>
      <c r="B615" s="2"/>
      <c r="C615" s="2"/>
      <c r="D615" s="2"/>
      <c r="E615" s="2"/>
      <c r="F615" s="2"/>
      <c r="G615" s="2"/>
      <c r="H615" s="2"/>
      <c r="I615" s="2"/>
      <c r="J615" s="2"/>
      <c r="K615" s="2"/>
      <c r="L615" s="2"/>
      <c r="M615" s="2"/>
      <c r="N615" s="2"/>
      <c r="O615" s="2"/>
      <c r="P615" s="2"/>
      <c r="Q615" s="2"/>
      <c r="R615" s="2"/>
      <c r="S615" s="2"/>
      <c r="T615" s="209"/>
      <c r="U615" s="104"/>
      <c r="V615" s="104"/>
      <c r="X615" s="2"/>
      <c r="Y615" s="2"/>
    </row>
    <row r="616" ht="15.75" customHeight="1">
      <c r="A616" s="2"/>
      <c r="B616" s="2"/>
      <c r="C616" s="2"/>
      <c r="D616" s="2"/>
      <c r="E616" s="2"/>
      <c r="F616" s="2"/>
      <c r="G616" s="2"/>
      <c r="H616" s="2"/>
      <c r="I616" s="2"/>
      <c r="J616" s="2"/>
      <c r="K616" s="2"/>
      <c r="L616" s="2"/>
      <c r="M616" s="2"/>
      <c r="N616" s="2"/>
      <c r="O616" s="2"/>
      <c r="P616" s="2"/>
      <c r="Q616" s="2"/>
      <c r="R616" s="2"/>
      <c r="S616" s="2"/>
      <c r="T616" s="209"/>
      <c r="U616" s="104"/>
      <c r="V616" s="104"/>
      <c r="X616" s="2"/>
      <c r="Y616" s="2"/>
    </row>
    <row r="617" ht="15.75" customHeight="1">
      <c r="A617" s="2"/>
      <c r="B617" s="2"/>
      <c r="C617" s="2"/>
      <c r="D617" s="2"/>
      <c r="E617" s="2"/>
      <c r="F617" s="2"/>
      <c r="G617" s="2"/>
      <c r="H617" s="2"/>
      <c r="I617" s="2"/>
      <c r="J617" s="2"/>
      <c r="K617" s="2"/>
      <c r="L617" s="2"/>
      <c r="M617" s="2"/>
      <c r="N617" s="2"/>
      <c r="O617" s="2"/>
      <c r="P617" s="2"/>
      <c r="Q617" s="2"/>
      <c r="R617" s="2"/>
      <c r="S617" s="2"/>
      <c r="T617" s="209"/>
      <c r="U617" s="104"/>
      <c r="V617" s="104"/>
      <c r="X617" s="2"/>
      <c r="Y617" s="2"/>
    </row>
    <row r="618" ht="15.75" customHeight="1">
      <c r="A618" s="2"/>
      <c r="B618" s="2"/>
      <c r="C618" s="2"/>
      <c r="D618" s="2"/>
      <c r="E618" s="2"/>
      <c r="F618" s="2"/>
      <c r="G618" s="2"/>
      <c r="H618" s="2"/>
      <c r="I618" s="2"/>
      <c r="J618" s="2"/>
      <c r="K618" s="2"/>
      <c r="L618" s="2"/>
      <c r="M618" s="2"/>
      <c r="N618" s="2"/>
      <c r="O618" s="2"/>
      <c r="P618" s="2"/>
      <c r="Q618" s="2"/>
      <c r="R618" s="2"/>
      <c r="S618" s="2"/>
      <c r="T618" s="209"/>
      <c r="U618" s="104"/>
      <c r="V618" s="104"/>
      <c r="X618" s="2"/>
      <c r="Y618" s="2"/>
    </row>
    <row r="619" ht="15.75" customHeight="1">
      <c r="A619" s="2"/>
      <c r="B619" s="2"/>
      <c r="C619" s="2"/>
      <c r="D619" s="2"/>
      <c r="E619" s="2"/>
      <c r="F619" s="2"/>
      <c r="G619" s="2"/>
      <c r="H619" s="2"/>
      <c r="I619" s="2"/>
      <c r="J619" s="2"/>
      <c r="K619" s="2"/>
      <c r="L619" s="2"/>
      <c r="M619" s="2"/>
      <c r="N619" s="2"/>
      <c r="O619" s="2"/>
      <c r="P619" s="2"/>
      <c r="Q619" s="2"/>
      <c r="R619" s="2"/>
      <c r="S619" s="2"/>
      <c r="T619" s="209"/>
      <c r="U619" s="104"/>
      <c r="V619" s="104"/>
      <c r="X619" s="2"/>
      <c r="Y619" s="2"/>
    </row>
    <row r="620" ht="15.75" customHeight="1">
      <c r="A620" s="2"/>
      <c r="B620" s="2"/>
      <c r="C620" s="2"/>
      <c r="D620" s="2"/>
      <c r="E620" s="2"/>
      <c r="F620" s="2"/>
      <c r="G620" s="2"/>
      <c r="H620" s="2"/>
      <c r="I620" s="2"/>
      <c r="J620" s="2"/>
      <c r="K620" s="2"/>
      <c r="L620" s="2"/>
      <c r="M620" s="2"/>
      <c r="N620" s="2"/>
      <c r="O620" s="2"/>
      <c r="P620" s="2"/>
      <c r="Q620" s="2"/>
      <c r="R620" s="2"/>
      <c r="S620" s="2"/>
      <c r="T620" s="209"/>
      <c r="U620" s="104"/>
      <c r="V620" s="104"/>
      <c r="X620" s="2"/>
      <c r="Y620" s="2"/>
    </row>
    <row r="621" ht="15.75" customHeight="1">
      <c r="A621" s="2"/>
      <c r="B621" s="2"/>
      <c r="C621" s="2"/>
      <c r="D621" s="2"/>
      <c r="E621" s="2"/>
      <c r="F621" s="2"/>
      <c r="G621" s="2"/>
      <c r="H621" s="2"/>
      <c r="I621" s="2"/>
      <c r="J621" s="2"/>
      <c r="K621" s="2"/>
      <c r="L621" s="2"/>
      <c r="M621" s="2"/>
      <c r="N621" s="2"/>
      <c r="O621" s="2"/>
      <c r="P621" s="2"/>
      <c r="Q621" s="2"/>
      <c r="R621" s="2"/>
      <c r="S621" s="2"/>
      <c r="T621" s="209"/>
      <c r="U621" s="104"/>
      <c r="V621" s="104"/>
      <c r="X621" s="2"/>
      <c r="Y621" s="2"/>
    </row>
    <row r="622" ht="15.75" customHeight="1">
      <c r="A622" s="2"/>
      <c r="B622" s="2"/>
      <c r="C622" s="2"/>
      <c r="D622" s="2"/>
      <c r="E622" s="2"/>
      <c r="F622" s="2"/>
      <c r="G622" s="2"/>
      <c r="H622" s="2"/>
      <c r="I622" s="2"/>
      <c r="J622" s="2"/>
      <c r="K622" s="2"/>
      <c r="L622" s="2"/>
      <c r="M622" s="2"/>
      <c r="N622" s="2"/>
      <c r="O622" s="2"/>
      <c r="P622" s="2"/>
      <c r="Q622" s="2"/>
      <c r="R622" s="2"/>
      <c r="S622" s="2"/>
      <c r="T622" s="209"/>
      <c r="U622" s="104"/>
      <c r="V622" s="104"/>
      <c r="X622" s="2"/>
      <c r="Y622" s="2"/>
    </row>
    <row r="623" ht="15.75" customHeight="1">
      <c r="A623" s="2"/>
      <c r="B623" s="2"/>
      <c r="C623" s="2"/>
      <c r="D623" s="2"/>
      <c r="E623" s="2"/>
      <c r="F623" s="2"/>
      <c r="G623" s="2"/>
      <c r="H623" s="2"/>
      <c r="I623" s="2"/>
      <c r="J623" s="2"/>
      <c r="K623" s="2"/>
      <c r="L623" s="2"/>
      <c r="M623" s="2"/>
      <c r="N623" s="2"/>
      <c r="O623" s="2"/>
      <c r="P623" s="2"/>
      <c r="Q623" s="2"/>
      <c r="R623" s="2"/>
      <c r="S623" s="2"/>
      <c r="T623" s="209"/>
      <c r="U623" s="104"/>
      <c r="V623" s="104"/>
      <c r="X623" s="2"/>
      <c r="Y623" s="2"/>
    </row>
    <row r="624" ht="15.75" customHeight="1">
      <c r="A624" s="2"/>
      <c r="B624" s="2"/>
      <c r="C624" s="2"/>
      <c r="D624" s="2"/>
      <c r="E624" s="2"/>
      <c r="F624" s="2"/>
      <c r="G624" s="2"/>
      <c r="H624" s="2"/>
      <c r="I624" s="2"/>
      <c r="J624" s="2"/>
      <c r="K624" s="2"/>
      <c r="L624" s="2"/>
      <c r="M624" s="2"/>
      <c r="N624" s="2"/>
      <c r="O624" s="2"/>
      <c r="P624" s="2"/>
      <c r="Q624" s="2"/>
      <c r="R624" s="2"/>
      <c r="S624" s="2"/>
      <c r="T624" s="209"/>
      <c r="U624" s="104"/>
      <c r="V624" s="104"/>
      <c r="X624" s="2"/>
      <c r="Y624" s="2"/>
    </row>
    <row r="625" ht="15.75" customHeight="1">
      <c r="A625" s="2"/>
      <c r="B625" s="2"/>
      <c r="C625" s="2"/>
      <c r="D625" s="2"/>
      <c r="E625" s="2"/>
      <c r="F625" s="2"/>
      <c r="G625" s="2"/>
      <c r="H625" s="2"/>
      <c r="I625" s="2"/>
      <c r="J625" s="2"/>
      <c r="K625" s="2"/>
      <c r="L625" s="2"/>
      <c r="M625" s="2"/>
      <c r="N625" s="2"/>
      <c r="O625" s="2"/>
      <c r="P625" s="2"/>
      <c r="Q625" s="2"/>
      <c r="R625" s="2"/>
      <c r="S625" s="2"/>
      <c r="T625" s="209"/>
      <c r="U625" s="104"/>
      <c r="V625" s="104"/>
      <c r="X625" s="2"/>
      <c r="Y625" s="2"/>
    </row>
    <row r="626" ht="15.75" customHeight="1">
      <c r="A626" s="2"/>
      <c r="B626" s="2"/>
      <c r="C626" s="2"/>
      <c r="D626" s="2"/>
      <c r="E626" s="2"/>
      <c r="F626" s="2"/>
      <c r="G626" s="2"/>
      <c r="H626" s="2"/>
      <c r="I626" s="2"/>
      <c r="J626" s="2"/>
      <c r="K626" s="2"/>
      <c r="L626" s="2"/>
      <c r="M626" s="2"/>
      <c r="N626" s="2"/>
      <c r="O626" s="2"/>
      <c r="P626" s="2"/>
      <c r="Q626" s="2"/>
      <c r="R626" s="2"/>
      <c r="S626" s="2"/>
      <c r="T626" s="209"/>
      <c r="U626" s="104"/>
      <c r="V626" s="104"/>
      <c r="X626" s="2"/>
      <c r="Y626" s="2"/>
    </row>
    <row r="627" ht="15.75" customHeight="1">
      <c r="A627" s="2"/>
      <c r="B627" s="2"/>
      <c r="C627" s="2"/>
      <c r="D627" s="2"/>
      <c r="E627" s="2"/>
      <c r="F627" s="2"/>
      <c r="G627" s="2"/>
      <c r="H627" s="2"/>
      <c r="I627" s="2"/>
      <c r="J627" s="2"/>
      <c r="K627" s="2"/>
      <c r="L627" s="2"/>
      <c r="M627" s="2"/>
      <c r="N627" s="2"/>
      <c r="O627" s="2"/>
      <c r="P627" s="2"/>
      <c r="Q627" s="2"/>
      <c r="R627" s="2"/>
      <c r="S627" s="2"/>
      <c r="T627" s="209"/>
      <c r="U627" s="104"/>
      <c r="V627" s="104"/>
      <c r="X627" s="2"/>
      <c r="Y627" s="2"/>
    </row>
    <row r="628" ht="15.75" customHeight="1">
      <c r="A628" s="2"/>
      <c r="B628" s="2"/>
      <c r="C628" s="2"/>
      <c r="D628" s="2"/>
      <c r="E628" s="2"/>
      <c r="F628" s="2"/>
      <c r="G628" s="2"/>
      <c r="H628" s="2"/>
      <c r="I628" s="2"/>
      <c r="J628" s="2"/>
      <c r="K628" s="2"/>
      <c r="L628" s="2"/>
      <c r="M628" s="2"/>
      <c r="N628" s="2"/>
      <c r="O628" s="2"/>
      <c r="P628" s="2"/>
      <c r="Q628" s="2"/>
      <c r="R628" s="2"/>
      <c r="S628" s="2"/>
      <c r="T628" s="209"/>
      <c r="U628" s="104"/>
      <c r="V628" s="104"/>
      <c r="X628" s="2"/>
      <c r="Y628" s="2"/>
    </row>
    <row r="629" ht="15.75" customHeight="1">
      <c r="A629" s="2"/>
      <c r="B629" s="2"/>
      <c r="C629" s="2"/>
      <c r="D629" s="2"/>
      <c r="E629" s="2"/>
      <c r="F629" s="2"/>
      <c r="G629" s="2"/>
      <c r="H629" s="2"/>
      <c r="I629" s="2"/>
      <c r="J629" s="2"/>
      <c r="K629" s="2"/>
      <c r="L629" s="2"/>
      <c r="M629" s="2"/>
      <c r="N629" s="2"/>
      <c r="O629" s="2"/>
      <c r="P629" s="2"/>
      <c r="Q629" s="2"/>
      <c r="R629" s="2"/>
      <c r="S629" s="2"/>
      <c r="T629" s="209"/>
      <c r="U629" s="104"/>
      <c r="V629" s="104"/>
      <c r="X629" s="2"/>
      <c r="Y629" s="2"/>
    </row>
    <row r="630" ht="15.75" customHeight="1">
      <c r="A630" s="2"/>
      <c r="B630" s="2"/>
      <c r="C630" s="2"/>
      <c r="D630" s="2"/>
      <c r="E630" s="2"/>
      <c r="F630" s="2"/>
      <c r="G630" s="2"/>
      <c r="H630" s="2"/>
      <c r="I630" s="2"/>
      <c r="J630" s="2"/>
      <c r="K630" s="2"/>
      <c r="L630" s="2"/>
      <c r="M630" s="2"/>
      <c r="N630" s="2"/>
      <c r="O630" s="2"/>
      <c r="P630" s="2"/>
      <c r="Q630" s="2"/>
      <c r="R630" s="2"/>
      <c r="S630" s="2"/>
      <c r="T630" s="209"/>
      <c r="U630" s="104"/>
      <c r="V630" s="104"/>
      <c r="X630" s="2"/>
      <c r="Y630" s="2"/>
    </row>
    <row r="631" ht="15.75" customHeight="1">
      <c r="A631" s="2"/>
      <c r="B631" s="2"/>
      <c r="C631" s="2"/>
      <c r="D631" s="2"/>
      <c r="E631" s="2"/>
      <c r="F631" s="2"/>
      <c r="G631" s="2"/>
      <c r="H631" s="2"/>
      <c r="I631" s="2"/>
      <c r="J631" s="2"/>
      <c r="K631" s="2"/>
      <c r="L631" s="2"/>
      <c r="M631" s="2"/>
      <c r="N631" s="2"/>
      <c r="O631" s="2"/>
      <c r="P631" s="2"/>
      <c r="Q631" s="2"/>
      <c r="R631" s="2"/>
      <c r="S631" s="2"/>
      <c r="T631" s="209"/>
      <c r="U631" s="104"/>
      <c r="V631" s="104"/>
      <c r="X631" s="2"/>
      <c r="Y631" s="2"/>
    </row>
    <row r="632" ht="15.75" customHeight="1">
      <c r="A632" s="2"/>
      <c r="B632" s="2"/>
      <c r="C632" s="2"/>
      <c r="D632" s="2"/>
      <c r="E632" s="2"/>
      <c r="F632" s="2"/>
      <c r="G632" s="2"/>
      <c r="H632" s="2"/>
      <c r="I632" s="2"/>
      <c r="J632" s="2"/>
      <c r="K632" s="2"/>
      <c r="L632" s="2"/>
      <c r="M632" s="2"/>
      <c r="N632" s="2"/>
      <c r="O632" s="2"/>
      <c r="P632" s="2"/>
      <c r="Q632" s="2"/>
      <c r="R632" s="2"/>
      <c r="S632" s="2"/>
      <c r="T632" s="209"/>
      <c r="U632" s="104"/>
      <c r="V632" s="104"/>
      <c r="X632" s="2"/>
      <c r="Y632" s="2"/>
    </row>
    <row r="633" ht="15.75" customHeight="1">
      <c r="A633" s="2"/>
      <c r="B633" s="2"/>
      <c r="C633" s="2"/>
      <c r="D633" s="2"/>
      <c r="E633" s="2"/>
      <c r="F633" s="2"/>
      <c r="G633" s="2"/>
      <c r="H633" s="2"/>
      <c r="I633" s="2"/>
      <c r="J633" s="2"/>
      <c r="K633" s="2"/>
      <c r="L633" s="2"/>
      <c r="M633" s="2"/>
      <c r="N633" s="2"/>
      <c r="O633" s="2"/>
      <c r="P633" s="2"/>
      <c r="Q633" s="2"/>
      <c r="R633" s="2"/>
      <c r="S633" s="2"/>
      <c r="T633" s="209"/>
      <c r="U633" s="104"/>
      <c r="V633" s="104"/>
      <c r="X633" s="2"/>
      <c r="Y633" s="2"/>
    </row>
    <row r="634" ht="15.75" customHeight="1">
      <c r="A634" s="2"/>
      <c r="B634" s="2"/>
      <c r="C634" s="2"/>
      <c r="D634" s="2"/>
      <c r="E634" s="2"/>
      <c r="F634" s="2"/>
      <c r="G634" s="2"/>
      <c r="H634" s="2"/>
      <c r="I634" s="2"/>
      <c r="J634" s="2"/>
      <c r="K634" s="2"/>
      <c r="L634" s="2"/>
      <c r="M634" s="2"/>
      <c r="N634" s="2"/>
      <c r="O634" s="2"/>
      <c r="P634" s="2"/>
      <c r="Q634" s="2"/>
      <c r="R634" s="2"/>
      <c r="S634" s="2"/>
      <c r="T634" s="209"/>
      <c r="U634" s="104"/>
      <c r="V634" s="104"/>
      <c r="X634" s="2"/>
      <c r="Y634" s="2"/>
    </row>
    <row r="635" ht="15.75" customHeight="1">
      <c r="A635" s="2"/>
      <c r="B635" s="2"/>
      <c r="C635" s="2"/>
      <c r="D635" s="2"/>
      <c r="E635" s="2"/>
      <c r="F635" s="2"/>
      <c r="G635" s="2"/>
      <c r="H635" s="2"/>
      <c r="I635" s="2"/>
      <c r="J635" s="2"/>
      <c r="K635" s="2"/>
      <c r="L635" s="2"/>
      <c r="M635" s="2"/>
      <c r="N635" s="2"/>
      <c r="O635" s="2"/>
      <c r="P635" s="2"/>
      <c r="Q635" s="2"/>
      <c r="R635" s="2"/>
      <c r="S635" s="2"/>
      <c r="T635" s="209"/>
      <c r="U635" s="104"/>
      <c r="V635" s="104"/>
      <c r="X635" s="2"/>
      <c r="Y635" s="2"/>
    </row>
    <row r="636" ht="15.75" customHeight="1">
      <c r="A636" s="2"/>
      <c r="B636" s="2"/>
      <c r="C636" s="2"/>
      <c r="D636" s="2"/>
      <c r="E636" s="2"/>
      <c r="F636" s="2"/>
      <c r="G636" s="2"/>
      <c r="H636" s="2"/>
      <c r="I636" s="2"/>
      <c r="J636" s="2"/>
      <c r="K636" s="2"/>
      <c r="L636" s="2"/>
      <c r="M636" s="2"/>
      <c r="N636" s="2"/>
      <c r="O636" s="2"/>
      <c r="P636" s="2"/>
      <c r="Q636" s="2"/>
      <c r="R636" s="2"/>
      <c r="S636" s="2"/>
      <c r="T636" s="209"/>
      <c r="U636" s="104"/>
      <c r="V636" s="104"/>
      <c r="X636" s="2"/>
      <c r="Y636" s="2"/>
    </row>
    <row r="637" ht="15.75" customHeight="1">
      <c r="A637" s="2"/>
      <c r="B637" s="2"/>
      <c r="C637" s="2"/>
      <c r="D637" s="2"/>
      <c r="E637" s="2"/>
      <c r="F637" s="2"/>
      <c r="G637" s="2"/>
      <c r="H637" s="2"/>
      <c r="I637" s="2"/>
      <c r="J637" s="2"/>
      <c r="K637" s="2"/>
      <c r="L637" s="2"/>
      <c r="M637" s="2"/>
      <c r="N637" s="2"/>
      <c r="O637" s="2"/>
      <c r="P637" s="2"/>
      <c r="Q637" s="2"/>
      <c r="R637" s="2"/>
      <c r="S637" s="2"/>
      <c r="T637" s="209"/>
      <c r="U637" s="104"/>
      <c r="V637" s="104"/>
      <c r="X637" s="2"/>
      <c r="Y637" s="2"/>
    </row>
    <row r="638" ht="15.75" customHeight="1">
      <c r="A638" s="2"/>
      <c r="B638" s="2"/>
      <c r="C638" s="2"/>
      <c r="D638" s="2"/>
      <c r="E638" s="2"/>
      <c r="F638" s="2"/>
      <c r="G638" s="2"/>
      <c r="H638" s="2"/>
      <c r="I638" s="2"/>
      <c r="J638" s="2"/>
      <c r="K638" s="2"/>
      <c r="L638" s="2"/>
      <c r="M638" s="2"/>
      <c r="N638" s="2"/>
      <c r="O638" s="2"/>
      <c r="P638" s="2"/>
      <c r="Q638" s="2"/>
      <c r="R638" s="2"/>
      <c r="S638" s="2"/>
      <c r="T638" s="209"/>
      <c r="U638" s="104"/>
      <c r="V638" s="104"/>
      <c r="X638" s="2"/>
      <c r="Y638" s="2"/>
    </row>
    <row r="639" ht="15.75" customHeight="1">
      <c r="A639" s="2"/>
      <c r="B639" s="2"/>
      <c r="C639" s="2"/>
      <c r="D639" s="2"/>
      <c r="E639" s="2"/>
      <c r="F639" s="2"/>
      <c r="G639" s="2"/>
      <c r="H639" s="2"/>
      <c r="I639" s="2"/>
      <c r="J639" s="2"/>
      <c r="K639" s="2"/>
      <c r="L639" s="2"/>
      <c r="M639" s="2"/>
      <c r="N639" s="2"/>
      <c r="O639" s="2"/>
      <c r="P639" s="2"/>
      <c r="Q639" s="2"/>
      <c r="R639" s="2"/>
      <c r="S639" s="2"/>
      <c r="T639" s="209"/>
      <c r="U639" s="104"/>
      <c r="V639" s="104"/>
      <c r="X639" s="2"/>
      <c r="Y639" s="2"/>
    </row>
    <row r="640" ht="15.75" customHeight="1">
      <c r="A640" s="2"/>
      <c r="B640" s="2"/>
      <c r="C640" s="2"/>
      <c r="D640" s="2"/>
      <c r="E640" s="2"/>
      <c r="F640" s="2"/>
      <c r="G640" s="2"/>
      <c r="H640" s="2"/>
      <c r="I640" s="2"/>
      <c r="J640" s="2"/>
      <c r="K640" s="2"/>
      <c r="L640" s="2"/>
      <c r="M640" s="2"/>
      <c r="N640" s="2"/>
      <c r="O640" s="2"/>
      <c r="P640" s="2"/>
      <c r="Q640" s="2"/>
      <c r="R640" s="2"/>
      <c r="S640" s="2"/>
      <c r="T640" s="209"/>
      <c r="U640" s="104"/>
      <c r="V640" s="104"/>
      <c r="X640" s="2"/>
      <c r="Y640" s="2"/>
    </row>
    <row r="641" ht="15.75" customHeight="1">
      <c r="A641" s="2"/>
      <c r="B641" s="2"/>
      <c r="C641" s="2"/>
      <c r="D641" s="2"/>
      <c r="E641" s="2"/>
      <c r="F641" s="2"/>
      <c r="G641" s="2"/>
      <c r="H641" s="2"/>
      <c r="I641" s="2"/>
      <c r="J641" s="2"/>
      <c r="K641" s="2"/>
      <c r="L641" s="2"/>
      <c r="M641" s="2"/>
      <c r="N641" s="2"/>
      <c r="O641" s="2"/>
      <c r="P641" s="2"/>
      <c r="Q641" s="2"/>
      <c r="R641" s="2"/>
      <c r="S641" s="2"/>
      <c r="T641" s="209"/>
      <c r="U641" s="104"/>
      <c r="V641" s="104"/>
      <c r="X641" s="2"/>
      <c r="Y641" s="2"/>
    </row>
    <row r="642" ht="15.75" customHeight="1">
      <c r="A642" s="2"/>
      <c r="B642" s="2"/>
      <c r="C642" s="2"/>
      <c r="D642" s="2"/>
      <c r="E642" s="2"/>
      <c r="F642" s="2"/>
      <c r="G642" s="2"/>
      <c r="H642" s="2"/>
      <c r="I642" s="2"/>
      <c r="J642" s="2"/>
      <c r="K642" s="2"/>
      <c r="L642" s="2"/>
      <c r="M642" s="2"/>
      <c r="N642" s="2"/>
      <c r="O642" s="2"/>
      <c r="P642" s="2"/>
      <c r="Q642" s="2"/>
      <c r="R642" s="2"/>
      <c r="S642" s="2"/>
      <c r="T642" s="209"/>
      <c r="U642" s="104"/>
      <c r="V642" s="104"/>
      <c r="X642" s="2"/>
      <c r="Y642" s="2"/>
    </row>
    <row r="643" ht="15.75" customHeight="1">
      <c r="A643" s="2"/>
      <c r="B643" s="2"/>
      <c r="C643" s="2"/>
      <c r="D643" s="2"/>
      <c r="E643" s="2"/>
      <c r="F643" s="2"/>
      <c r="G643" s="2"/>
      <c r="H643" s="2"/>
      <c r="I643" s="2"/>
      <c r="J643" s="2"/>
      <c r="K643" s="2"/>
      <c r="L643" s="2"/>
      <c r="M643" s="2"/>
      <c r="N643" s="2"/>
      <c r="O643" s="2"/>
      <c r="P643" s="2"/>
      <c r="Q643" s="2"/>
      <c r="R643" s="2"/>
      <c r="S643" s="2"/>
      <c r="T643" s="209"/>
      <c r="U643" s="104"/>
      <c r="V643" s="104"/>
      <c r="X643" s="2"/>
      <c r="Y643" s="2"/>
    </row>
    <row r="644" ht="15.75" customHeight="1">
      <c r="A644" s="2"/>
      <c r="B644" s="2"/>
      <c r="C644" s="2"/>
      <c r="D644" s="2"/>
      <c r="E644" s="2"/>
      <c r="F644" s="2"/>
      <c r="G644" s="2"/>
      <c r="H644" s="2"/>
      <c r="I644" s="2"/>
      <c r="J644" s="2"/>
      <c r="K644" s="2"/>
      <c r="L644" s="2"/>
      <c r="M644" s="2"/>
      <c r="N644" s="2"/>
      <c r="O644" s="2"/>
      <c r="P644" s="2"/>
      <c r="Q644" s="2"/>
      <c r="R644" s="2"/>
      <c r="S644" s="2"/>
      <c r="T644" s="209"/>
      <c r="U644" s="104"/>
      <c r="V644" s="104"/>
      <c r="X644" s="2"/>
      <c r="Y644" s="2"/>
    </row>
    <row r="645" ht="15.75" customHeight="1">
      <c r="A645" s="2"/>
      <c r="B645" s="2"/>
      <c r="C645" s="2"/>
      <c r="D645" s="2"/>
      <c r="E645" s="2"/>
      <c r="F645" s="2"/>
      <c r="G645" s="2"/>
      <c r="H645" s="2"/>
      <c r="I645" s="2"/>
      <c r="J645" s="2"/>
      <c r="K645" s="2"/>
      <c r="L645" s="2"/>
      <c r="M645" s="2"/>
      <c r="N645" s="2"/>
      <c r="O645" s="2"/>
      <c r="P645" s="2"/>
      <c r="Q645" s="2"/>
      <c r="R645" s="2"/>
      <c r="S645" s="2"/>
      <c r="T645" s="209"/>
      <c r="U645" s="104"/>
      <c r="V645" s="104"/>
      <c r="X645" s="2"/>
      <c r="Y645" s="2"/>
    </row>
    <row r="646" ht="15.75" customHeight="1">
      <c r="A646" s="2"/>
      <c r="B646" s="2"/>
      <c r="C646" s="2"/>
      <c r="D646" s="2"/>
      <c r="E646" s="2"/>
      <c r="F646" s="2"/>
      <c r="G646" s="2"/>
      <c r="H646" s="2"/>
      <c r="I646" s="2"/>
      <c r="J646" s="2"/>
      <c r="K646" s="2"/>
      <c r="L646" s="2"/>
      <c r="M646" s="2"/>
      <c r="N646" s="2"/>
      <c r="O646" s="2"/>
      <c r="P646" s="2"/>
      <c r="Q646" s="2"/>
      <c r="R646" s="2"/>
      <c r="S646" s="2"/>
      <c r="T646" s="209"/>
      <c r="U646" s="104"/>
      <c r="V646" s="104"/>
      <c r="X646" s="2"/>
      <c r="Y646" s="2"/>
    </row>
    <row r="647" ht="15.75" customHeight="1">
      <c r="A647" s="2"/>
      <c r="B647" s="2"/>
      <c r="C647" s="2"/>
      <c r="D647" s="2"/>
      <c r="E647" s="2"/>
      <c r="F647" s="2"/>
      <c r="G647" s="2"/>
      <c r="H647" s="2"/>
      <c r="I647" s="2"/>
      <c r="J647" s="2"/>
      <c r="K647" s="2"/>
      <c r="L647" s="2"/>
      <c r="M647" s="2"/>
      <c r="N647" s="2"/>
      <c r="O647" s="2"/>
      <c r="P647" s="2"/>
      <c r="Q647" s="2"/>
      <c r="R647" s="2"/>
      <c r="S647" s="2"/>
      <c r="T647" s="209"/>
      <c r="U647" s="104"/>
      <c r="V647" s="104"/>
      <c r="X647" s="2"/>
      <c r="Y647" s="2"/>
    </row>
    <row r="648" ht="15.75" customHeight="1">
      <c r="A648" s="2"/>
      <c r="B648" s="2"/>
      <c r="C648" s="2"/>
      <c r="D648" s="2"/>
      <c r="E648" s="2"/>
      <c r="F648" s="2"/>
      <c r="G648" s="2"/>
      <c r="H648" s="2"/>
      <c r="I648" s="2"/>
      <c r="J648" s="2"/>
      <c r="K648" s="2"/>
      <c r="L648" s="2"/>
      <c r="M648" s="2"/>
      <c r="N648" s="2"/>
      <c r="O648" s="2"/>
      <c r="P648" s="2"/>
      <c r="Q648" s="2"/>
      <c r="R648" s="2"/>
      <c r="S648" s="2"/>
      <c r="T648" s="209"/>
      <c r="U648" s="104"/>
      <c r="V648" s="104"/>
      <c r="X648" s="2"/>
      <c r="Y648" s="2"/>
    </row>
    <row r="649" ht="15.75" customHeight="1">
      <c r="A649" s="2"/>
      <c r="B649" s="2"/>
      <c r="C649" s="2"/>
      <c r="D649" s="2"/>
      <c r="E649" s="2"/>
      <c r="F649" s="2"/>
      <c r="G649" s="2"/>
      <c r="H649" s="2"/>
      <c r="I649" s="2"/>
      <c r="J649" s="2"/>
      <c r="K649" s="2"/>
      <c r="L649" s="2"/>
      <c r="M649" s="2"/>
      <c r="N649" s="2"/>
      <c r="O649" s="2"/>
      <c r="P649" s="2"/>
      <c r="Q649" s="2"/>
      <c r="R649" s="2"/>
      <c r="S649" s="2"/>
      <c r="T649" s="209"/>
      <c r="U649" s="104"/>
      <c r="V649" s="104"/>
      <c r="X649" s="2"/>
      <c r="Y649" s="2"/>
    </row>
    <row r="650" ht="15.75" customHeight="1">
      <c r="A650" s="2"/>
      <c r="B650" s="2"/>
      <c r="C650" s="2"/>
      <c r="D650" s="2"/>
      <c r="E650" s="2"/>
      <c r="F650" s="2"/>
      <c r="G650" s="2"/>
      <c r="H650" s="2"/>
      <c r="I650" s="2"/>
      <c r="J650" s="2"/>
      <c r="K650" s="2"/>
      <c r="L650" s="2"/>
      <c r="M650" s="2"/>
      <c r="N650" s="2"/>
      <c r="O650" s="2"/>
      <c r="P650" s="2"/>
      <c r="Q650" s="2"/>
      <c r="R650" s="2"/>
      <c r="S650" s="2"/>
      <c r="T650" s="209"/>
      <c r="U650" s="104"/>
      <c r="V650" s="104"/>
      <c r="X650" s="2"/>
      <c r="Y650" s="2"/>
    </row>
    <row r="651" ht="15.75" customHeight="1">
      <c r="A651" s="2"/>
      <c r="B651" s="2"/>
      <c r="C651" s="2"/>
      <c r="D651" s="2"/>
      <c r="E651" s="2"/>
      <c r="F651" s="2"/>
      <c r="G651" s="2"/>
      <c r="H651" s="2"/>
      <c r="I651" s="2"/>
      <c r="J651" s="2"/>
      <c r="K651" s="2"/>
      <c r="L651" s="2"/>
      <c r="M651" s="2"/>
      <c r="N651" s="2"/>
      <c r="O651" s="2"/>
      <c r="P651" s="2"/>
      <c r="Q651" s="2"/>
      <c r="R651" s="2"/>
      <c r="S651" s="2"/>
      <c r="T651" s="209"/>
      <c r="U651" s="104"/>
      <c r="V651" s="104"/>
      <c r="X651" s="2"/>
      <c r="Y651" s="2"/>
    </row>
    <row r="652" ht="15.75" customHeight="1">
      <c r="A652" s="2"/>
      <c r="B652" s="2"/>
      <c r="C652" s="2"/>
      <c r="D652" s="2"/>
      <c r="E652" s="2"/>
      <c r="F652" s="2"/>
      <c r="G652" s="2"/>
      <c r="H652" s="2"/>
      <c r="I652" s="2"/>
      <c r="J652" s="2"/>
      <c r="K652" s="2"/>
      <c r="L652" s="2"/>
      <c r="M652" s="2"/>
      <c r="N652" s="2"/>
      <c r="O652" s="2"/>
      <c r="P652" s="2"/>
      <c r="Q652" s="2"/>
      <c r="R652" s="2"/>
      <c r="S652" s="2"/>
      <c r="T652" s="209"/>
      <c r="U652" s="104"/>
      <c r="V652" s="104"/>
      <c r="X652" s="2"/>
      <c r="Y652" s="2"/>
    </row>
    <row r="653" ht="15.75" customHeight="1">
      <c r="A653" s="2"/>
      <c r="B653" s="2"/>
      <c r="C653" s="2"/>
      <c r="D653" s="2"/>
      <c r="E653" s="2"/>
      <c r="F653" s="2"/>
      <c r="G653" s="2"/>
      <c r="H653" s="2"/>
      <c r="I653" s="2"/>
      <c r="J653" s="2"/>
      <c r="K653" s="2"/>
      <c r="L653" s="2"/>
      <c r="M653" s="2"/>
      <c r="N653" s="2"/>
      <c r="O653" s="2"/>
      <c r="P653" s="2"/>
      <c r="Q653" s="2"/>
      <c r="R653" s="2"/>
      <c r="S653" s="2"/>
      <c r="T653" s="209"/>
      <c r="U653" s="104"/>
      <c r="V653" s="104"/>
      <c r="X653" s="2"/>
      <c r="Y653" s="2"/>
    </row>
    <row r="654" ht="15.75" customHeight="1">
      <c r="A654" s="2"/>
      <c r="B654" s="2"/>
      <c r="C654" s="2"/>
      <c r="D654" s="2"/>
      <c r="E654" s="2"/>
      <c r="F654" s="2"/>
      <c r="G654" s="2"/>
      <c r="H654" s="2"/>
      <c r="I654" s="2"/>
      <c r="J654" s="2"/>
      <c r="K654" s="2"/>
      <c r="L654" s="2"/>
      <c r="M654" s="2"/>
      <c r="N654" s="2"/>
      <c r="O654" s="2"/>
      <c r="P654" s="2"/>
      <c r="Q654" s="2"/>
      <c r="R654" s="2"/>
      <c r="S654" s="2"/>
      <c r="T654" s="209"/>
      <c r="U654" s="104"/>
      <c r="V654" s="104"/>
      <c r="X654" s="2"/>
      <c r="Y654" s="2"/>
    </row>
    <row r="655" ht="15.75" customHeight="1">
      <c r="A655" s="2"/>
      <c r="B655" s="2"/>
      <c r="C655" s="2"/>
      <c r="D655" s="2"/>
      <c r="E655" s="2"/>
      <c r="F655" s="2"/>
      <c r="G655" s="2"/>
      <c r="H655" s="2"/>
      <c r="I655" s="2"/>
      <c r="J655" s="2"/>
      <c r="K655" s="2"/>
      <c r="L655" s="2"/>
      <c r="M655" s="2"/>
      <c r="N655" s="2"/>
      <c r="O655" s="2"/>
      <c r="P655" s="2"/>
      <c r="Q655" s="2"/>
      <c r="R655" s="2"/>
      <c r="S655" s="2"/>
      <c r="T655" s="209"/>
      <c r="U655" s="104"/>
      <c r="V655" s="104"/>
      <c r="X655" s="2"/>
      <c r="Y655" s="2"/>
    </row>
    <row r="656" ht="15.75" customHeight="1">
      <c r="A656" s="2"/>
      <c r="B656" s="2"/>
      <c r="C656" s="2"/>
      <c r="D656" s="2"/>
      <c r="E656" s="2"/>
      <c r="F656" s="2"/>
      <c r="G656" s="2"/>
      <c r="H656" s="2"/>
      <c r="I656" s="2"/>
      <c r="J656" s="2"/>
      <c r="K656" s="2"/>
      <c r="L656" s="2"/>
      <c r="M656" s="2"/>
      <c r="N656" s="2"/>
      <c r="O656" s="2"/>
      <c r="P656" s="2"/>
      <c r="Q656" s="2"/>
      <c r="R656" s="2"/>
      <c r="S656" s="2"/>
      <c r="T656" s="209"/>
      <c r="U656" s="104"/>
      <c r="V656" s="104"/>
      <c r="X656" s="2"/>
      <c r="Y656" s="2"/>
    </row>
    <row r="657" ht="15.75" customHeight="1">
      <c r="A657" s="2"/>
      <c r="B657" s="2"/>
      <c r="C657" s="2"/>
      <c r="D657" s="2"/>
      <c r="E657" s="2"/>
      <c r="F657" s="2"/>
      <c r="G657" s="2"/>
      <c r="H657" s="2"/>
      <c r="I657" s="2"/>
      <c r="J657" s="2"/>
      <c r="K657" s="2"/>
      <c r="L657" s="2"/>
      <c r="M657" s="2"/>
      <c r="N657" s="2"/>
      <c r="O657" s="2"/>
      <c r="P657" s="2"/>
      <c r="Q657" s="2"/>
      <c r="R657" s="2"/>
      <c r="S657" s="2"/>
      <c r="T657" s="209"/>
      <c r="U657" s="104"/>
      <c r="V657" s="104"/>
      <c r="X657" s="2"/>
      <c r="Y657" s="2"/>
    </row>
    <row r="658" ht="15.75" customHeight="1">
      <c r="A658" s="2"/>
      <c r="B658" s="2"/>
      <c r="C658" s="2"/>
      <c r="D658" s="2"/>
      <c r="E658" s="2"/>
      <c r="F658" s="2"/>
      <c r="G658" s="2"/>
      <c r="H658" s="2"/>
      <c r="I658" s="2"/>
      <c r="J658" s="2"/>
      <c r="K658" s="2"/>
      <c r="L658" s="2"/>
      <c r="M658" s="2"/>
      <c r="N658" s="2"/>
      <c r="O658" s="2"/>
      <c r="P658" s="2"/>
      <c r="Q658" s="2"/>
      <c r="R658" s="2"/>
      <c r="S658" s="2"/>
      <c r="T658" s="209"/>
      <c r="U658" s="104"/>
      <c r="V658" s="104"/>
      <c r="X658" s="2"/>
      <c r="Y658" s="2"/>
    </row>
    <row r="659" ht="15.75" customHeight="1">
      <c r="A659" s="2"/>
      <c r="B659" s="2"/>
      <c r="C659" s="2"/>
      <c r="D659" s="2"/>
      <c r="E659" s="2"/>
      <c r="F659" s="2"/>
      <c r="G659" s="2"/>
      <c r="H659" s="2"/>
      <c r="I659" s="2"/>
      <c r="J659" s="2"/>
      <c r="K659" s="2"/>
      <c r="L659" s="2"/>
      <c r="M659" s="2"/>
      <c r="N659" s="2"/>
      <c r="O659" s="2"/>
      <c r="P659" s="2"/>
      <c r="Q659" s="2"/>
      <c r="R659" s="2"/>
      <c r="S659" s="2"/>
      <c r="T659" s="209"/>
      <c r="U659" s="104"/>
      <c r="V659" s="104"/>
      <c r="X659" s="2"/>
      <c r="Y659" s="2"/>
    </row>
    <row r="660" ht="15.75" customHeight="1">
      <c r="A660" s="2"/>
      <c r="B660" s="2"/>
      <c r="C660" s="2"/>
      <c r="D660" s="2"/>
      <c r="E660" s="2"/>
      <c r="F660" s="2"/>
      <c r="G660" s="2"/>
      <c r="H660" s="2"/>
      <c r="I660" s="2"/>
      <c r="J660" s="2"/>
      <c r="K660" s="2"/>
      <c r="L660" s="2"/>
      <c r="M660" s="2"/>
      <c r="N660" s="2"/>
      <c r="O660" s="2"/>
      <c r="P660" s="2"/>
      <c r="Q660" s="2"/>
      <c r="R660" s="2"/>
      <c r="S660" s="2"/>
      <c r="T660" s="209"/>
      <c r="U660" s="104"/>
      <c r="V660" s="104"/>
      <c r="X660" s="2"/>
      <c r="Y660" s="2"/>
    </row>
    <row r="661" ht="15.75" customHeight="1">
      <c r="A661" s="2"/>
      <c r="B661" s="2"/>
      <c r="C661" s="2"/>
      <c r="D661" s="2"/>
      <c r="E661" s="2"/>
      <c r="F661" s="2"/>
      <c r="G661" s="2"/>
      <c r="H661" s="2"/>
      <c r="I661" s="2"/>
      <c r="J661" s="2"/>
      <c r="K661" s="2"/>
      <c r="L661" s="2"/>
      <c r="M661" s="2"/>
      <c r="N661" s="2"/>
      <c r="O661" s="2"/>
      <c r="P661" s="2"/>
      <c r="Q661" s="2"/>
      <c r="R661" s="2"/>
      <c r="S661" s="2"/>
      <c r="T661" s="209"/>
      <c r="U661" s="104"/>
      <c r="V661" s="104"/>
      <c r="X661" s="2"/>
      <c r="Y661" s="2"/>
    </row>
    <row r="662" ht="15.75" customHeight="1">
      <c r="A662" s="2"/>
      <c r="B662" s="2"/>
      <c r="C662" s="2"/>
      <c r="D662" s="2"/>
      <c r="E662" s="2"/>
      <c r="F662" s="2"/>
      <c r="G662" s="2"/>
      <c r="H662" s="2"/>
      <c r="I662" s="2"/>
      <c r="J662" s="2"/>
      <c r="K662" s="2"/>
      <c r="L662" s="2"/>
      <c r="M662" s="2"/>
      <c r="N662" s="2"/>
      <c r="O662" s="2"/>
      <c r="P662" s="2"/>
      <c r="Q662" s="2"/>
      <c r="R662" s="2"/>
      <c r="S662" s="2"/>
      <c r="T662" s="209"/>
      <c r="U662" s="104"/>
      <c r="V662" s="104"/>
      <c r="X662" s="2"/>
      <c r="Y662" s="2"/>
    </row>
    <row r="663" ht="15.75" customHeight="1">
      <c r="A663" s="2"/>
      <c r="B663" s="2"/>
      <c r="C663" s="2"/>
      <c r="D663" s="2"/>
      <c r="E663" s="2"/>
      <c r="F663" s="2"/>
      <c r="G663" s="2"/>
      <c r="H663" s="2"/>
      <c r="I663" s="2"/>
      <c r="J663" s="2"/>
      <c r="K663" s="2"/>
      <c r="L663" s="2"/>
      <c r="M663" s="2"/>
      <c r="N663" s="2"/>
      <c r="O663" s="2"/>
      <c r="P663" s="2"/>
      <c r="Q663" s="2"/>
      <c r="R663" s="2"/>
      <c r="S663" s="2"/>
      <c r="T663" s="209"/>
      <c r="U663" s="104"/>
      <c r="V663" s="104"/>
      <c r="X663" s="2"/>
      <c r="Y663" s="2"/>
    </row>
    <row r="664" ht="15.75" customHeight="1">
      <c r="A664" s="2"/>
      <c r="B664" s="2"/>
      <c r="C664" s="2"/>
      <c r="D664" s="2"/>
      <c r="E664" s="2"/>
      <c r="F664" s="2"/>
      <c r="G664" s="2"/>
      <c r="H664" s="2"/>
      <c r="I664" s="2"/>
      <c r="J664" s="2"/>
      <c r="K664" s="2"/>
      <c r="L664" s="2"/>
      <c r="M664" s="2"/>
      <c r="N664" s="2"/>
      <c r="O664" s="2"/>
      <c r="P664" s="2"/>
      <c r="Q664" s="2"/>
      <c r="R664" s="2"/>
      <c r="S664" s="2"/>
      <c r="T664" s="209"/>
      <c r="U664" s="104"/>
      <c r="V664" s="104"/>
      <c r="X664" s="2"/>
      <c r="Y664" s="2"/>
    </row>
    <row r="665" ht="15.75" customHeight="1">
      <c r="A665" s="2"/>
      <c r="B665" s="2"/>
      <c r="C665" s="2"/>
      <c r="D665" s="2"/>
      <c r="E665" s="2"/>
      <c r="F665" s="2"/>
      <c r="G665" s="2"/>
      <c r="H665" s="2"/>
      <c r="I665" s="2"/>
      <c r="J665" s="2"/>
      <c r="K665" s="2"/>
      <c r="L665" s="2"/>
      <c r="M665" s="2"/>
      <c r="N665" s="2"/>
      <c r="O665" s="2"/>
      <c r="P665" s="2"/>
      <c r="Q665" s="2"/>
      <c r="R665" s="2"/>
      <c r="S665" s="2"/>
      <c r="T665" s="209"/>
      <c r="U665" s="104"/>
      <c r="V665" s="104"/>
      <c r="X665" s="2"/>
      <c r="Y665" s="2"/>
    </row>
    <row r="666" ht="15.75" customHeight="1">
      <c r="A666" s="2"/>
      <c r="B666" s="2"/>
      <c r="C666" s="2"/>
      <c r="D666" s="2"/>
      <c r="E666" s="2"/>
      <c r="F666" s="2"/>
      <c r="G666" s="2"/>
      <c r="H666" s="2"/>
      <c r="I666" s="2"/>
      <c r="J666" s="2"/>
      <c r="K666" s="2"/>
      <c r="L666" s="2"/>
      <c r="M666" s="2"/>
      <c r="N666" s="2"/>
      <c r="O666" s="2"/>
      <c r="P666" s="2"/>
      <c r="Q666" s="2"/>
      <c r="R666" s="2"/>
      <c r="S666" s="2"/>
      <c r="T666" s="209"/>
      <c r="U666" s="104"/>
      <c r="V666" s="104"/>
      <c r="X666" s="2"/>
      <c r="Y666" s="2"/>
    </row>
    <row r="667" ht="15.75" customHeight="1">
      <c r="A667" s="2"/>
      <c r="B667" s="2"/>
      <c r="C667" s="2"/>
      <c r="D667" s="2"/>
      <c r="E667" s="2"/>
      <c r="F667" s="2"/>
      <c r="G667" s="2"/>
      <c r="H667" s="2"/>
      <c r="I667" s="2"/>
      <c r="J667" s="2"/>
      <c r="K667" s="2"/>
      <c r="L667" s="2"/>
      <c r="M667" s="2"/>
      <c r="N667" s="2"/>
      <c r="O667" s="2"/>
      <c r="P667" s="2"/>
      <c r="Q667" s="2"/>
      <c r="R667" s="2"/>
      <c r="S667" s="2"/>
      <c r="T667" s="209"/>
      <c r="U667" s="104"/>
      <c r="V667" s="104"/>
      <c r="X667" s="2"/>
      <c r="Y667" s="2"/>
    </row>
    <row r="668" ht="15.75" customHeight="1">
      <c r="A668" s="2"/>
      <c r="B668" s="2"/>
      <c r="C668" s="2"/>
      <c r="D668" s="2"/>
      <c r="E668" s="2"/>
      <c r="F668" s="2"/>
      <c r="G668" s="2"/>
      <c r="H668" s="2"/>
      <c r="I668" s="2"/>
      <c r="J668" s="2"/>
      <c r="K668" s="2"/>
      <c r="L668" s="2"/>
      <c r="M668" s="2"/>
      <c r="N668" s="2"/>
      <c r="O668" s="2"/>
      <c r="P668" s="2"/>
      <c r="Q668" s="2"/>
      <c r="R668" s="2"/>
      <c r="S668" s="2"/>
      <c r="T668" s="209"/>
      <c r="U668" s="104"/>
      <c r="V668" s="104"/>
      <c r="X668" s="2"/>
      <c r="Y668" s="2"/>
    </row>
    <row r="669" ht="15.75" customHeight="1">
      <c r="A669" s="2"/>
      <c r="B669" s="2"/>
      <c r="C669" s="2"/>
      <c r="D669" s="2"/>
      <c r="E669" s="2"/>
      <c r="F669" s="2"/>
      <c r="G669" s="2"/>
      <c r="H669" s="2"/>
      <c r="I669" s="2"/>
      <c r="J669" s="2"/>
      <c r="K669" s="2"/>
      <c r="L669" s="2"/>
      <c r="M669" s="2"/>
      <c r="N669" s="2"/>
      <c r="O669" s="2"/>
      <c r="P669" s="2"/>
      <c r="Q669" s="2"/>
      <c r="R669" s="2"/>
      <c r="S669" s="2"/>
      <c r="T669" s="209"/>
      <c r="U669" s="104"/>
      <c r="V669" s="104"/>
      <c r="X669" s="2"/>
      <c r="Y669" s="2"/>
    </row>
    <row r="670" ht="15.75" customHeight="1">
      <c r="A670" s="2"/>
      <c r="B670" s="2"/>
      <c r="C670" s="2"/>
      <c r="D670" s="2"/>
      <c r="E670" s="2"/>
      <c r="F670" s="2"/>
      <c r="G670" s="2"/>
      <c r="H670" s="2"/>
      <c r="I670" s="2"/>
      <c r="J670" s="2"/>
      <c r="K670" s="2"/>
      <c r="L670" s="2"/>
      <c r="M670" s="2"/>
      <c r="N670" s="2"/>
      <c r="O670" s="2"/>
      <c r="P670" s="2"/>
      <c r="Q670" s="2"/>
      <c r="R670" s="2"/>
      <c r="S670" s="2"/>
      <c r="T670" s="209"/>
      <c r="U670" s="104"/>
      <c r="V670" s="104"/>
      <c r="X670" s="2"/>
      <c r="Y670" s="2"/>
    </row>
    <row r="671" ht="15.75" customHeight="1">
      <c r="A671" s="2"/>
      <c r="B671" s="2"/>
      <c r="C671" s="2"/>
      <c r="D671" s="2"/>
      <c r="E671" s="2"/>
      <c r="F671" s="2"/>
      <c r="G671" s="2"/>
      <c r="H671" s="2"/>
      <c r="I671" s="2"/>
      <c r="J671" s="2"/>
      <c r="K671" s="2"/>
      <c r="L671" s="2"/>
      <c r="M671" s="2"/>
      <c r="N671" s="2"/>
      <c r="O671" s="2"/>
      <c r="P671" s="2"/>
      <c r="Q671" s="2"/>
      <c r="R671" s="2"/>
      <c r="S671" s="2"/>
      <c r="T671" s="209"/>
      <c r="U671" s="104"/>
      <c r="V671" s="104"/>
      <c r="X671" s="2"/>
      <c r="Y671" s="2"/>
    </row>
    <row r="672" ht="15.75" customHeight="1">
      <c r="A672" s="2"/>
      <c r="B672" s="2"/>
      <c r="C672" s="2"/>
      <c r="D672" s="2"/>
      <c r="E672" s="2"/>
      <c r="F672" s="2"/>
      <c r="G672" s="2"/>
      <c r="H672" s="2"/>
      <c r="I672" s="2"/>
      <c r="J672" s="2"/>
      <c r="K672" s="2"/>
      <c r="L672" s="2"/>
      <c r="M672" s="2"/>
      <c r="N672" s="2"/>
      <c r="O672" s="2"/>
      <c r="P672" s="2"/>
      <c r="Q672" s="2"/>
      <c r="R672" s="2"/>
      <c r="S672" s="2"/>
      <c r="T672" s="209"/>
      <c r="U672" s="104"/>
      <c r="V672" s="104"/>
      <c r="X672" s="2"/>
      <c r="Y672" s="2"/>
    </row>
    <row r="673" ht="15.75" customHeight="1">
      <c r="A673" s="2"/>
      <c r="B673" s="2"/>
      <c r="C673" s="2"/>
      <c r="D673" s="2"/>
      <c r="E673" s="2"/>
      <c r="F673" s="2"/>
      <c r="G673" s="2"/>
      <c r="H673" s="2"/>
      <c r="I673" s="2"/>
      <c r="J673" s="2"/>
      <c r="K673" s="2"/>
      <c r="L673" s="2"/>
      <c r="M673" s="2"/>
      <c r="N673" s="2"/>
      <c r="O673" s="2"/>
      <c r="P673" s="2"/>
      <c r="Q673" s="2"/>
      <c r="R673" s="2"/>
      <c r="S673" s="2"/>
      <c r="T673" s="209"/>
      <c r="U673" s="104"/>
      <c r="V673" s="104"/>
      <c r="X673" s="2"/>
      <c r="Y673" s="2"/>
    </row>
    <row r="674" ht="15.75" customHeight="1">
      <c r="A674" s="2"/>
      <c r="B674" s="2"/>
      <c r="C674" s="2"/>
      <c r="D674" s="2"/>
      <c r="E674" s="2"/>
      <c r="F674" s="2"/>
      <c r="G674" s="2"/>
      <c r="H674" s="2"/>
      <c r="I674" s="2"/>
      <c r="J674" s="2"/>
      <c r="K674" s="2"/>
      <c r="L674" s="2"/>
      <c r="M674" s="2"/>
      <c r="N674" s="2"/>
      <c r="O674" s="2"/>
      <c r="P674" s="2"/>
      <c r="Q674" s="2"/>
      <c r="R674" s="2"/>
      <c r="S674" s="2"/>
      <c r="T674" s="209"/>
      <c r="U674" s="104"/>
      <c r="V674" s="104"/>
      <c r="X674" s="2"/>
      <c r="Y674" s="2"/>
    </row>
    <row r="675" ht="15.75" customHeight="1">
      <c r="A675" s="2"/>
      <c r="B675" s="2"/>
      <c r="C675" s="2"/>
      <c r="D675" s="2"/>
      <c r="E675" s="2"/>
      <c r="F675" s="2"/>
      <c r="G675" s="2"/>
      <c r="H675" s="2"/>
      <c r="I675" s="2"/>
      <c r="J675" s="2"/>
      <c r="K675" s="2"/>
      <c r="L675" s="2"/>
      <c r="M675" s="2"/>
      <c r="N675" s="2"/>
      <c r="O675" s="2"/>
      <c r="P675" s="2"/>
      <c r="Q675" s="2"/>
      <c r="R675" s="2"/>
      <c r="S675" s="2"/>
      <c r="T675" s="209"/>
      <c r="U675" s="104"/>
      <c r="V675" s="104"/>
      <c r="X675" s="2"/>
      <c r="Y675" s="2"/>
    </row>
    <row r="676" ht="15.75" customHeight="1">
      <c r="A676" s="2"/>
      <c r="B676" s="2"/>
      <c r="C676" s="2"/>
      <c r="D676" s="2"/>
      <c r="E676" s="2"/>
      <c r="F676" s="2"/>
      <c r="G676" s="2"/>
      <c r="H676" s="2"/>
      <c r="I676" s="2"/>
      <c r="J676" s="2"/>
      <c r="K676" s="2"/>
      <c r="L676" s="2"/>
      <c r="M676" s="2"/>
      <c r="N676" s="2"/>
      <c r="O676" s="2"/>
      <c r="P676" s="2"/>
      <c r="Q676" s="2"/>
      <c r="R676" s="2"/>
      <c r="S676" s="2"/>
      <c r="T676" s="209"/>
      <c r="U676" s="104"/>
      <c r="V676" s="104"/>
      <c r="X676" s="2"/>
      <c r="Y676" s="2"/>
    </row>
    <row r="677" ht="15.75" customHeight="1">
      <c r="A677" s="2"/>
      <c r="B677" s="2"/>
      <c r="C677" s="2"/>
      <c r="D677" s="2"/>
      <c r="E677" s="2"/>
      <c r="F677" s="2"/>
      <c r="G677" s="2"/>
      <c r="H677" s="2"/>
      <c r="I677" s="2"/>
      <c r="J677" s="2"/>
      <c r="K677" s="2"/>
      <c r="L677" s="2"/>
      <c r="M677" s="2"/>
      <c r="N677" s="2"/>
      <c r="O677" s="2"/>
      <c r="P677" s="2"/>
      <c r="Q677" s="2"/>
      <c r="R677" s="2"/>
      <c r="S677" s="2"/>
      <c r="T677" s="209"/>
      <c r="U677" s="104"/>
      <c r="V677" s="104"/>
      <c r="X677" s="2"/>
      <c r="Y677" s="2"/>
    </row>
    <row r="678" ht="15.75" customHeight="1">
      <c r="A678" s="2"/>
      <c r="B678" s="2"/>
      <c r="C678" s="2"/>
      <c r="D678" s="2"/>
      <c r="E678" s="2"/>
      <c r="F678" s="2"/>
      <c r="G678" s="2"/>
      <c r="H678" s="2"/>
      <c r="I678" s="2"/>
      <c r="J678" s="2"/>
      <c r="K678" s="2"/>
      <c r="L678" s="2"/>
      <c r="M678" s="2"/>
      <c r="N678" s="2"/>
      <c r="O678" s="2"/>
      <c r="P678" s="2"/>
      <c r="Q678" s="2"/>
      <c r="R678" s="2"/>
      <c r="S678" s="2"/>
      <c r="T678" s="209"/>
      <c r="U678" s="104"/>
      <c r="V678" s="104"/>
      <c r="X678" s="2"/>
      <c r="Y678" s="2"/>
    </row>
    <row r="679" ht="15.75" customHeight="1">
      <c r="A679" s="2"/>
      <c r="B679" s="2"/>
      <c r="C679" s="2"/>
      <c r="D679" s="2"/>
      <c r="E679" s="2"/>
      <c r="F679" s="2"/>
      <c r="G679" s="2"/>
      <c r="H679" s="2"/>
      <c r="I679" s="2"/>
      <c r="J679" s="2"/>
      <c r="K679" s="2"/>
      <c r="L679" s="2"/>
      <c r="M679" s="2"/>
      <c r="N679" s="2"/>
      <c r="O679" s="2"/>
      <c r="P679" s="2"/>
      <c r="Q679" s="2"/>
      <c r="R679" s="2"/>
      <c r="S679" s="2"/>
      <c r="T679" s="209"/>
      <c r="U679" s="104"/>
      <c r="V679" s="104"/>
      <c r="X679" s="2"/>
      <c r="Y679" s="2"/>
    </row>
    <row r="680" ht="15.75" customHeight="1">
      <c r="A680" s="2"/>
      <c r="B680" s="2"/>
      <c r="C680" s="2"/>
      <c r="D680" s="2"/>
      <c r="E680" s="2"/>
      <c r="F680" s="2"/>
      <c r="G680" s="2"/>
      <c r="H680" s="2"/>
      <c r="I680" s="2"/>
      <c r="J680" s="2"/>
      <c r="K680" s="2"/>
      <c r="L680" s="2"/>
      <c r="M680" s="2"/>
      <c r="N680" s="2"/>
      <c r="O680" s="2"/>
      <c r="P680" s="2"/>
      <c r="Q680" s="2"/>
      <c r="R680" s="2"/>
      <c r="S680" s="2"/>
      <c r="T680" s="209"/>
      <c r="U680" s="104"/>
      <c r="V680" s="104"/>
      <c r="X680" s="2"/>
      <c r="Y680" s="2"/>
    </row>
    <row r="681" ht="15.75" customHeight="1">
      <c r="A681" s="2"/>
      <c r="B681" s="2"/>
      <c r="C681" s="2"/>
      <c r="D681" s="2"/>
      <c r="E681" s="2"/>
      <c r="F681" s="2"/>
      <c r="G681" s="2"/>
      <c r="H681" s="2"/>
      <c r="I681" s="2"/>
      <c r="J681" s="2"/>
      <c r="K681" s="2"/>
      <c r="L681" s="2"/>
      <c r="M681" s="2"/>
      <c r="N681" s="2"/>
      <c r="O681" s="2"/>
      <c r="P681" s="2"/>
      <c r="Q681" s="2"/>
      <c r="R681" s="2"/>
      <c r="S681" s="2"/>
      <c r="T681" s="209"/>
      <c r="U681" s="104"/>
      <c r="V681" s="104"/>
      <c r="X681" s="2"/>
      <c r="Y681" s="2"/>
    </row>
    <row r="682" ht="15.75" customHeight="1">
      <c r="A682" s="2"/>
      <c r="B682" s="2"/>
      <c r="C682" s="2"/>
      <c r="D682" s="2"/>
      <c r="E682" s="2"/>
      <c r="F682" s="2"/>
      <c r="G682" s="2"/>
      <c r="H682" s="2"/>
      <c r="I682" s="2"/>
      <c r="J682" s="2"/>
      <c r="K682" s="2"/>
      <c r="L682" s="2"/>
      <c r="M682" s="2"/>
      <c r="N682" s="2"/>
      <c r="O682" s="2"/>
      <c r="P682" s="2"/>
      <c r="Q682" s="2"/>
      <c r="R682" s="2"/>
      <c r="S682" s="2"/>
      <c r="T682" s="209"/>
      <c r="U682" s="104"/>
      <c r="V682" s="104"/>
      <c r="X682" s="2"/>
      <c r="Y682" s="2"/>
    </row>
    <row r="683" ht="15.75" customHeight="1">
      <c r="A683" s="2"/>
      <c r="B683" s="2"/>
      <c r="C683" s="2"/>
      <c r="D683" s="2"/>
      <c r="E683" s="2"/>
      <c r="F683" s="2"/>
      <c r="G683" s="2"/>
      <c r="H683" s="2"/>
      <c r="I683" s="2"/>
      <c r="J683" s="2"/>
      <c r="K683" s="2"/>
      <c r="L683" s="2"/>
      <c r="M683" s="2"/>
      <c r="N683" s="2"/>
      <c r="O683" s="2"/>
      <c r="P683" s="2"/>
      <c r="Q683" s="2"/>
      <c r="R683" s="2"/>
      <c r="S683" s="2"/>
      <c r="T683" s="209"/>
      <c r="U683" s="104"/>
      <c r="V683" s="104"/>
      <c r="X683" s="2"/>
      <c r="Y683" s="2"/>
    </row>
    <row r="684" ht="15.75" customHeight="1">
      <c r="A684" s="2"/>
      <c r="B684" s="2"/>
      <c r="C684" s="2"/>
      <c r="D684" s="2"/>
      <c r="E684" s="2"/>
      <c r="F684" s="2"/>
      <c r="G684" s="2"/>
      <c r="H684" s="2"/>
      <c r="I684" s="2"/>
      <c r="J684" s="2"/>
      <c r="K684" s="2"/>
      <c r="L684" s="2"/>
      <c r="M684" s="2"/>
      <c r="N684" s="2"/>
      <c r="O684" s="2"/>
      <c r="P684" s="2"/>
      <c r="Q684" s="2"/>
      <c r="R684" s="2"/>
      <c r="S684" s="2"/>
      <c r="T684" s="209"/>
      <c r="U684" s="104"/>
      <c r="V684" s="104"/>
      <c r="X684" s="2"/>
      <c r="Y684" s="2"/>
    </row>
    <row r="685" ht="15.75" customHeight="1">
      <c r="A685" s="2"/>
      <c r="B685" s="2"/>
      <c r="C685" s="2"/>
      <c r="D685" s="2"/>
      <c r="E685" s="2"/>
      <c r="F685" s="2"/>
      <c r="G685" s="2"/>
      <c r="H685" s="2"/>
      <c r="I685" s="2"/>
      <c r="J685" s="2"/>
      <c r="K685" s="2"/>
      <c r="L685" s="2"/>
      <c r="M685" s="2"/>
      <c r="N685" s="2"/>
      <c r="O685" s="2"/>
      <c r="P685" s="2"/>
      <c r="Q685" s="2"/>
      <c r="R685" s="2"/>
      <c r="S685" s="2"/>
      <c r="T685" s="209"/>
      <c r="U685" s="104"/>
      <c r="V685" s="104"/>
      <c r="X685" s="2"/>
      <c r="Y685" s="2"/>
    </row>
    <row r="686" ht="15.75" customHeight="1">
      <c r="A686" s="2"/>
      <c r="B686" s="2"/>
      <c r="C686" s="2"/>
      <c r="D686" s="2"/>
      <c r="E686" s="2"/>
      <c r="F686" s="2"/>
      <c r="G686" s="2"/>
      <c r="H686" s="2"/>
      <c r="I686" s="2"/>
      <c r="J686" s="2"/>
      <c r="K686" s="2"/>
      <c r="L686" s="2"/>
      <c r="M686" s="2"/>
      <c r="N686" s="2"/>
      <c r="O686" s="2"/>
      <c r="P686" s="2"/>
      <c r="Q686" s="2"/>
      <c r="R686" s="2"/>
      <c r="S686" s="2"/>
      <c r="T686" s="209"/>
      <c r="U686" s="104"/>
      <c r="V686" s="104"/>
      <c r="X686" s="2"/>
      <c r="Y686" s="2"/>
    </row>
    <row r="687" ht="15.75" customHeight="1">
      <c r="A687" s="2"/>
      <c r="B687" s="2"/>
      <c r="C687" s="2"/>
      <c r="D687" s="2"/>
      <c r="E687" s="2"/>
      <c r="F687" s="2"/>
      <c r="G687" s="2"/>
      <c r="H687" s="2"/>
      <c r="I687" s="2"/>
      <c r="J687" s="2"/>
      <c r="K687" s="2"/>
      <c r="L687" s="2"/>
      <c r="M687" s="2"/>
      <c r="N687" s="2"/>
      <c r="O687" s="2"/>
      <c r="P687" s="2"/>
      <c r="Q687" s="2"/>
      <c r="R687" s="2"/>
      <c r="S687" s="2"/>
      <c r="T687" s="209"/>
      <c r="U687" s="104"/>
      <c r="V687" s="104"/>
      <c r="X687" s="2"/>
      <c r="Y687" s="2"/>
    </row>
    <row r="688" ht="15.75" customHeight="1">
      <c r="A688" s="2"/>
      <c r="B688" s="2"/>
      <c r="C688" s="2"/>
      <c r="D688" s="2"/>
      <c r="E688" s="2"/>
      <c r="F688" s="2"/>
      <c r="G688" s="2"/>
      <c r="H688" s="2"/>
      <c r="I688" s="2"/>
      <c r="J688" s="2"/>
      <c r="K688" s="2"/>
      <c r="L688" s="2"/>
      <c r="M688" s="2"/>
      <c r="N688" s="2"/>
      <c r="O688" s="2"/>
      <c r="P688" s="2"/>
      <c r="Q688" s="2"/>
      <c r="R688" s="2"/>
      <c r="S688" s="2"/>
      <c r="T688" s="209"/>
      <c r="U688" s="104"/>
      <c r="V688" s="104"/>
      <c r="X688" s="2"/>
      <c r="Y688" s="2"/>
    </row>
    <row r="689" ht="15.75" customHeight="1">
      <c r="A689" s="2"/>
      <c r="B689" s="2"/>
      <c r="C689" s="2"/>
      <c r="D689" s="2"/>
      <c r="E689" s="2"/>
      <c r="F689" s="2"/>
      <c r="G689" s="2"/>
      <c r="H689" s="2"/>
      <c r="I689" s="2"/>
      <c r="J689" s="2"/>
      <c r="K689" s="2"/>
      <c r="L689" s="2"/>
      <c r="M689" s="2"/>
      <c r="N689" s="2"/>
      <c r="O689" s="2"/>
      <c r="P689" s="2"/>
      <c r="Q689" s="2"/>
      <c r="R689" s="2"/>
      <c r="S689" s="2"/>
      <c r="T689" s="209"/>
      <c r="U689" s="104"/>
      <c r="V689" s="104"/>
      <c r="X689" s="2"/>
      <c r="Y689" s="2"/>
    </row>
    <row r="690" ht="15.75" customHeight="1">
      <c r="A690" s="2"/>
      <c r="B690" s="2"/>
      <c r="C690" s="2"/>
      <c r="D690" s="2"/>
      <c r="E690" s="2"/>
      <c r="F690" s="2"/>
      <c r="G690" s="2"/>
      <c r="H690" s="2"/>
      <c r="I690" s="2"/>
      <c r="J690" s="2"/>
      <c r="K690" s="2"/>
      <c r="L690" s="2"/>
      <c r="M690" s="2"/>
      <c r="N690" s="2"/>
      <c r="O690" s="2"/>
      <c r="P690" s="2"/>
      <c r="Q690" s="2"/>
      <c r="R690" s="2"/>
      <c r="S690" s="2"/>
      <c r="T690" s="209"/>
      <c r="U690" s="104"/>
      <c r="V690" s="104"/>
      <c r="X690" s="2"/>
      <c r="Y690" s="2"/>
    </row>
    <row r="691" ht="15.75" customHeight="1">
      <c r="A691" s="2"/>
      <c r="B691" s="2"/>
      <c r="C691" s="2"/>
      <c r="D691" s="2"/>
      <c r="E691" s="2"/>
      <c r="F691" s="2"/>
      <c r="G691" s="2"/>
      <c r="H691" s="2"/>
      <c r="I691" s="2"/>
      <c r="J691" s="2"/>
      <c r="K691" s="2"/>
      <c r="L691" s="2"/>
      <c r="M691" s="2"/>
      <c r="N691" s="2"/>
      <c r="O691" s="2"/>
      <c r="P691" s="2"/>
      <c r="Q691" s="2"/>
      <c r="R691" s="2"/>
      <c r="S691" s="2"/>
      <c r="T691" s="209"/>
      <c r="U691" s="104"/>
      <c r="V691" s="104"/>
      <c r="X691" s="2"/>
      <c r="Y691" s="2"/>
    </row>
    <row r="692" ht="15.75" customHeight="1">
      <c r="A692" s="2"/>
      <c r="B692" s="2"/>
      <c r="C692" s="2"/>
      <c r="D692" s="2"/>
      <c r="E692" s="2"/>
      <c r="F692" s="2"/>
      <c r="G692" s="2"/>
      <c r="H692" s="2"/>
      <c r="I692" s="2"/>
      <c r="J692" s="2"/>
      <c r="K692" s="2"/>
      <c r="L692" s="2"/>
      <c r="M692" s="2"/>
      <c r="N692" s="2"/>
      <c r="O692" s="2"/>
      <c r="P692" s="2"/>
      <c r="Q692" s="2"/>
      <c r="R692" s="2"/>
      <c r="S692" s="2"/>
      <c r="T692" s="209"/>
      <c r="U692" s="104"/>
      <c r="V692" s="104"/>
      <c r="X692" s="2"/>
      <c r="Y692" s="2"/>
    </row>
    <row r="693" ht="15.75" customHeight="1">
      <c r="A693" s="2"/>
      <c r="B693" s="2"/>
      <c r="C693" s="2"/>
      <c r="D693" s="2"/>
      <c r="E693" s="2"/>
      <c r="F693" s="2"/>
      <c r="G693" s="2"/>
      <c r="H693" s="2"/>
      <c r="I693" s="2"/>
      <c r="J693" s="2"/>
      <c r="K693" s="2"/>
      <c r="L693" s="2"/>
      <c r="M693" s="2"/>
      <c r="N693" s="2"/>
      <c r="O693" s="2"/>
      <c r="P693" s="2"/>
      <c r="Q693" s="2"/>
      <c r="R693" s="2"/>
      <c r="S693" s="2"/>
      <c r="T693" s="209"/>
      <c r="U693" s="104"/>
      <c r="V693" s="104"/>
      <c r="X693" s="2"/>
      <c r="Y693" s="2"/>
    </row>
    <row r="694" ht="15.75" customHeight="1">
      <c r="A694" s="2"/>
      <c r="B694" s="2"/>
      <c r="C694" s="2"/>
      <c r="D694" s="2"/>
      <c r="E694" s="2"/>
      <c r="F694" s="2"/>
      <c r="G694" s="2"/>
      <c r="H694" s="2"/>
      <c r="I694" s="2"/>
      <c r="J694" s="2"/>
      <c r="K694" s="2"/>
      <c r="L694" s="2"/>
      <c r="M694" s="2"/>
      <c r="N694" s="2"/>
      <c r="O694" s="2"/>
      <c r="P694" s="2"/>
      <c r="Q694" s="2"/>
      <c r="R694" s="2"/>
      <c r="S694" s="2"/>
      <c r="T694" s="209"/>
      <c r="U694" s="104"/>
      <c r="V694" s="104"/>
      <c r="X694" s="2"/>
      <c r="Y694" s="2"/>
    </row>
    <row r="695" ht="15.75" customHeight="1">
      <c r="A695" s="2"/>
      <c r="B695" s="2"/>
      <c r="C695" s="2"/>
      <c r="D695" s="2"/>
      <c r="E695" s="2"/>
      <c r="F695" s="2"/>
      <c r="G695" s="2"/>
      <c r="H695" s="2"/>
      <c r="I695" s="2"/>
      <c r="J695" s="2"/>
      <c r="K695" s="2"/>
      <c r="L695" s="2"/>
      <c r="M695" s="2"/>
      <c r="N695" s="2"/>
      <c r="O695" s="2"/>
      <c r="P695" s="2"/>
      <c r="Q695" s="2"/>
      <c r="R695" s="2"/>
      <c r="S695" s="2"/>
      <c r="T695" s="209"/>
      <c r="U695" s="104"/>
      <c r="V695" s="104"/>
      <c r="X695" s="2"/>
      <c r="Y695" s="2"/>
    </row>
    <row r="696" ht="15.75" customHeight="1">
      <c r="A696" s="2"/>
      <c r="B696" s="2"/>
      <c r="C696" s="2"/>
      <c r="D696" s="2"/>
      <c r="E696" s="2"/>
      <c r="F696" s="2"/>
      <c r="G696" s="2"/>
      <c r="H696" s="2"/>
      <c r="I696" s="2"/>
      <c r="J696" s="2"/>
      <c r="K696" s="2"/>
      <c r="L696" s="2"/>
      <c r="M696" s="2"/>
      <c r="N696" s="2"/>
      <c r="O696" s="2"/>
      <c r="P696" s="2"/>
      <c r="Q696" s="2"/>
      <c r="R696" s="2"/>
      <c r="S696" s="2"/>
      <c r="T696" s="209"/>
      <c r="U696" s="104"/>
      <c r="V696" s="104"/>
      <c r="X696" s="2"/>
      <c r="Y696" s="2"/>
    </row>
    <row r="697" ht="15.75" customHeight="1">
      <c r="A697" s="2"/>
      <c r="B697" s="2"/>
      <c r="C697" s="2"/>
      <c r="D697" s="2"/>
      <c r="E697" s="2"/>
      <c r="F697" s="2"/>
      <c r="G697" s="2"/>
      <c r="H697" s="2"/>
      <c r="I697" s="2"/>
      <c r="J697" s="2"/>
      <c r="K697" s="2"/>
      <c r="L697" s="2"/>
      <c r="M697" s="2"/>
      <c r="N697" s="2"/>
      <c r="O697" s="2"/>
      <c r="P697" s="2"/>
      <c r="Q697" s="2"/>
      <c r="R697" s="2"/>
      <c r="S697" s="2"/>
      <c r="T697" s="209"/>
      <c r="U697" s="104"/>
      <c r="V697" s="104"/>
      <c r="X697" s="2"/>
      <c r="Y697" s="2"/>
    </row>
    <row r="698" ht="15.75" customHeight="1">
      <c r="A698" s="2"/>
      <c r="B698" s="2"/>
      <c r="C698" s="2"/>
      <c r="D698" s="2"/>
      <c r="E698" s="2"/>
      <c r="F698" s="2"/>
      <c r="G698" s="2"/>
      <c r="H698" s="2"/>
      <c r="I698" s="2"/>
      <c r="J698" s="2"/>
      <c r="K698" s="2"/>
      <c r="L698" s="2"/>
      <c r="M698" s="2"/>
      <c r="N698" s="2"/>
      <c r="O698" s="2"/>
      <c r="P698" s="2"/>
      <c r="Q698" s="2"/>
      <c r="R698" s="2"/>
      <c r="S698" s="2"/>
      <c r="T698" s="209"/>
      <c r="U698" s="104"/>
      <c r="V698" s="104"/>
      <c r="X698" s="2"/>
      <c r="Y698" s="2"/>
    </row>
    <row r="699" ht="15.75" customHeight="1">
      <c r="A699" s="2"/>
      <c r="B699" s="2"/>
      <c r="C699" s="2"/>
      <c r="D699" s="2"/>
      <c r="E699" s="2"/>
      <c r="F699" s="2"/>
      <c r="G699" s="2"/>
      <c r="H699" s="2"/>
      <c r="I699" s="2"/>
      <c r="J699" s="2"/>
      <c r="K699" s="2"/>
      <c r="L699" s="2"/>
      <c r="M699" s="2"/>
      <c r="N699" s="2"/>
      <c r="O699" s="2"/>
      <c r="P699" s="2"/>
      <c r="Q699" s="2"/>
      <c r="R699" s="2"/>
      <c r="S699" s="2"/>
      <c r="T699" s="209"/>
      <c r="U699" s="104"/>
      <c r="V699" s="104"/>
      <c r="X699" s="2"/>
      <c r="Y699" s="2"/>
    </row>
    <row r="700" ht="15.75" customHeight="1">
      <c r="A700" s="2"/>
      <c r="B700" s="2"/>
      <c r="C700" s="2"/>
      <c r="D700" s="2"/>
      <c r="E700" s="2"/>
      <c r="F700" s="2"/>
      <c r="G700" s="2"/>
      <c r="H700" s="2"/>
      <c r="I700" s="2"/>
      <c r="J700" s="2"/>
      <c r="K700" s="2"/>
      <c r="L700" s="2"/>
      <c r="M700" s="2"/>
      <c r="N700" s="2"/>
      <c r="O700" s="2"/>
      <c r="P700" s="2"/>
      <c r="Q700" s="2"/>
      <c r="R700" s="2"/>
      <c r="S700" s="2"/>
      <c r="T700" s="209"/>
      <c r="U700" s="104"/>
      <c r="V700" s="104"/>
      <c r="X700" s="2"/>
      <c r="Y700" s="2"/>
    </row>
    <row r="701" ht="15.75" customHeight="1">
      <c r="A701" s="2"/>
      <c r="B701" s="2"/>
      <c r="C701" s="2"/>
      <c r="D701" s="2"/>
      <c r="E701" s="2"/>
      <c r="F701" s="2"/>
      <c r="G701" s="2"/>
      <c r="H701" s="2"/>
      <c r="I701" s="2"/>
      <c r="J701" s="2"/>
      <c r="K701" s="2"/>
      <c r="L701" s="2"/>
      <c r="M701" s="2"/>
      <c r="N701" s="2"/>
      <c r="O701" s="2"/>
      <c r="P701" s="2"/>
      <c r="Q701" s="2"/>
      <c r="R701" s="2"/>
      <c r="S701" s="2"/>
      <c r="T701" s="209"/>
      <c r="U701" s="104"/>
      <c r="V701" s="104"/>
      <c r="X701" s="2"/>
      <c r="Y701" s="2"/>
    </row>
    <row r="702" ht="15.75" customHeight="1">
      <c r="A702" s="2"/>
      <c r="B702" s="2"/>
      <c r="C702" s="2"/>
      <c r="D702" s="2"/>
      <c r="E702" s="2"/>
      <c r="F702" s="2"/>
      <c r="G702" s="2"/>
      <c r="H702" s="2"/>
      <c r="I702" s="2"/>
      <c r="J702" s="2"/>
      <c r="K702" s="2"/>
      <c r="L702" s="2"/>
      <c r="M702" s="2"/>
      <c r="N702" s="2"/>
      <c r="O702" s="2"/>
      <c r="P702" s="2"/>
      <c r="Q702" s="2"/>
      <c r="R702" s="2"/>
      <c r="S702" s="2"/>
      <c r="T702" s="209"/>
      <c r="U702" s="104"/>
      <c r="V702" s="104"/>
      <c r="X702" s="2"/>
      <c r="Y702" s="2"/>
    </row>
    <row r="703" ht="15.75" customHeight="1">
      <c r="A703" s="2"/>
      <c r="B703" s="2"/>
      <c r="C703" s="2"/>
      <c r="D703" s="2"/>
      <c r="E703" s="2"/>
      <c r="F703" s="2"/>
      <c r="G703" s="2"/>
      <c r="H703" s="2"/>
      <c r="I703" s="2"/>
      <c r="J703" s="2"/>
      <c r="K703" s="2"/>
      <c r="L703" s="2"/>
      <c r="M703" s="2"/>
      <c r="N703" s="2"/>
      <c r="O703" s="2"/>
      <c r="P703" s="2"/>
      <c r="Q703" s="2"/>
      <c r="R703" s="2"/>
      <c r="S703" s="2"/>
      <c r="T703" s="209"/>
      <c r="U703" s="104"/>
      <c r="V703" s="104"/>
      <c r="X703" s="2"/>
      <c r="Y703" s="2"/>
    </row>
    <row r="704" ht="15.75" customHeight="1">
      <c r="A704" s="2"/>
      <c r="B704" s="2"/>
      <c r="C704" s="2"/>
      <c r="D704" s="2"/>
      <c r="E704" s="2"/>
      <c r="F704" s="2"/>
      <c r="G704" s="2"/>
      <c r="H704" s="2"/>
      <c r="I704" s="2"/>
      <c r="J704" s="2"/>
      <c r="K704" s="2"/>
      <c r="L704" s="2"/>
      <c r="M704" s="2"/>
      <c r="N704" s="2"/>
      <c r="O704" s="2"/>
      <c r="P704" s="2"/>
      <c r="Q704" s="2"/>
      <c r="R704" s="2"/>
      <c r="S704" s="2"/>
      <c r="T704" s="209"/>
      <c r="U704" s="104"/>
      <c r="V704" s="104"/>
      <c r="X704" s="2"/>
      <c r="Y704" s="2"/>
    </row>
    <row r="705" ht="15.75" customHeight="1">
      <c r="A705" s="2"/>
      <c r="B705" s="2"/>
      <c r="C705" s="2"/>
      <c r="D705" s="2"/>
      <c r="E705" s="2"/>
      <c r="F705" s="2"/>
      <c r="G705" s="2"/>
      <c r="H705" s="2"/>
      <c r="I705" s="2"/>
      <c r="J705" s="2"/>
      <c r="K705" s="2"/>
      <c r="L705" s="2"/>
      <c r="M705" s="2"/>
      <c r="N705" s="2"/>
      <c r="O705" s="2"/>
      <c r="P705" s="2"/>
      <c r="Q705" s="2"/>
      <c r="R705" s="2"/>
      <c r="S705" s="2"/>
      <c r="T705" s="209"/>
      <c r="U705" s="104"/>
      <c r="V705" s="104"/>
      <c r="X705" s="2"/>
      <c r="Y705" s="2"/>
    </row>
    <row r="706" ht="15.75" customHeight="1">
      <c r="A706" s="2"/>
      <c r="B706" s="2"/>
      <c r="C706" s="2"/>
      <c r="D706" s="2"/>
      <c r="E706" s="2"/>
      <c r="F706" s="2"/>
      <c r="G706" s="2"/>
      <c r="H706" s="2"/>
      <c r="I706" s="2"/>
      <c r="J706" s="2"/>
      <c r="K706" s="2"/>
      <c r="L706" s="2"/>
      <c r="M706" s="2"/>
      <c r="N706" s="2"/>
      <c r="O706" s="2"/>
      <c r="P706" s="2"/>
      <c r="Q706" s="2"/>
      <c r="R706" s="2"/>
      <c r="S706" s="2"/>
      <c r="T706" s="209"/>
      <c r="U706" s="104"/>
      <c r="V706" s="104"/>
      <c r="X706" s="2"/>
      <c r="Y706" s="2"/>
    </row>
    <row r="707" ht="15.75" customHeight="1">
      <c r="A707" s="2"/>
      <c r="B707" s="2"/>
      <c r="C707" s="2"/>
      <c r="D707" s="2"/>
      <c r="E707" s="2"/>
      <c r="F707" s="2"/>
      <c r="G707" s="2"/>
      <c r="H707" s="2"/>
      <c r="I707" s="2"/>
      <c r="J707" s="2"/>
      <c r="K707" s="2"/>
      <c r="L707" s="2"/>
      <c r="M707" s="2"/>
      <c r="N707" s="2"/>
      <c r="O707" s="2"/>
      <c r="P707" s="2"/>
      <c r="Q707" s="2"/>
      <c r="R707" s="2"/>
      <c r="S707" s="2"/>
      <c r="T707" s="209"/>
      <c r="U707" s="104"/>
      <c r="V707" s="104"/>
      <c r="X707" s="2"/>
      <c r="Y707" s="2"/>
    </row>
    <row r="708" ht="15.75" customHeight="1">
      <c r="A708" s="2"/>
      <c r="B708" s="2"/>
      <c r="C708" s="2"/>
      <c r="D708" s="2"/>
      <c r="E708" s="2"/>
      <c r="F708" s="2"/>
      <c r="G708" s="2"/>
      <c r="H708" s="2"/>
      <c r="I708" s="2"/>
      <c r="J708" s="2"/>
      <c r="K708" s="2"/>
      <c r="L708" s="2"/>
      <c r="M708" s="2"/>
      <c r="N708" s="2"/>
      <c r="O708" s="2"/>
      <c r="P708" s="2"/>
      <c r="Q708" s="2"/>
      <c r="R708" s="2"/>
      <c r="S708" s="2"/>
      <c r="T708" s="209"/>
      <c r="U708" s="104"/>
      <c r="V708" s="104"/>
      <c r="X708" s="2"/>
      <c r="Y708" s="2"/>
    </row>
    <row r="709" ht="15.75" customHeight="1">
      <c r="A709" s="2"/>
      <c r="B709" s="2"/>
      <c r="C709" s="2"/>
      <c r="D709" s="2"/>
      <c r="E709" s="2"/>
      <c r="F709" s="2"/>
      <c r="G709" s="2"/>
      <c r="H709" s="2"/>
      <c r="I709" s="2"/>
      <c r="J709" s="2"/>
      <c r="K709" s="2"/>
      <c r="L709" s="2"/>
      <c r="M709" s="2"/>
      <c r="N709" s="2"/>
      <c r="O709" s="2"/>
      <c r="P709" s="2"/>
      <c r="Q709" s="2"/>
      <c r="R709" s="2"/>
      <c r="S709" s="2"/>
      <c r="T709" s="209"/>
      <c r="U709" s="104"/>
      <c r="V709" s="104"/>
      <c r="X709" s="2"/>
      <c r="Y709" s="2"/>
    </row>
    <row r="710" ht="15.75" customHeight="1">
      <c r="A710" s="2"/>
      <c r="B710" s="2"/>
      <c r="C710" s="2"/>
      <c r="D710" s="2"/>
      <c r="E710" s="2"/>
      <c r="F710" s="2"/>
      <c r="G710" s="2"/>
      <c r="H710" s="2"/>
      <c r="I710" s="2"/>
      <c r="J710" s="2"/>
      <c r="K710" s="2"/>
      <c r="L710" s="2"/>
      <c r="M710" s="2"/>
      <c r="N710" s="2"/>
      <c r="O710" s="2"/>
      <c r="P710" s="2"/>
      <c r="Q710" s="2"/>
      <c r="R710" s="2"/>
      <c r="S710" s="2"/>
      <c r="T710" s="209"/>
      <c r="U710" s="104"/>
      <c r="V710" s="104"/>
      <c r="X710" s="2"/>
      <c r="Y710" s="2"/>
    </row>
    <row r="711" ht="15.75" customHeight="1">
      <c r="A711" s="2"/>
      <c r="B711" s="2"/>
      <c r="C711" s="2"/>
      <c r="D711" s="2"/>
      <c r="E711" s="2"/>
      <c r="F711" s="2"/>
      <c r="G711" s="2"/>
      <c r="H711" s="2"/>
      <c r="I711" s="2"/>
      <c r="J711" s="2"/>
      <c r="K711" s="2"/>
      <c r="L711" s="2"/>
      <c r="M711" s="2"/>
      <c r="N711" s="2"/>
      <c r="O711" s="2"/>
      <c r="P711" s="2"/>
      <c r="Q711" s="2"/>
      <c r="R711" s="2"/>
      <c r="S711" s="2"/>
      <c r="T711" s="209"/>
      <c r="U711" s="104"/>
      <c r="V711" s="104"/>
      <c r="X711" s="2"/>
      <c r="Y711" s="2"/>
    </row>
    <row r="712" ht="15.75" customHeight="1">
      <c r="A712" s="2"/>
      <c r="B712" s="2"/>
      <c r="C712" s="2"/>
      <c r="D712" s="2"/>
      <c r="E712" s="2"/>
      <c r="F712" s="2"/>
      <c r="G712" s="2"/>
      <c r="H712" s="2"/>
      <c r="I712" s="2"/>
      <c r="J712" s="2"/>
      <c r="K712" s="2"/>
      <c r="L712" s="2"/>
      <c r="M712" s="2"/>
      <c r="N712" s="2"/>
      <c r="O712" s="2"/>
      <c r="P712" s="2"/>
      <c r="Q712" s="2"/>
      <c r="R712" s="2"/>
      <c r="S712" s="2"/>
      <c r="T712" s="209"/>
      <c r="U712" s="104"/>
      <c r="V712" s="104"/>
      <c r="X712" s="2"/>
      <c r="Y712" s="2"/>
    </row>
    <row r="713" ht="15.75" customHeight="1">
      <c r="A713" s="2"/>
      <c r="B713" s="2"/>
      <c r="C713" s="2"/>
      <c r="D713" s="2"/>
      <c r="E713" s="2"/>
      <c r="F713" s="2"/>
      <c r="G713" s="2"/>
      <c r="H713" s="2"/>
      <c r="I713" s="2"/>
      <c r="J713" s="2"/>
      <c r="K713" s="2"/>
      <c r="L713" s="2"/>
      <c r="M713" s="2"/>
      <c r="N713" s="2"/>
      <c r="O713" s="2"/>
      <c r="P713" s="2"/>
      <c r="Q713" s="2"/>
      <c r="R713" s="2"/>
      <c r="S713" s="2"/>
      <c r="T713" s="209"/>
      <c r="U713" s="104"/>
      <c r="V713" s="104"/>
      <c r="X713" s="2"/>
      <c r="Y713" s="2"/>
    </row>
    <row r="714" ht="15.75" customHeight="1">
      <c r="A714" s="2"/>
      <c r="B714" s="2"/>
      <c r="C714" s="2"/>
      <c r="D714" s="2"/>
      <c r="E714" s="2"/>
      <c r="F714" s="2"/>
      <c r="G714" s="2"/>
      <c r="H714" s="2"/>
      <c r="I714" s="2"/>
      <c r="J714" s="2"/>
      <c r="K714" s="2"/>
      <c r="L714" s="2"/>
      <c r="M714" s="2"/>
      <c r="N714" s="2"/>
      <c r="O714" s="2"/>
      <c r="P714" s="2"/>
      <c r="Q714" s="2"/>
      <c r="R714" s="2"/>
      <c r="S714" s="2"/>
      <c r="T714" s="209"/>
      <c r="U714" s="104"/>
      <c r="V714" s="104"/>
      <c r="X714" s="2"/>
      <c r="Y714" s="2"/>
    </row>
    <row r="715" ht="15.75" customHeight="1">
      <c r="A715" s="2"/>
      <c r="B715" s="2"/>
      <c r="C715" s="2"/>
      <c r="D715" s="2"/>
      <c r="E715" s="2"/>
      <c r="F715" s="2"/>
      <c r="G715" s="2"/>
      <c r="H715" s="2"/>
      <c r="I715" s="2"/>
      <c r="J715" s="2"/>
      <c r="K715" s="2"/>
      <c r="L715" s="2"/>
      <c r="M715" s="2"/>
      <c r="N715" s="2"/>
      <c r="O715" s="2"/>
      <c r="P715" s="2"/>
      <c r="Q715" s="2"/>
      <c r="R715" s="2"/>
      <c r="S715" s="2"/>
      <c r="T715" s="209"/>
      <c r="U715" s="104"/>
      <c r="V715" s="104"/>
      <c r="X715" s="2"/>
      <c r="Y715" s="2"/>
    </row>
    <row r="716" ht="15.75" customHeight="1">
      <c r="A716" s="2"/>
      <c r="B716" s="2"/>
      <c r="C716" s="2"/>
      <c r="D716" s="2"/>
      <c r="E716" s="2"/>
      <c r="F716" s="2"/>
      <c r="G716" s="2"/>
      <c r="H716" s="2"/>
      <c r="I716" s="2"/>
      <c r="J716" s="2"/>
      <c r="K716" s="2"/>
      <c r="L716" s="2"/>
      <c r="M716" s="2"/>
      <c r="N716" s="2"/>
      <c r="O716" s="2"/>
      <c r="P716" s="2"/>
      <c r="Q716" s="2"/>
      <c r="R716" s="2"/>
      <c r="S716" s="2"/>
      <c r="T716" s="209"/>
      <c r="U716" s="104"/>
      <c r="V716" s="104"/>
      <c r="X716" s="2"/>
      <c r="Y716" s="2"/>
    </row>
    <row r="717" ht="15.75" customHeight="1">
      <c r="A717" s="2"/>
      <c r="B717" s="2"/>
      <c r="C717" s="2"/>
      <c r="D717" s="2"/>
      <c r="E717" s="2"/>
      <c r="F717" s="2"/>
      <c r="G717" s="2"/>
      <c r="H717" s="2"/>
      <c r="I717" s="2"/>
      <c r="J717" s="2"/>
      <c r="K717" s="2"/>
      <c r="L717" s="2"/>
      <c r="M717" s="2"/>
      <c r="N717" s="2"/>
      <c r="O717" s="2"/>
      <c r="P717" s="2"/>
      <c r="Q717" s="2"/>
      <c r="R717" s="2"/>
      <c r="S717" s="2"/>
      <c r="T717" s="209"/>
      <c r="U717" s="104"/>
      <c r="V717" s="104"/>
      <c r="X717" s="2"/>
      <c r="Y717" s="2"/>
    </row>
    <row r="718" ht="15.75" customHeight="1">
      <c r="A718" s="2"/>
      <c r="B718" s="2"/>
      <c r="C718" s="2"/>
      <c r="D718" s="2"/>
      <c r="E718" s="2"/>
      <c r="F718" s="2"/>
      <c r="G718" s="2"/>
      <c r="H718" s="2"/>
      <c r="I718" s="2"/>
      <c r="J718" s="2"/>
      <c r="K718" s="2"/>
      <c r="L718" s="2"/>
      <c r="M718" s="2"/>
      <c r="N718" s="2"/>
      <c r="O718" s="2"/>
      <c r="P718" s="2"/>
      <c r="Q718" s="2"/>
      <c r="R718" s="2"/>
      <c r="S718" s="2"/>
      <c r="T718" s="209"/>
      <c r="U718" s="104"/>
      <c r="V718" s="104"/>
      <c r="X718" s="2"/>
      <c r="Y718" s="2"/>
    </row>
    <row r="719" ht="15.75" customHeight="1">
      <c r="A719" s="2"/>
      <c r="B719" s="2"/>
      <c r="C719" s="2"/>
      <c r="D719" s="2"/>
      <c r="E719" s="2"/>
      <c r="F719" s="2"/>
      <c r="G719" s="2"/>
      <c r="H719" s="2"/>
      <c r="I719" s="2"/>
      <c r="J719" s="2"/>
      <c r="K719" s="2"/>
      <c r="L719" s="2"/>
      <c r="M719" s="2"/>
      <c r="N719" s="2"/>
      <c r="O719" s="2"/>
      <c r="P719" s="2"/>
      <c r="Q719" s="2"/>
      <c r="R719" s="2"/>
      <c r="S719" s="2"/>
      <c r="T719" s="209"/>
      <c r="U719" s="104"/>
      <c r="V719" s="104"/>
      <c r="X719" s="2"/>
      <c r="Y719" s="2"/>
    </row>
    <row r="720" ht="15.75" customHeight="1">
      <c r="A720" s="2"/>
      <c r="B720" s="2"/>
      <c r="C720" s="2"/>
      <c r="D720" s="2"/>
      <c r="E720" s="2"/>
      <c r="F720" s="2"/>
      <c r="G720" s="2"/>
      <c r="H720" s="2"/>
      <c r="I720" s="2"/>
      <c r="J720" s="2"/>
      <c r="K720" s="2"/>
      <c r="L720" s="2"/>
      <c r="M720" s="2"/>
      <c r="N720" s="2"/>
      <c r="O720" s="2"/>
      <c r="P720" s="2"/>
      <c r="Q720" s="2"/>
      <c r="R720" s="2"/>
      <c r="S720" s="2"/>
      <c r="T720" s="209"/>
      <c r="U720" s="104"/>
      <c r="V720" s="104"/>
      <c r="X720" s="2"/>
      <c r="Y720" s="2"/>
    </row>
    <row r="721" ht="15.75" customHeight="1">
      <c r="A721" s="2"/>
      <c r="B721" s="2"/>
      <c r="C721" s="2"/>
      <c r="D721" s="2"/>
      <c r="E721" s="2"/>
      <c r="F721" s="2"/>
      <c r="G721" s="2"/>
      <c r="H721" s="2"/>
      <c r="I721" s="2"/>
      <c r="J721" s="2"/>
      <c r="K721" s="2"/>
      <c r="L721" s="2"/>
      <c r="M721" s="2"/>
      <c r="N721" s="2"/>
      <c r="O721" s="2"/>
      <c r="P721" s="2"/>
      <c r="Q721" s="2"/>
      <c r="R721" s="2"/>
      <c r="S721" s="2"/>
      <c r="T721" s="209"/>
      <c r="U721" s="104"/>
      <c r="V721" s="104"/>
      <c r="X721" s="2"/>
      <c r="Y721" s="2"/>
    </row>
    <row r="722" ht="15.75" customHeight="1">
      <c r="A722" s="2"/>
      <c r="B722" s="2"/>
      <c r="C722" s="2"/>
      <c r="D722" s="2"/>
      <c r="E722" s="2"/>
      <c r="F722" s="2"/>
      <c r="G722" s="2"/>
      <c r="H722" s="2"/>
      <c r="I722" s="2"/>
      <c r="J722" s="2"/>
      <c r="K722" s="2"/>
      <c r="L722" s="2"/>
      <c r="M722" s="2"/>
      <c r="N722" s="2"/>
      <c r="O722" s="2"/>
      <c r="P722" s="2"/>
      <c r="Q722" s="2"/>
      <c r="R722" s="2"/>
      <c r="S722" s="2"/>
      <c r="T722" s="209"/>
      <c r="U722" s="104"/>
      <c r="V722" s="104"/>
      <c r="X722" s="2"/>
      <c r="Y722" s="2"/>
    </row>
    <row r="723" ht="15.75" customHeight="1">
      <c r="A723" s="2"/>
      <c r="B723" s="2"/>
      <c r="C723" s="2"/>
      <c r="D723" s="2"/>
      <c r="E723" s="2"/>
      <c r="F723" s="2"/>
      <c r="G723" s="2"/>
      <c r="H723" s="2"/>
      <c r="I723" s="2"/>
      <c r="J723" s="2"/>
      <c r="K723" s="2"/>
      <c r="L723" s="2"/>
      <c r="M723" s="2"/>
      <c r="N723" s="2"/>
      <c r="O723" s="2"/>
      <c r="P723" s="2"/>
      <c r="Q723" s="2"/>
      <c r="R723" s="2"/>
      <c r="S723" s="2"/>
      <c r="T723" s="209"/>
      <c r="U723" s="104"/>
      <c r="V723" s="104"/>
      <c r="X723" s="2"/>
      <c r="Y723" s="2"/>
    </row>
    <row r="724" ht="15.75" customHeight="1">
      <c r="A724" s="2"/>
      <c r="B724" s="2"/>
      <c r="C724" s="2"/>
      <c r="D724" s="2"/>
      <c r="E724" s="2"/>
      <c r="F724" s="2"/>
      <c r="G724" s="2"/>
      <c r="H724" s="2"/>
      <c r="I724" s="2"/>
      <c r="J724" s="2"/>
      <c r="K724" s="2"/>
      <c r="L724" s="2"/>
      <c r="M724" s="2"/>
      <c r="N724" s="2"/>
      <c r="O724" s="2"/>
      <c r="P724" s="2"/>
      <c r="Q724" s="2"/>
      <c r="R724" s="2"/>
      <c r="S724" s="2"/>
      <c r="T724" s="209"/>
      <c r="U724" s="104"/>
      <c r="V724" s="104"/>
      <c r="X724" s="2"/>
      <c r="Y724" s="2"/>
    </row>
    <row r="725" ht="15.75" customHeight="1">
      <c r="A725" s="2"/>
      <c r="B725" s="2"/>
      <c r="C725" s="2"/>
      <c r="D725" s="2"/>
      <c r="E725" s="2"/>
      <c r="F725" s="2"/>
      <c r="G725" s="2"/>
      <c r="H725" s="2"/>
      <c r="I725" s="2"/>
      <c r="J725" s="2"/>
      <c r="K725" s="2"/>
      <c r="L725" s="2"/>
      <c r="M725" s="2"/>
      <c r="N725" s="2"/>
      <c r="O725" s="2"/>
      <c r="P725" s="2"/>
      <c r="Q725" s="2"/>
      <c r="R725" s="2"/>
      <c r="S725" s="2"/>
      <c r="T725" s="209"/>
      <c r="U725" s="104"/>
      <c r="V725" s="104"/>
      <c r="X725" s="2"/>
      <c r="Y725" s="2"/>
    </row>
    <row r="726" ht="15.75" customHeight="1">
      <c r="A726" s="2"/>
      <c r="B726" s="2"/>
      <c r="C726" s="2"/>
      <c r="D726" s="2"/>
      <c r="E726" s="2"/>
      <c r="F726" s="2"/>
      <c r="G726" s="2"/>
      <c r="H726" s="2"/>
      <c r="I726" s="2"/>
      <c r="J726" s="2"/>
      <c r="K726" s="2"/>
      <c r="L726" s="2"/>
      <c r="M726" s="2"/>
      <c r="N726" s="2"/>
      <c r="O726" s="2"/>
      <c r="P726" s="2"/>
      <c r="Q726" s="2"/>
      <c r="R726" s="2"/>
      <c r="S726" s="2"/>
      <c r="T726" s="209"/>
      <c r="U726" s="104"/>
      <c r="V726" s="104"/>
      <c r="X726" s="2"/>
      <c r="Y726" s="2"/>
    </row>
    <row r="727" ht="15.75" customHeight="1">
      <c r="A727" s="2"/>
      <c r="B727" s="2"/>
      <c r="C727" s="2"/>
      <c r="D727" s="2"/>
      <c r="E727" s="2"/>
      <c r="F727" s="2"/>
      <c r="G727" s="2"/>
      <c r="H727" s="2"/>
      <c r="I727" s="2"/>
      <c r="J727" s="2"/>
      <c r="K727" s="2"/>
      <c r="L727" s="2"/>
      <c r="M727" s="2"/>
      <c r="N727" s="2"/>
      <c r="O727" s="2"/>
      <c r="P727" s="2"/>
      <c r="Q727" s="2"/>
      <c r="R727" s="2"/>
      <c r="S727" s="2"/>
      <c r="T727" s="209"/>
      <c r="U727" s="104"/>
      <c r="V727" s="104"/>
      <c r="X727" s="2"/>
      <c r="Y727" s="2"/>
    </row>
    <row r="728" ht="15.75" customHeight="1">
      <c r="A728" s="2"/>
      <c r="B728" s="2"/>
      <c r="C728" s="2"/>
      <c r="D728" s="2"/>
      <c r="E728" s="2"/>
      <c r="F728" s="2"/>
      <c r="G728" s="2"/>
      <c r="H728" s="2"/>
      <c r="I728" s="2"/>
      <c r="J728" s="2"/>
      <c r="K728" s="2"/>
      <c r="L728" s="2"/>
      <c r="M728" s="2"/>
      <c r="N728" s="2"/>
      <c r="O728" s="2"/>
      <c r="P728" s="2"/>
      <c r="Q728" s="2"/>
      <c r="R728" s="2"/>
      <c r="S728" s="2"/>
      <c r="T728" s="209"/>
      <c r="U728" s="104"/>
      <c r="V728" s="104"/>
      <c r="X728" s="2"/>
      <c r="Y728" s="2"/>
    </row>
    <row r="729" ht="15.75" customHeight="1">
      <c r="A729" s="2"/>
      <c r="B729" s="2"/>
      <c r="C729" s="2"/>
      <c r="D729" s="2"/>
      <c r="E729" s="2"/>
      <c r="F729" s="2"/>
      <c r="G729" s="2"/>
      <c r="H729" s="2"/>
      <c r="I729" s="2"/>
      <c r="J729" s="2"/>
      <c r="K729" s="2"/>
      <c r="L729" s="2"/>
      <c r="M729" s="2"/>
      <c r="N729" s="2"/>
      <c r="O729" s="2"/>
      <c r="P729" s="2"/>
      <c r="Q729" s="2"/>
      <c r="R729" s="2"/>
      <c r="S729" s="2"/>
      <c r="T729" s="209"/>
      <c r="U729" s="104"/>
      <c r="V729" s="104"/>
      <c r="X729" s="2"/>
      <c r="Y729" s="2"/>
    </row>
    <row r="730" ht="15.75" customHeight="1">
      <c r="A730" s="2"/>
      <c r="B730" s="2"/>
      <c r="C730" s="2"/>
      <c r="D730" s="2"/>
      <c r="E730" s="2"/>
      <c r="F730" s="2"/>
      <c r="G730" s="2"/>
      <c r="H730" s="2"/>
      <c r="I730" s="2"/>
      <c r="J730" s="2"/>
      <c r="K730" s="2"/>
      <c r="L730" s="2"/>
      <c r="M730" s="2"/>
      <c r="N730" s="2"/>
      <c r="O730" s="2"/>
      <c r="P730" s="2"/>
      <c r="Q730" s="2"/>
      <c r="R730" s="2"/>
      <c r="S730" s="2"/>
      <c r="T730" s="209"/>
      <c r="U730" s="104"/>
      <c r="V730" s="104"/>
      <c r="X730" s="2"/>
      <c r="Y730" s="2"/>
    </row>
    <row r="731" ht="15.75" customHeight="1">
      <c r="A731" s="2"/>
      <c r="B731" s="2"/>
      <c r="C731" s="2"/>
      <c r="D731" s="2"/>
      <c r="E731" s="2"/>
      <c r="F731" s="2"/>
      <c r="G731" s="2"/>
      <c r="H731" s="2"/>
      <c r="I731" s="2"/>
      <c r="J731" s="2"/>
      <c r="K731" s="2"/>
      <c r="L731" s="2"/>
      <c r="M731" s="2"/>
      <c r="N731" s="2"/>
      <c r="O731" s="2"/>
      <c r="P731" s="2"/>
      <c r="Q731" s="2"/>
      <c r="R731" s="2"/>
      <c r="S731" s="2"/>
      <c r="T731" s="209"/>
      <c r="U731" s="104"/>
      <c r="V731" s="104"/>
      <c r="X731" s="2"/>
      <c r="Y731" s="2"/>
    </row>
    <row r="732" ht="15.75" customHeight="1">
      <c r="A732" s="2"/>
      <c r="B732" s="2"/>
      <c r="C732" s="2"/>
      <c r="D732" s="2"/>
      <c r="E732" s="2"/>
      <c r="F732" s="2"/>
      <c r="G732" s="2"/>
      <c r="H732" s="2"/>
      <c r="I732" s="2"/>
      <c r="J732" s="2"/>
      <c r="K732" s="2"/>
      <c r="L732" s="2"/>
      <c r="M732" s="2"/>
      <c r="N732" s="2"/>
      <c r="O732" s="2"/>
      <c r="P732" s="2"/>
      <c r="Q732" s="2"/>
      <c r="R732" s="2"/>
      <c r="S732" s="2"/>
      <c r="T732" s="209"/>
      <c r="U732" s="104"/>
      <c r="V732" s="104"/>
      <c r="X732" s="2"/>
      <c r="Y732" s="2"/>
    </row>
    <row r="733" ht="15.75" customHeight="1">
      <c r="A733" s="2"/>
      <c r="B733" s="2"/>
      <c r="C733" s="2"/>
      <c r="D733" s="2"/>
      <c r="E733" s="2"/>
      <c r="F733" s="2"/>
      <c r="G733" s="2"/>
      <c r="H733" s="2"/>
      <c r="I733" s="2"/>
      <c r="J733" s="2"/>
      <c r="K733" s="2"/>
      <c r="L733" s="2"/>
      <c r="M733" s="2"/>
      <c r="N733" s="2"/>
      <c r="O733" s="2"/>
      <c r="P733" s="2"/>
      <c r="Q733" s="2"/>
      <c r="R733" s="2"/>
      <c r="S733" s="2"/>
      <c r="T733" s="209"/>
      <c r="U733" s="104"/>
      <c r="V733" s="104"/>
      <c r="X733" s="2"/>
      <c r="Y733" s="2"/>
    </row>
    <row r="734" ht="15.75" customHeight="1">
      <c r="A734" s="2"/>
      <c r="B734" s="2"/>
      <c r="C734" s="2"/>
      <c r="D734" s="2"/>
      <c r="E734" s="2"/>
      <c r="F734" s="2"/>
      <c r="G734" s="2"/>
      <c r="H734" s="2"/>
      <c r="I734" s="2"/>
      <c r="J734" s="2"/>
      <c r="K734" s="2"/>
      <c r="L734" s="2"/>
      <c r="M734" s="2"/>
      <c r="N734" s="2"/>
      <c r="O734" s="2"/>
      <c r="P734" s="2"/>
      <c r="Q734" s="2"/>
      <c r="R734" s="2"/>
      <c r="S734" s="2"/>
      <c r="T734" s="209"/>
      <c r="U734" s="104"/>
      <c r="V734" s="104"/>
      <c r="X734" s="2"/>
      <c r="Y734" s="2"/>
    </row>
    <row r="735" ht="15.75" customHeight="1">
      <c r="A735" s="2"/>
      <c r="B735" s="2"/>
      <c r="C735" s="2"/>
      <c r="D735" s="2"/>
      <c r="E735" s="2"/>
      <c r="F735" s="2"/>
      <c r="G735" s="2"/>
      <c r="H735" s="2"/>
      <c r="I735" s="2"/>
      <c r="J735" s="2"/>
      <c r="K735" s="2"/>
      <c r="L735" s="2"/>
      <c r="M735" s="2"/>
      <c r="N735" s="2"/>
      <c r="O735" s="2"/>
      <c r="P735" s="2"/>
      <c r="Q735" s="2"/>
      <c r="R735" s="2"/>
      <c r="S735" s="2"/>
      <c r="T735" s="209"/>
      <c r="U735" s="104"/>
      <c r="V735" s="104"/>
      <c r="X735" s="2"/>
      <c r="Y735" s="2"/>
    </row>
    <row r="736" ht="15.75" customHeight="1">
      <c r="A736" s="2"/>
      <c r="B736" s="2"/>
      <c r="C736" s="2"/>
      <c r="D736" s="2"/>
      <c r="E736" s="2"/>
      <c r="F736" s="2"/>
      <c r="G736" s="2"/>
      <c r="H736" s="2"/>
      <c r="I736" s="2"/>
      <c r="J736" s="2"/>
      <c r="K736" s="2"/>
      <c r="L736" s="2"/>
      <c r="M736" s="2"/>
      <c r="N736" s="2"/>
      <c r="O736" s="2"/>
      <c r="P736" s="2"/>
      <c r="Q736" s="2"/>
      <c r="R736" s="2"/>
      <c r="S736" s="2"/>
      <c r="T736" s="209"/>
      <c r="U736" s="104"/>
      <c r="V736" s="104"/>
      <c r="X736" s="2"/>
      <c r="Y736" s="2"/>
    </row>
    <row r="737" ht="15.75" customHeight="1">
      <c r="A737" s="2"/>
      <c r="B737" s="2"/>
      <c r="C737" s="2"/>
      <c r="D737" s="2"/>
      <c r="E737" s="2"/>
      <c r="F737" s="2"/>
      <c r="G737" s="2"/>
      <c r="H737" s="2"/>
      <c r="I737" s="2"/>
      <c r="J737" s="2"/>
      <c r="K737" s="2"/>
      <c r="L737" s="2"/>
      <c r="M737" s="2"/>
      <c r="N737" s="2"/>
      <c r="O737" s="2"/>
      <c r="P737" s="2"/>
      <c r="Q737" s="2"/>
      <c r="R737" s="2"/>
      <c r="S737" s="2"/>
      <c r="T737" s="209"/>
      <c r="U737" s="104"/>
      <c r="V737" s="104"/>
      <c r="X737" s="2"/>
      <c r="Y737" s="2"/>
    </row>
    <row r="738" ht="15.75" customHeight="1">
      <c r="A738" s="2"/>
      <c r="B738" s="2"/>
      <c r="C738" s="2"/>
      <c r="D738" s="2"/>
      <c r="E738" s="2"/>
      <c r="F738" s="2"/>
      <c r="G738" s="2"/>
      <c r="H738" s="2"/>
      <c r="I738" s="2"/>
      <c r="J738" s="2"/>
      <c r="K738" s="2"/>
      <c r="L738" s="2"/>
      <c r="M738" s="2"/>
      <c r="N738" s="2"/>
      <c r="O738" s="2"/>
      <c r="P738" s="2"/>
      <c r="Q738" s="2"/>
      <c r="R738" s="2"/>
      <c r="S738" s="2"/>
      <c r="T738" s="209"/>
      <c r="U738" s="104"/>
      <c r="V738" s="104"/>
      <c r="X738" s="2"/>
      <c r="Y738" s="2"/>
    </row>
    <row r="739" ht="15.75" customHeight="1">
      <c r="A739" s="2"/>
      <c r="B739" s="2"/>
      <c r="C739" s="2"/>
      <c r="D739" s="2"/>
      <c r="E739" s="2"/>
      <c r="F739" s="2"/>
      <c r="G739" s="2"/>
      <c r="H739" s="2"/>
      <c r="I739" s="2"/>
      <c r="J739" s="2"/>
      <c r="K739" s="2"/>
      <c r="L739" s="2"/>
      <c r="M739" s="2"/>
      <c r="N739" s="2"/>
      <c r="O739" s="2"/>
      <c r="P739" s="2"/>
      <c r="Q739" s="2"/>
      <c r="R739" s="2"/>
      <c r="S739" s="2"/>
      <c r="T739" s="209"/>
      <c r="U739" s="104"/>
      <c r="V739" s="104"/>
      <c r="X739" s="2"/>
      <c r="Y739" s="2"/>
    </row>
    <row r="740" ht="15.75" customHeight="1">
      <c r="A740" s="2"/>
      <c r="B740" s="2"/>
      <c r="C740" s="2"/>
      <c r="D740" s="2"/>
      <c r="E740" s="2"/>
      <c r="F740" s="2"/>
      <c r="G740" s="2"/>
      <c r="H740" s="2"/>
      <c r="I740" s="2"/>
      <c r="J740" s="2"/>
      <c r="K740" s="2"/>
      <c r="L740" s="2"/>
      <c r="M740" s="2"/>
      <c r="N740" s="2"/>
      <c r="O740" s="2"/>
      <c r="P740" s="2"/>
      <c r="Q740" s="2"/>
      <c r="R740" s="2"/>
      <c r="S740" s="2"/>
      <c r="T740" s="209"/>
      <c r="U740" s="104"/>
      <c r="V740" s="104"/>
      <c r="X740" s="2"/>
      <c r="Y740" s="2"/>
    </row>
    <row r="741" ht="15.75" customHeight="1">
      <c r="A741" s="2"/>
      <c r="B741" s="2"/>
      <c r="C741" s="2"/>
      <c r="D741" s="2"/>
      <c r="E741" s="2"/>
      <c r="F741" s="2"/>
      <c r="G741" s="2"/>
      <c r="H741" s="2"/>
      <c r="I741" s="2"/>
      <c r="J741" s="2"/>
      <c r="K741" s="2"/>
      <c r="L741" s="2"/>
      <c r="M741" s="2"/>
      <c r="N741" s="2"/>
      <c r="O741" s="2"/>
      <c r="P741" s="2"/>
      <c r="Q741" s="2"/>
      <c r="R741" s="2"/>
      <c r="S741" s="2"/>
      <c r="T741" s="209"/>
      <c r="U741" s="104"/>
      <c r="V741" s="104"/>
      <c r="X741" s="2"/>
      <c r="Y741" s="2"/>
    </row>
    <row r="742" ht="15.75" customHeight="1">
      <c r="A742" s="2"/>
      <c r="B742" s="2"/>
      <c r="C742" s="2"/>
      <c r="D742" s="2"/>
      <c r="E742" s="2"/>
      <c r="F742" s="2"/>
      <c r="G742" s="2"/>
      <c r="H742" s="2"/>
      <c r="I742" s="2"/>
      <c r="J742" s="2"/>
      <c r="K742" s="2"/>
      <c r="L742" s="2"/>
      <c r="M742" s="2"/>
      <c r="N742" s="2"/>
      <c r="O742" s="2"/>
      <c r="P742" s="2"/>
      <c r="Q742" s="2"/>
      <c r="R742" s="2"/>
      <c r="S742" s="2"/>
      <c r="T742" s="209"/>
      <c r="U742" s="104"/>
      <c r="V742" s="104"/>
      <c r="X742" s="2"/>
      <c r="Y742" s="2"/>
    </row>
    <row r="743" ht="15.75" customHeight="1">
      <c r="A743" s="2"/>
      <c r="B743" s="2"/>
      <c r="C743" s="2"/>
      <c r="D743" s="2"/>
      <c r="E743" s="2"/>
      <c r="F743" s="2"/>
      <c r="G743" s="2"/>
      <c r="H743" s="2"/>
      <c r="I743" s="2"/>
      <c r="J743" s="2"/>
      <c r="K743" s="2"/>
      <c r="L743" s="2"/>
      <c r="M743" s="2"/>
      <c r="N743" s="2"/>
      <c r="O743" s="2"/>
      <c r="P743" s="2"/>
      <c r="Q743" s="2"/>
      <c r="R743" s="2"/>
      <c r="S743" s="2"/>
      <c r="T743" s="209"/>
      <c r="U743" s="104"/>
      <c r="V743" s="104"/>
      <c r="X743" s="2"/>
      <c r="Y743" s="2"/>
    </row>
    <row r="744" ht="15.75" customHeight="1">
      <c r="A744" s="2"/>
      <c r="B744" s="2"/>
      <c r="C744" s="2"/>
      <c r="D744" s="2"/>
      <c r="E744" s="2"/>
      <c r="F744" s="2"/>
      <c r="G744" s="2"/>
      <c r="H744" s="2"/>
      <c r="I744" s="2"/>
      <c r="J744" s="2"/>
      <c r="K744" s="2"/>
      <c r="L744" s="2"/>
      <c r="M744" s="2"/>
      <c r="N744" s="2"/>
      <c r="O744" s="2"/>
      <c r="P744" s="2"/>
      <c r="Q744" s="2"/>
      <c r="R744" s="2"/>
      <c r="S744" s="2"/>
      <c r="T744" s="209"/>
      <c r="U744" s="104"/>
      <c r="V744" s="104"/>
      <c r="X744" s="2"/>
      <c r="Y744" s="2"/>
    </row>
    <row r="745" ht="15.75" customHeight="1">
      <c r="A745" s="2"/>
      <c r="B745" s="2"/>
      <c r="C745" s="2"/>
      <c r="D745" s="2"/>
      <c r="E745" s="2"/>
      <c r="F745" s="2"/>
      <c r="G745" s="2"/>
      <c r="H745" s="2"/>
      <c r="I745" s="2"/>
      <c r="J745" s="2"/>
      <c r="K745" s="2"/>
      <c r="L745" s="2"/>
      <c r="M745" s="2"/>
      <c r="N745" s="2"/>
      <c r="O745" s="2"/>
      <c r="P745" s="2"/>
      <c r="Q745" s="2"/>
      <c r="R745" s="2"/>
      <c r="S745" s="2"/>
      <c r="T745" s="209"/>
      <c r="U745" s="104"/>
      <c r="V745" s="104"/>
      <c r="X745" s="2"/>
      <c r="Y745" s="2"/>
    </row>
    <row r="746" ht="15.75" customHeight="1">
      <c r="A746" s="2"/>
      <c r="B746" s="2"/>
      <c r="C746" s="2"/>
      <c r="D746" s="2"/>
      <c r="E746" s="2"/>
      <c r="F746" s="2"/>
      <c r="G746" s="2"/>
      <c r="H746" s="2"/>
      <c r="I746" s="2"/>
      <c r="J746" s="2"/>
      <c r="K746" s="2"/>
      <c r="L746" s="2"/>
      <c r="M746" s="2"/>
      <c r="N746" s="2"/>
      <c r="O746" s="2"/>
      <c r="P746" s="2"/>
      <c r="Q746" s="2"/>
      <c r="R746" s="2"/>
      <c r="S746" s="2"/>
      <c r="T746" s="209"/>
      <c r="U746" s="104"/>
      <c r="V746" s="104"/>
      <c r="X746" s="2"/>
      <c r="Y746" s="2"/>
    </row>
    <row r="747" ht="15.75" customHeight="1">
      <c r="A747" s="2"/>
      <c r="B747" s="2"/>
      <c r="C747" s="2"/>
      <c r="D747" s="2"/>
      <c r="E747" s="2"/>
      <c r="F747" s="2"/>
      <c r="G747" s="2"/>
      <c r="H747" s="2"/>
      <c r="I747" s="2"/>
      <c r="J747" s="2"/>
      <c r="K747" s="2"/>
      <c r="L747" s="2"/>
      <c r="M747" s="2"/>
      <c r="N747" s="2"/>
      <c r="O747" s="2"/>
      <c r="P747" s="2"/>
      <c r="Q747" s="2"/>
      <c r="R747" s="2"/>
      <c r="S747" s="2"/>
      <c r="T747" s="209"/>
      <c r="U747" s="104"/>
      <c r="V747" s="104"/>
      <c r="X747" s="2"/>
      <c r="Y747" s="2"/>
    </row>
    <row r="748" ht="15.75" customHeight="1">
      <c r="A748" s="2"/>
      <c r="B748" s="2"/>
      <c r="C748" s="2"/>
      <c r="D748" s="2"/>
      <c r="E748" s="2"/>
      <c r="F748" s="2"/>
      <c r="G748" s="2"/>
      <c r="H748" s="2"/>
      <c r="I748" s="2"/>
      <c r="J748" s="2"/>
      <c r="K748" s="2"/>
      <c r="L748" s="2"/>
      <c r="M748" s="2"/>
      <c r="N748" s="2"/>
      <c r="O748" s="2"/>
      <c r="P748" s="2"/>
      <c r="Q748" s="2"/>
      <c r="R748" s="2"/>
      <c r="S748" s="2"/>
      <c r="T748" s="209"/>
      <c r="U748" s="104"/>
      <c r="V748" s="104"/>
      <c r="X748" s="2"/>
      <c r="Y748" s="2"/>
    </row>
    <row r="749" ht="15.75" customHeight="1">
      <c r="A749" s="2"/>
      <c r="B749" s="2"/>
      <c r="C749" s="2"/>
      <c r="D749" s="2"/>
      <c r="E749" s="2"/>
      <c r="F749" s="2"/>
      <c r="G749" s="2"/>
      <c r="H749" s="2"/>
      <c r="I749" s="2"/>
      <c r="J749" s="2"/>
      <c r="K749" s="2"/>
      <c r="L749" s="2"/>
      <c r="M749" s="2"/>
      <c r="N749" s="2"/>
      <c r="O749" s="2"/>
      <c r="P749" s="2"/>
      <c r="Q749" s="2"/>
      <c r="R749" s="2"/>
      <c r="S749" s="2"/>
      <c r="T749" s="209"/>
      <c r="U749" s="104"/>
      <c r="V749" s="104"/>
      <c r="X749" s="2"/>
      <c r="Y749" s="2"/>
    </row>
    <row r="750" ht="15.75" customHeight="1">
      <c r="A750" s="2"/>
      <c r="B750" s="2"/>
      <c r="C750" s="2"/>
      <c r="D750" s="2"/>
      <c r="E750" s="2"/>
      <c r="F750" s="2"/>
      <c r="G750" s="2"/>
      <c r="H750" s="2"/>
      <c r="I750" s="2"/>
      <c r="J750" s="2"/>
      <c r="K750" s="2"/>
      <c r="L750" s="2"/>
      <c r="M750" s="2"/>
      <c r="N750" s="2"/>
      <c r="O750" s="2"/>
      <c r="P750" s="2"/>
      <c r="Q750" s="2"/>
      <c r="R750" s="2"/>
      <c r="S750" s="2"/>
      <c r="T750" s="209"/>
      <c r="U750" s="104"/>
      <c r="V750" s="104"/>
      <c r="X750" s="2"/>
      <c r="Y750" s="2"/>
    </row>
    <row r="751" ht="15.75" customHeight="1">
      <c r="A751" s="2"/>
      <c r="B751" s="2"/>
      <c r="C751" s="2"/>
      <c r="D751" s="2"/>
      <c r="E751" s="2"/>
      <c r="F751" s="2"/>
      <c r="G751" s="2"/>
      <c r="H751" s="2"/>
      <c r="I751" s="2"/>
      <c r="J751" s="2"/>
      <c r="K751" s="2"/>
      <c r="L751" s="2"/>
      <c r="M751" s="2"/>
      <c r="N751" s="2"/>
      <c r="O751" s="2"/>
      <c r="P751" s="2"/>
      <c r="Q751" s="2"/>
      <c r="R751" s="2"/>
      <c r="S751" s="2"/>
      <c r="T751" s="209"/>
      <c r="U751" s="104"/>
      <c r="V751" s="104"/>
      <c r="X751" s="2"/>
      <c r="Y751" s="2"/>
    </row>
    <row r="752" ht="15.75" customHeight="1">
      <c r="A752" s="2"/>
      <c r="B752" s="2"/>
      <c r="C752" s="2"/>
      <c r="D752" s="2"/>
      <c r="E752" s="2"/>
      <c r="F752" s="2"/>
      <c r="G752" s="2"/>
      <c r="H752" s="2"/>
      <c r="I752" s="2"/>
      <c r="J752" s="2"/>
      <c r="K752" s="2"/>
      <c r="L752" s="2"/>
      <c r="M752" s="2"/>
      <c r="N752" s="2"/>
      <c r="O752" s="2"/>
      <c r="P752" s="2"/>
      <c r="Q752" s="2"/>
      <c r="R752" s="2"/>
      <c r="S752" s="2"/>
      <c r="T752" s="209"/>
      <c r="U752" s="104"/>
      <c r="V752" s="104"/>
      <c r="X752" s="2"/>
      <c r="Y752" s="2"/>
    </row>
    <row r="753" ht="15.75" customHeight="1">
      <c r="A753" s="2"/>
      <c r="B753" s="2"/>
      <c r="C753" s="2"/>
      <c r="D753" s="2"/>
      <c r="E753" s="2"/>
      <c r="F753" s="2"/>
      <c r="G753" s="2"/>
      <c r="H753" s="2"/>
      <c r="I753" s="2"/>
      <c r="J753" s="2"/>
      <c r="K753" s="2"/>
      <c r="L753" s="2"/>
      <c r="M753" s="2"/>
      <c r="N753" s="2"/>
      <c r="O753" s="2"/>
      <c r="P753" s="2"/>
      <c r="Q753" s="2"/>
      <c r="R753" s="2"/>
      <c r="S753" s="2"/>
      <c r="T753" s="209"/>
      <c r="U753" s="104"/>
      <c r="V753" s="104"/>
      <c r="X753" s="2"/>
      <c r="Y753" s="2"/>
    </row>
    <row r="754" ht="15.75" customHeight="1">
      <c r="A754" s="2"/>
      <c r="B754" s="2"/>
      <c r="C754" s="2"/>
      <c r="D754" s="2"/>
      <c r="E754" s="2"/>
      <c r="F754" s="2"/>
      <c r="G754" s="2"/>
      <c r="H754" s="2"/>
      <c r="I754" s="2"/>
      <c r="J754" s="2"/>
      <c r="K754" s="2"/>
      <c r="L754" s="2"/>
      <c r="M754" s="2"/>
      <c r="N754" s="2"/>
      <c r="O754" s="2"/>
      <c r="P754" s="2"/>
      <c r="Q754" s="2"/>
      <c r="R754" s="2"/>
      <c r="S754" s="2"/>
      <c r="T754" s="209"/>
      <c r="U754" s="104"/>
      <c r="V754" s="104"/>
      <c r="X754" s="2"/>
      <c r="Y754" s="2"/>
    </row>
    <row r="755" ht="15.75" customHeight="1">
      <c r="A755" s="2"/>
      <c r="B755" s="2"/>
      <c r="C755" s="2"/>
      <c r="D755" s="2"/>
      <c r="E755" s="2"/>
      <c r="F755" s="2"/>
      <c r="G755" s="2"/>
      <c r="H755" s="2"/>
      <c r="I755" s="2"/>
      <c r="J755" s="2"/>
      <c r="K755" s="2"/>
      <c r="L755" s="2"/>
      <c r="M755" s="2"/>
      <c r="N755" s="2"/>
      <c r="O755" s="2"/>
      <c r="P755" s="2"/>
      <c r="Q755" s="2"/>
      <c r="R755" s="2"/>
      <c r="S755" s="2"/>
      <c r="T755" s="209"/>
      <c r="U755" s="104"/>
      <c r="V755" s="104"/>
      <c r="X755" s="2"/>
      <c r="Y755" s="2"/>
    </row>
    <row r="756" ht="15.75" customHeight="1">
      <c r="A756" s="2"/>
      <c r="B756" s="2"/>
      <c r="C756" s="2"/>
      <c r="D756" s="2"/>
      <c r="E756" s="2"/>
      <c r="F756" s="2"/>
      <c r="G756" s="2"/>
      <c r="H756" s="2"/>
      <c r="I756" s="2"/>
      <c r="J756" s="2"/>
      <c r="K756" s="2"/>
      <c r="L756" s="2"/>
      <c r="M756" s="2"/>
      <c r="N756" s="2"/>
      <c r="O756" s="2"/>
      <c r="P756" s="2"/>
      <c r="Q756" s="2"/>
      <c r="R756" s="2"/>
      <c r="S756" s="2"/>
      <c r="T756" s="209"/>
      <c r="U756" s="104"/>
      <c r="V756" s="104"/>
      <c r="X756" s="2"/>
      <c r="Y756" s="2"/>
    </row>
    <row r="757" ht="15.75" customHeight="1">
      <c r="A757" s="2"/>
      <c r="B757" s="2"/>
      <c r="C757" s="2"/>
      <c r="D757" s="2"/>
      <c r="E757" s="2"/>
      <c r="F757" s="2"/>
      <c r="G757" s="2"/>
      <c r="H757" s="2"/>
      <c r="I757" s="2"/>
      <c r="J757" s="2"/>
      <c r="K757" s="2"/>
      <c r="L757" s="2"/>
      <c r="M757" s="2"/>
      <c r="N757" s="2"/>
      <c r="O757" s="2"/>
      <c r="P757" s="2"/>
      <c r="Q757" s="2"/>
      <c r="R757" s="2"/>
      <c r="S757" s="2"/>
      <c r="T757" s="209"/>
      <c r="U757" s="104"/>
      <c r="V757" s="104"/>
      <c r="X757" s="2"/>
      <c r="Y757" s="2"/>
    </row>
    <row r="758" ht="15.75" customHeight="1">
      <c r="A758" s="2"/>
      <c r="B758" s="2"/>
      <c r="C758" s="2"/>
      <c r="D758" s="2"/>
      <c r="E758" s="2"/>
      <c r="F758" s="2"/>
      <c r="G758" s="2"/>
      <c r="H758" s="2"/>
      <c r="I758" s="2"/>
      <c r="J758" s="2"/>
      <c r="K758" s="2"/>
      <c r="L758" s="2"/>
      <c r="M758" s="2"/>
      <c r="N758" s="2"/>
      <c r="O758" s="2"/>
      <c r="P758" s="2"/>
      <c r="Q758" s="2"/>
      <c r="R758" s="2"/>
      <c r="S758" s="2"/>
      <c r="T758" s="209"/>
      <c r="U758" s="104"/>
      <c r="V758" s="104"/>
      <c r="X758" s="2"/>
      <c r="Y758" s="2"/>
    </row>
    <row r="759" ht="15.75" customHeight="1">
      <c r="A759" s="2"/>
      <c r="B759" s="2"/>
      <c r="C759" s="2"/>
      <c r="D759" s="2"/>
      <c r="E759" s="2"/>
      <c r="F759" s="2"/>
      <c r="G759" s="2"/>
      <c r="H759" s="2"/>
      <c r="I759" s="2"/>
      <c r="J759" s="2"/>
      <c r="K759" s="2"/>
      <c r="L759" s="2"/>
      <c r="M759" s="2"/>
      <c r="N759" s="2"/>
      <c r="O759" s="2"/>
      <c r="P759" s="2"/>
      <c r="Q759" s="2"/>
      <c r="R759" s="2"/>
      <c r="S759" s="2"/>
      <c r="T759" s="209"/>
      <c r="U759" s="104"/>
      <c r="V759" s="104"/>
      <c r="X759" s="2"/>
      <c r="Y759" s="2"/>
    </row>
    <row r="760" ht="15.75" customHeight="1">
      <c r="A760" s="2"/>
      <c r="B760" s="2"/>
      <c r="C760" s="2"/>
      <c r="D760" s="2"/>
      <c r="E760" s="2"/>
      <c r="F760" s="2"/>
      <c r="G760" s="2"/>
      <c r="H760" s="2"/>
      <c r="I760" s="2"/>
      <c r="J760" s="2"/>
      <c r="K760" s="2"/>
      <c r="L760" s="2"/>
      <c r="M760" s="2"/>
      <c r="N760" s="2"/>
      <c r="O760" s="2"/>
      <c r="P760" s="2"/>
      <c r="Q760" s="2"/>
      <c r="R760" s="2"/>
      <c r="S760" s="2"/>
      <c r="T760" s="209"/>
      <c r="U760" s="104"/>
      <c r="V760" s="104"/>
      <c r="X760" s="2"/>
      <c r="Y760" s="2"/>
    </row>
    <row r="761" ht="15.75" customHeight="1">
      <c r="A761" s="2"/>
      <c r="B761" s="2"/>
      <c r="C761" s="2"/>
      <c r="D761" s="2"/>
      <c r="E761" s="2"/>
      <c r="F761" s="2"/>
      <c r="G761" s="2"/>
      <c r="H761" s="2"/>
      <c r="I761" s="2"/>
      <c r="J761" s="2"/>
      <c r="K761" s="2"/>
      <c r="L761" s="2"/>
      <c r="M761" s="2"/>
      <c r="N761" s="2"/>
      <c r="O761" s="2"/>
      <c r="P761" s="2"/>
      <c r="Q761" s="2"/>
      <c r="R761" s="2"/>
      <c r="S761" s="2"/>
      <c r="T761" s="209"/>
      <c r="U761" s="104"/>
      <c r="V761" s="104"/>
      <c r="X761" s="2"/>
      <c r="Y761" s="2"/>
    </row>
    <row r="762" ht="15.75" customHeight="1">
      <c r="A762" s="2"/>
      <c r="B762" s="2"/>
      <c r="C762" s="2"/>
      <c r="D762" s="2"/>
      <c r="E762" s="2"/>
      <c r="F762" s="2"/>
      <c r="G762" s="2"/>
      <c r="H762" s="2"/>
      <c r="I762" s="2"/>
      <c r="J762" s="2"/>
      <c r="K762" s="2"/>
      <c r="L762" s="2"/>
      <c r="M762" s="2"/>
      <c r="N762" s="2"/>
      <c r="O762" s="2"/>
      <c r="P762" s="2"/>
      <c r="Q762" s="2"/>
      <c r="R762" s="2"/>
      <c r="S762" s="2"/>
      <c r="T762" s="209"/>
      <c r="U762" s="104"/>
      <c r="V762" s="104"/>
      <c r="X762" s="2"/>
      <c r="Y762" s="2"/>
    </row>
    <row r="763" ht="15.75" customHeight="1">
      <c r="A763" s="2"/>
      <c r="B763" s="2"/>
      <c r="C763" s="2"/>
      <c r="D763" s="2"/>
      <c r="E763" s="2"/>
      <c r="F763" s="2"/>
      <c r="G763" s="2"/>
      <c r="H763" s="2"/>
      <c r="I763" s="2"/>
      <c r="J763" s="2"/>
      <c r="K763" s="2"/>
      <c r="L763" s="2"/>
      <c r="M763" s="2"/>
      <c r="N763" s="2"/>
      <c r="O763" s="2"/>
      <c r="P763" s="2"/>
      <c r="Q763" s="2"/>
      <c r="R763" s="2"/>
      <c r="S763" s="2"/>
      <c r="T763" s="209"/>
      <c r="U763" s="104"/>
      <c r="V763" s="104"/>
      <c r="X763" s="2"/>
      <c r="Y763" s="2"/>
    </row>
    <row r="764" ht="15.75" customHeight="1">
      <c r="A764" s="2"/>
      <c r="B764" s="2"/>
      <c r="C764" s="2"/>
      <c r="D764" s="2"/>
      <c r="E764" s="2"/>
      <c r="F764" s="2"/>
      <c r="G764" s="2"/>
      <c r="H764" s="2"/>
      <c r="I764" s="2"/>
      <c r="J764" s="2"/>
      <c r="K764" s="2"/>
      <c r="L764" s="2"/>
      <c r="M764" s="2"/>
      <c r="N764" s="2"/>
      <c r="O764" s="2"/>
      <c r="P764" s="2"/>
      <c r="Q764" s="2"/>
      <c r="R764" s="2"/>
      <c r="S764" s="2"/>
      <c r="T764" s="209"/>
      <c r="U764" s="104"/>
      <c r="V764" s="104"/>
      <c r="X764" s="2"/>
      <c r="Y764" s="2"/>
    </row>
    <row r="765" ht="15.75" customHeight="1">
      <c r="A765" s="2"/>
      <c r="B765" s="2"/>
      <c r="C765" s="2"/>
      <c r="D765" s="2"/>
      <c r="E765" s="2"/>
      <c r="F765" s="2"/>
      <c r="G765" s="2"/>
      <c r="H765" s="2"/>
      <c r="I765" s="2"/>
      <c r="J765" s="2"/>
      <c r="K765" s="2"/>
      <c r="L765" s="2"/>
      <c r="M765" s="2"/>
      <c r="N765" s="2"/>
      <c r="O765" s="2"/>
      <c r="P765" s="2"/>
      <c r="Q765" s="2"/>
      <c r="R765" s="2"/>
      <c r="S765" s="2"/>
      <c r="T765" s="209"/>
      <c r="U765" s="104"/>
      <c r="V765" s="104"/>
      <c r="X765" s="2"/>
      <c r="Y765" s="2"/>
    </row>
    <row r="766" ht="15.75" customHeight="1">
      <c r="A766" s="2"/>
      <c r="B766" s="2"/>
      <c r="C766" s="2"/>
      <c r="D766" s="2"/>
      <c r="E766" s="2"/>
      <c r="F766" s="2"/>
      <c r="G766" s="2"/>
      <c r="H766" s="2"/>
      <c r="I766" s="2"/>
      <c r="J766" s="2"/>
      <c r="K766" s="2"/>
      <c r="L766" s="2"/>
      <c r="M766" s="2"/>
      <c r="N766" s="2"/>
      <c r="O766" s="2"/>
      <c r="P766" s="2"/>
      <c r="Q766" s="2"/>
      <c r="R766" s="2"/>
      <c r="S766" s="2"/>
      <c r="T766" s="209"/>
      <c r="U766" s="104"/>
      <c r="V766" s="104"/>
      <c r="X766" s="2"/>
      <c r="Y766" s="2"/>
    </row>
    <row r="767" ht="15.75" customHeight="1">
      <c r="A767" s="2"/>
      <c r="B767" s="2"/>
      <c r="C767" s="2"/>
      <c r="D767" s="2"/>
      <c r="E767" s="2"/>
      <c r="F767" s="2"/>
      <c r="G767" s="2"/>
      <c r="H767" s="2"/>
      <c r="I767" s="2"/>
      <c r="J767" s="2"/>
      <c r="K767" s="2"/>
      <c r="L767" s="2"/>
      <c r="M767" s="2"/>
      <c r="N767" s="2"/>
      <c r="O767" s="2"/>
      <c r="P767" s="2"/>
      <c r="Q767" s="2"/>
      <c r="R767" s="2"/>
      <c r="S767" s="2"/>
      <c r="T767" s="209"/>
      <c r="U767" s="104"/>
      <c r="V767" s="104"/>
      <c r="X767" s="2"/>
      <c r="Y767" s="2"/>
    </row>
    <row r="768" ht="15.75" customHeight="1">
      <c r="A768" s="2"/>
      <c r="B768" s="2"/>
      <c r="C768" s="2"/>
      <c r="D768" s="2"/>
      <c r="E768" s="2"/>
      <c r="F768" s="2"/>
      <c r="G768" s="2"/>
      <c r="H768" s="2"/>
      <c r="I768" s="2"/>
      <c r="J768" s="2"/>
      <c r="K768" s="2"/>
      <c r="L768" s="2"/>
      <c r="M768" s="2"/>
      <c r="N768" s="2"/>
      <c r="O768" s="2"/>
      <c r="P768" s="2"/>
      <c r="Q768" s="2"/>
      <c r="R768" s="2"/>
      <c r="S768" s="2"/>
      <c r="T768" s="209"/>
      <c r="U768" s="104"/>
      <c r="V768" s="104"/>
      <c r="X768" s="2"/>
      <c r="Y768" s="2"/>
    </row>
    <row r="769" ht="15.75" customHeight="1">
      <c r="A769" s="2"/>
      <c r="B769" s="2"/>
      <c r="C769" s="2"/>
      <c r="D769" s="2"/>
      <c r="E769" s="2"/>
      <c r="F769" s="2"/>
      <c r="G769" s="2"/>
      <c r="H769" s="2"/>
      <c r="I769" s="2"/>
      <c r="J769" s="2"/>
      <c r="K769" s="2"/>
      <c r="L769" s="2"/>
      <c r="M769" s="2"/>
      <c r="N769" s="2"/>
      <c r="O769" s="2"/>
      <c r="P769" s="2"/>
      <c r="Q769" s="2"/>
      <c r="R769" s="2"/>
      <c r="S769" s="2"/>
      <c r="T769" s="209"/>
      <c r="U769" s="104"/>
      <c r="V769" s="104"/>
      <c r="X769" s="2"/>
      <c r="Y769" s="2"/>
    </row>
    <row r="770" ht="15.75" customHeight="1">
      <c r="A770" s="2"/>
      <c r="B770" s="2"/>
      <c r="C770" s="2"/>
      <c r="D770" s="2"/>
      <c r="E770" s="2"/>
      <c r="F770" s="2"/>
      <c r="G770" s="2"/>
      <c r="H770" s="2"/>
      <c r="I770" s="2"/>
      <c r="J770" s="2"/>
      <c r="K770" s="2"/>
      <c r="L770" s="2"/>
      <c r="M770" s="2"/>
      <c r="N770" s="2"/>
      <c r="O770" s="2"/>
      <c r="P770" s="2"/>
      <c r="Q770" s="2"/>
      <c r="R770" s="2"/>
      <c r="S770" s="2"/>
      <c r="T770" s="209"/>
      <c r="U770" s="104"/>
      <c r="V770" s="104"/>
      <c r="X770" s="2"/>
      <c r="Y770" s="2"/>
    </row>
    <row r="771" ht="15.75" customHeight="1">
      <c r="A771" s="2"/>
      <c r="B771" s="2"/>
      <c r="C771" s="2"/>
      <c r="D771" s="2"/>
      <c r="E771" s="2"/>
      <c r="F771" s="2"/>
      <c r="G771" s="2"/>
      <c r="H771" s="2"/>
      <c r="I771" s="2"/>
      <c r="J771" s="2"/>
      <c r="K771" s="2"/>
      <c r="L771" s="2"/>
      <c r="M771" s="2"/>
      <c r="N771" s="2"/>
      <c r="O771" s="2"/>
      <c r="P771" s="2"/>
      <c r="Q771" s="2"/>
      <c r="R771" s="2"/>
      <c r="S771" s="2"/>
      <c r="T771" s="209"/>
      <c r="U771" s="104"/>
      <c r="V771" s="104"/>
      <c r="X771" s="2"/>
      <c r="Y771" s="2"/>
    </row>
    <row r="772" ht="15.75" customHeight="1">
      <c r="A772" s="2"/>
      <c r="B772" s="2"/>
      <c r="C772" s="2"/>
      <c r="D772" s="2"/>
      <c r="E772" s="2"/>
      <c r="F772" s="2"/>
      <c r="G772" s="2"/>
      <c r="H772" s="2"/>
      <c r="I772" s="2"/>
      <c r="J772" s="2"/>
      <c r="K772" s="2"/>
      <c r="L772" s="2"/>
      <c r="M772" s="2"/>
      <c r="N772" s="2"/>
      <c r="O772" s="2"/>
      <c r="P772" s="2"/>
      <c r="Q772" s="2"/>
      <c r="R772" s="2"/>
      <c r="S772" s="2"/>
      <c r="T772" s="209"/>
      <c r="U772" s="104"/>
      <c r="V772" s="104"/>
      <c r="X772" s="2"/>
      <c r="Y772" s="2"/>
    </row>
    <row r="773" ht="15.75" customHeight="1">
      <c r="A773" s="2"/>
      <c r="B773" s="2"/>
      <c r="C773" s="2"/>
      <c r="D773" s="2"/>
      <c r="E773" s="2"/>
      <c r="F773" s="2"/>
      <c r="G773" s="2"/>
      <c r="H773" s="2"/>
      <c r="I773" s="2"/>
      <c r="J773" s="2"/>
      <c r="K773" s="2"/>
      <c r="L773" s="2"/>
      <c r="M773" s="2"/>
      <c r="N773" s="2"/>
      <c r="O773" s="2"/>
      <c r="P773" s="2"/>
      <c r="Q773" s="2"/>
      <c r="R773" s="2"/>
      <c r="S773" s="2"/>
      <c r="T773" s="209"/>
      <c r="U773" s="104"/>
      <c r="V773" s="104"/>
      <c r="X773" s="2"/>
      <c r="Y773" s="2"/>
    </row>
    <row r="774" ht="15.75" customHeight="1">
      <c r="A774" s="2"/>
      <c r="B774" s="2"/>
      <c r="C774" s="2"/>
      <c r="D774" s="2"/>
      <c r="E774" s="2"/>
      <c r="F774" s="2"/>
      <c r="G774" s="2"/>
      <c r="H774" s="2"/>
      <c r="I774" s="2"/>
      <c r="J774" s="2"/>
      <c r="K774" s="2"/>
      <c r="L774" s="2"/>
      <c r="M774" s="2"/>
      <c r="N774" s="2"/>
      <c r="O774" s="2"/>
      <c r="P774" s="2"/>
      <c r="Q774" s="2"/>
      <c r="R774" s="2"/>
      <c r="S774" s="2"/>
      <c r="T774" s="209"/>
      <c r="U774" s="104"/>
      <c r="V774" s="104"/>
      <c r="X774" s="2"/>
      <c r="Y774" s="2"/>
    </row>
    <row r="775" ht="15.75" customHeight="1">
      <c r="A775" s="2"/>
      <c r="B775" s="2"/>
      <c r="C775" s="2"/>
      <c r="D775" s="2"/>
      <c r="E775" s="2"/>
      <c r="F775" s="2"/>
      <c r="G775" s="2"/>
      <c r="H775" s="2"/>
      <c r="I775" s="2"/>
      <c r="J775" s="2"/>
      <c r="K775" s="2"/>
      <c r="L775" s="2"/>
      <c r="M775" s="2"/>
      <c r="N775" s="2"/>
      <c r="O775" s="2"/>
      <c r="P775" s="2"/>
      <c r="Q775" s="2"/>
      <c r="R775" s="2"/>
      <c r="S775" s="2"/>
      <c r="T775" s="209"/>
      <c r="U775" s="104"/>
      <c r="V775" s="104"/>
      <c r="X775" s="2"/>
      <c r="Y775" s="2"/>
    </row>
    <row r="776" ht="15.75" customHeight="1">
      <c r="A776" s="2"/>
      <c r="B776" s="2"/>
      <c r="C776" s="2"/>
      <c r="D776" s="2"/>
      <c r="E776" s="2"/>
      <c r="F776" s="2"/>
      <c r="G776" s="2"/>
      <c r="H776" s="2"/>
      <c r="I776" s="2"/>
      <c r="J776" s="2"/>
      <c r="K776" s="2"/>
      <c r="L776" s="2"/>
      <c r="M776" s="2"/>
      <c r="N776" s="2"/>
      <c r="O776" s="2"/>
      <c r="P776" s="2"/>
      <c r="Q776" s="2"/>
      <c r="R776" s="2"/>
      <c r="S776" s="2"/>
      <c r="T776" s="209"/>
      <c r="U776" s="104"/>
      <c r="V776" s="104"/>
      <c r="X776" s="2"/>
      <c r="Y776" s="2"/>
    </row>
    <row r="777" ht="15.75" customHeight="1">
      <c r="A777" s="2"/>
      <c r="B777" s="2"/>
      <c r="C777" s="2"/>
      <c r="D777" s="2"/>
      <c r="E777" s="2"/>
      <c r="F777" s="2"/>
      <c r="G777" s="2"/>
      <c r="H777" s="2"/>
      <c r="I777" s="2"/>
      <c r="J777" s="2"/>
      <c r="K777" s="2"/>
      <c r="L777" s="2"/>
      <c r="M777" s="2"/>
      <c r="N777" s="2"/>
      <c r="O777" s="2"/>
      <c r="P777" s="2"/>
      <c r="Q777" s="2"/>
      <c r="R777" s="2"/>
      <c r="S777" s="2"/>
      <c r="T777" s="209"/>
      <c r="U777" s="104"/>
      <c r="V777" s="104"/>
      <c r="X777" s="2"/>
      <c r="Y777" s="2"/>
    </row>
    <row r="778" ht="15.75" customHeight="1">
      <c r="A778" s="2"/>
      <c r="B778" s="2"/>
      <c r="C778" s="2"/>
      <c r="D778" s="2"/>
      <c r="E778" s="2"/>
      <c r="F778" s="2"/>
      <c r="G778" s="2"/>
      <c r="H778" s="2"/>
      <c r="I778" s="2"/>
      <c r="J778" s="2"/>
      <c r="K778" s="2"/>
      <c r="L778" s="2"/>
      <c r="M778" s="2"/>
      <c r="N778" s="2"/>
      <c r="O778" s="2"/>
      <c r="P778" s="2"/>
      <c r="Q778" s="2"/>
      <c r="R778" s="2"/>
      <c r="S778" s="2"/>
      <c r="T778" s="209"/>
      <c r="U778" s="104"/>
      <c r="V778" s="104"/>
      <c r="X778" s="2"/>
      <c r="Y778" s="2"/>
    </row>
    <row r="779" ht="15.75" customHeight="1">
      <c r="A779" s="2"/>
      <c r="B779" s="2"/>
      <c r="C779" s="2"/>
      <c r="D779" s="2"/>
      <c r="E779" s="2"/>
      <c r="F779" s="2"/>
      <c r="G779" s="2"/>
      <c r="H779" s="2"/>
      <c r="I779" s="2"/>
      <c r="J779" s="2"/>
      <c r="K779" s="2"/>
      <c r="L779" s="2"/>
      <c r="M779" s="2"/>
      <c r="N779" s="2"/>
      <c r="O779" s="2"/>
      <c r="P779" s="2"/>
      <c r="Q779" s="2"/>
      <c r="R779" s="2"/>
      <c r="S779" s="2"/>
      <c r="T779" s="209"/>
      <c r="U779" s="104"/>
      <c r="V779" s="104"/>
      <c r="X779" s="2"/>
      <c r="Y779" s="2"/>
    </row>
    <row r="780" ht="15.75" customHeight="1">
      <c r="A780" s="2"/>
      <c r="B780" s="2"/>
      <c r="C780" s="2"/>
      <c r="D780" s="2"/>
      <c r="E780" s="2"/>
      <c r="F780" s="2"/>
      <c r="G780" s="2"/>
      <c r="H780" s="2"/>
      <c r="I780" s="2"/>
      <c r="J780" s="2"/>
      <c r="K780" s="2"/>
      <c r="L780" s="2"/>
      <c r="M780" s="2"/>
      <c r="N780" s="2"/>
      <c r="O780" s="2"/>
      <c r="P780" s="2"/>
      <c r="Q780" s="2"/>
      <c r="R780" s="2"/>
      <c r="S780" s="2"/>
      <c r="T780" s="209"/>
      <c r="U780" s="104"/>
      <c r="V780" s="104"/>
      <c r="X780" s="2"/>
      <c r="Y780" s="2"/>
    </row>
    <row r="781" ht="15.75" customHeight="1">
      <c r="A781" s="2"/>
      <c r="B781" s="2"/>
      <c r="C781" s="2"/>
      <c r="D781" s="2"/>
      <c r="E781" s="2"/>
      <c r="F781" s="2"/>
      <c r="G781" s="2"/>
      <c r="H781" s="2"/>
      <c r="I781" s="2"/>
      <c r="J781" s="2"/>
      <c r="K781" s="2"/>
      <c r="L781" s="2"/>
      <c r="M781" s="2"/>
      <c r="N781" s="2"/>
      <c r="O781" s="2"/>
      <c r="P781" s="2"/>
      <c r="Q781" s="2"/>
      <c r="R781" s="2"/>
      <c r="S781" s="2"/>
      <c r="T781" s="209"/>
      <c r="U781" s="104"/>
      <c r="V781" s="104"/>
      <c r="X781" s="2"/>
      <c r="Y781" s="2"/>
    </row>
    <row r="782" ht="15.75" customHeight="1">
      <c r="A782" s="2"/>
      <c r="B782" s="2"/>
      <c r="C782" s="2"/>
      <c r="D782" s="2"/>
      <c r="E782" s="2"/>
      <c r="F782" s="2"/>
      <c r="G782" s="2"/>
      <c r="H782" s="2"/>
      <c r="I782" s="2"/>
      <c r="J782" s="2"/>
      <c r="K782" s="2"/>
      <c r="L782" s="2"/>
      <c r="M782" s="2"/>
      <c r="N782" s="2"/>
      <c r="O782" s="2"/>
      <c r="P782" s="2"/>
      <c r="Q782" s="2"/>
      <c r="R782" s="2"/>
      <c r="S782" s="2"/>
      <c r="T782" s="209"/>
      <c r="U782" s="104"/>
      <c r="V782" s="104"/>
      <c r="X782" s="2"/>
      <c r="Y782" s="2"/>
    </row>
    <row r="783" ht="15.75" customHeight="1">
      <c r="A783" s="2"/>
      <c r="B783" s="2"/>
      <c r="C783" s="2"/>
      <c r="D783" s="2"/>
      <c r="E783" s="2"/>
      <c r="F783" s="2"/>
      <c r="G783" s="2"/>
      <c r="H783" s="2"/>
      <c r="I783" s="2"/>
      <c r="J783" s="2"/>
      <c r="K783" s="2"/>
      <c r="L783" s="2"/>
      <c r="M783" s="2"/>
      <c r="N783" s="2"/>
      <c r="O783" s="2"/>
      <c r="P783" s="2"/>
      <c r="Q783" s="2"/>
      <c r="R783" s="2"/>
      <c r="S783" s="2"/>
      <c r="T783" s="209"/>
      <c r="U783" s="104"/>
      <c r="V783" s="104"/>
      <c r="X783" s="2"/>
      <c r="Y783" s="2"/>
    </row>
    <row r="784" ht="15.75" customHeight="1">
      <c r="A784" s="2"/>
      <c r="B784" s="2"/>
      <c r="C784" s="2"/>
      <c r="D784" s="2"/>
      <c r="E784" s="2"/>
      <c r="F784" s="2"/>
      <c r="G784" s="2"/>
      <c r="H784" s="2"/>
      <c r="I784" s="2"/>
      <c r="J784" s="2"/>
      <c r="K784" s="2"/>
      <c r="L784" s="2"/>
      <c r="M784" s="2"/>
      <c r="N784" s="2"/>
      <c r="O784" s="2"/>
      <c r="P784" s="2"/>
      <c r="Q784" s="2"/>
      <c r="R784" s="2"/>
      <c r="S784" s="2"/>
      <c r="T784" s="209"/>
      <c r="U784" s="104"/>
      <c r="V784" s="104"/>
      <c r="X784" s="2"/>
      <c r="Y784" s="2"/>
    </row>
    <row r="785" ht="15.75" customHeight="1">
      <c r="A785" s="2"/>
      <c r="B785" s="2"/>
      <c r="C785" s="2"/>
      <c r="D785" s="2"/>
      <c r="E785" s="2"/>
      <c r="F785" s="2"/>
      <c r="G785" s="2"/>
      <c r="H785" s="2"/>
      <c r="I785" s="2"/>
      <c r="J785" s="2"/>
      <c r="K785" s="2"/>
      <c r="L785" s="2"/>
      <c r="M785" s="2"/>
      <c r="N785" s="2"/>
      <c r="O785" s="2"/>
      <c r="P785" s="2"/>
      <c r="Q785" s="2"/>
      <c r="R785" s="2"/>
      <c r="S785" s="2"/>
      <c r="T785" s="209"/>
      <c r="U785" s="104"/>
      <c r="V785" s="104"/>
      <c r="X785" s="2"/>
      <c r="Y785" s="2"/>
    </row>
    <row r="786" ht="15.75" customHeight="1">
      <c r="A786" s="2"/>
      <c r="B786" s="2"/>
      <c r="C786" s="2"/>
      <c r="D786" s="2"/>
      <c r="E786" s="2"/>
      <c r="F786" s="2"/>
      <c r="G786" s="2"/>
      <c r="H786" s="2"/>
      <c r="I786" s="2"/>
      <c r="J786" s="2"/>
      <c r="K786" s="2"/>
      <c r="L786" s="2"/>
      <c r="M786" s="2"/>
      <c r="N786" s="2"/>
      <c r="O786" s="2"/>
      <c r="P786" s="2"/>
      <c r="Q786" s="2"/>
      <c r="R786" s="2"/>
      <c r="S786" s="2"/>
      <c r="T786" s="209"/>
      <c r="U786" s="104"/>
      <c r="V786" s="104"/>
      <c r="X786" s="2"/>
      <c r="Y786" s="2"/>
    </row>
    <row r="787" ht="15.75" customHeight="1">
      <c r="A787" s="2"/>
      <c r="B787" s="2"/>
      <c r="C787" s="2"/>
      <c r="D787" s="2"/>
      <c r="E787" s="2"/>
      <c r="F787" s="2"/>
      <c r="G787" s="2"/>
      <c r="H787" s="2"/>
      <c r="I787" s="2"/>
      <c r="J787" s="2"/>
      <c r="K787" s="2"/>
      <c r="L787" s="2"/>
      <c r="M787" s="2"/>
      <c r="N787" s="2"/>
      <c r="O787" s="2"/>
      <c r="P787" s="2"/>
      <c r="Q787" s="2"/>
      <c r="R787" s="2"/>
      <c r="S787" s="2"/>
      <c r="T787" s="209"/>
      <c r="U787" s="104"/>
      <c r="V787" s="104"/>
      <c r="X787" s="2"/>
      <c r="Y787" s="2"/>
    </row>
    <row r="788" ht="15.75" customHeight="1">
      <c r="A788" s="2"/>
      <c r="B788" s="2"/>
      <c r="C788" s="2"/>
      <c r="D788" s="2"/>
      <c r="E788" s="2"/>
      <c r="F788" s="2"/>
      <c r="G788" s="2"/>
      <c r="H788" s="2"/>
      <c r="I788" s="2"/>
      <c r="J788" s="2"/>
      <c r="K788" s="2"/>
      <c r="L788" s="2"/>
      <c r="M788" s="2"/>
      <c r="N788" s="2"/>
      <c r="O788" s="2"/>
      <c r="P788" s="2"/>
      <c r="Q788" s="2"/>
      <c r="R788" s="2"/>
      <c r="S788" s="2"/>
      <c r="T788" s="209"/>
      <c r="U788" s="104"/>
      <c r="V788" s="104"/>
      <c r="X788" s="2"/>
      <c r="Y788" s="2"/>
    </row>
    <row r="789" ht="15.75" customHeight="1">
      <c r="A789" s="2"/>
      <c r="B789" s="2"/>
      <c r="C789" s="2"/>
      <c r="D789" s="2"/>
      <c r="E789" s="2"/>
      <c r="F789" s="2"/>
      <c r="G789" s="2"/>
      <c r="H789" s="2"/>
      <c r="I789" s="2"/>
      <c r="J789" s="2"/>
      <c r="K789" s="2"/>
      <c r="L789" s="2"/>
      <c r="M789" s="2"/>
      <c r="N789" s="2"/>
      <c r="O789" s="2"/>
      <c r="P789" s="2"/>
      <c r="Q789" s="2"/>
      <c r="R789" s="2"/>
      <c r="S789" s="2"/>
      <c r="T789" s="209"/>
      <c r="U789" s="104"/>
      <c r="V789" s="104"/>
      <c r="X789" s="2"/>
      <c r="Y789" s="2"/>
    </row>
    <row r="790" ht="15.75" customHeight="1">
      <c r="A790" s="2"/>
      <c r="B790" s="2"/>
      <c r="C790" s="2"/>
      <c r="D790" s="2"/>
      <c r="E790" s="2"/>
      <c r="F790" s="2"/>
      <c r="G790" s="2"/>
      <c r="H790" s="2"/>
      <c r="I790" s="2"/>
      <c r="J790" s="2"/>
      <c r="K790" s="2"/>
      <c r="L790" s="2"/>
      <c r="M790" s="2"/>
      <c r="N790" s="2"/>
      <c r="O790" s="2"/>
      <c r="P790" s="2"/>
      <c r="Q790" s="2"/>
      <c r="R790" s="2"/>
      <c r="S790" s="2"/>
      <c r="T790" s="209"/>
      <c r="U790" s="104"/>
      <c r="V790" s="104"/>
      <c r="X790" s="2"/>
      <c r="Y790" s="2"/>
    </row>
    <row r="791" ht="15.75" customHeight="1">
      <c r="A791" s="2"/>
      <c r="B791" s="2"/>
      <c r="C791" s="2"/>
      <c r="D791" s="2"/>
      <c r="E791" s="2"/>
      <c r="F791" s="2"/>
      <c r="G791" s="2"/>
      <c r="H791" s="2"/>
      <c r="I791" s="2"/>
      <c r="J791" s="2"/>
      <c r="K791" s="2"/>
      <c r="L791" s="2"/>
      <c r="M791" s="2"/>
      <c r="N791" s="2"/>
      <c r="O791" s="2"/>
      <c r="P791" s="2"/>
      <c r="Q791" s="2"/>
      <c r="R791" s="2"/>
      <c r="S791" s="2"/>
      <c r="T791" s="209"/>
      <c r="U791" s="104"/>
      <c r="V791" s="104"/>
      <c r="X791" s="2"/>
      <c r="Y791" s="2"/>
    </row>
    <row r="792" ht="15.75" customHeight="1">
      <c r="A792" s="2"/>
      <c r="B792" s="2"/>
      <c r="C792" s="2"/>
      <c r="D792" s="2"/>
      <c r="E792" s="2"/>
      <c r="F792" s="2"/>
      <c r="G792" s="2"/>
      <c r="H792" s="2"/>
      <c r="I792" s="2"/>
      <c r="J792" s="2"/>
      <c r="K792" s="2"/>
      <c r="L792" s="2"/>
      <c r="M792" s="2"/>
      <c r="N792" s="2"/>
      <c r="O792" s="2"/>
      <c r="P792" s="2"/>
      <c r="Q792" s="2"/>
      <c r="R792" s="2"/>
      <c r="S792" s="2"/>
      <c r="T792" s="209"/>
      <c r="U792" s="104"/>
      <c r="V792" s="104"/>
      <c r="X792" s="2"/>
      <c r="Y792" s="2"/>
    </row>
    <row r="793" ht="15.75" customHeight="1">
      <c r="A793" s="2"/>
      <c r="B793" s="2"/>
      <c r="C793" s="2"/>
      <c r="D793" s="2"/>
      <c r="E793" s="2"/>
      <c r="F793" s="2"/>
      <c r="G793" s="2"/>
      <c r="H793" s="2"/>
      <c r="I793" s="2"/>
      <c r="J793" s="2"/>
      <c r="K793" s="2"/>
      <c r="L793" s="2"/>
      <c r="M793" s="2"/>
      <c r="N793" s="2"/>
      <c r="O793" s="2"/>
      <c r="P793" s="2"/>
      <c r="Q793" s="2"/>
      <c r="R793" s="2"/>
      <c r="S793" s="2"/>
      <c r="T793" s="209"/>
      <c r="U793" s="104"/>
      <c r="V793" s="104"/>
      <c r="X793" s="2"/>
      <c r="Y793" s="2"/>
    </row>
    <row r="794" ht="15.75" customHeight="1">
      <c r="A794" s="2"/>
      <c r="B794" s="2"/>
      <c r="C794" s="2"/>
      <c r="D794" s="2"/>
      <c r="E794" s="2"/>
      <c r="F794" s="2"/>
      <c r="G794" s="2"/>
      <c r="H794" s="2"/>
      <c r="I794" s="2"/>
      <c r="J794" s="2"/>
      <c r="K794" s="2"/>
      <c r="L794" s="2"/>
      <c r="M794" s="2"/>
      <c r="N794" s="2"/>
      <c r="O794" s="2"/>
      <c r="P794" s="2"/>
      <c r="Q794" s="2"/>
      <c r="R794" s="2"/>
      <c r="S794" s="2"/>
      <c r="T794" s="209"/>
      <c r="U794" s="104"/>
      <c r="V794" s="104"/>
      <c r="X794" s="2"/>
      <c r="Y794" s="2"/>
    </row>
    <row r="795" ht="15.75" customHeight="1">
      <c r="A795" s="2"/>
      <c r="B795" s="2"/>
      <c r="C795" s="2"/>
      <c r="D795" s="2"/>
      <c r="E795" s="2"/>
      <c r="F795" s="2"/>
      <c r="G795" s="2"/>
      <c r="H795" s="2"/>
      <c r="I795" s="2"/>
      <c r="J795" s="2"/>
      <c r="K795" s="2"/>
      <c r="L795" s="2"/>
      <c r="M795" s="2"/>
      <c r="N795" s="2"/>
      <c r="O795" s="2"/>
      <c r="P795" s="2"/>
      <c r="Q795" s="2"/>
      <c r="R795" s="2"/>
      <c r="S795" s="2"/>
      <c r="T795" s="209"/>
      <c r="U795" s="104"/>
      <c r="V795" s="104"/>
      <c r="X795" s="2"/>
      <c r="Y795" s="2"/>
    </row>
    <row r="796" ht="15.75" customHeight="1">
      <c r="A796" s="2"/>
      <c r="B796" s="2"/>
      <c r="C796" s="2"/>
      <c r="D796" s="2"/>
      <c r="E796" s="2"/>
      <c r="F796" s="2"/>
      <c r="G796" s="2"/>
      <c r="H796" s="2"/>
      <c r="I796" s="2"/>
      <c r="J796" s="2"/>
      <c r="K796" s="2"/>
      <c r="L796" s="2"/>
      <c r="M796" s="2"/>
      <c r="N796" s="2"/>
      <c r="O796" s="2"/>
      <c r="P796" s="2"/>
      <c r="Q796" s="2"/>
      <c r="R796" s="2"/>
      <c r="S796" s="2"/>
      <c r="T796" s="209"/>
      <c r="U796" s="104"/>
      <c r="V796" s="104"/>
      <c r="X796" s="2"/>
      <c r="Y796" s="2"/>
    </row>
    <row r="797" ht="15.75" customHeight="1">
      <c r="A797" s="2"/>
      <c r="B797" s="2"/>
      <c r="C797" s="2"/>
      <c r="D797" s="2"/>
      <c r="E797" s="2"/>
      <c r="F797" s="2"/>
      <c r="G797" s="2"/>
      <c r="H797" s="2"/>
      <c r="I797" s="2"/>
      <c r="J797" s="2"/>
      <c r="K797" s="2"/>
      <c r="L797" s="2"/>
      <c r="M797" s="2"/>
      <c r="N797" s="2"/>
      <c r="O797" s="2"/>
      <c r="P797" s="2"/>
      <c r="Q797" s="2"/>
      <c r="R797" s="2"/>
      <c r="S797" s="2"/>
      <c r="T797" s="209"/>
      <c r="U797" s="104"/>
      <c r="V797" s="104"/>
      <c r="X797" s="2"/>
      <c r="Y797" s="2"/>
    </row>
    <row r="798" ht="15.75" customHeight="1">
      <c r="A798" s="2"/>
      <c r="B798" s="2"/>
      <c r="C798" s="2"/>
      <c r="D798" s="2"/>
      <c r="E798" s="2"/>
      <c r="F798" s="2"/>
      <c r="G798" s="2"/>
      <c r="H798" s="2"/>
      <c r="I798" s="2"/>
      <c r="J798" s="2"/>
      <c r="K798" s="2"/>
      <c r="L798" s="2"/>
      <c r="M798" s="2"/>
      <c r="N798" s="2"/>
      <c r="O798" s="2"/>
      <c r="P798" s="2"/>
      <c r="Q798" s="2"/>
      <c r="R798" s="2"/>
      <c r="S798" s="2"/>
      <c r="T798" s="209"/>
      <c r="U798" s="104"/>
      <c r="V798" s="104"/>
      <c r="X798" s="2"/>
      <c r="Y798" s="2"/>
    </row>
    <row r="799" ht="15.75" customHeight="1">
      <c r="A799" s="2"/>
      <c r="B799" s="2"/>
      <c r="C799" s="2"/>
      <c r="D799" s="2"/>
      <c r="E799" s="2"/>
      <c r="F799" s="2"/>
      <c r="G799" s="2"/>
      <c r="H799" s="2"/>
      <c r="I799" s="2"/>
      <c r="J799" s="2"/>
      <c r="K799" s="2"/>
      <c r="L799" s="2"/>
      <c r="M799" s="2"/>
      <c r="N799" s="2"/>
      <c r="O799" s="2"/>
      <c r="P799" s="2"/>
      <c r="Q799" s="2"/>
      <c r="R799" s="2"/>
      <c r="S799" s="2"/>
      <c r="T799" s="209"/>
      <c r="U799" s="104"/>
      <c r="V799" s="104"/>
      <c r="X799" s="2"/>
      <c r="Y799" s="2"/>
    </row>
    <row r="800" ht="15.75" customHeight="1">
      <c r="A800" s="2"/>
      <c r="B800" s="2"/>
      <c r="C800" s="2"/>
      <c r="D800" s="2"/>
      <c r="E800" s="2"/>
      <c r="F800" s="2"/>
      <c r="G800" s="2"/>
      <c r="H800" s="2"/>
      <c r="I800" s="2"/>
      <c r="J800" s="2"/>
      <c r="K800" s="2"/>
      <c r="L800" s="2"/>
      <c r="M800" s="2"/>
      <c r="N800" s="2"/>
      <c r="O800" s="2"/>
      <c r="P800" s="2"/>
      <c r="Q800" s="2"/>
      <c r="R800" s="2"/>
      <c r="S800" s="2"/>
      <c r="T800" s="209"/>
      <c r="U800" s="104"/>
      <c r="V800" s="104"/>
      <c r="X800" s="2"/>
      <c r="Y800" s="2"/>
    </row>
    <row r="801" ht="15.75" customHeight="1">
      <c r="A801" s="2"/>
      <c r="B801" s="2"/>
      <c r="C801" s="2"/>
      <c r="D801" s="2"/>
      <c r="E801" s="2"/>
      <c r="F801" s="2"/>
      <c r="G801" s="2"/>
      <c r="H801" s="2"/>
      <c r="I801" s="2"/>
      <c r="J801" s="2"/>
      <c r="K801" s="2"/>
      <c r="L801" s="2"/>
      <c r="M801" s="2"/>
      <c r="N801" s="2"/>
      <c r="O801" s="2"/>
      <c r="P801" s="2"/>
      <c r="Q801" s="2"/>
      <c r="R801" s="2"/>
      <c r="S801" s="2"/>
      <c r="T801" s="209"/>
      <c r="U801" s="104"/>
      <c r="V801" s="104"/>
      <c r="X801" s="2"/>
      <c r="Y801" s="2"/>
    </row>
    <row r="802" ht="15.75" customHeight="1">
      <c r="A802" s="2"/>
      <c r="B802" s="2"/>
      <c r="C802" s="2"/>
      <c r="D802" s="2"/>
      <c r="E802" s="2"/>
      <c r="F802" s="2"/>
      <c r="G802" s="2"/>
      <c r="H802" s="2"/>
      <c r="I802" s="2"/>
      <c r="J802" s="2"/>
      <c r="K802" s="2"/>
      <c r="L802" s="2"/>
      <c r="M802" s="2"/>
      <c r="N802" s="2"/>
      <c r="O802" s="2"/>
      <c r="P802" s="2"/>
      <c r="Q802" s="2"/>
      <c r="R802" s="2"/>
      <c r="S802" s="2"/>
      <c r="T802" s="209"/>
      <c r="U802" s="104"/>
      <c r="V802" s="104"/>
      <c r="X802" s="2"/>
      <c r="Y802" s="2"/>
    </row>
    <row r="803" ht="15.75" customHeight="1">
      <c r="A803" s="2"/>
      <c r="B803" s="2"/>
      <c r="C803" s="2"/>
      <c r="D803" s="2"/>
      <c r="E803" s="2"/>
      <c r="F803" s="2"/>
      <c r="G803" s="2"/>
      <c r="H803" s="2"/>
      <c r="I803" s="2"/>
      <c r="J803" s="2"/>
      <c r="K803" s="2"/>
      <c r="L803" s="2"/>
      <c r="M803" s="2"/>
      <c r="N803" s="2"/>
      <c r="O803" s="2"/>
      <c r="P803" s="2"/>
      <c r="Q803" s="2"/>
      <c r="R803" s="2"/>
      <c r="S803" s="2"/>
      <c r="T803" s="209"/>
      <c r="U803" s="104"/>
      <c r="V803" s="104"/>
      <c r="X803" s="2"/>
      <c r="Y803" s="2"/>
    </row>
    <row r="804" ht="15.75" customHeight="1">
      <c r="A804" s="2"/>
      <c r="B804" s="2"/>
      <c r="C804" s="2"/>
      <c r="D804" s="2"/>
      <c r="E804" s="2"/>
      <c r="F804" s="2"/>
      <c r="G804" s="2"/>
      <c r="H804" s="2"/>
      <c r="I804" s="2"/>
      <c r="J804" s="2"/>
      <c r="K804" s="2"/>
      <c r="L804" s="2"/>
      <c r="M804" s="2"/>
      <c r="N804" s="2"/>
      <c r="O804" s="2"/>
      <c r="P804" s="2"/>
      <c r="Q804" s="2"/>
      <c r="R804" s="2"/>
      <c r="S804" s="2"/>
      <c r="T804" s="209"/>
      <c r="U804" s="104"/>
      <c r="V804" s="104"/>
      <c r="X804" s="2"/>
      <c r="Y804" s="2"/>
    </row>
    <row r="805" ht="15.75" customHeight="1">
      <c r="A805" s="2"/>
      <c r="B805" s="2"/>
      <c r="C805" s="2"/>
      <c r="D805" s="2"/>
      <c r="E805" s="2"/>
      <c r="F805" s="2"/>
      <c r="G805" s="2"/>
      <c r="H805" s="2"/>
      <c r="I805" s="2"/>
      <c r="J805" s="2"/>
      <c r="K805" s="2"/>
      <c r="L805" s="2"/>
      <c r="M805" s="2"/>
      <c r="N805" s="2"/>
      <c r="O805" s="2"/>
      <c r="P805" s="2"/>
      <c r="Q805" s="2"/>
      <c r="R805" s="2"/>
      <c r="S805" s="2"/>
      <c r="T805" s="209"/>
      <c r="U805" s="104"/>
      <c r="V805" s="104"/>
      <c r="X805" s="2"/>
      <c r="Y805" s="2"/>
    </row>
    <row r="806" ht="15.75" customHeight="1">
      <c r="A806" s="2"/>
      <c r="B806" s="2"/>
      <c r="C806" s="2"/>
      <c r="D806" s="2"/>
      <c r="E806" s="2"/>
      <c r="F806" s="2"/>
      <c r="G806" s="2"/>
      <c r="H806" s="2"/>
      <c r="I806" s="2"/>
      <c r="J806" s="2"/>
      <c r="K806" s="2"/>
      <c r="L806" s="2"/>
      <c r="M806" s="2"/>
      <c r="N806" s="2"/>
      <c r="O806" s="2"/>
      <c r="P806" s="2"/>
      <c r="Q806" s="2"/>
      <c r="R806" s="2"/>
      <c r="S806" s="2"/>
      <c r="T806" s="209"/>
      <c r="U806" s="104"/>
      <c r="V806" s="104"/>
      <c r="X806" s="2"/>
      <c r="Y806" s="2"/>
    </row>
    <row r="807" ht="15.75" customHeight="1">
      <c r="A807" s="2"/>
      <c r="B807" s="2"/>
      <c r="C807" s="2"/>
      <c r="D807" s="2"/>
      <c r="E807" s="2"/>
      <c r="F807" s="2"/>
      <c r="G807" s="2"/>
      <c r="H807" s="2"/>
      <c r="I807" s="2"/>
      <c r="J807" s="2"/>
      <c r="K807" s="2"/>
      <c r="L807" s="2"/>
      <c r="M807" s="2"/>
      <c r="N807" s="2"/>
      <c r="O807" s="2"/>
      <c r="P807" s="2"/>
      <c r="Q807" s="2"/>
      <c r="R807" s="2"/>
      <c r="S807" s="2"/>
      <c r="T807" s="209"/>
      <c r="U807" s="104"/>
      <c r="V807" s="104"/>
      <c r="X807" s="2"/>
      <c r="Y807" s="2"/>
    </row>
    <row r="808" ht="15.75" customHeight="1">
      <c r="A808" s="2"/>
      <c r="B808" s="2"/>
      <c r="C808" s="2"/>
      <c r="D808" s="2"/>
      <c r="E808" s="2"/>
      <c r="F808" s="2"/>
      <c r="G808" s="2"/>
      <c r="H808" s="2"/>
      <c r="I808" s="2"/>
      <c r="J808" s="2"/>
      <c r="K808" s="2"/>
      <c r="L808" s="2"/>
      <c r="M808" s="2"/>
      <c r="N808" s="2"/>
      <c r="O808" s="2"/>
      <c r="P808" s="2"/>
      <c r="Q808" s="2"/>
      <c r="R808" s="2"/>
      <c r="S808" s="2"/>
      <c r="T808" s="209"/>
      <c r="U808" s="104"/>
      <c r="V808" s="104"/>
      <c r="X808" s="2"/>
      <c r="Y808" s="2"/>
    </row>
    <row r="809" ht="15.75" customHeight="1">
      <c r="A809" s="2"/>
      <c r="B809" s="2"/>
      <c r="C809" s="2"/>
      <c r="D809" s="2"/>
      <c r="E809" s="2"/>
      <c r="F809" s="2"/>
      <c r="G809" s="2"/>
      <c r="H809" s="2"/>
      <c r="I809" s="2"/>
      <c r="J809" s="2"/>
      <c r="K809" s="2"/>
      <c r="L809" s="2"/>
      <c r="M809" s="2"/>
      <c r="N809" s="2"/>
      <c r="O809" s="2"/>
      <c r="P809" s="2"/>
      <c r="Q809" s="2"/>
      <c r="R809" s="2"/>
      <c r="S809" s="2"/>
      <c r="T809" s="209"/>
      <c r="U809" s="104"/>
      <c r="V809" s="104"/>
      <c r="X809" s="2"/>
      <c r="Y809" s="2"/>
    </row>
    <row r="810" ht="15.75" customHeight="1">
      <c r="A810" s="2"/>
      <c r="B810" s="2"/>
      <c r="C810" s="2"/>
      <c r="D810" s="2"/>
      <c r="E810" s="2"/>
      <c r="F810" s="2"/>
      <c r="G810" s="2"/>
      <c r="H810" s="2"/>
      <c r="I810" s="2"/>
      <c r="J810" s="2"/>
      <c r="K810" s="2"/>
      <c r="L810" s="2"/>
      <c r="M810" s="2"/>
      <c r="N810" s="2"/>
      <c r="O810" s="2"/>
      <c r="P810" s="2"/>
      <c r="Q810" s="2"/>
      <c r="R810" s="2"/>
      <c r="S810" s="2"/>
      <c r="T810" s="209"/>
      <c r="U810" s="104"/>
      <c r="V810" s="104"/>
      <c r="X810" s="2"/>
      <c r="Y810" s="2"/>
    </row>
    <row r="811" ht="15.75" customHeight="1">
      <c r="A811" s="2"/>
      <c r="B811" s="2"/>
      <c r="C811" s="2"/>
      <c r="D811" s="2"/>
      <c r="E811" s="2"/>
      <c r="F811" s="2"/>
      <c r="G811" s="2"/>
      <c r="H811" s="2"/>
      <c r="I811" s="2"/>
      <c r="J811" s="2"/>
      <c r="K811" s="2"/>
      <c r="L811" s="2"/>
      <c r="M811" s="2"/>
      <c r="N811" s="2"/>
      <c r="O811" s="2"/>
      <c r="P811" s="2"/>
      <c r="Q811" s="2"/>
      <c r="R811" s="2"/>
      <c r="S811" s="2"/>
      <c r="T811" s="209"/>
      <c r="U811" s="104"/>
      <c r="V811" s="104"/>
      <c r="X811" s="2"/>
      <c r="Y811" s="2"/>
    </row>
    <row r="812" ht="15.75" customHeight="1">
      <c r="A812" s="2"/>
      <c r="B812" s="2"/>
      <c r="C812" s="2"/>
      <c r="D812" s="2"/>
      <c r="E812" s="2"/>
      <c r="F812" s="2"/>
      <c r="G812" s="2"/>
      <c r="H812" s="2"/>
      <c r="I812" s="2"/>
      <c r="J812" s="2"/>
      <c r="K812" s="2"/>
      <c r="L812" s="2"/>
      <c r="M812" s="2"/>
      <c r="N812" s="2"/>
      <c r="O812" s="2"/>
      <c r="P812" s="2"/>
      <c r="Q812" s="2"/>
      <c r="R812" s="2"/>
      <c r="S812" s="2"/>
      <c r="T812" s="209"/>
      <c r="U812" s="104"/>
      <c r="V812" s="104"/>
      <c r="X812" s="2"/>
      <c r="Y812" s="2"/>
    </row>
    <row r="813" ht="15.75" customHeight="1">
      <c r="A813" s="2"/>
      <c r="B813" s="2"/>
      <c r="C813" s="2"/>
      <c r="D813" s="2"/>
      <c r="E813" s="2"/>
      <c r="F813" s="2"/>
      <c r="G813" s="2"/>
      <c r="H813" s="2"/>
      <c r="I813" s="2"/>
      <c r="J813" s="2"/>
      <c r="K813" s="2"/>
      <c r="L813" s="2"/>
      <c r="M813" s="2"/>
      <c r="N813" s="2"/>
      <c r="O813" s="2"/>
      <c r="P813" s="2"/>
      <c r="Q813" s="2"/>
      <c r="R813" s="2"/>
      <c r="S813" s="2"/>
      <c r="T813" s="209"/>
      <c r="U813" s="104"/>
      <c r="V813" s="104"/>
      <c r="X813" s="2"/>
      <c r="Y813" s="2"/>
    </row>
    <row r="814" ht="15.75" customHeight="1">
      <c r="A814" s="2"/>
      <c r="B814" s="2"/>
      <c r="C814" s="2"/>
      <c r="D814" s="2"/>
      <c r="E814" s="2"/>
      <c r="F814" s="2"/>
      <c r="G814" s="2"/>
      <c r="H814" s="2"/>
      <c r="I814" s="2"/>
      <c r="J814" s="2"/>
      <c r="K814" s="2"/>
      <c r="L814" s="2"/>
      <c r="M814" s="2"/>
      <c r="N814" s="2"/>
      <c r="O814" s="2"/>
      <c r="P814" s="2"/>
      <c r="Q814" s="2"/>
      <c r="R814" s="2"/>
      <c r="S814" s="2"/>
      <c r="T814" s="209"/>
      <c r="U814" s="104"/>
      <c r="V814" s="104"/>
      <c r="X814" s="2"/>
      <c r="Y814" s="2"/>
    </row>
    <row r="815" ht="15.75" customHeight="1">
      <c r="A815" s="2"/>
      <c r="B815" s="2"/>
      <c r="C815" s="2"/>
      <c r="D815" s="2"/>
      <c r="E815" s="2"/>
      <c r="F815" s="2"/>
      <c r="G815" s="2"/>
      <c r="H815" s="2"/>
      <c r="I815" s="2"/>
      <c r="J815" s="2"/>
      <c r="K815" s="2"/>
      <c r="L815" s="2"/>
      <c r="M815" s="2"/>
      <c r="N815" s="2"/>
      <c r="O815" s="2"/>
      <c r="P815" s="2"/>
      <c r="Q815" s="2"/>
      <c r="R815" s="2"/>
      <c r="S815" s="2"/>
      <c r="T815" s="209"/>
      <c r="U815" s="104"/>
      <c r="V815" s="104"/>
      <c r="X815" s="2"/>
      <c r="Y815" s="2"/>
    </row>
    <row r="816" ht="15.75" customHeight="1">
      <c r="A816" s="2"/>
      <c r="B816" s="2"/>
      <c r="C816" s="2"/>
      <c r="D816" s="2"/>
      <c r="E816" s="2"/>
      <c r="F816" s="2"/>
      <c r="G816" s="2"/>
      <c r="H816" s="2"/>
      <c r="I816" s="2"/>
      <c r="J816" s="2"/>
      <c r="K816" s="2"/>
      <c r="L816" s="2"/>
      <c r="M816" s="2"/>
      <c r="N816" s="2"/>
      <c r="O816" s="2"/>
      <c r="P816" s="2"/>
      <c r="Q816" s="2"/>
      <c r="R816" s="2"/>
      <c r="S816" s="2"/>
      <c r="T816" s="209"/>
      <c r="U816" s="104"/>
      <c r="V816" s="104"/>
      <c r="X816" s="2"/>
      <c r="Y816" s="2"/>
    </row>
    <row r="817" ht="15.75" customHeight="1">
      <c r="A817" s="2"/>
      <c r="B817" s="2"/>
      <c r="C817" s="2"/>
      <c r="D817" s="2"/>
      <c r="E817" s="2"/>
      <c r="F817" s="2"/>
      <c r="G817" s="2"/>
      <c r="H817" s="2"/>
      <c r="I817" s="2"/>
      <c r="J817" s="2"/>
      <c r="K817" s="2"/>
      <c r="L817" s="2"/>
      <c r="M817" s="2"/>
      <c r="N817" s="2"/>
      <c r="O817" s="2"/>
      <c r="P817" s="2"/>
      <c r="Q817" s="2"/>
      <c r="R817" s="2"/>
      <c r="S817" s="2"/>
      <c r="T817" s="209"/>
      <c r="U817" s="104"/>
      <c r="V817" s="104"/>
      <c r="X817" s="2"/>
      <c r="Y817" s="2"/>
    </row>
    <row r="818" ht="15.75" customHeight="1">
      <c r="A818" s="2"/>
      <c r="B818" s="2"/>
      <c r="C818" s="2"/>
      <c r="D818" s="2"/>
      <c r="E818" s="2"/>
      <c r="F818" s="2"/>
      <c r="G818" s="2"/>
      <c r="H818" s="2"/>
      <c r="I818" s="2"/>
      <c r="J818" s="2"/>
      <c r="K818" s="2"/>
      <c r="L818" s="2"/>
      <c r="M818" s="2"/>
      <c r="N818" s="2"/>
      <c r="O818" s="2"/>
      <c r="P818" s="2"/>
      <c r="Q818" s="2"/>
      <c r="R818" s="2"/>
      <c r="S818" s="2"/>
      <c r="T818" s="209"/>
      <c r="U818" s="104"/>
      <c r="V818" s="104"/>
      <c r="X818" s="2"/>
      <c r="Y818" s="2"/>
    </row>
    <row r="819" ht="15.75" customHeight="1">
      <c r="A819" s="2"/>
      <c r="B819" s="2"/>
      <c r="C819" s="2"/>
      <c r="D819" s="2"/>
      <c r="E819" s="2"/>
      <c r="F819" s="2"/>
      <c r="G819" s="2"/>
      <c r="H819" s="2"/>
      <c r="I819" s="2"/>
      <c r="J819" s="2"/>
      <c r="K819" s="2"/>
      <c r="L819" s="2"/>
      <c r="M819" s="2"/>
      <c r="N819" s="2"/>
      <c r="O819" s="2"/>
      <c r="P819" s="2"/>
      <c r="Q819" s="2"/>
      <c r="R819" s="2"/>
      <c r="S819" s="2"/>
      <c r="T819" s="209"/>
      <c r="U819" s="104"/>
      <c r="V819" s="104"/>
      <c r="X819" s="2"/>
      <c r="Y819" s="2"/>
    </row>
    <row r="820" ht="15.75" customHeight="1">
      <c r="A820" s="2"/>
      <c r="B820" s="2"/>
      <c r="C820" s="2"/>
      <c r="D820" s="2"/>
      <c r="E820" s="2"/>
      <c r="F820" s="2"/>
      <c r="G820" s="2"/>
      <c r="H820" s="2"/>
      <c r="I820" s="2"/>
      <c r="J820" s="2"/>
      <c r="K820" s="2"/>
      <c r="L820" s="2"/>
      <c r="M820" s="2"/>
      <c r="N820" s="2"/>
      <c r="O820" s="2"/>
      <c r="P820" s="2"/>
      <c r="Q820" s="2"/>
      <c r="R820" s="2"/>
      <c r="S820" s="2"/>
      <c r="T820" s="209"/>
      <c r="U820" s="104"/>
      <c r="V820" s="104"/>
      <c r="X820" s="2"/>
      <c r="Y820" s="2"/>
    </row>
    <row r="821" ht="15.75" customHeight="1">
      <c r="A821" s="2"/>
      <c r="B821" s="2"/>
      <c r="C821" s="2"/>
      <c r="D821" s="2"/>
      <c r="E821" s="2"/>
      <c r="F821" s="2"/>
      <c r="G821" s="2"/>
      <c r="H821" s="2"/>
      <c r="I821" s="2"/>
      <c r="J821" s="2"/>
      <c r="K821" s="2"/>
      <c r="L821" s="2"/>
      <c r="M821" s="2"/>
      <c r="N821" s="2"/>
      <c r="O821" s="2"/>
      <c r="P821" s="2"/>
      <c r="Q821" s="2"/>
      <c r="R821" s="2"/>
      <c r="S821" s="2"/>
      <c r="T821" s="209"/>
      <c r="U821" s="104"/>
      <c r="V821" s="104"/>
      <c r="X821" s="2"/>
      <c r="Y821" s="2"/>
    </row>
    <row r="822" ht="15.75" customHeight="1">
      <c r="A822" s="2"/>
      <c r="B822" s="2"/>
      <c r="C822" s="2"/>
      <c r="D822" s="2"/>
      <c r="E822" s="2"/>
      <c r="F822" s="2"/>
      <c r="G822" s="2"/>
      <c r="H822" s="2"/>
      <c r="I822" s="2"/>
      <c r="J822" s="2"/>
      <c r="K822" s="2"/>
      <c r="L822" s="2"/>
      <c r="M822" s="2"/>
      <c r="N822" s="2"/>
      <c r="O822" s="2"/>
      <c r="P822" s="2"/>
      <c r="Q822" s="2"/>
      <c r="R822" s="2"/>
      <c r="S822" s="2"/>
      <c r="T822" s="209"/>
      <c r="U822" s="104"/>
      <c r="V822" s="104"/>
      <c r="X822" s="2"/>
      <c r="Y822" s="2"/>
    </row>
    <row r="823" ht="15.75" customHeight="1">
      <c r="A823" s="2"/>
      <c r="B823" s="2"/>
      <c r="C823" s="2"/>
      <c r="D823" s="2"/>
      <c r="E823" s="2"/>
      <c r="F823" s="2"/>
      <c r="G823" s="2"/>
      <c r="H823" s="2"/>
      <c r="I823" s="2"/>
      <c r="J823" s="2"/>
      <c r="K823" s="2"/>
      <c r="L823" s="2"/>
      <c r="M823" s="2"/>
      <c r="N823" s="2"/>
      <c r="O823" s="2"/>
      <c r="P823" s="2"/>
      <c r="Q823" s="2"/>
      <c r="R823" s="2"/>
      <c r="S823" s="2"/>
      <c r="T823" s="209"/>
      <c r="U823" s="104"/>
      <c r="V823" s="104"/>
      <c r="X823" s="2"/>
      <c r="Y823" s="2"/>
    </row>
    <row r="824" ht="15.75" customHeight="1">
      <c r="A824" s="2"/>
      <c r="B824" s="2"/>
      <c r="C824" s="2"/>
      <c r="D824" s="2"/>
      <c r="E824" s="2"/>
      <c r="F824" s="2"/>
      <c r="G824" s="2"/>
      <c r="H824" s="2"/>
      <c r="I824" s="2"/>
      <c r="J824" s="2"/>
      <c r="K824" s="2"/>
      <c r="L824" s="2"/>
      <c r="M824" s="2"/>
      <c r="N824" s="2"/>
      <c r="O824" s="2"/>
      <c r="P824" s="2"/>
      <c r="Q824" s="2"/>
      <c r="R824" s="2"/>
      <c r="S824" s="2"/>
      <c r="T824" s="209"/>
      <c r="U824" s="104"/>
      <c r="V824" s="104"/>
      <c r="X824" s="2"/>
      <c r="Y824" s="2"/>
    </row>
    <row r="825" ht="15.75" customHeight="1">
      <c r="A825" s="2"/>
      <c r="B825" s="2"/>
      <c r="C825" s="2"/>
      <c r="D825" s="2"/>
      <c r="E825" s="2"/>
      <c r="F825" s="2"/>
      <c r="G825" s="2"/>
      <c r="H825" s="2"/>
      <c r="I825" s="2"/>
      <c r="J825" s="2"/>
      <c r="K825" s="2"/>
      <c r="L825" s="2"/>
      <c r="M825" s="2"/>
      <c r="N825" s="2"/>
      <c r="O825" s="2"/>
      <c r="P825" s="2"/>
      <c r="Q825" s="2"/>
      <c r="R825" s="2"/>
      <c r="S825" s="2"/>
      <c r="T825" s="209"/>
      <c r="U825" s="104"/>
      <c r="V825" s="104"/>
      <c r="X825" s="2"/>
      <c r="Y825" s="2"/>
    </row>
    <row r="826" ht="15.75" customHeight="1">
      <c r="A826" s="2"/>
      <c r="B826" s="2"/>
      <c r="C826" s="2"/>
      <c r="D826" s="2"/>
      <c r="E826" s="2"/>
      <c r="F826" s="2"/>
      <c r="G826" s="2"/>
      <c r="H826" s="2"/>
      <c r="I826" s="2"/>
      <c r="J826" s="2"/>
      <c r="K826" s="2"/>
      <c r="L826" s="2"/>
      <c r="M826" s="2"/>
      <c r="N826" s="2"/>
      <c r="O826" s="2"/>
      <c r="P826" s="2"/>
      <c r="Q826" s="2"/>
      <c r="R826" s="2"/>
      <c r="S826" s="2"/>
      <c r="T826" s="209"/>
      <c r="U826" s="104"/>
      <c r="V826" s="104"/>
      <c r="X826" s="2"/>
      <c r="Y826" s="2"/>
    </row>
    <row r="827" ht="15.75" customHeight="1">
      <c r="A827" s="2"/>
      <c r="B827" s="2"/>
      <c r="C827" s="2"/>
      <c r="D827" s="2"/>
      <c r="E827" s="2"/>
      <c r="F827" s="2"/>
      <c r="G827" s="2"/>
      <c r="H827" s="2"/>
      <c r="I827" s="2"/>
      <c r="J827" s="2"/>
      <c r="K827" s="2"/>
      <c r="L827" s="2"/>
      <c r="M827" s="2"/>
      <c r="N827" s="2"/>
      <c r="O827" s="2"/>
      <c r="P827" s="2"/>
      <c r="Q827" s="2"/>
      <c r="R827" s="2"/>
      <c r="S827" s="2"/>
      <c r="T827" s="209"/>
      <c r="U827" s="104"/>
      <c r="V827" s="104"/>
      <c r="X827" s="2"/>
      <c r="Y827" s="2"/>
    </row>
    <row r="828" ht="15.75" customHeight="1">
      <c r="A828" s="2"/>
      <c r="B828" s="2"/>
      <c r="C828" s="2"/>
      <c r="D828" s="2"/>
      <c r="E828" s="2"/>
      <c r="F828" s="2"/>
      <c r="G828" s="2"/>
      <c r="H828" s="2"/>
      <c r="I828" s="2"/>
      <c r="J828" s="2"/>
      <c r="K828" s="2"/>
      <c r="L828" s="2"/>
      <c r="M828" s="2"/>
      <c r="N828" s="2"/>
      <c r="O828" s="2"/>
      <c r="P828" s="2"/>
      <c r="Q828" s="2"/>
      <c r="R828" s="2"/>
      <c r="S828" s="2"/>
      <c r="T828" s="209"/>
      <c r="U828" s="104"/>
      <c r="V828" s="104"/>
      <c r="X828" s="2"/>
      <c r="Y828" s="2"/>
    </row>
    <row r="829" ht="15.75" customHeight="1">
      <c r="A829" s="2"/>
      <c r="B829" s="2"/>
      <c r="C829" s="2"/>
      <c r="D829" s="2"/>
      <c r="E829" s="2"/>
      <c r="F829" s="2"/>
      <c r="G829" s="2"/>
      <c r="H829" s="2"/>
      <c r="I829" s="2"/>
      <c r="J829" s="2"/>
      <c r="K829" s="2"/>
      <c r="L829" s="2"/>
      <c r="M829" s="2"/>
      <c r="N829" s="2"/>
      <c r="O829" s="2"/>
      <c r="P829" s="2"/>
      <c r="Q829" s="2"/>
      <c r="R829" s="2"/>
      <c r="S829" s="2"/>
      <c r="T829" s="209"/>
      <c r="U829" s="104"/>
      <c r="V829" s="104"/>
      <c r="X829" s="2"/>
      <c r="Y829" s="2"/>
    </row>
    <row r="830" ht="15.75" customHeight="1">
      <c r="A830" s="2"/>
      <c r="B830" s="2"/>
      <c r="C830" s="2"/>
      <c r="D830" s="2"/>
      <c r="E830" s="2"/>
      <c r="F830" s="2"/>
      <c r="G830" s="2"/>
      <c r="H830" s="2"/>
      <c r="I830" s="2"/>
      <c r="J830" s="2"/>
      <c r="K830" s="2"/>
      <c r="L830" s="2"/>
      <c r="M830" s="2"/>
      <c r="N830" s="2"/>
      <c r="O830" s="2"/>
      <c r="P830" s="2"/>
      <c r="Q830" s="2"/>
      <c r="R830" s="2"/>
      <c r="S830" s="2"/>
      <c r="T830" s="209"/>
      <c r="U830" s="104"/>
      <c r="V830" s="104"/>
      <c r="X830" s="2"/>
      <c r="Y830" s="2"/>
    </row>
    <row r="831" ht="15.75" customHeight="1">
      <c r="A831" s="2"/>
      <c r="B831" s="2"/>
      <c r="C831" s="2"/>
      <c r="D831" s="2"/>
      <c r="E831" s="2"/>
      <c r="F831" s="2"/>
      <c r="G831" s="2"/>
      <c r="H831" s="2"/>
      <c r="I831" s="2"/>
      <c r="J831" s="2"/>
      <c r="K831" s="2"/>
      <c r="L831" s="2"/>
      <c r="M831" s="2"/>
      <c r="N831" s="2"/>
      <c r="O831" s="2"/>
      <c r="P831" s="2"/>
      <c r="Q831" s="2"/>
      <c r="R831" s="2"/>
      <c r="S831" s="2"/>
      <c r="T831" s="209"/>
      <c r="U831" s="104"/>
      <c r="V831" s="104"/>
      <c r="X831" s="2"/>
      <c r="Y831" s="2"/>
    </row>
    <row r="832" ht="15.75" customHeight="1">
      <c r="A832" s="2"/>
      <c r="B832" s="2"/>
      <c r="C832" s="2"/>
      <c r="D832" s="2"/>
      <c r="E832" s="2"/>
      <c r="F832" s="2"/>
      <c r="G832" s="2"/>
      <c r="H832" s="2"/>
      <c r="I832" s="2"/>
      <c r="J832" s="2"/>
      <c r="K832" s="2"/>
      <c r="L832" s="2"/>
      <c r="M832" s="2"/>
      <c r="N832" s="2"/>
      <c r="O832" s="2"/>
      <c r="P832" s="2"/>
      <c r="Q832" s="2"/>
      <c r="R832" s="2"/>
      <c r="S832" s="2"/>
      <c r="T832" s="209"/>
      <c r="U832" s="104"/>
      <c r="V832" s="104"/>
      <c r="X832" s="2"/>
      <c r="Y832" s="2"/>
    </row>
    <row r="833" ht="15.75" customHeight="1">
      <c r="A833" s="2"/>
      <c r="B833" s="2"/>
      <c r="C833" s="2"/>
      <c r="D833" s="2"/>
      <c r="E833" s="2"/>
      <c r="F833" s="2"/>
      <c r="G833" s="2"/>
      <c r="H833" s="2"/>
      <c r="I833" s="2"/>
      <c r="J833" s="2"/>
      <c r="K833" s="2"/>
      <c r="L833" s="2"/>
      <c r="M833" s="2"/>
      <c r="N833" s="2"/>
      <c r="O833" s="2"/>
      <c r="P833" s="2"/>
      <c r="Q833" s="2"/>
      <c r="R833" s="2"/>
      <c r="S833" s="2"/>
      <c r="T833" s="209"/>
      <c r="U833" s="104"/>
      <c r="V833" s="104"/>
      <c r="X833" s="2"/>
      <c r="Y833" s="2"/>
    </row>
    <row r="834" ht="15.75" customHeight="1">
      <c r="A834" s="2"/>
      <c r="B834" s="2"/>
      <c r="C834" s="2"/>
      <c r="D834" s="2"/>
      <c r="E834" s="2"/>
      <c r="F834" s="2"/>
      <c r="G834" s="2"/>
      <c r="H834" s="2"/>
      <c r="I834" s="2"/>
      <c r="J834" s="2"/>
      <c r="K834" s="2"/>
      <c r="L834" s="2"/>
      <c r="M834" s="2"/>
      <c r="N834" s="2"/>
      <c r="O834" s="2"/>
      <c r="P834" s="2"/>
      <c r="Q834" s="2"/>
      <c r="R834" s="2"/>
      <c r="S834" s="2"/>
      <c r="T834" s="209"/>
      <c r="U834" s="104"/>
      <c r="V834" s="104"/>
      <c r="X834" s="2"/>
      <c r="Y834" s="2"/>
    </row>
    <row r="835" ht="15.75" customHeight="1">
      <c r="A835" s="2"/>
      <c r="B835" s="2"/>
      <c r="C835" s="2"/>
      <c r="D835" s="2"/>
      <c r="E835" s="2"/>
      <c r="F835" s="2"/>
      <c r="G835" s="2"/>
      <c r="H835" s="2"/>
      <c r="I835" s="2"/>
      <c r="J835" s="2"/>
      <c r="K835" s="2"/>
      <c r="L835" s="2"/>
      <c r="M835" s="2"/>
      <c r="N835" s="2"/>
      <c r="O835" s="2"/>
      <c r="P835" s="2"/>
      <c r="Q835" s="2"/>
      <c r="R835" s="2"/>
      <c r="S835" s="2"/>
      <c r="T835" s="209"/>
      <c r="U835" s="104"/>
      <c r="V835" s="104"/>
      <c r="X835" s="2"/>
      <c r="Y835" s="2"/>
    </row>
    <row r="836" ht="15.75" customHeight="1">
      <c r="A836" s="2"/>
      <c r="B836" s="2"/>
      <c r="C836" s="2"/>
      <c r="D836" s="2"/>
      <c r="E836" s="2"/>
      <c r="F836" s="2"/>
      <c r="G836" s="2"/>
      <c r="H836" s="2"/>
      <c r="I836" s="2"/>
      <c r="J836" s="2"/>
      <c r="K836" s="2"/>
      <c r="L836" s="2"/>
      <c r="M836" s="2"/>
      <c r="N836" s="2"/>
      <c r="O836" s="2"/>
      <c r="P836" s="2"/>
      <c r="Q836" s="2"/>
      <c r="R836" s="2"/>
      <c r="S836" s="2"/>
      <c r="T836" s="209"/>
      <c r="U836" s="104"/>
      <c r="V836" s="104"/>
      <c r="X836" s="2"/>
      <c r="Y836" s="2"/>
    </row>
    <row r="837" ht="15.75" customHeight="1">
      <c r="A837" s="2"/>
      <c r="B837" s="2"/>
      <c r="C837" s="2"/>
      <c r="D837" s="2"/>
      <c r="E837" s="2"/>
      <c r="F837" s="2"/>
      <c r="G837" s="2"/>
      <c r="H837" s="2"/>
      <c r="I837" s="2"/>
      <c r="J837" s="2"/>
      <c r="K837" s="2"/>
      <c r="L837" s="2"/>
      <c r="M837" s="2"/>
      <c r="N837" s="2"/>
      <c r="O837" s="2"/>
      <c r="P837" s="2"/>
      <c r="Q837" s="2"/>
      <c r="R837" s="2"/>
      <c r="S837" s="2"/>
      <c r="T837" s="209"/>
      <c r="U837" s="104"/>
      <c r="V837" s="104"/>
      <c r="X837" s="2"/>
      <c r="Y837" s="2"/>
    </row>
    <row r="838" ht="15.75" customHeight="1">
      <c r="A838" s="2"/>
      <c r="B838" s="2"/>
      <c r="C838" s="2"/>
      <c r="D838" s="2"/>
      <c r="E838" s="2"/>
      <c r="F838" s="2"/>
      <c r="G838" s="2"/>
      <c r="H838" s="2"/>
      <c r="I838" s="2"/>
      <c r="J838" s="2"/>
      <c r="K838" s="2"/>
      <c r="L838" s="2"/>
      <c r="M838" s="2"/>
      <c r="N838" s="2"/>
      <c r="O838" s="2"/>
      <c r="P838" s="2"/>
      <c r="Q838" s="2"/>
      <c r="R838" s="2"/>
      <c r="S838" s="2"/>
      <c r="T838" s="209"/>
      <c r="U838" s="104"/>
      <c r="V838" s="104"/>
      <c r="X838" s="2"/>
      <c r="Y838" s="2"/>
    </row>
    <row r="839" ht="15.75" customHeight="1">
      <c r="A839" s="2"/>
      <c r="B839" s="2"/>
      <c r="C839" s="2"/>
      <c r="D839" s="2"/>
      <c r="E839" s="2"/>
      <c r="F839" s="2"/>
      <c r="G839" s="2"/>
      <c r="H839" s="2"/>
      <c r="I839" s="2"/>
      <c r="J839" s="2"/>
      <c r="K839" s="2"/>
      <c r="L839" s="2"/>
      <c r="M839" s="2"/>
      <c r="N839" s="2"/>
      <c r="O839" s="2"/>
      <c r="P839" s="2"/>
      <c r="Q839" s="2"/>
      <c r="R839" s="2"/>
      <c r="S839" s="2"/>
      <c r="T839" s="209"/>
      <c r="U839" s="104"/>
      <c r="V839" s="104"/>
      <c r="X839" s="2"/>
      <c r="Y839" s="2"/>
    </row>
    <row r="840" ht="15.75" customHeight="1">
      <c r="A840" s="2"/>
      <c r="B840" s="2"/>
      <c r="C840" s="2"/>
      <c r="D840" s="2"/>
      <c r="E840" s="2"/>
      <c r="F840" s="2"/>
      <c r="G840" s="2"/>
      <c r="H840" s="2"/>
      <c r="I840" s="2"/>
      <c r="J840" s="2"/>
      <c r="K840" s="2"/>
      <c r="L840" s="2"/>
      <c r="M840" s="2"/>
      <c r="N840" s="2"/>
      <c r="O840" s="2"/>
      <c r="P840" s="2"/>
      <c r="Q840" s="2"/>
      <c r="R840" s="2"/>
      <c r="S840" s="2"/>
      <c r="T840" s="209"/>
      <c r="U840" s="104"/>
      <c r="V840" s="104"/>
      <c r="X840" s="2"/>
      <c r="Y840" s="2"/>
    </row>
    <row r="841" ht="15.75" customHeight="1">
      <c r="A841" s="2"/>
      <c r="B841" s="2"/>
      <c r="C841" s="2"/>
      <c r="D841" s="2"/>
      <c r="E841" s="2"/>
      <c r="F841" s="2"/>
      <c r="G841" s="2"/>
      <c r="H841" s="2"/>
      <c r="I841" s="2"/>
      <c r="J841" s="2"/>
      <c r="K841" s="2"/>
      <c r="L841" s="2"/>
      <c r="M841" s="2"/>
      <c r="N841" s="2"/>
      <c r="O841" s="2"/>
      <c r="P841" s="2"/>
      <c r="Q841" s="2"/>
      <c r="R841" s="2"/>
      <c r="S841" s="2"/>
      <c r="T841" s="209"/>
      <c r="U841" s="104"/>
      <c r="V841" s="104"/>
      <c r="X841" s="2"/>
      <c r="Y841" s="2"/>
    </row>
    <row r="842" ht="15.75" customHeight="1">
      <c r="A842" s="2"/>
      <c r="B842" s="2"/>
      <c r="C842" s="2"/>
      <c r="D842" s="2"/>
      <c r="E842" s="2"/>
      <c r="F842" s="2"/>
      <c r="G842" s="2"/>
      <c r="H842" s="2"/>
      <c r="I842" s="2"/>
      <c r="J842" s="2"/>
      <c r="K842" s="2"/>
      <c r="L842" s="2"/>
      <c r="M842" s="2"/>
      <c r="N842" s="2"/>
      <c r="O842" s="2"/>
      <c r="P842" s="2"/>
      <c r="Q842" s="2"/>
      <c r="R842" s="2"/>
      <c r="S842" s="2"/>
      <c r="T842" s="209"/>
      <c r="U842" s="104"/>
      <c r="V842" s="104"/>
      <c r="X842" s="2"/>
      <c r="Y842" s="2"/>
    </row>
    <row r="843" ht="15.75" customHeight="1">
      <c r="A843" s="2"/>
      <c r="B843" s="2"/>
      <c r="C843" s="2"/>
      <c r="D843" s="2"/>
      <c r="E843" s="2"/>
      <c r="F843" s="2"/>
      <c r="G843" s="2"/>
      <c r="H843" s="2"/>
      <c r="I843" s="2"/>
      <c r="J843" s="2"/>
      <c r="K843" s="2"/>
      <c r="L843" s="2"/>
      <c r="M843" s="2"/>
      <c r="N843" s="2"/>
      <c r="O843" s="2"/>
      <c r="P843" s="2"/>
      <c r="Q843" s="2"/>
      <c r="R843" s="2"/>
      <c r="S843" s="2"/>
      <c r="T843" s="209"/>
      <c r="U843" s="104"/>
      <c r="V843" s="104"/>
      <c r="X843" s="2"/>
      <c r="Y843" s="2"/>
    </row>
    <row r="844" ht="15.75" customHeight="1">
      <c r="A844" s="2"/>
      <c r="B844" s="2"/>
      <c r="C844" s="2"/>
      <c r="D844" s="2"/>
      <c r="E844" s="2"/>
      <c r="F844" s="2"/>
      <c r="G844" s="2"/>
      <c r="H844" s="2"/>
      <c r="I844" s="2"/>
      <c r="J844" s="2"/>
      <c r="K844" s="2"/>
      <c r="L844" s="2"/>
      <c r="M844" s="2"/>
      <c r="N844" s="2"/>
      <c r="O844" s="2"/>
      <c r="P844" s="2"/>
      <c r="Q844" s="2"/>
      <c r="R844" s="2"/>
      <c r="S844" s="2"/>
      <c r="T844" s="209"/>
      <c r="U844" s="104"/>
      <c r="V844" s="104"/>
      <c r="X844" s="2"/>
      <c r="Y844" s="2"/>
    </row>
    <row r="845" ht="15.75" customHeight="1">
      <c r="A845" s="2"/>
      <c r="B845" s="2"/>
      <c r="C845" s="2"/>
      <c r="D845" s="2"/>
      <c r="E845" s="2"/>
      <c r="F845" s="2"/>
      <c r="G845" s="2"/>
      <c r="H845" s="2"/>
      <c r="I845" s="2"/>
      <c r="J845" s="2"/>
      <c r="K845" s="2"/>
      <c r="L845" s="2"/>
      <c r="M845" s="2"/>
      <c r="N845" s="2"/>
      <c r="O845" s="2"/>
      <c r="P845" s="2"/>
      <c r="Q845" s="2"/>
      <c r="R845" s="2"/>
      <c r="S845" s="2"/>
      <c r="T845" s="209"/>
      <c r="U845" s="104"/>
      <c r="V845" s="104"/>
      <c r="X845" s="2"/>
      <c r="Y845" s="2"/>
    </row>
    <row r="846" ht="15.75" customHeight="1">
      <c r="A846" s="2"/>
      <c r="B846" s="2"/>
      <c r="C846" s="2"/>
      <c r="D846" s="2"/>
      <c r="E846" s="2"/>
      <c r="F846" s="2"/>
      <c r="G846" s="2"/>
      <c r="H846" s="2"/>
      <c r="I846" s="2"/>
      <c r="J846" s="2"/>
      <c r="K846" s="2"/>
      <c r="L846" s="2"/>
      <c r="M846" s="2"/>
      <c r="N846" s="2"/>
      <c r="O846" s="2"/>
      <c r="P846" s="2"/>
      <c r="Q846" s="2"/>
      <c r="R846" s="2"/>
      <c r="S846" s="2"/>
      <c r="T846" s="209"/>
      <c r="U846" s="104"/>
      <c r="V846" s="104"/>
      <c r="X846" s="2"/>
      <c r="Y846" s="2"/>
    </row>
    <row r="847" ht="15.75" customHeight="1">
      <c r="A847" s="2"/>
      <c r="B847" s="2"/>
      <c r="C847" s="2"/>
      <c r="D847" s="2"/>
      <c r="E847" s="2"/>
      <c r="F847" s="2"/>
      <c r="G847" s="2"/>
      <c r="H847" s="2"/>
      <c r="I847" s="2"/>
      <c r="J847" s="2"/>
      <c r="K847" s="2"/>
      <c r="L847" s="2"/>
      <c r="M847" s="2"/>
      <c r="N847" s="2"/>
      <c r="O847" s="2"/>
      <c r="P847" s="2"/>
      <c r="Q847" s="2"/>
      <c r="R847" s="2"/>
      <c r="S847" s="2"/>
      <c r="T847" s="209"/>
      <c r="U847" s="104"/>
      <c r="V847" s="104"/>
      <c r="X847" s="2"/>
      <c r="Y847" s="2"/>
    </row>
    <row r="848" ht="15.75" customHeight="1">
      <c r="A848" s="2"/>
      <c r="B848" s="2"/>
      <c r="C848" s="2"/>
      <c r="D848" s="2"/>
      <c r="E848" s="2"/>
      <c r="F848" s="2"/>
      <c r="G848" s="2"/>
      <c r="H848" s="2"/>
      <c r="I848" s="2"/>
      <c r="J848" s="2"/>
      <c r="K848" s="2"/>
      <c r="L848" s="2"/>
      <c r="M848" s="2"/>
      <c r="N848" s="2"/>
      <c r="O848" s="2"/>
      <c r="P848" s="2"/>
      <c r="Q848" s="2"/>
      <c r="R848" s="2"/>
      <c r="S848" s="2"/>
      <c r="T848" s="209"/>
      <c r="U848" s="104"/>
      <c r="V848" s="104"/>
      <c r="X848" s="2"/>
      <c r="Y848" s="2"/>
    </row>
    <row r="849" ht="15.75" customHeight="1">
      <c r="A849" s="2"/>
      <c r="B849" s="2"/>
      <c r="C849" s="2"/>
      <c r="D849" s="2"/>
      <c r="E849" s="2"/>
      <c r="F849" s="2"/>
      <c r="G849" s="2"/>
      <c r="H849" s="2"/>
      <c r="I849" s="2"/>
      <c r="J849" s="2"/>
      <c r="K849" s="2"/>
      <c r="L849" s="2"/>
      <c r="M849" s="2"/>
      <c r="N849" s="2"/>
      <c r="O849" s="2"/>
      <c r="P849" s="2"/>
      <c r="Q849" s="2"/>
      <c r="R849" s="2"/>
      <c r="S849" s="2"/>
      <c r="T849" s="209"/>
      <c r="U849" s="104"/>
      <c r="V849" s="104"/>
      <c r="X849" s="2"/>
      <c r="Y849" s="2"/>
    </row>
    <row r="850" ht="15.75" customHeight="1">
      <c r="A850" s="2"/>
      <c r="B850" s="2"/>
      <c r="C850" s="2"/>
      <c r="D850" s="2"/>
      <c r="E850" s="2"/>
      <c r="F850" s="2"/>
      <c r="G850" s="2"/>
      <c r="H850" s="2"/>
      <c r="I850" s="2"/>
      <c r="J850" s="2"/>
      <c r="K850" s="2"/>
      <c r="L850" s="2"/>
      <c r="M850" s="2"/>
      <c r="N850" s="2"/>
      <c r="O850" s="2"/>
      <c r="P850" s="2"/>
      <c r="Q850" s="2"/>
      <c r="R850" s="2"/>
      <c r="S850" s="2"/>
      <c r="T850" s="209"/>
      <c r="U850" s="104"/>
      <c r="V850" s="104"/>
      <c r="X850" s="2"/>
      <c r="Y850" s="2"/>
    </row>
    <row r="851" ht="15.75" customHeight="1">
      <c r="A851" s="2"/>
      <c r="B851" s="2"/>
      <c r="C851" s="2"/>
      <c r="D851" s="2"/>
      <c r="E851" s="2"/>
      <c r="F851" s="2"/>
      <c r="G851" s="2"/>
      <c r="H851" s="2"/>
      <c r="I851" s="2"/>
      <c r="J851" s="2"/>
      <c r="K851" s="2"/>
      <c r="L851" s="2"/>
      <c r="M851" s="2"/>
      <c r="N851" s="2"/>
      <c r="O851" s="2"/>
      <c r="P851" s="2"/>
      <c r="Q851" s="2"/>
      <c r="R851" s="2"/>
      <c r="S851" s="2"/>
      <c r="T851" s="209"/>
      <c r="U851" s="104"/>
      <c r="V851" s="104"/>
      <c r="X851" s="2"/>
      <c r="Y851" s="2"/>
    </row>
    <row r="852" ht="15.75" customHeight="1">
      <c r="A852" s="2"/>
      <c r="B852" s="2"/>
      <c r="C852" s="2"/>
      <c r="D852" s="2"/>
      <c r="E852" s="2"/>
      <c r="F852" s="2"/>
      <c r="G852" s="2"/>
      <c r="H852" s="2"/>
      <c r="I852" s="2"/>
      <c r="J852" s="2"/>
      <c r="K852" s="2"/>
      <c r="L852" s="2"/>
      <c r="M852" s="2"/>
      <c r="N852" s="2"/>
      <c r="O852" s="2"/>
      <c r="P852" s="2"/>
      <c r="Q852" s="2"/>
      <c r="R852" s="2"/>
      <c r="S852" s="2"/>
      <c r="T852" s="209"/>
      <c r="U852" s="104"/>
      <c r="V852" s="104"/>
      <c r="X852" s="2"/>
      <c r="Y852" s="2"/>
    </row>
    <row r="853" ht="15.75" customHeight="1">
      <c r="A853" s="2"/>
      <c r="B853" s="2"/>
      <c r="C853" s="2"/>
      <c r="D853" s="2"/>
      <c r="E853" s="2"/>
      <c r="F853" s="2"/>
      <c r="G853" s="2"/>
      <c r="H853" s="2"/>
      <c r="I853" s="2"/>
      <c r="J853" s="2"/>
      <c r="K853" s="2"/>
      <c r="L853" s="2"/>
      <c r="M853" s="2"/>
      <c r="N853" s="2"/>
      <c r="O853" s="2"/>
      <c r="P853" s="2"/>
      <c r="Q853" s="2"/>
      <c r="R853" s="2"/>
      <c r="S853" s="2"/>
      <c r="T853" s="209"/>
      <c r="U853" s="104"/>
      <c r="V853" s="104"/>
      <c r="X853" s="2"/>
      <c r="Y853" s="2"/>
    </row>
    <row r="854" ht="15.75" customHeight="1">
      <c r="A854" s="2"/>
      <c r="B854" s="2"/>
      <c r="C854" s="2"/>
      <c r="D854" s="2"/>
      <c r="E854" s="2"/>
      <c r="F854" s="2"/>
      <c r="G854" s="2"/>
      <c r="H854" s="2"/>
      <c r="I854" s="2"/>
      <c r="J854" s="2"/>
      <c r="K854" s="2"/>
      <c r="L854" s="2"/>
      <c r="M854" s="2"/>
      <c r="N854" s="2"/>
      <c r="O854" s="2"/>
      <c r="P854" s="2"/>
      <c r="Q854" s="2"/>
      <c r="R854" s="2"/>
      <c r="S854" s="2"/>
      <c r="T854" s="209"/>
      <c r="U854" s="104"/>
      <c r="V854" s="104"/>
      <c r="X854" s="2"/>
      <c r="Y854" s="2"/>
    </row>
    <row r="855" ht="15.75" customHeight="1">
      <c r="A855" s="2"/>
      <c r="B855" s="2"/>
      <c r="C855" s="2"/>
      <c r="D855" s="2"/>
      <c r="E855" s="2"/>
      <c r="F855" s="2"/>
      <c r="G855" s="2"/>
      <c r="H855" s="2"/>
      <c r="I855" s="2"/>
      <c r="J855" s="2"/>
      <c r="K855" s="2"/>
      <c r="L855" s="2"/>
      <c r="M855" s="2"/>
      <c r="N855" s="2"/>
      <c r="O855" s="2"/>
      <c r="P855" s="2"/>
      <c r="Q855" s="2"/>
      <c r="R855" s="2"/>
      <c r="S855" s="2"/>
      <c r="T855" s="209"/>
      <c r="U855" s="104"/>
      <c r="V855" s="104"/>
      <c r="X855" s="2"/>
      <c r="Y855" s="2"/>
    </row>
    <row r="856" ht="15.75" customHeight="1">
      <c r="A856" s="2"/>
      <c r="B856" s="2"/>
      <c r="C856" s="2"/>
      <c r="D856" s="2"/>
      <c r="E856" s="2"/>
      <c r="F856" s="2"/>
      <c r="G856" s="2"/>
      <c r="H856" s="2"/>
      <c r="I856" s="2"/>
      <c r="J856" s="2"/>
      <c r="K856" s="2"/>
      <c r="L856" s="2"/>
      <c r="M856" s="2"/>
      <c r="N856" s="2"/>
      <c r="O856" s="2"/>
      <c r="P856" s="2"/>
      <c r="Q856" s="2"/>
      <c r="R856" s="2"/>
      <c r="S856" s="2"/>
      <c r="T856" s="209"/>
      <c r="U856" s="104"/>
      <c r="V856" s="104"/>
      <c r="X856" s="2"/>
      <c r="Y856" s="2"/>
    </row>
    <row r="857" ht="15.75" customHeight="1">
      <c r="A857" s="2"/>
      <c r="B857" s="2"/>
      <c r="C857" s="2"/>
      <c r="D857" s="2"/>
      <c r="E857" s="2"/>
      <c r="F857" s="2"/>
      <c r="G857" s="2"/>
      <c r="H857" s="2"/>
      <c r="I857" s="2"/>
      <c r="J857" s="2"/>
      <c r="K857" s="2"/>
      <c r="L857" s="2"/>
      <c r="M857" s="2"/>
      <c r="N857" s="2"/>
      <c r="O857" s="2"/>
      <c r="P857" s="2"/>
      <c r="Q857" s="2"/>
      <c r="R857" s="2"/>
      <c r="S857" s="2"/>
      <c r="T857" s="209"/>
      <c r="U857" s="104"/>
      <c r="V857" s="104"/>
      <c r="X857" s="2"/>
      <c r="Y857" s="2"/>
    </row>
    <row r="858" ht="15.75" customHeight="1">
      <c r="A858" s="2"/>
      <c r="B858" s="2"/>
      <c r="C858" s="2"/>
      <c r="D858" s="2"/>
      <c r="E858" s="2"/>
      <c r="F858" s="2"/>
      <c r="G858" s="2"/>
      <c r="H858" s="2"/>
      <c r="I858" s="2"/>
      <c r="J858" s="2"/>
      <c r="K858" s="2"/>
      <c r="L858" s="2"/>
      <c r="M858" s="2"/>
      <c r="N858" s="2"/>
      <c r="O858" s="2"/>
      <c r="P858" s="2"/>
      <c r="Q858" s="2"/>
      <c r="R858" s="2"/>
      <c r="S858" s="2"/>
      <c r="T858" s="209"/>
      <c r="U858" s="104"/>
      <c r="V858" s="104"/>
      <c r="X858" s="2"/>
      <c r="Y858" s="2"/>
    </row>
    <row r="859" ht="15.75" customHeight="1">
      <c r="A859" s="2"/>
      <c r="B859" s="2"/>
      <c r="C859" s="2"/>
      <c r="D859" s="2"/>
      <c r="E859" s="2"/>
      <c r="F859" s="2"/>
      <c r="G859" s="2"/>
      <c r="H859" s="2"/>
      <c r="I859" s="2"/>
      <c r="J859" s="2"/>
      <c r="K859" s="2"/>
      <c r="L859" s="2"/>
      <c r="M859" s="2"/>
      <c r="N859" s="2"/>
      <c r="O859" s="2"/>
      <c r="P859" s="2"/>
      <c r="Q859" s="2"/>
      <c r="R859" s="2"/>
      <c r="S859" s="2"/>
      <c r="T859" s="209"/>
      <c r="U859" s="104"/>
      <c r="V859" s="104"/>
      <c r="X859" s="2"/>
      <c r="Y859" s="2"/>
    </row>
    <row r="860" ht="15.75" customHeight="1">
      <c r="A860" s="2"/>
      <c r="B860" s="2"/>
      <c r="C860" s="2"/>
      <c r="D860" s="2"/>
      <c r="E860" s="2"/>
      <c r="F860" s="2"/>
      <c r="G860" s="2"/>
      <c r="H860" s="2"/>
      <c r="I860" s="2"/>
      <c r="J860" s="2"/>
      <c r="K860" s="2"/>
      <c r="L860" s="2"/>
      <c r="M860" s="2"/>
      <c r="N860" s="2"/>
      <c r="O860" s="2"/>
      <c r="P860" s="2"/>
      <c r="Q860" s="2"/>
      <c r="R860" s="2"/>
      <c r="S860" s="2"/>
      <c r="T860" s="209"/>
      <c r="U860" s="104"/>
      <c r="V860" s="104"/>
      <c r="X860" s="2"/>
      <c r="Y860" s="2"/>
    </row>
    <row r="861" ht="15.75" customHeight="1">
      <c r="A861" s="2"/>
      <c r="B861" s="2"/>
      <c r="C861" s="2"/>
      <c r="D861" s="2"/>
      <c r="E861" s="2"/>
      <c r="F861" s="2"/>
      <c r="G861" s="2"/>
      <c r="H861" s="2"/>
      <c r="I861" s="2"/>
      <c r="J861" s="2"/>
      <c r="K861" s="2"/>
      <c r="L861" s="2"/>
      <c r="M861" s="2"/>
      <c r="N861" s="2"/>
      <c r="O861" s="2"/>
      <c r="P861" s="2"/>
      <c r="Q861" s="2"/>
      <c r="R861" s="2"/>
      <c r="S861" s="2"/>
      <c r="T861" s="209"/>
      <c r="U861" s="104"/>
      <c r="V861" s="104"/>
      <c r="X861" s="2"/>
      <c r="Y861" s="2"/>
    </row>
    <row r="862" ht="15.75" customHeight="1">
      <c r="A862" s="2"/>
      <c r="B862" s="2"/>
      <c r="C862" s="2"/>
      <c r="D862" s="2"/>
      <c r="E862" s="2"/>
      <c r="F862" s="2"/>
      <c r="G862" s="2"/>
      <c r="H862" s="2"/>
      <c r="I862" s="2"/>
      <c r="J862" s="2"/>
      <c r="K862" s="2"/>
      <c r="L862" s="2"/>
      <c r="M862" s="2"/>
      <c r="N862" s="2"/>
      <c r="O862" s="2"/>
      <c r="P862" s="2"/>
      <c r="Q862" s="2"/>
      <c r="R862" s="2"/>
      <c r="S862" s="2"/>
      <c r="T862" s="209"/>
      <c r="U862" s="104"/>
      <c r="V862" s="104"/>
      <c r="X862" s="2"/>
      <c r="Y862" s="2"/>
    </row>
    <row r="863" ht="15.75" customHeight="1">
      <c r="A863" s="2"/>
      <c r="B863" s="2"/>
      <c r="C863" s="2"/>
      <c r="D863" s="2"/>
      <c r="E863" s="2"/>
      <c r="F863" s="2"/>
      <c r="G863" s="2"/>
      <c r="H863" s="2"/>
      <c r="I863" s="2"/>
      <c r="J863" s="2"/>
      <c r="K863" s="2"/>
      <c r="L863" s="2"/>
      <c r="M863" s="2"/>
      <c r="N863" s="2"/>
      <c r="O863" s="2"/>
      <c r="P863" s="2"/>
      <c r="Q863" s="2"/>
      <c r="R863" s="2"/>
      <c r="S863" s="2"/>
      <c r="T863" s="209"/>
      <c r="U863" s="104"/>
      <c r="V863" s="104"/>
      <c r="X863" s="2"/>
      <c r="Y863" s="2"/>
    </row>
    <row r="864" ht="15.75" customHeight="1">
      <c r="A864" s="2"/>
      <c r="B864" s="2"/>
      <c r="C864" s="2"/>
      <c r="D864" s="2"/>
      <c r="E864" s="2"/>
      <c r="F864" s="2"/>
      <c r="G864" s="2"/>
      <c r="H864" s="2"/>
      <c r="I864" s="2"/>
      <c r="J864" s="2"/>
      <c r="K864" s="2"/>
      <c r="L864" s="2"/>
      <c r="M864" s="2"/>
      <c r="N864" s="2"/>
      <c r="O864" s="2"/>
      <c r="P864" s="2"/>
      <c r="Q864" s="2"/>
      <c r="R864" s="2"/>
      <c r="S864" s="2"/>
      <c r="T864" s="209"/>
      <c r="U864" s="104"/>
      <c r="V864" s="104"/>
      <c r="X864" s="2"/>
      <c r="Y864" s="2"/>
    </row>
    <row r="865" ht="15.75" customHeight="1">
      <c r="A865" s="2"/>
      <c r="B865" s="2"/>
      <c r="C865" s="2"/>
      <c r="D865" s="2"/>
      <c r="E865" s="2"/>
      <c r="F865" s="2"/>
      <c r="G865" s="2"/>
      <c r="H865" s="2"/>
      <c r="I865" s="2"/>
      <c r="J865" s="2"/>
      <c r="K865" s="2"/>
      <c r="L865" s="2"/>
      <c r="M865" s="2"/>
      <c r="N865" s="2"/>
      <c r="O865" s="2"/>
      <c r="P865" s="2"/>
      <c r="Q865" s="2"/>
      <c r="R865" s="2"/>
      <c r="S865" s="2"/>
      <c r="T865" s="209"/>
      <c r="U865" s="104"/>
      <c r="V865" s="104"/>
      <c r="X865" s="2"/>
      <c r="Y865" s="2"/>
    </row>
    <row r="866" ht="15.75" customHeight="1">
      <c r="A866" s="2"/>
      <c r="B866" s="2"/>
      <c r="C866" s="2"/>
      <c r="D866" s="2"/>
      <c r="E866" s="2"/>
      <c r="F866" s="2"/>
      <c r="G866" s="2"/>
      <c r="H866" s="2"/>
      <c r="I866" s="2"/>
      <c r="J866" s="2"/>
      <c r="K866" s="2"/>
      <c r="L866" s="2"/>
      <c r="M866" s="2"/>
      <c r="N866" s="2"/>
      <c r="O866" s="2"/>
      <c r="P866" s="2"/>
      <c r="Q866" s="2"/>
      <c r="R866" s="2"/>
      <c r="S866" s="2"/>
      <c r="T866" s="209"/>
      <c r="U866" s="104"/>
      <c r="V866" s="104"/>
      <c r="X866" s="2"/>
      <c r="Y866" s="2"/>
    </row>
    <row r="867" ht="15.75" customHeight="1">
      <c r="A867" s="2"/>
      <c r="B867" s="2"/>
      <c r="C867" s="2"/>
      <c r="D867" s="2"/>
      <c r="E867" s="2"/>
      <c r="F867" s="2"/>
      <c r="G867" s="2"/>
      <c r="H867" s="2"/>
      <c r="I867" s="2"/>
      <c r="J867" s="2"/>
      <c r="K867" s="2"/>
      <c r="L867" s="2"/>
      <c r="M867" s="2"/>
      <c r="N867" s="2"/>
      <c r="O867" s="2"/>
      <c r="P867" s="2"/>
      <c r="Q867" s="2"/>
      <c r="R867" s="2"/>
      <c r="S867" s="2"/>
      <c r="T867" s="209"/>
      <c r="U867" s="104"/>
      <c r="V867" s="104"/>
      <c r="X867" s="2"/>
      <c r="Y867" s="2"/>
    </row>
    <row r="868" ht="15.75" customHeight="1">
      <c r="A868" s="2"/>
      <c r="B868" s="2"/>
      <c r="C868" s="2"/>
      <c r="D868" s="2"/>
      <c r="E868" s="2"/>
      <c r="F868" s="2"/>
      <c r="G868" s="2"/>
      <c r="H868" s="2"/>
      <c r="I868" s="2"/>
      <c r="J868" s="2"/>
      <c r="K868" s="2"/>
      <c r="L868" s="2"/>
      <c r="M868" s="2"/>
      <c r="N868" s="2"/>
      <c r="O868" s="2"/>
      <c r="P868" s="2"/>
      <c r="Q868" s="2"/>
      <c r="R868" s="2"/>
      <c r="S868" s="2"/>
      <c r="T868" s="209"/>
      <c r="U868" s="104"/>
      <c r="V868" s="104"/>
      <c r="X868" s="2"/>
      <c r="Y868" s="2"/>
    </row>
    <row r="869" ht="15.75" customHeight="1">
      <c r="A869" s="2"/>
      <c r="B869" s="2"/>
      <c r="C869" s="2"/>
      <c r="D869" s="2"/>
      <c r="E869" s="2"/>
      <c r="F869" s="2"/>
      <c r="G869" s="2"/>
      <c r="H869" s="2"/>
      <c r="I869" s="2"/>
      <c r="J869" s="2"/>
      <c r="K869" s="2"/>
      <c r="L869" s="2"/>
      <c r="M869" s="2"/>
      <c r="N869" s="2"/>
      <c r="O869" s="2"/>
      <c r="P869" s="2"/>
      <c r="Q869" s="2"/>
      <c r="R869" s="2"/>
      <c r="S869" s="2"/>
      <c r="T869" s="209"/>
      <c r="U869" s="104"/>
      <c r="V869" s="104"/>
      <c r="X869" s="2"/>
      <c r="Y869" s="2"/>
    </row>
    <row r="870" ht="15.75" customHeight="1">
      <c r="A870" s="2"/>
      <c r="B870" s="2"/>
      <c r="C870" s="2"/>
      <c r="D870" s="2"/>
      <c r="E870" s="2"/>
      <c r="F870" s="2"/>
      <c r="G870" s="2"/>
      <c r="H870" s="2"/>
      <c r="I870" s="2"/>
      <c r="J870" s="2"/>
      <c r="K870" s="2"/>
      <c r="L870" s="2"/>
      <c r="M870" s="2"/>
      <c r="N870" s="2"/>
      <c r="O870" s="2"/>
      <c r="P870" s="2"/>
      <c r="Q870" s="2"/>
      <c r="R870" s="2"/>
      <c r="S870" s="2"/>
      <c r="T870" s="209"/>
      <c r="U870" s="104"/>
      <c r="V870" s="104"/>
      <c r="X870" s="2"/>
      <c r="Y870" s="2"/>
    </row>
    <row r="871" ht="15.75" customHeight="1">
      <c r="A871" s="2"/>
      <c r="B871" s="2"/>
      <c r="C871" s="2"/>
      <c r="D871" s="2"/>
      <c r="E871" s="2"/>
      <c r="F871" s="2"/>
      <c r="G871" s="2"/>
      <c r="H871" s="2"/>
      <c r="I871" s="2"/>
      <c r="J871" s="2"/>
      <c r="K871" s="2"/>
      <c r="L871" s="2"/>
      <c r="M871" s="2"/>
      <c r="N871" s="2"/>
      <c r="O871" s="2"/>
      <c r="P871" s="2"/>
      <c r="Q871" s="2"/>
      <c r="R871" s="2"/>
      <c r="S871" s="2"/>
      <c r="T871" s="209"/>
      <c r="U871" s="104"/>
      <c r="V871" s="104"/>
      <c r="X871" s="2"/>
      <c r="Y871" s="2"/>
    </row>
    <row r="872" ht="15.75" customHeight="1">
      <c r="A872" s="2"/>
      <c r="B872" s="2"/>
      <c r="C872" s="2"/>
      <c r="D872" s="2"/>
      <c r="E872" s="2"/>
      <c r="F872" s="2"/>
      <c r="G872" s="2"/>
      <c r="H872" s="2"/>
      <c r="I872" s="2"/>
      <c r="J872" s="2"/>
      <c r="K872" s="2"/>
      <c r="L872" s="2"/>
      <c r="M872" s="2"/>
      <c r="N872" s="2"/>
      <c r="O872" s="2"/>
      <c r="P872" s="2"/>
      <c r="Q872" s="2"/>
      <c r="R872" s="2"/>
      <c r="S872" s="2"/>
      <c r="T872" s="209"/>
      <c r="U872" s="104"/>
      <c r="V872" s="104"/>
      <c r="X872" s="2"/>
      <c r="Y872" s="2"/>
    </row>
    <row r="873" ht="15.75" customHeight="1">
      <c r="A873" s="2"/>
      <c r="B873" s="2"/>
      <c r="C873" s="2"/>
      <c r="D873" s="2"/>
      <c r="E873" s="2"/>
      <c r="F873" s="2"/>
      <c r="G873" s="2"/>
      <c r="H873" s="2"/>
      <c r="I873" s="2"/>
      <c r="J873" s="2"/>
      <c r="K873" s="2"/>
      <c r="L873" s="2"/>
      <c r="M873" s="2"/>
      <c r="N873" s="2"/>
      <c r="O873" s="2"/>
      <c r="P873" s="2"/>
      <c r="Q873" s="2"/>
      <c r="R873" s="2"/>
      <c r="S873" s="2"/>
      <c r="T873" s="209"/>
      <c r="U873" s="104"/>
      <c r="V873" s="104"/>
      <c r="X873" s="2"/>
      <c r="Y873" s="2"/>
    </row>
    <row r="874" ht="15.75" customHeight="1">
      <c r="A874" s="2"/>
      <c r="B874" s="2"/>
      <c r="C874" s="2"/>
      <c r="D874" s="2"/>
      <c r="E874" s="2"/>
      <c r="F874" s="2"/>
      <c r="G874" s="2"/>
      <c r="H874" s="2"/>
      <c r="I874" s="2"/>
      <c r="J874" s="2"/>
      <c r="K874" s="2"/>
      <c r="L874" s="2"/>
      <c r="M874" s="2"/>
      <c r="N874" s="2"/>
      <c r="O874" s="2"/>
      <c r="P874" s="2"/>
      <c r="Q874" s="2"/>
      <c r="R874" s="2"/>
      <c r="S874" s="2"/>
      <c r="T874" s="209"/>
      <c r="U874" s="104"/>
      <c r="V874" s="104"/>
      <c r="X874" s="2"/>
      <c r="Y874" s="2"/>
    </row>
    <row r="875" ht="15.75" customHeight="1">
      <c r="A875" s="2"/>
      <c r="B875" s="2"/>
      <c r="C875" s="2"/>
      <c r="D875" s="2"/>
      <c r="E875" s="2"/>
      <c r="F875" s="2"/>
      <c r="G875" s="2"/>
      <c r="H875" s="2"/>
      <c r="I875" s="2"/>
      <c r="J875" s="2"/>
      <c r="K875" s="2"/>
      <c r="L875" s="2"/>
      <c r="M875" s="2"/>
      <c r="N875" s="2"/>
      <c r="O875" s="2"/>
      <c r="P875" s="2"/>
      <c r="Q875" s="2"/>
      <c r="R875" s="2"/>
      <c r="S875" s="2"/>
      <c r="T875" s="209"/>
      <c r="U875" s="104"/>
      <c r="V875" s="104"/>
      <c r="X875" s="2"/>
      <c r="Y875" s="2"/>
    </row>
    <row r="876" ht="15.75" customHeight="1">
      <c r="A876" s="2"/>
      <c r="B876" s="2"/>
      <c r="C876" s="2"/>
      <c r="D876" s="2"/>
      <c r="E876" s="2"/>
      <c r="F876" s="2"/>
      <c r="G876" s="2"/>
      <c r="H876" s="2"/>
      <c r="I876" s="2"/>
      <c r="J876" s="2"/>
      <c r="K876" s="2"/>
      <c r="L876" s="2"/>
      <c r="M876" s="2"/>
      <c r="N876" s="2"/>
      <c r="O876" s="2"/>
      <c r="P876" s="2"/>
      <c r="Q876" s="2"/>
      <c r="R876" s="2"/>
      <c r="S876" s="2"/>
      <c r="T876" s="209"/>
      <c r="U876" s="104"/>
      <c r="V876" s="104"/>
      <c r="X876" s="2"/>
      <c r="Y876" s="2"/>
    </row>
    <row r="877" ht="15.75" customHeight="1">
      <c r="A877" s="2"/>
      <c r="B877" s="2"/>
      <c r="C877" s="2"/>
      <c r="D877" s="2"/>
      <c r="E877" s="2"/>
      <c r="F877" s="2"/>
      <c r="G877" s="2"/>
      <c r="H877" s="2"/>
      <c r="I877" s="2"/>
      <c r="J877" s="2"/>
      <c r="K877" s="2"/>
      <c r="L877" s="2"/>
      <c r="M877" s="2"/>
      <c r="N877" s="2"/>
      <c r="O877" s="2"/>
      <c r="P877" s="2"/>
      <c r="Q877" s="2"/>
      <c r="R877" s="2"/>
      <c r="S877" s="2"/>
      <c r="T877" s="209"/>
      <c r="U877" s="104"/>
      <c r="V877" s="104"/>
      <c r="X877" s="2"/>
      <c r="Y877" s="2"/>
    </row>
    <row r="878" ht="15.75" customHeight="1">
      <c r="A878" s="2"/>
      <c r="B878" s="2"/>
      <c r="C878" s="2"/>
      <c r="D878" s="2"/>
      <c r="E878" s="2"/>
      <c r="F878" s="2"/>
      <c r="G878" s="2"/>
      <c r="H878" s="2"/>
      <c r="I878" s="2"/>
      <c r="J878" s="2"/>
      <c r="K878" s="2"/>
      <c r="L878" s="2"/>
      <c r="M878" s="2"/>
      <c r="N878" s="2"/>
      <c r="O878" s="2"/>
      <c r="P878" s="2"/>
      <c r="Q878" s="2"/>
      <c r="R878" s="2"/>
      <c r="S878" s="2"/>
      <c r="T878" s="209"/>
      <c r="U878" s="104"/>
      <c r="V878" s="104"/>
      <c r="X878" s="2"/>
      <c r="Y878" s="2"/>
    </row>
    <row r="879" ht="15.75" customHeight="1">
      <c r="A879" s="2"/>
      <c r="B879" s="2"/>
      <c r="C879" s="2"/>
      <c r="D879" s="2"/>
      <c r="E879" s="2"/>
      <c r="F879" s="2"/>
      <c r="G879" s="2"/>
      <c r="H879" s="2"/>
      <c r="I879" s="2"/>
      <c r="J879" s="2"/>
      <c r="K879" s="2"/>
      <c r="L879" s="2"/>
      <c r="M879" s="2"/>
      <c r="N879" s="2"/>
      <c r="O879" s="2"/>
      <c r="P879" s="2"/>
      <c r="Q879" s="2"/>
      <c r="R879" s="2"/>
      <c r="S879" s="2"/>
      <c r="T879" s="209"/>
      <c r="U879" s="104"/>
      <c r="V879" s="104"/>
      <c r="X879" s="2"/>
      <c r="Y879" s="2"/>
    </row>
    <row r="880" ht="15.75" customHeight="1">
      <c r="A880" s="2"/>
      <c r="B880" s="2"/>
      <c r="C880" s="2"/>
      <c r="D880" s="2"/>
      <c r="E880" s="2"/>
      <c r="F880" s="2"/>
      <c r="G880" s="2"/>
      <c r="H880" s="2"/>
      <c r="I880" s="2"/>
      <c r="J880" s="2"/>
      <c r="K880" s="2"/>
      <c r="L880" s="2"/>
      <c r="M880" s="2"/>
      <c r="N880" s="2"/>
      <c r="O880" s="2"/>
      <c r="P880" s="2"/>
      <c r="Q880" s="2"/>
      <c r="R880" s="2"/>
      <c r="S880" s="2"/>
      <c r="T880" s="209"/>
      <c r="U880" s="104"/>
      <c r="V880" s="104"/>
      <c r="X880" s="2"/>
      <c r="Y880" s="2"/>
    </row>
    <row r="881" ht="15.75" customHeight="1">
      <c r="A881" s="2"/>
      <c r="B881" s="2"/>
      <c r="C881" s="2"/>
      <c r="D881" s="2"/>
      <c r="E881" s="2"/>
      <c r="F881" s="2"/>
      <c r="G881" s="2"/>
      <c r="H881" s="2"/>
      <c r="I881" s="2"/>
      <c r="J881" s="2"/>
      <c r="K881" s="2"/>
      <c r="L881" s="2"/>
      <c r="M881" s="2"/>
      <c r="N881" s="2"/>
      <c r="O881" s="2"/>
      <c r="P881" s="2"/>
      <c r="Q881" s="2"/>
      <c r="R881" s="2"/>
      <c r="S881" s="2"/>
      <c r="T881" s="209"/>
      <c r="U881" s="104"/>
      <c r="V881" s="104"/>
      <c r="X881" s="2"/>
      <c r="Y881" s="2"/>
    </row>
    <row r="882" ht="15.75" customHeight="1">
      <c r="A882" s="2"/>
      <c r="B882" s="2"/>
      <c r="C882" s="2"/>
      <c r="D882" s="2"/>
      <c r="E882" s="2"/>
      <c r="F882" s="2"/>
      <c r="G882" s="2"/>
      <c r="H882" s="2"/>
      <c r="I882" s="2"/>
      <c r="J882" s="2"/>
      <c r="K882" s="2"/>
      <c r="L882" s="2"/>
      <c r="M882" s="2"/>
      <c r="N882" s="2"/>
      <c r="O882" s="2"/>
      <c r="P882" s="2"/>
      <c r="Q882" s="2"/>
      <c r="R882" s="2"/>
      <c r="S882" s="2"/>
      <c r="T882" s="209"/>
      <c r="U882" s="104"/>
      <c r="V882" s="104"/>
      <c r="X882" s="2"/>
      <c r="Y882" s="2"/>
    </row>
    <row r="883" ht="15.75" customHeight="1">
      <c r="A883" s="2"/>
      <c r="B883" s="2"/>
      <c r="C883" s="2"/>
      <c r="D883" s="2"/>
      <c r="E883" s="2"/>
      <c r="F883" s="2"/>
      <c r="G883" s="2"/>
      <c r="H883" s="2"/>
      <c r="I883" s="2"/>
      <c r="J883" s="2"/>
      <c r="K883" s="2"/>
      <c r="L883" s="2"/>
      <c r="M883" s="2"/>
      <c r="N883" s="2"/>
      <c r="O883" s="2"/>
      <c r="P883" s="2"/>
      <c r="Q883" s="2"/>
      <c r="R883" s="2"/>
      <c r="S883" s="2"/>
      <c r="T883" s="209"/>
      <c r="U883" s="104"/>
      <c r="V883" s="104"/>
      <c r="X883" s="2"/>
      <c r="Y883" s="2"/>
    </row>
    <row r="884" ht="15.75" customHeight="1">
      <c r="A884" s="2"/>
      <c r="B884" s="2"/>
      <c r="C884" s="2"/>
      <c r="D884" s="2"/>
      <c r="E884" s="2"/>
      <c r="F884" s="2"/>
      <c r="G884" s="2"/>
      <c r="H884" s="2"/>
      <c r="I884" s="2"/>
      <c r="J884" s="2"/>
      <c r="K884" s="2"/>
      <c r="L884" s="2"/>
      <c r="M884" s="2"/>
      <c r="N884" s="2"/>
      <c r="O884" s="2"/>
      <c r="P884" s="2"/>
      <c r="Q884" s="2"/>
      <c r="R884" s="2"/>
      <c r="S884" s="2"/>
      <c r="T884" s="209"/>
      <c r="U884" s="104"/>
      <c r="V884" s="104"/>
      <c r="X884" s="2"/>
      <c r="Y884" s="2"/>
    </row>
    <row r="885" ht="15.75" customHeight="1">
      <c r="A885" s="2"/>
      <c r="B885" s="2"/>
      <c r="C885" s="2"/>
      <c r="D885" s="2"/>
      <c r="E885" s="2"/>
      <c r="F885" s="2"/>
      <c r="G885" s="2"/>
      <c r="H885" s="2"/>
      <c r="I885" s="2"/>
      <c r="J885" s="2"/>
      <c r="K885" s="2"/>
      <c r="L885" s="2"/>
      <c r="M885" s="2"/>
      <c r="N885" s="2"/>
      <c r="O885" s="2"/>
      <c r="P885" s="2"/>
      <c r="Q885" s="2"/>
      <c r="R885" s="2"/>
      <c r="S885" s="2"/>
      <c r="T885" s="209"/>
      <c r="U885" s="104"/>
      <c r="V885" s="104"/>
      <c r="X885" s="2"/>
      <c r="Y885" s="2"/>
    </row>
    <row r="886" ht="15.75" customHeight="1">
      <c r="A886" s="2"/>
      <c r="B886" s="2"/>
      <c r="C886" s="2"/>
      <c r="D886" s="2"/>
      <c r="E886" s="2"/>
      <c r="F886" s="2"/>
      <c r="G886" s="2"/>
      <c r="H886" s="2"/>
      <c r="I886" s="2"/>
      <c r="J886" s="2"/>
      <c r="K886" s="2"/>
      <c r="L886" s="2"/>
      <c r="M886" s="2"/>
      <c r="N886" s="2"/>
      <c r="O886" s="2"/>
      <c r="P886" s="2"/>
      <c r="Q886" s="2"/>
      <c r="R886" s="2"/>
      <c r="S886" s="2"/>
      <c r="T886" s="209"/>
      <c r="U886" s="104"/>
      <c r="V886" s="104"/>
      <c r="X886" s="2"/>
      <c r="Y886" s="2"/>
    </row>
    <row r="887" ht="15.75" customHeight="1">
      <c r="A887" s="2"/>
      <c r="B887" s="2"/>
      <c r="C887" s="2"/>
      <c r="D887" s="2"/>
      <c r="E887" s="2"/>
      <c r="F887" s="2"/>
      <c r="G887" s="2"/>
      <c r="H887" s="2"/>
      <c r="I887" s="2"/>
      <c r="J887" s="2"/>
      <c r="K887" s="2"/>
      <c r="L887" s="2"/>
      <c r="M887" s="2"/>
      <c r="N887" s="2"/>
      <c r="O887" s="2"/>
      <c r="P887" s="2"/>
      <c r="Q887" s="2"/>
      <c r="R887" s="2"/>
      <c r="S887" s="2"/>
      <c r="T887" s="209"/>
      <c r="U887" s="104"/>
      <c r="V887" s="104"/>
      <c r="X887" s="2"/>
      <c r="Y887" s="2"/>
    </row>
    <row r="888" ht="15.75" customHeight="1">
      <c r="A888" s="2"/>
      <c r="B888" s="2"/>
      <c r="C888" s="2"/>
      <c r="D888" s="2"/>
      <c r="E888" s="2"/>
      <c r="F888" s="2"/>
      <c r="G888" s="2"/>
      <c r="H888" s="2"/>
      <c r="I888" s="2"/>
      <c r="J888" s="2"/>
      <c r="K888" s="2"/>
      <c r="L888" s="2"/>
      <c r="M888" s="2"/>
      <c r="N888" s="2"/>
      <c r="O888" s="2"/>
      <c r="P888" s="2"/>
      <c r="Q888" s="2"/>
      <c r="R888" s="2"/>
      <c r="S888" s="2"/>
      <c r="T888" s="209"/>
      <c r="U888" s="104"/>
      <c r="V888" s="104"/>
      <c r="X888" s="2"/>
      <c r="Y888" s="2"/>
    </row>
    <row r="889" ht="15.75" customHeight="1">
      <c r="A889" s="2"/>
      <c r="B889" s="2"/>
      <c r="C889" s="2"/>
      <c r="D889" s="2"/>
      <c r="E889" s="2"/>
      <c r="F889" s="2"/>
      <c r="G889" s="2"/>
      <c r="H889" s="2"/>
      <c r="I889" s="2"/>
      <c r="J889" s="2"/>
      <c r="K889" s="2"/>
      <c r="L889" s="2"/>
      <c r="M889" s="2"/>
      <c r="N889" s="2"/>
      <c r="O889" s="2"/>
      <c r="P889" s="2"/>
      <c r="Q889" s="2"/>
      <c r="R889" s="2"/>
      <c r="S889" s="2"/>
      <c r="T889" s="209"/>
      <c r="U889" s="104"/>
      <c r="V889" s="104"/>
      <c r="X889" s="2"/>
      <c r="Y889" s="2"/>
    </row>
    <row r="890" ht="15.75" customHeight="1">
      <c r="A890" s="2"/>
      <c r="B890" s="2"/>
      <c r="C890" s="2"/>
      <c r="D890" s="2"/>
      <c r="E890" s="2"/>
      <c r="F890" s="2"/>
      <c r="G890" s="2"/>
      <c r="H890" s="2"/>
      <c r="I890" s="2"/>
      <c r="J890" s="2"/>
      <c r="K890" s="2"/>
      <c r="L890" s="2"/>
      <c r="M890" s="2"/>
      <c r="N890" s="2"/>
      <c r="O890" s="2"/>
      <c r="P890" s="2"/>
      <c r="Q890" s="2"/>
      <c r="R890" s="2"/>
      <c r="S890" s="2"/>
      <c r="T890" s="209"/>
      <c r="U890" s="104"/>
      <c r="V890" s="104"/>
      <c r="X890" s="2"/>
      <c r="Y890" s="2"/>
    </row>
    <row r="891" ht="15.75" customHeight="1">
      <c r="A891" s="2"/>
      <c r="B891" s="2"/>
      <c r="C891" s="2"/>
      <c r="D891" s="2"/>
      <c r="E891" s="2"/>
      <c r="F891" s="2"/>
      <c r="G891" s="2"/>
      <c r="H891" s="2"/>
      <c r="I891" s="2"/>
      <c r="J891" s="2"/>
      <c r="K891" s="2"/>
      <c r="L891" s="2"/>
      <c r="M891" s="2"/>
      <c r="N891" s="2"/>
      <c r="O891" s="2"/>
      <c r="P891" s="2"/>
      <c r="Q891" s="2"/>
      <c r="R891" s="2"/>
      <c r="S891" s="2"/>
      <c r="T891" s="209"/>
      <c r="U891" s="104"/>
      <c r="V891" s="104"/>
      <c r="X891" s="2"/>
      <c r="Y891" s="2"/>
    </row>
    <row r="892" ht="15.75" customHeight="1">
      <c r="A892" s="2"/>
      <c r="B892" s="2"/>
      <c r="C892" s="2"/>
      <c r="D892" s="2"/>
      <c r="E892" s="2"/>
      <c r="F892" s="2"/>
      <c r="G892" s="2"/>
      <c r="H892" s="2"/>
      <c r="I892" s="2"/>
      <c r="J892" s="2"/>
      <c r="K892" s="2"/>
      <c r="L892" s="2"/>
      <c r="M892" s="2"/>
      <c r="N892" s="2"/>
      <c r="O892" s="2"/>
      <c r="P892" s="2"/>
      <c r="Q892" s="2"/>
      <c r="R892" s="2"/>
      <c r="S892" s="2"/>
      <c r="T892" s="209"/>
      <c r="U892" s="104"/>
      <c r="V892" s="104"/>
      <c r="X892" s="2"/>
      <c r="Y892" s="2"/>
    </row>
    <row r="893" ht="15.75" customHeight="1">
      <c r="A893" s="2"/>
      <c r="B893" s="2"/>
      <c r="C893" s="2"/>
      <c r="D893" s="2"/>
      <c r="E893" s="2"/>
      <c r="F893" s="2"/>
      <c r="G893" s="2"/>
      <c r="H893" s="2"/>
      <c r="I893" s="2"/>
      <c r="J893" s="2"/>
      <c r="K893" s="2"/>
      <c r="L893" s="2"/>
      <c r="M893" s="2"/>
      <c r="N893" s="2"/>
      <c r="O893" s="2"/>
      <c r="P893" s="2"/>
      <c r="Q893" s="2"/>
      <c r="R893" s="2"/>
      <c r="S893" s="2"/>
      <c r="T893" s="209"/>
      <c r="U893" s="104"/>
      <c r="V893" s="104"/>
      <c r="X893" s="2"/>
      <c r="Y893" s="2"/>
    </row>
    <row r="894" ht="15.75" customHeight="1">
      <c r="A894" s="2"/>
      <c r="B894" s="2"/>
      <c r="C894" s="2"/>
      <c r="D894" s="2"/>
      <c r="E894" s="2"/>
      <c r="F894" s="2"/>
      <c r="G894" s="2"/>
      <c r="H894" s="2"/>
      <c r="I894" s="2"/>
      <c r="J894" s="2"/>
      <c r="K894" s="2"/>
      <c r="L894" s="2"/>
      <c r="M894" s="2"/>
      <c r="N894" s="2"/>
      <c r="O894" s="2"/>
      <c r="P894" s="2"/>
      <c r="Q894" s="2"/>
      <c r="R894" s="2"/>
      <c r="S894" s="2"/>
      <c r="T894" s="209"/>
      <c r="U894" s="104"/>
      <c r="V894" s="104"/>
      <c r="X894" s="2"/>
      <c r="Y894" s="2"/>
    </row>
    <row r="895" ht="15.75" customHeight="1">
      <c r="A895" s="2"/>
      <c r="B895" s="2"/>
      <c r="C895" s="2"/>
      <c r="D895" s="2"/>
      <c r="E895" s="2"/>
      <c r="F895" s="2"/>
      <c r="G895" s="2"/>
      <c r="H895" s="2"/>
      <c r="I895" s="2"/>
      <c r="J895" s="2"/>
      <c r="K895" s="2"/>
      <c r="L895" s="2"/>
      <c r="M895" s="2"/>
      <c r="N895" s="2"/>
      <c r="O895" s="2"/>
      <c r="P895" s="2"/>
      <c r="Q895" s="2"/>
      <c r="R895" s="2"/>
      <c r="S895" s="2"/>
      <c r="T895" s="209"/>
      <c r="U895" s="104"/>
      <c r="V895" s="104"/>
      <c r="X895" s="2"/>
      <c r="Y895" s="2"/>
    </row>
    <row r="896" ht="15.75" customHeight="1">
      <c r="A896" s="2"/>
      <c r="B896" s="2"/>
      <c r="C896" s="2"/>
      <c r="D896" s="2"/>
      <c r="E896" s="2"/>
      <c r="F896" s="2"/>
      <c r="G896" s="2"/>
      <c r="H896" s="2"/>
      <c r="I896" s="2"/>
      <c r="J896" s="2"/>
      <c r="K896" s="2"/>
      <c r="L896" s="2"/>
      <c r="M896" s="2"/>
      <c r="N896" s="2"/>
      <c r="O896" s="2"/>
      <c r="P896" s="2"/>
      <c r="Q896" s="2"/>
      <c r="R896" s="2"/>
      <c r="S896" s="2"/>
      <c r="T896" s="209"/>
      <c r="U896" s="104"/>
      <c r="V896" s="104"/>
      <c r="X896" s="2"/>
      <c r="Y896" s="2"/>
    </row>
    <row r="897" ht="15.75" customHeight="1">
      <c r="A897" s="2"/>
      <c r="B897" s="2"/>
      <c r="C897" s="2"/>
      <c r="D897" s="2"/>
      <c r="E897" s="2"/>
      <c r="F897" s="2"/>
      <c r="G897" s="2"/>
      <c r="H897" s="2"/>
      <c r="I897" s="2"/>
      <c r="J897" s="2"/>
      <c r="K897" s="2"/>
      <c r="L897" s="2"/>
      <c r="M897" s="2"/>
      <c r="N897" s="2"/>
      <c r="O897" s="2"/>
      <c r="P897" s="2"/>
      <c r="Q897" s="2"/>
      <c r="R897" s="2"/>
      <c r="S897" s="2"/>
      <c r="T897" s="209"/>
      <c r="U897" s="104"/>
      <c r="V897" s="104"/>
      <c r="X897" s="2"/>
      <c r="Y897" s="2"/>
    </row>
    <row r="898" ht="15.75" customHeight="1">
      <c r="A898" s="2"/>
      <c r="B898" s="2"/>
      <c r="C898" s="2"/>
      <c r="D898" s="2"/>
      <c r="E898" s="2"/>
      <c r="F898" s="2"/>
      <c r="G898" s="2"/>
      <c r="H898" s="2"/>
      <c r="I898" s="2"/>
      <c r="J898" s="2"/>
      <c r="K898" s="2"/>
      <c r="L898" s="2"/>
      <c r="M898" s="2"/>
      <c r="N898" s="2"/>
      <c r="O898" s="2"/>
      <c r="P898" s="2"/>
      <c r="Q898" s="2"/>
      <c r="R898" s="2"/>
      <c r="S898" s="2"/>
      <c r="T898" s="209"/>
      <c r="U898" s="104"/>
      <c r="V898" s="104"/>
      <c r="X898" s="2"/>
      <c r="Y898" s="2"/>
    </row>
    <row r="899" ht="15.75" customHeight="1">
      <c r="A899" s="2"/>
      <c r="B899" s="2"/>
      <c r="C899" s="2"/>
      <c r="D899" s="2"/>
      <c r="E899" s="2"/>
      <c r="F899" s="2"/>
      <c r="G899" s="2"/>
      <c r="H899" s="2"/>
      <c r="I899" s="2"/>
      <c r="J899" s="2"/>
      <c r="K899" s="2"/>
      <c r="L899" s="2"/>
      <c r="M899" s="2"/>
      <c r="N899" s="2"/>
      <c r="O899" s="2"/>
      <c r="P899" s="2"/>
      <c r="Q899" s="2"/>
      <c r="R899" s="2"/>
      <c r="S899" s="2"/>
      <c r="T899" s="209"/>
      <c r="U899" s="104"/>
      <c r="V899" s="104"/>
      <c r="X899" s="2"/>
      <c r="Y899" s="2"/>
    </row>
    <row r="900" ht="15.75" customHeight="1">
      <c r="A900" s="2"/>
      <c r="B900" s="2"/>
      <c r="C900" s="2"/>
      <c r="D900" s="2"/>
      <c r="E900" s="2"/>
      <c r="F900" s="2"/>
      <c r="G900" s="2"/>
      <c r="H900" s="2"/>
      <c r="I900" s="2"/>
      <c r="J900" s="2"/>
      <c r="K900" s="2"/>
      <c r="L900" s="2"/>
      <c r="M900" s="2"/>
      <c r="N900" s="2"/>
      <c r="O900" s="2"/>
      <c r="P900" s="2"/>
      <c r="Q900" s="2"/>
      <c r="R900" s="2"/>
      <c r="S900" s="2"/>
      <c r="T900" s="209"/>
      <c r="U900" s="104"/>
      <c r="V900" s="104"/>
      <c r="X900" s="2"/>
      <c r="Y900" s="2"/>
    </row>
    <row r="901" ht="15.75" customHeight="1">
      <c r="A901" s="2"/>
      <c r="B901" s="2"/>
      <c r="C901" s="2"/>
      <c r="D901" s="2"/>
      <c r="E901" s="2"/>
      <c r="F901" s="2"/>
      <c r="G901" s="2"/>
      <c r="H901" s="2"/>
      <c r="I901" s="2"/>
      <c r="J901" s="2"/>
      <c r="K901" s="2"/>
      <c r="L901" s="2"/>
      <c r="M901" s="2"/>
      <c r="N901" s="2"/>
      <c r="O901" s="2"/>
      <c r="P901" s="2"/>
      <c r="Q901" s="2"/>
      <c r="R901" s="2"/>
      <c r="S901" s="2"/>
      <c r="T901" s="209"/>
      <c r="U901" s="104"/>
      <c r="V901" s="104"/>
      <c r="X901" s="2"/>
      <c r="Y901" s="2"/>
    </row>
    <row r="902" ht="15.75" customHeight="1">
      <c r="A902" s="2"/>
      <c r="B902" s="2"/>
      <c r="C902" s="2"/>
      <c r="D902" s="2"/>
      <c r="E902" s="2"/>
      <c r="F902" s="2"/>
      <c r="G902" s="2"/>
      <c r="H902" s="2"/>
      <c r="I902" s="2"/>
      <c r="J902" s="2"/>
      <c r="K902" s="2"/>
      <c r="L902" s="2"/>
      <c r="M902" s="2"/>
      <c r="N902" s="2"/>
      <c r="O902" s="2"/>
      <c r="P902" s="2"/>
      <c r="Q902" s="2"/>
      <c r="R902" s="2"/>
      <c r="S902" s="2"/>
      <c r="T902" s="209"/>
      <c r="U902" s="104"/>
      <c r="V902" s="104"/>
      <c r="X902" s="2"/>
      <c r="Y902" s="2"/>
    </row>
    <row r="903" ht="15.75" customHeight="1">
      <c r="A903" s="2"/>
      <c r="B903" s="2"/>
      <c r="C903" s="2"/>
      <c r="D903" s="2"/>
      <c r="E903" s="2"/>
      <c r="F903" s="2"/>
      <c r="G903" s="2"/>
      <c r="H903" s="2"/>
      <c r="I903" s="2"/>
      <c r="J903" s="2"/>
      <c r="K903" s="2"/>
      <c r="L903" s="2"/>
      <c r="M903" s="2"/>
      <c r="N903" s="2"/>
      <c r="O903" s="2"/>
      <c r="P903" s="2"/>
      <c r="Q903" s="2"/>
      <c r="R903" s="2"/>
      <c r="S903" s="2"/>
      <c r="T903" s="209"/>
      <c r="U903" s="104"/>
      <c r="V903" s="104"/>
      <c r="X903" s="2"/>
      <c r="Y903" s="2"/>
    </row>
    <row r="904" ht="15.75" customHeight="1">
      <c r="A904" s="2"/>
      <c r="B904" s="2"/>
      <c r="C904" s="2"/>
      <c r="D904" s="2"/>
      <c r="E904" s="2"/>
      <c r="F904" s="2"/>
      <c r="G904" s="2"/>
      <c r="H904" s="2"/>
      <c r="I904" s="2"/>
      <c r="J904" s="2"/>
      <c r="K904" s="2"/>
      <c r="L904" s="2"/>
      <c r="M904" s="2"/>
      <c r="N904" s="2"/>
      <c r="O904" s="2"/>
      <c r="P904" s="2"/>
      <c r="Q904" s="2"/>
      <c r="R904" s="2"/>
      <c r="S904" s="2"/>
      <c r="T904" s="209"/>
      <c r="U904" s="104"/>
      <c r="V904" s="104"/>
      <c r="X904" s="2"/>
      <c r="Y904" s="2"/>
    </row>
    <row r="905" ht="15.75" customHeight="1">
      <c r="A905" s="2"/>
      <c r="B905" s="2"/>
      <c r="C905" s="2"/>
      <c r="D905" s="2"/>
      <c r="E905" s="2"/>
      <c r="F905" s="2"/>
      <c r="G905" s="2"/>
      <c r="H905" s="2"/>
      <c r="I905" s="2"/>
      <c r="J905" s="2"/>
      <c r="K905" s="2"/>
      <c r="L905" s="2"/>
      <c r="M905" s="2"/>
      <c r="N905" s="2"/>
      <c r="O905" s="2"/>
      <c r="P905" s="2"/>
      <c r="Q905" s="2"/>
      <c r="R905" s="2"/>
      <c r="S905" s="2"/>
      <c r="T905" s="209"/>
      <c r="U905" s="104"/>
      <c r="V905" s="104"/>
      <c r="X905" s="2"/>
      <c r="Y905" s="2"/>
    </row>
    <row r="906" ht="15.75" customHeight="1">
      <c r="A906" s="2"/>
      <c r="B906" s="2"/>
      <c r="C906" s="2"/>
      <c r="D906" s="2"/>
      <c r="E906" s="2"/>
      <c r="F906" s="2"/>
      <c r="G906" s="2"/>
      <c r="H906" s="2"/>
      <c r="I906" s="2"/>
      <c r="J906" s="2"/>
      <c r="K906" s="2"/>
      <c r="L906" s="2"/>
      <c r="M906" s="2"/>
      <c r="N906" s="2"/>
      <c r="O906" s="2"/>
      <c r="P906" s="2"/>
      <c r="Q906" s="2"/>
      <c r="R906" s="2"/>
      <c r="S906" s="2"/>
      <c r="T906" s="209"/>
      <c r="U906" s="104"/>
      <c r="V906" s="104"/>
      <c r="X906" s="2"/>
      <c r="Y906" s="2"/>
    </row>
    <row r="907" ht="15.75" customHeight="1">
      <c r="A907" s="2"/>
      <c r="B907" s="2"/>
      <c r="C907" s="2"/>
      <c r="D907" s="2"/>
      <c r="E907" s="2"/>
      <c r="F907" s="2"/>
      <c r="G907" s="2"/>
      <c r="H907" s="2"/>
      <c r="I907" s="2"/>
      <c r="J907" s="2"/>
      <c r="K907" s="2"/>
      <c r="L907" s="2"/>
      <c r="M907" s="2"/>
      <c r="N907" s="2"/>
      <c r="O907" s="2"/>
      <c r="P907" s="2"/>
      <c r="Q907" s="2"/>
      <c r="R907" s="2"/>
      <c r="S907" s="2"/>
      <c r="T907" s="209"/>
      <c r="U907" s="104"/>
      <c r="V907" s="104"/>
      <c r="X907" s="2"/>
      <c r="Y907" s="2"/>
    </row>
    <row r="908" ht="15.75" customHeight="1">
      <c r="A908" s="2"/>
      <c r="B908" s="2"/>
      <c r="C908" s="2"/>
      <c r="D908" s="2"/>
      <c r="E908" s="2"/>
      <c r="F908" s="2"/>
      <c r="G908" s="2"/>
      <c r="H908" s="2"/>
      <c r="I908" s="2"/>
      <c r="J908" s="2"/>
      <c r="K908" s="2"/>
      <c r="L908" s="2"/>
      <c r="M908" s="2"/>
      <c r="N908" s="2"/>
      <c r="O908" s="2"/>
      <c r="P908" s="2"/>
      <c r="Q908" s="2"/>
      <c r="R908" s="2"/>
      <c r="S908" s="2"/>
      <c r="T908" s="209"/>
      <c r="U908" s="104"/>
      <c r="V908" s="104"/>
      <c r="X908" s="2"/>
      <c r="Y908" s="2"/>
    </row>
    <row r="909" ht="15.75" customHeight="1">
      <c r="A909" s="2"/>
      <c r="B909" s="2"/>
      <c r="C909" s="2"/>
      <c r="D909" s="2"/>
      <c r="E909" s="2"/>
      <c r="F909" s="2"/>
      <c r="G909" s="2"/>
      <c r="H909" s="2"/>
      <c r="I909" s="2"/>
      <c r="J909" s="2"/>
      <c r="K909" s="2"/>
      <c r="L909" s="2"/>
      <c r="M909" s="2"/>
      <c r="N909" s="2"/>
      <c r="O909" s="2"/>
      <c r="P909" s="2"/>
      <c r="Q909" s="2"/>
      <c r="R909" s="2"/>
      <c r="S909" s="2"/>
      <c r="T909" s="209"/>
      <c r="U909" s="104"/>
      <c r="V909" s="104"/>
      <c r="X909" s="2"/>
      <c r="Y909" s="2"/>
    </row>
    <row r="910" ht="15.75" customHeight="1">
      <c r="A910" s="2"/>
      <c r="B910" s="2"/>
      <c r="C910" s="2"/>
      <c r="D910" s="2"/>
      <c r="E910" s="2"/>
      <c r="F910" s="2"/>
      <c r="G910" s="2"/>
      <c r="H910" s="2"/>
      <c r="I910" s="2"/>
      <c r="J910" s="2"/>
      <c r="K910" s="2"/>
      <c r="L910" s="2"/>
      <c r="M910" s="2"/>
      <c r="N910" s="2"/>
      <c r="O910" s="2"/>
      <c r="P910" s="2"/>
      <c r="Q910" s="2"/>
      <c r="R910" s="2"/>
      <c r="S910" s="2"/>
      <c r="T910" s="209"/>
      <c r="U910" s="104"/>
      <c r="V910" s="104"/>
      <c r="X910" s="2"/>
      <c r="Y910" s="2"/>
    </row>
    <row r="911" ht="15.75" customHeight="1">
      <c r="A911" s="2"/>
      <c r="B911" s="2"/>
      <c r="C911" s="2"/>
      <c r="D911" s="2"/>
      <c r="E911" s="2"/>
      <c r="F911" s="2"/>
      <c r="G911" s="2"/>
      <c r="H911" s="2"/>
      <c r="I911" s="2"/>
      <c r="J911" s="2"/>
      <c r="K911" s="2"/>
      <c r="L911" s="2"/>
      <c r="M911" s="2"/>
      <c r="N911" s="2"/>
      <c r="O911" s="2"/>
      <c r="P911" s="2"/>
      <c r="Q911" s="2"/>
      <c r="R911" s="2"/>
      <c r="S911" s="2"/>
      <c r="T911" s="209"/>
      <c r="U911" s="104"/>
      <c r="V911" s="104"/>
      <c r="X911" s="2"/>
      <c r="Y911" s="2"/>
    </row>
    <row r="912" ht="15.75" customHeight="1">
      <c r="A912" s="2"/>
      <c r="B912" s="2"/>
      <c r="C912" s="2"/>
      <c r="D912" s="2"/>
      <c r="E912" s="2"/>
      <c r="F912" s="2"/>
      <c r="G912" s="2"/>
      <c r="H912" s="2"/>
      <c r="I912" s="2"/>
      <c r="J912" s="2"/>
      <c r="K912" s="2"/>
      <c r="L912" s="2"/>
      <c r="M912" s="2"/>
      <c r="N912" s="2"/>
      <c r="O912" s="2"/>
      <c r="P912" s="2"/>
      <c r="Q912" s="2"/>
      <c r="R912" s="2"/>
      <c r="S912" s="2"/>
      <c r="T912" s="209"/>
      <c r="U912" s="104"/>
      <c r="V912" s="104"/>
      <c r="X912" s="2"/>
      <c r="Y912" s="2"/>
    </row>
    <row r="913" ht="15.75" customHeight="1">
      <c r="A913" s="2"/>
      <c r="B913" s="2"/>
      <c r="C913" s="2"/>
      <c r="D913" s="2"/>
      <c r="E913" s="2"/>
      <c r="F913" s="2"/>
      <c r="G913" s="2"/>
      <c r="H913" s="2"/>
      <c r="I913" s="2"/>
      <c r="J913" s="2"/>
      <c r="K913" s="2"/>
      <c r="L913" s="2"/>
      <c r="M913" s="2"/>
      <c r="N913" s="2"/>
      <c r="O913" s="2"/>
      <c r="P913" s="2"/>
      <c r="Q913" s="2"/>
      <c r="R913" s="2"/>
      <c r="S913" s="2"/>
      <c r="T913" s="209"/>
      <c r="U913" s="104"/>
      <c r="V913" s="104"/>
      <c r="X913" s="2"/>
      <c r="Y913" s="2"/>
    </row>
    <row r="914" ht="15.75" customHeight="1">
      <c r="A914" s="2"/>
      <c r="B914" s="2"/>
      <c r="C914" s="2"/>
      <c r="D914" s="2"/>
      <c r="E914" s="2"/>
      <c r="F914" s="2"/>
      <c r="G914" s="2"/>
      <c r="H914" s="2"/>
      <c r="I914" s="2"/>
      <c r="J914" s="2"/>
      <c r="K914" s="2"/>
      <c r="L914" s="2"/>
      <c r="M914" s="2"/>
      <c r="N914" s="2"/>
      <c r="O914" s="2"/>
      <c r="P914" s="2"/>
      <c r="Q914" s="2"/>
      <c r="R914" s="2"/>
      <c r="S914" s="2"/>
      <c r="T914" s="209"/>
      <c r="U914" s="104"/>
      <c r="V914" s="104"/>
      <c r="X914" s="2"/>
      <c r="Y914" s="2"/>
    </row>
    <row r="915" ht="15.75" customHeight="1">
      <c r="A915" s="2"/>
      <c r="B915" s="2"/>
      <c r="C915" s="2"/>
      <c r="D915" s="2"/>
      <c r="E915" s="2"/>
      <c r="F915" s="2"/>
      <c r="G915" s="2"/>
      <c r="H915" s="2"/>
      <c r="I915" s="2"/>
      <c r="J915" s="2"/>
      <c r="K915" s="2"/>
      <c r="L915" s="2"/>
      <c r="M915" s="2"/>
      <c r="N915" s="2"/>
      <c r="O915" s="2"/>
      <c r="P915" s="2"/>
      <c r="Q915" s="2"/>
      <c r="R915" s="2"/>
      <c r="S915" s="2"/>
      <c r="T915" s="209"/>
      <c r="U915" s="104"/>
      <c r="V915" s="104"/>
      <c r="X915" s="2"/>
      <c r="Y915" s="2"/>
    </row>
    <row r="916" ht="15.75" customHeight="1">
      <c r="A916" s="2"/>
      <c r="B916" s="2"/>
      <c r="C916" s="2"/>
      <c r="D916" s="2"/>
      <c r="E916" s="2"/>
      <c r="F916" s="2"/>
      <c r="G916" s="2"/>
      <c r="H916" s="2"/>
      <c r="I916" s="2"/>
      <c r="J916" s="2"/>
      <c r="K916" s="2"/>
      <c r="L916" s="2"/>
      <c r="M916" s="2"/>
      <c r="N916" s="2"/>
      <c r="O916" s="2"/>
      <c r="P916" s="2"/>
      <c r="Q916" s="2"/>
      <c r="R916" s="2"/>
      <c r="S916" s="2"/>
      <c r="T916" s="209"/>
      <c r="U916" s="104"/>
      <c r="V916" s="104"/>
      <c r="X916" s="2"/>
      <c r="Y916" s="2"/>
    </row>
    <row r="917" ht="15.75" customHeight="1">
      <c r="A917" s="2"/>
      <c r="B917" s="2"/>
      <c r="C917" s="2"/>
      <c r="D917" s="2"/>
      <c r="E917" s="2"/>
      <c r="F917" s="2"/>
      <c r="G917" s="2"/>
      <c r="H917" s="2"/>
      <c r="I917" s="2"/>
      <c r="J917" s="2"/>
      <c r="K917" s="2"/>
      <c r="L917" s="2"/>
      <c r="M917" s="2"/>
      <c r="N917" s="2"/>
      <c r="O917" s="2"/>
      <c r="P917" s="2"/>
      <c r="Q917" s="2"/>
      <c r="R917" s="2"/>
      <c r="S917" s="2"/>
      <c r="T917" s="209"/>
      <c r="U917" s="104"/>
      <c r="V917" s="104"/>
      <c r="X917" s="2"/>
      <c r="Y917" s="2"/>
    </row>
    <row r="918" ht="15.75" customHeight="1">
      <c r="A918" s="2"/>
      <c r="B918" s="2"/>
      <c r="C918" s="2"/>
      <c r="D918" s="2"/>
      <c r="E918" s="2"/>
      <c r="F918" s="2"/>
      <c r="G918" s="2"/>
      <c r="H918" s="2"/>
      <c r="I918" s="2"/>
      <c r="J918" s="2"/>
      <c r="K918" s="2"/>
      <c r="L918" s="2"/>
      <c r="M918" s="2"/>
      <c r="N918" s="2"/>
      <c r="O918" s="2"/>
      <c r="P918" s="2"/>
      <c r="Q918" s="2"/>
      <c r="R918" s="2"/>
      <c r="S918" s="2"/>
      <c r="T918" s="209"/>
      <c r="U918" s="104"/>
      <c r="V918" s="104"/>
      <c r="X918" s="2"/>
      <c r="Y918" s="2"/>
    </row>
    <row r="919" ht="15.75" customHeight="1">
      <c r="A919" s="2"/>
      <c r="B919" s="2"/>
      <c r="C919" s="2"/>
      <c r="D919" s="2"/>
      <c r="E919" s="2"/>
      <c r="F919" s="2"/>
      <c r="G919" s="2"/>
      <c r="H919" s="2"/>
      <c r="I919" s="2"/>
      <c r="J919" s="2"/>
      <c r="K919" s="2"/>
      <c r="L919" s="2"/>
      <c r="M919" s="2"/>
      <c r="N919" s="2"/>
      <c r="O919" s="2"/>
      <c r="P919" s="2"/>
      <c r="Q919" s="2"/>
      <c r="R919" s="2"/>
      <c r="S919" s="2"/>
      <c r="T919" s="209"/>
      <c r="U919" s="104"/>
      <c r="V919" s="104"/>
      <c r="X919" s="2"/>
      <c r="Y919" s="2"/>
    </row>
    <row r="920" ht="15.75" customHeight="1">
      <c r="A920" s="2"/>
      <c r="B920" s="2"/>
      <c r="C920" s="2"/>
      <c r="D920" s="2"/>
      <c r="E920" s="2"/>
      <c r="F920" s="2"/>
      <c r="G920" s="2"/>
      <c r="H920" s="2"/>
      <c r="I920" s="2"/>
      <c r="J920" s="2"/>
      <c r="K920" s="2"/>
      <c r="L920" s="2"/>
      <c r="M920" s="2"/>
      <c r="N920" s="2"/>
      <c r="O920" s="2"/>
      <c r="P920" s="2"/>
      <c r="Q920" s="2"/>
      <c r="R920" s="2"/>
      <c r="S920" s="2"/>
      <c r="T920" s="209"/>
      <c r="U920" s="104"/>
      <c r="V920" s="104"/>
      <c r="X920" s="2"/>
      <c r="Y920" s="2"/>
    </row>
    <row r="921" ht="15.75" customHeight="1">
      <c r="A921" s="2"/>
      <c r="B921" s="2"/>
      <c r="C921" s="2"/>
      <c r="D921" s="2"/>
      <c r="E921" s="2"/>
      <c r="F921" s="2"/>
      <c r="G921" s="2"/>
      <c r="H921" s="2"/>
      <c r="I921" s="2"/>
      <c r="J921" s="2"/>
      <c r="K921" s="2"/>
      <c r="L921" s="2"/>
      <c r="M921" s="2"/>
      <c r="N921" s="2"/>
      <c r="O921" s="2"/>
      <c r="P921" s="2"/>
      <c r="Q921" s="2"/>
      <c r="R921" s="2"/>
      <c r="S921" s="2"/>
      <c r="T921" s="209"/>
      <c r="U921" s="104"/>
      <c r="V921" s="104"/>
      <c r="X921" s="2"/>
      <c r="Y921" s="2"/>
    </row>
    <row r="922" ht="15.75" customHeight="1">
      <c r="A922" s="2"/>
      <c r="B922" s="2"/>
      <c r="C922" s="2"/>
      <c r="D922" s="2"/>
      <c r="E922" s="2"/>
      <c r="F922" s="2"/>
      <c r="G922" s="2"/>
      <c r="H922" s="2"/>
      <c r="I922" s="2"/>
      <c r="J922" s="2"/>
      <c r="K922" s="2"/>
      <c r="L922" s="2"/>
      <c r="M922" s="2"/>
      <c r="N922" s="2"/>
      <c r="O922" s="2"/>
      <c r="P922" s="2"/>
      <c r="Q922" s="2"/>
      <c r="R922" s="2"/>
      <c r="S922" s="2"/>
      <c r="T922" s="209"/>
      <c r="U922" s="104"/>
      <c r="V922" s="104"/>
      <c r="X922" s="2"/>
      <c r="Y922" s="2"/>
    </row>
    <row r="923" ht="15.75" customHeight="1">
      <c r="A923" s="2"/>
      <c r="B923" s="2"/>
      <c r="C923" s="2"/>
      <c r="D923" s="2"/>
      <c r="E923" s="2"/>
      <c r="F923" s="2"/>
      <c r="G923" s="2"/>
      <c r="H923" s="2"/>
      <c r="I923" s="2"/>
      <c r="J923" s="2"/>
      <c r="K923" s="2"/>
      <c r="L923" s="2"/>
      <c r="M923" s="2"/>
      <c r="N923" s="2"/>
      <c r="O923" s="2"/>
      <c r="P923" s="2"/>
      <c r="Q923" s="2"/>
      <c r="R923" s="2"/>
      <c r="S923" s="2"/>
      <c r="T923" s="209"/>
      <c r="U923" s="104"/>
      <c r="V923" s="104"/>
      <c r="X923" s="2"/>
      <c r="Y923" s="2"/>
    </row>
    <row r="924" ht="15.75" customHeight="1">
      <c r="A924" s="2"/>
      <c r="B924" s="2"/>
      <c r="C924" s="2"/>
      <c r="D924" s="2"/>
      <c r="E924" s="2"/>
      <c r="F924" s="2"/>
      <c r="G924" s="2"/>
      <c r="H924" s="2"/>
      <c r="I924" s="2"/>
      <c r="J924" s="2"/>
      <c r="K924" s="2"/>
      <c r="L924" s="2"/>
      <c r="M924" s="2"/>
      <c r="N924" s="2"/>
      <c r="O924" s="2"/>
      <c r="P924" s="2"/>
      <c r="Q924" s="2"/>
      <c r="R924" s="2"/>
      <c r="S924" s="2"/>
      <c r="T924" s="209"/>
      <c r="U924" s="104"/>
      <c r="V924" s="104"/>
      <c r="X924" s="2"/>
      <c r="Y924" s="2"/>
    </row>
    <row r="925" ht="15.75" customHeight="1">
      <c r="A925" s="2"/>
      <c r="B925" s="2"/>
      <c r="C925" s="2"/>
      <c r="D925" s="2"/>
      <c r="E925" s="2"/>
      <c r="F925" s="2"/>
      <c r="G925" s="2"/>
      <c r="H925" s="2"/>
      <c r="I925" s="2"/>
      <c r="J925" s="2"/>
      <c r="K925" s="2"/>
      <c r="L925" s="2"/>
      <c r="M925" s="2"/>
      <c r="N925" s="2"/>
      <c r="O925" s="2"/>
      <c r="P925" s="2"/>
      <c r="Q925" s="2"/>
      <c r="R925" s="2"/>
      <c r="S925" s="2"/>
      <c r="T925" s="209"/>
      <c r="U925" s="104"/>
      <c r="V925" s="104"/>
      <c r="X925" s="2"/>
      <c r="Y925" s="2"/>
    </row>
    <row r="926" ht="15.75" customHeight="1">
      <c r="A926" s="2"/>
      <c r="B926" s="2"/>
      <c r="C926" s="2"/>
      <c r="D926" s="2"/>
      <c r="E926" s="2"/>
      <c r="F926" s="2"/>
      <c r="G926" s="2"/>
      <c r="H926" s="2"/>
      <c r="I926" s="2"/>
      <c r="J926" s="2"/>
      <c r="K926" s="2"/>
      <c r="L926" s="2"/>
      <c r="M926" s="2"/>
      <c r="N926" s="2"/>
      <c r="O926" s="2"/>
      <c r="P926" s="2"/>
      <c r="Q926" s="2"/>
      <c r="R926" s="2"/>
      <c r="S926" s="2"/>
      <c r="T926" s="209"/>
      <c r="U926" s="104"/>
      <c r="V926" s="104"/>
      <c r="X926" s="2"/>
      <c r="Y926" s="2"/>
    </row>
    <row r="927" ht="15.75" customHeight="1">
      <c r="A927" s="2"/>
      <c r="B927" s="2"/>
      <c r="C927" s="2"/>
      <c r="D927" s="2"/>
      <c r="E927" s="2"/>
      <c r="F927" s="2"/>
      <c r="G927" s="2"/>
      <c r="H927" s="2"/>
      <c r="I927" s="2"/>
      <c r="J927" s="2"/>
      <c r="K927" s="2"/>
      <c r="L927" s="2"/>
      <c r="M927" s="2"/>
      <c r="N927" s="2"/>
      <c r="O927" s="2"/>
      <c r="P927" s="2"/>
      <c r="Q927" s="2"/>
      <c r="R927" s="2"/>
      <c r="S927" s="2"/>
      <c r="T927" s="209"/>
      <c r="U927" s="104"/>
      <c r="V927" s="104"/>
      <c r="X927" s="2"/>
      <c r="Y927" s="2"/>
    </row>
    <row r="928" ht="15.75" customHeight="1">
      <c r="A928" s="2"/>
      <c r="B928" s="2"/>
      <c r="C928" s="2"/>
      <c r="D928" s="2"/>
      <c r="E928" s="2"/>
      <c r="F928" s="2"/>
      <c r="G928" s="2"/>
      <c r="H928" s="2"/>
      <c r="I928" s="2"/>
      <c r="J928" s="2"/>
      <c r="K928" s="2"/>
      <c r="L928" s="2"/>
      <c r="M928" s="2"/>
      <c r="N928" s="2"/>
      <c r="O928" s="2"/>
      <c r="P928" s="2"/>
      <c r="Q928" s="2"/>
      <c r="R928" s="2"/>
      <c r="S928" s="2"/>
      <c r="T928" s="209"/>
      <c r="U928" s="104"/>
      <c r="V928" s="104"/>
      <c r="X928" s="2"/>
      <c r="Y928" s="2"/>
    </row>
    <row r="929" ht="15.75" customHeight="1">
      <c r="A929" s="2"/>
      <c r="B929" s="2"/>
      <c r="C929" s="2"/>
      <c r="D929" s="2"/>
      <c r="E929" s="2"/>
      <c r="F929" s="2"/>
      <c r="G929" s="2"/>
      <c r="H929" s="2"/>
      <c r="I929" s="2"/>
      <c r="J929" s="2"/>
      <c r="K929" s="2"/>
      <c r="L929" s="2"/>
      <c r="M929" s="2"/>
      <c r="N929" s="2"/>
      <c r="O929" s="2"/>
      <c r="P929" s="2"/>
      <c r="Q929" s="2"/>
      <c r="R929" s="2"/>
      <c r="S929" s="2"/>
      <c r="T929" s="209"/>
      <c r="U929" s="104"/>
      <c r="V929" s="104"/>
      <c r="X929" s="2"/>
      <c r="Y929" s="2"/>
    </row>
    <row r="930" ht="15.75" customHeight="1">
      <c r="A930" s="2"/>
      <c r="B930" s="2"/>
      <c r="C930" s="2"/>
      <c r="D930" s="2"/>
      <c r="E930" s="2"/>
      <c r="F930" s="2"/>
      <c r="G930" s="2"/>
      <c r="H930" s="2"/>
      <c r="I930" s="2"/>
      <c r="J930" s="2"/>
      <c r="K930" s="2"/>
      <c r="L930" s="2"/>
      <c r="M930" s="2"/>
      <c r="N930" s="2"/>
      <c r="O930" s="2"/>
      <c r="P930" s="2"/>
      <c r="Q930" s="2"/>
      <c r="R930" s="2"/>
      <c r="S930" s="2"/>
      <c r="T930" s="209"/>
      <c r="U930" s="104"/>
      <c r="V930" s="104"/>
      <c r="X930" s="2"/>
      <c r="Y930" s="2"/>
    </row>
    <row r="931" ht="15.75" customHeight="1">
      <c r="A931" s="2"/>
      <c r="B931" s="2"/>
      <c r="C931" s="2"/>
      <c r="D931" s="2"/>
      <c r="E931" s="2"/>
      <c r="F931" s="2"/>
      <c r="G931" s="2"/>
      <c r="H931" s="2"/>
      <c r="I931" s="2"/>
      <c r="J931" s="2"/>
      <c r="K931" s="2"/>
      <c r="L931" s="2"/>
      <c r="M931" s="2"/>
      <c r="N931" s="2"/>
      <c r="O931" s="2"/>
      <c r="P931" s="2"/>
      <c r="Q931" s="2"/>
      <c r="R931" s="2"/>
      <c r="S931" s="2"/>
      <c r="T931" s="209"/>
      <c r="U931" s="104"/>
      <c r="V931" s="104"/>
      <c r="X931" s="2"/>
      <c r="Y931" s="2"/>
    </row>
    <row r="932" ht="15.75" customHeight="1">
      <c r="A932" s="2"/>
      <c r="B932" s="2"/>
      <c r="C932" s="2"/>
      <c r="D932" s="2"/>
      <c r="E932" s="2"/>
      <c r="F932" s="2"/>
      <c r="G932" s="2"/>
      <c r="H932" s="2"/>
      <c r="I932" s="2"/>
      <c r="J932" s="2"/>
      <c r="K932" s="2"/>
      <c r="L932" s="2"/>
      <c r="M932" s="2"/>
      <c r="N932" s="2"/>
      <c r="O932" s="2"/>
      <c r="P932" s="2"/>
      <c r="Q932" s="2"/>
      <c r="R932" s="2"/>
      <c r="S932" s="2"/>
      <c r="T932" s="209"/>
      <c r="U932" s="104"/>
      <c r="V932" s="104"/>
      <c r="X932" s="2"/>
      <c r="Y932" s="2"/>
    </row>
    <row r="933" ht="15.75" customHeight="1">
      <c r="A933" s="2"/>
      <c r="B933" s="2"/>
      <c r="C933" s="2"/>
      <c r="D933" s="2"/>
      <c r="E933" s="2"/>
      <c r="F933" s="2"/>
      <c r="G933" s="2"/>
      <c r="H933" s="2"/>
      <c r="I933" s="2"/>
      <c r="J933" s="2"/>
      <c r="K933" s="2"/>
      <c r="L933" s="2"/>
      <c r="M933" s="2"/>
      <c r="N933" s="2"/>
      <c r="O933" s="2"/>
      <c r="P933" s="2"/>
      <c r="Q933" s="2"/>
      <c r="R933" s="2"/>
      <c r="S933" s="2"/>
      <c r="T933" s="209"/>
      <c r="U933" s="104"/>
      <c r="V933" s="104"/>
      <c r="X933" s="2"/>
      <c r="Y933" s="2"/>
    </row>
    <row r="934" ht="15.75" customHeight="1">
      <c r="A934" s="2"/>
      <c r="B934" s="2"/>
      <c r="C934" s="2"/>
      <c r="D934" s="2"/>
      <c r="E934" s="2"/>
      <c r="F934" s="2"/>
      <c r="G934" s="2"/>
      <c r="H934" s="2"/>
      <c r="I934" s="2"/>
      <c r="J934" s="2"/>
      <c r="K934" s="2"/>
      <c r="L934" s="2"/>
      <c r="M934" s="2"/>
      <c r="N934" s="2"/>
      <c r="O934" s="2"/>
      <c r="P934" s="2"/>
      <c r="Q934" s="2"/>
      <c r="R934" s="2"/>
      <c r="S934" s="2"/>
      <c r="T934" s="209"/>
      <c r="U934" s="104"/>
      <c r="V934" s="104"/>
      <c r="X934" s="2"/>
      <c r="Y934" s="2"/>
    </row>
    <row r="935" ht="15.75" customHeight="1">
      <c r="A935" s="2"/>
      <c r="B935" s="2"/>
      <c r="C935" s="2"/>
      <c r="D935" s="2"/>
      <c r="E935" s="2"/>
      <c r="F935" s="2"/>
      <c r="G935" s="2"/>
      <c r="H935" s="2"/>
      <c r="I935" s="2"/>
      <c r="J935" s="2"/>
      <c r="K935" s="2"/>
      <c r="L935" s="2"/>
      <c r="M935" s="2"/>
      <c r="N935" s="2"/>
      <c r="O935" s="2"/>
      <c r="P935" s="2"/>
      <c r="Q935" s="2"/>
      <c r="R935" s="2"/>
      <c r="S935" s="2"/>
      <c r="T935" s="209"/>
      <c r="U935" s="104"/>
      <c r="V935" s="104"/>
      <c r="X935" s="2"/>
      <c r="Y935" s="2"/>
    </row>
    <row r="936" ht="15.75" customHeight="1">
      <c r="A936" s="2"/>
      <c r="B936" s="2"/>
      <c r="C936" s="2"/>
      <c r="D936" s="2"/>
      <c r="E936" s="2"/>
      <c r="F936" s="2"/>
      <c r="G936" s="2"/>
      <c r="H936" s="2"/>
      <c r="I936" s="2"/>
      <c r="J936" s="2"/>
      <c r="K936" s="2"/>
      <c r="L936" s="2"/>
      <c r="M936" s="2"/>
      <c r="N936" s="2"/>
      <c r="O936" s="2"/>
      <c r="P936" s="2"/>
      <c r="Q936" s="2"/>
      <c r="R936" s="2"/>
      <c r="S936" s="2"/>
      <c r="T936" s="209"/>
      <c r="U936" s="104"/>
      <c r="V936" s="104"/>
      <c r="X936" s="2"/>
      <c r="Y936" s="2"/>
    </row>
    <row r="937" ht="15.75" customHeight="1">
      <c r="A937" s="2"/>
      <c r="B937" s="2"/>
      <c r="C937" s="2"/>
      <c r="D937" s="2"/>
      <c r="E937" s="2"/>
      <c r="F937" s="2"/>
      <c r="G937" s="2"/>
      <c r="H937" s="2"/>
      <c r="I937" s="2"/>
      <c r="J937" s="2"/>
      <c r="K937" s="2"/>
      <c r="L937" s="2"/>
      <c r="M937" s="2"/>
      <c r="N937" s="2"/>
      <c r="O937" s="2"/>
      <c r="P937" s="2"/>
      <c r="Q937" s="2"/>
      <c r="R937" s="2"/>
      <c r="S937" s="2"/>
      <c r="T937" s="209"/>
      <c r="U937" s="104"/>
      <c r="V937" s="104"/>
      <c r="X937" s="2"/>
      <c r="Y937" s="2"/>
    </row>
    <row r="938" ht="15.75" customHeight="1">
      <c r="A938" s="2"/>
      <c r="B938" s="2"/>
      <c r="C938" s="2"/>
      <c r="D938" s="2"/>
      <c r="E938" s="2"/>
      <c r="F938" s="2"/>
      <c r="G938" s="2"/>
      <c r="H938" s="2"/>
      <c r="I938" s="2"/>
      <c r="J938" s="2"/>
      <c r="K938" s="2"/>
      <c r="L938" s="2"/>
      <c r="M938" s="2"/>
      <c r="N938" s="2"/>
      <c r="O938" s="2"/>
      <c r="P938" s="2"/>
      <c r="Q938" s="2"/>
      <c r="R938" s="2"/>
      <c r="S938" s="2"/>
      <c r="T938" s="209"/>
      <c r="U938" s="104"/>
      <c r="V938" s="104"/>
      <c r="X938" s="2"/>
      <c r="Y938" s="2"/>
    </row>
    <row r="939" ht="15.75" customHeight="1">
      <c r="A939" s="2"/>
      <c r="B939" s="2"/>
      <c r="C939" s="2"/>
      <c r="D939" s="2"/>
      <c r="E939" s="2"/>
      <c r="F939" s="2"/>
      <c r="G939" s="2"/>
      <c r="H939" s="2"/>
      <c r="I939" s="2"/>
      <c r="J939" s="2"/>
      <c r="K939" s="2"/>
      <c r="L939" s="2"/>
      <c r="M939" s="2"/>
      <c r="N939" s="2"/>
      <c r="O939" s="2"/>
      <c r="P939" s="2"/>
      <c r="Q939" s="2"/>
      <c r="R939" s="2"/>
      <c r="S939" s="2"/>
      <c r="T939" s="209"/>
      <c r="U939" s="104"/>
      <c r="V939" s="104"/>
      <c r="X939" s="2"/>
      <c r="Y939" s="2"/>
    </row>
    <row r="940" ht="15.75" customHeight="1">
      <c r="A940" s="2"/>
      <c r="B940" s="2"/>
      <c r="C940" s="2"/>
      <c r="D940" s="2"/>
      <c r="E940" s="2"/>
      <c r="F940" s="2"/>
      <c r="G940" s="2"/>
      <c r="H940" s="2"/>
      <c r="I940" s="2"/>
      <c r="J940" s="2"/>
      <c r="K940" s="2"/>
      <c r="L940" s="2"/>
      <c r="M940" s="2"/>
      <c r="N940" s="2"/>
      <c r="O940" s="2"/>
      <c r="P940" s="2"/>
      <c r="Q940" s="2"/>
      <c r="R940" s="2"/>
      <c r="S940" s="2"/>
      <c r="T940" s="209"/>
      <c r="U940" s="104"/>
      <c r="V940" s="104"/>
      <c r="X940" s="2"/>
      <c r="Y940" s="2"/>
    </row>
    <row r="941" ht="15.75" customHeight="1">
      <c r="A941" s="2"/>
      <c r="B941" s="2"/>
      <c r="C941" s="2"/>
      <c r="D941" s="2"/>
      <c r="E941" s="2"/>
      <c r="F941" s="2"/>
      <c r="G941" s="2"/>
      <c r="H941" s="2"/>
      <c r="I941" s="2"/>
      <c r="J941" s="2"/>
      <c r="K941" s="2"/>
      <c r="L941" s="2"/>
      <c r="M941" s="2"/>
      <c r="N941" s="2"/>
      <c r="O941" s="2"/>
      <c r="P941" s="2"/>
      <c r="Q941" s="2"/>
      <c r="R941" s="2"/>
      <c r="S941" s="2"/>
      <c r="T941" s="209"/>
      <c r="U941" s="104"/>
      <c r="V941" s="104"/>
      <c r="X941" s="2"/>
      <c r="Y941" s="2"/>
    </row>
    <row r="942" ht="15.75" customHeight="1">
      <c r="A942" s="2"/>
      <c r="B942" s="2"/>
      <c r="C942" s="2"/>
      <c r="D942" s="2"/>
      <c r="E942" s="2"/>
      <c r="F942" s="2"/>
      <c r="G942" s="2"/>
      <c r="H942" s="2"/>
      <c r="I942" s="2"/>
      <c r="J942" s="2"/>
      <c r="K942" s="2"/>
      <c r="L942" s="2"/>
      <c r="M942" s="2"/>
      <c r="N942" s="2"/>
      <c r="O942" s="2"/>
      <c r="P942" s="2"/>
      <c r="Q942" s="2"/>
      <c r="R942" s="2"/>
      <c r="S942" s="2"/>
      <c r="T942" s="209"/>
      <c r="U942" s="104"/>
      <c r="V942" s="104"/>
      <c r="X942" s="2"/>
      <c r="Y942" s="2"/>
    </row>
    <row r="943" ht="15.75" customHeight="1">
      <c r="A943" s="2"/>
      <c r="B943" s="2"/>
      <c r="C943" s="2"/>
      <c r="D943" s="2"/>
      <c r="E943" s="2"/>
      <c r="F943" s="2"/>
      <c r="G943" s="2"/>
      <c r="H943" s="2"/>
      <c r="I943" s="2"/>
      <c r="J943" s="2"/>
      <c r="K943" s="2"/>
      <c r="L943" s="2"/>
      <c r="M943" s="2"/>
      <c r="N943" s="2"/>
      <c r="O943" s="2"/>
      <c r="P943" s="2"/>
      <c r="Q943" s="2"/>
      <c r="R943" s="2"/>
      <c r="S943" s="2"/>
      <c r="T943" s="209"/>
      <c r="U943" s="104"/>
      <c r="V943" s="104"/>
      <c r="X943" s="2"/>
      <c r="Y943" s="2"/>
    </row>
    <row r="944" ht="15.75" customHeight="1">
      <c r="A944" s="2"/>
      <c r="B944" s="2"/>
      <c r="C944" s="2"/>
      <c r="D944" s="2"/>
      <c r="E944" s="2"/>
      <c r="F944" s="2"/>
      <c r="G944" s="2"/>
      <c r="H944" s="2"/>
      <c r="I944" s="2"/>
      <c r="J944" s="2"/>
      <c r="K944" s="2"/>
      <c r="L944" s="2"/>
      <c r="M944" s="2"/>
      <c r="N944" s="2"/>
      <c r="O944" s="2"/>
      <c r="P944" s="2"/>
      <c r="Q944" s="2"/>
      <c r="R944" s="2"/>
      <c r="S944" s="2"/>
      <c r="T944" s="209"/>
      <c r="U944" s="104"/>
      <c r="V944" s="104"/>
      <c r="X944" s="2"/>
      <c r="Y944" s="2"/>
    </row>
    <row r="945" ht="15.75" customHeight="1">
      <c r="A945" s="2"/>
      <c r="B945" s="2"/>
      <c r="C945" s="2"/>
      <c r="D945" s="2"/>
      <c r="E945" s="2"/>
      <c r="F945" s="2"/>
      <c r="G945" s="2"/>
      <c r="H945" s="2"/>
      <c r="I945" s="2"/>
      <c r="J945" s="2"/>
      <c r="K945" s="2"/>
      <c r="L945" s="2"/>
      <c r="M945" s="2"/>
      <c r="N945" s="2"/>
      <c r="O945" s="2"/>
      <c r="P945" s="2"/>
      <c r="Q945" s="2"/>
      <c r="R945" s="2"/>
      <c r="S945" s="2"/>
      <c r="T945" s="209"/>
      <c r="U945" s="104"/>
      <c r="V945" s="104"/>
      <c r="X945" s="2"/>
      <c r="Y945" s="2"/>
    </row>
    <row r="946" ht="15.75" customHeight="1">
      <c r="A946" s="2"/>
      <c r="B946" s="2"/>
      <c r="C946" s="2"/>
      <c r="D946" s="2"/>
      <c r="E946" s="2"/>
      <c r="F946" s="2"/>
      <c r="G946" s="2"/>
      <c r="H946" s="2"/>
      <c r="I946" s="2"/>
      <c r="J946" s="2"/>
      <c r="K946" s="2"/>
      <c r="L946" s="2"/>
      <c r="M946" s="2"/>
      <c r="N946" s="2"/>
      <c r="O946" s="2"/>
      <c r="P946" s="2"/>
      <c r="Q946" s="2"/>
      <c r="R946" s="2"/>
      <c r="S946" s="2"/>
      <c r="T946" s="209"/>
      <c r="U946" s="104"/>
      <c r="V946" s="104"/>
      <c r="X946" s="2"/>
      <c r="Y946" s="2"/>
    </row>
    <row r="947" ht="15.75" customHeight="1">
      <c r="A947" s="2"/>
      <c r="B947" s="2"/>
      <c r="C947" s="2"/>
      <c r="D947" s="2"/>
      <c r="E947" s="2"/>
      <c r="F947" s="2"/>
      <c r="G947" s="2"/>
      <c r="H947" s="2"/>
      <c r="I947" s="2"/>
      <c r="J947" s="2"/>
      <c r="K947" s="2"/>
      <c r="L947" s="2"/>
      <c r="M947" s="2"/>
      <c r="N947" s="2"/>
      <c r="O947" s="2"/>
      <c r="P947" s="2"/>
      <c r="Q947" s="2"/>
      <c r="R947" s="2"/>
      <c r="S947" s="2"/>
      <c r="T947" s="209"/>
      <c r="U947" s="104"/>
      <c r="V947" s="104"/>
      <c r="X947" s="2"/>
      <c r="Y947" s="2"/>
    </row>
    <row r="948" ht="15.75" customHeight="1">
      <c r="A948" s="2"/>
      <c r="B948" s="2"/>
      <c r="C948" s="2"/>
      <c r="D948" s="2"/>
      <c r="E948" s="2"/>
      <c r="F948" s="2"/>
      <c r="G948" s="2"/>
      <c r="H948" s="2"/>
      <c r="I948" s="2"/>
      <c r="J948" s="2"/>
      <c r="K948" s="2"/>
      <c r="L948" s="2"/>
      <c r="M948" s="2"/>
      <c r="N948" s="2"/>
      <c r="O948" s="2"/>
      <c r="P948" s="2"/>
      <c r="Q948" s="2"/>
      <c r="R948" s="2"/>
      <c r="S948" s="2"/>
      <c r="T948" s="209"/>
      <c r="U948" s="104"/>
      <c r="V948" s="104"/>
      <c r="X948" s="2"/>
      <c r="Y948" s="2"/>
    </row>
    <row r="949" ht="15.75" customHeight="1">
      <c r="A949" s="2"/>
      <c r="B949" s="2"/>
      <c r="C949" s="2"/>
      <c r="D949" s="2"/>
      <c r="E949" s="2"/>
      <c r="F949" s="2"/>
      <c r="G949" s="2"/>
      <c r="H949" s="2"/>
      <c r="I949" s="2"/>
      <c r="J949" s="2"/>
      <c r="K949" s="2"/>
      <c r="L949" s="2"/>
      <c r="M949" s="2"/>
      <c r="N949" s="2"/>
      <c r="O949" s="2"/>
      <c r="P949" s="2"/>
      <c r="Q949" s="2"/>
      <c r="R949" s="2"/>
      <c r="S949" s="2"/>
      <c r="T949" s="209"/>
      <c r="U949" s="104"/>
      <c r="V949" s="104"/>
      <c r="X949" s="2"/>
      <c r="Y949" s="2"/>
    </row>
    <row r="950" ht="15.75" customHeight="1">
      <c r="A950" s="2"/>
      <c r="B950" s="2"/>
      <c r="C950" s="2"/>
      <c r="D950" s="2"/>
      <c r="E950" s="2"/>
      <c r="F950" s="2"/>
      <c r="G950" s="2"/>
      <c r="H950" s="2"/>
      <c r="I950" s="2"/>
      <c r="J950" s="2"/>
      <c r="K950" s="2"/>
      <c r="L950" s="2"/>
      <c r="M950" s="2"/>
      <c r="N950" s="2"/>
      <c r="O950" s="2"/>
      <c r="P950" s="2"/>
      <c r="Q950" s="2"/>
      <c r="R950" s="2"/>
      <c r="S950" s="2"/>
      <c r="T950" s="209"/>
      <c r="U950" s="104"/>
      <c r="V950" s="104"/>
      <c r="X950" s="2"/>
      <c r="Y950" s="2"/>
    </row>
    <row r="951" ht="15.75" customHeight="1">
      <c r="A951" s="2"/>
      <c r="B951" s="2"/>
      <c r="C951" s="2"/>
      <c r="D951" s="2"/>
      <c r="E951" s="2"/>
      <c r="F951" s="2"/>
      <c r="G951" s="2"/>
      <c r="H951" s="2"/>
      <c r="I951" s="2"/>
      <c r="J951" s="2"/>
      <c r="K951" s="2"/>
      <c r="L951" s="2"/>
      <c r="M951" s="2"/>
      <c r="N951" s="2"/>
      <c r="O951" s="2"/>
      <c r="P951" s="2"/>
      <c r="Q951" s="2"/>
      <c r="R951" s="2"/>
      <c r="S951" s="2"/>
      <c r="T951" s="209"/>
      <c r="U951" s="104"/>
      <c r="V951" s="104"/>
      <c r="X951" s="2"/>
      <c r="Y951" s="2"/>
    </row>
    <row r="952" ht="15.75" customHeight="1">
      <c r="A952" s="2"/>
      <c r="B952" s="2"/>
      <c r="C952" s="2"/>
      <c r="D952" s="2"/>
      <c r="E952" s="2"/>
      <c r="F952" s="2"/>
      <c r="G952" s="2"/>
      <c r="H952" s="2"/>
      <c r="I952" s="2"/>
      <c r="J952" s="2"/>
      <c r="K952" s="2"/>
      <c r="L952" s="2"/>
      <c r="M952" s="2"/>
      <c r="N952" s="2"/>
      <c r="O952" s="2"/>
      <c r="P952" s="2"/>
      <c r="Q952" s="2"/>
      <c r="R952" s="2"/>
      <c r="S952" s="2"/>
      <c r="T952" s="209"/>
      <c r="U952" s="104"/>
      <c r="V952" s="104"/>
      <c r="X952" s="2"/>
      <c r="Y952" s="2"/>
    </row>
    <row r="953" ht="15.75" customHeight="1">
      <c r="A953" s="2"/>
      <c r="B953" s="2"/>
      <c r="C953" s="2"/>
      <c r="D953" s="2"/>
      <c r="E953" s="2"/>
      <c r="F953" s="2"/>
      <c r="G953" s="2"/>
      <c r="H953" s="2"/>
      <c r="I953" s="2"/>
      <c r="J953" s="2"/>
      <c r="K953" s="2"/>
      <c r="L953" s="2"/>
      <c r="M953" s="2"/>
      <c r="N953" s="2"/>
      <c r="O953" s="2"/>
      <c r="P953" s="2"/>
      <c r="Q953" s="2"/>
      <c r="R953" s="2"/>
      <c r="S953" s="2"/>
      <c r="T953" s="209"/>
      <c r="U953" s="104"/>
      <c r="V953" s="104"/>
      <c r="X953" s="2"/>
      <c r="Y953" s="2"/>
    </row>
    <row r="954" ht="15.75" customHeight="1">
      <c r="A954" s="2"/>
      <c r="B954" s="2"/>
      <c r="C954" s="2"/>
      <c r="D954" s="2"/>
      <c r="E954" s="2"/>
      <c r="F954" s="2"/>
      <c r="G954" s="2"/>
      <c r="H954" s="2"/>
      <c r="I954" s="2"/>
      <c r="J954" s="2"/>
      <c r="K954" s="2"/>
      <c r="L954" s="2"/>
      <c r="M954" s="2"/>
      <c r="N954" s="2"/>
      <c r="O954" s="2"/>
      <c r="P954" s="2"/>
      <c r="Q954" s="2"/>
      <c r="R954" s="2"/>
      <c r="S954" s="2"/>
      <c r="T954" s="209"/>
      <c r="U954" s="104"/>
      <c r="V954" s="104"/>
      <c r="X954" s="2"/>
      <c r="Y954" s="2"/>
    </row>
    <row r="955" ht="15.75" customHeight="1">
      <c r="A955" s="2"/>
      <c r="B955" s="2"/>
      <c r="C955" s="2"/>
      <c r="D955" s="2"/>
      <c r="E955" s="2"/>
      <c r="F955" s="2"/>
      <c r="G955" s="2"/>
      <c r="H955" s="2"/>
      <c r="I955" s="2"/>
      <c r="J955" s="2"/>
      <c r="K955" s="2"/>
      <c r="L955" s="2"/>
      <c r="M955" s="2"/>
      <c r="N955" s="2"/>
      <c r="O955" s="2"/>
      <c r="P955" s="2"/>
      <c r="Q955" s="2"/>
      <c r="R955" s="2"/>
      <c r="S955" s="2"/>
      <c r="T955" s="209"/>
      <c r="U955" s="104"/>
      <c r="V955" s="104"/>
      <c r="X955" s="2"/>
      <c r="Y955" s="2"/>
    </row>
    <row r="956" ht="15.75" customHeight="1">
      <c r="A956" s="2"/>
      <c r="B956" s="2"/>
      <c r="C956" s="2"/>
      <c r="D956" s="2"/>
      <c r="E956" s="2"/>
      <c r="F956" s="2"/>
      <c r="G956" s="2"/>
      <c r="H956" s="2"/>
      <c r="I956" s="2"/>
      <c r="J956" s="2"/>
      <c r="K956" s="2"/>
      <c r="L956" s="2"/>
      <c r="M956" s="2"/>
      <c r="N956" s="2"/>
      <c r="O956" s="2"/>
      <c r="P956" s="2"/>
      <c r="Q956" s="2"/>
      <c r="R956" s="2"/>
      <c r="S956" s="2"/>
      <c r="T956" s="209"/>
      <c r="U956" s="104"/>
      <c r="V956" s="104"/>
      <c r="X956" s="2"/>
      <c r="Y956" s="2"/>
    </row>
    <row r="957" ht="15.75" customHeight="1">
      <c r="A957" s="2"/>
      <c r="B957" s="2"/>
      <c r="C957" s="2"/>
      <c r="D957" s="2"/>
      <c r="E957" s="2"/>
      <c r="F957" s="2"/>
      <c r="G957" s="2"/>
      <c r="H957" s="2"/>
      <c r="I957" s="2"/>
      <c r="J957" s="2"/>
      <c r="K957" s="2"/>
      <c r="L957" s="2"/>
      <c r="M957" s="2"/>
      <c r="N957" s="2"/>
      <c r="O957" s="2"/>
      <c r="P957" s="2"/>
      <c r="Q957" s="2"/>
      <c r="R957" s="2"/>
      <c r="S957" s="2"/>
      <c r="T957" s="209"/>
      <c r="U957" s="104"/>
      <c r="V957" s="104"/>
      <c r="X957" s="2"/>
      <c r="Y957" s="2"/>
    </row>
    <row r="958" ht="15.75" customHeight="1">
      <c r="A958" s="2"/>
      <c r="B958" s="2"/>
      <c r="C958" s="2"/>
      <c r="D958" s="2"/>
      <c r="E958" s="2"/>
      <c r="F958" s="2"/>
      <c r="G958" s="2"/>
      <c r="H958" s="2"/>
      <c r="I958" s="2"/>
      <c r="J958" s="2"/>
      <c r="K958" s="2"/>
      <c r="L958" s="2"/>
      <c r="M958" s="2"/>
      <c r="N958" s="2"/>
      <c r="O958" s="2"/>
      <c r="P958" s="2"/>
      <c r="Q958" s="2"/>
      <c r="R958" s="2"/>
      <c r="S958" s="2"/>
      <c r="T958" s="209"/>
      <c r="U958" s="104"/>
      <c r="V958" s="104"/>
      <c r="X958" s="2"/>
      <c r="Y958" s="2"/>
    </row>
    <row r="959" ht="15.75" customHeight="1">
      <c r="A959" s="2"/>
      <c r="B959" s="2"/>
      <c r="C959" s="2"/>
      <c r="D959" s="2"/>
      <c r="E959" s="2"/>
      <c r="F959" s="2"/>
      <c r="G959" s="2"/>
      <c r="H959" s="2"/>
      <c r="I959" s="2"/>
      <c r="J959" s="2"/>
      <c r="K959" s="2"/>
      <c r="L959" s="2"/>
      <c r="M959" s="2"/>
      <c r="N959" s="2"/>
      <c r="O959" s="2"/>
      <c r="P959" s="2"/>
      <c r="Q959" s="2"/>
      <c r="R959" s="2"/>
      <c r="S959" s="2"/>
      <c r="T959" s="209"/>
      <c r="U959" s="104"/>
      <c r="V959" s="104"/>
      <c r="X959" s="2"/>
      <c r="Y959" s="2"/>
    </row>
    <row r="960" ht="15.75" customHeight="1">
      <c r="A960" s="2"/>
      <c r="B960" s="2"/>
      <c r="C960" s="2"/>
      <c r="D960" s="2"/>
      <c r="E960" s="2"/>
      <c r="F960" s="2"/>
      <c r="G960" s="2"/>
      <c r="H960" s="2"/>
      <c r="I960" s="2"/>
      <c r="J960" s="2"/>
      <c r="K960" s="2"/>
      <c r="L960" s="2"/>
      <c r="M960" s="2"/>
      <c r="N960" s="2"/>
      <c r="O960" s="2"/>
      <c r="P960" s="2"/>
      <c r="Q960" s="2"/>
      <c r="R960" s="2"/>
      <c r="S960" s="2"/>
      <c r="T960" s="209"/>
      <c r="U960" s="104"/>
      <c r="V960" s="104"/>
      <c r="X960" s="2"/>
      <c r="Y960" s="2"/>
    </row>
    <row r="961" ht="15.75" customHeight="1">
      <c r="A961" s="2"/>
      <c r="B961" s="2"/>
      <c r="C961" s="2"/>
      <c r="D961" s="2"/>
      <c r="E961" s="2"/>
      <c r="F961" s="2"/>
      <c r="G961" s="2"/>
      <c r="H961" s="2"/>
      <c r="I961" s="2"/>
      <c r="J961" s="2"/>
      <c r="K961" s="2"/>
      <c r="L961" s="2"/>
      <c r="M961" s="2"/>
      <c r="N961" s="2"/>
      <c r="O961" s="2"/>
      <c r="P961" s="2"/>
      <c r="Q961" s="2"/>
      <c r="R961" s="2"/>
      <c r="S961" s="2"/>
      <c r="T961" s="209"/>
      <c r="U961" s="104"/>
      <c r="V961" s="104"/>
      <c r="X961" s="2"/>
      <c r="Y961" s="2"/>
    </row>
    <row r="962" ht="15.75" customHeight="1">
      <c r="A962" s="2"/>
      <c r="B962" s="2"/>
      <c r="C962" s="2"/>
      <c r="D962" s="2"/>
      <c r="E962" s="2"/>
      <c r="F962" s="2"/>
      <c r="G962" s="2"/>
      <c r="H962" s="2"/>
      <c r="I962" s="2"/>
      <c r="J962" s="2"/>
      <c r="K962" s="2"/>
      <c r="L962" s="2"/>
      <c r="M962" s="2"/>
      <c r="N962" s="2"/>
      <c r="O962" s="2"/>
      <c r="P962" s="2"/>
      <c r="Q962" s="2"/>
      <c r="R962" s="2"/>
      <c r="S962" s="2"/>
      <c r="T962" s="209"/>
      <c r="U962" s="104"/>
      <c r="V962" s="104"/>
      <c r="X962" s="2"/>
      <c r="Y962" s="2"/>
    </row>
    <row r="963" ht="15.75" customHeight="1">
      <c r="A963" s="2"/>
      <c r="B963" s="2"/>
      <c r="C963" s="2"/>
      <c r="D963" s="2"/>
      <c r="E963" s="2"/>
      <c r="F963" s="2"/>
      <c r="G963" s="2"/>
      <c r="H963" s="2"/>
      <c r="I963" s="2"/>
      <c r="J963" s="2"/>
      <c r="K963" s="2"/>
      <c r="L963" s="2"/>
      <c r="M963" s="2"/>
      <c r="N963" s="2"/>
      <c r="O963" s="2"/>
      <c r="P963" s="2"/>
      <c r="Q963" s="2"/>
      <c r="R963" s="2"/>
      <c r="S963" s="2"/>
      <c r="T963" s="209"/>
      <c r="U963" s="104"/>
      <c r="V963" s="104"/>
      <c r="X963" s="2"/>
      <c r="Y963" s="2"/>
    </row>
    <row r="964" ht="15.75" customHeight="1">
      <c r="A964" s="2"/>
      <c r="B964" s="2"/>
      <c r="C964" s="2"/>
      <c r="D964" s="2"/>
      <c r="E964" s="2"/>
      <c r="F964" s="2"/>
      <c r="G964" s="2"/>
      <c r="H964" s="2"/>
      <c r="I964" s="2"/>
      <c r="J964" s="2"/>
      <c r="K964" s="2"/>
      <c r="L964" s="2"/>
      <c r="M964" s="2"/>
      <c r="N964" s="2"/>
      <c r="O964" s="2"/>
      <c r="P964" s="2"/>
      <c r="Q964" s="2"/>
      <c r="R964" s="2"/>
      <c r="S964" s="2"/>
      <c r="T964" s="209"/>
      <c r="U964" s="104"/>
      <c r="V964" s="104"/>
      <c r="X964" s="2"/>
      <c r="Y964" s="2"/>
    </row>
    <row r="965" ht="15.75" customHeight="1">
      <c r="A965" s="2"/>
      <c r="B965" s="2"/>
      <c r="C965" s="2"/>
      <c r="D965" s="2"/>
      <c r="E965" s="2"/>
      <c r="F965" s="2"/>
      <c r="G965" s="2"/>
      <c r="H965" s="2"/>
      <c r="I965" s="2"/>
      <c r="J965" s="2"/>
      <c r="K965" s="2"/>
      <c r="L965" s="2"/>
      <c r="M965" s="2"/>
      <c r="N965" s="2"/>
      <c r="O965" s="2"/>
      <c r="P965" s="2"/>
      <c r="Q965" s="2"/>
      <c r="R965" s="2"/>
      <c r="S965" s="2"/>
      <c r="T965" s="209"/>
      <c r="U965" s="104"/>
      <c r="V965" s="104"/>
      <c r="X965" s="2"/>
      <c r="Y965" s="2"/>
    </row>
    <row r="966" ht="15.75" customHeight="1">
      <c r="A966" s="2"/>
      <c r="B966" s="2"/>
      <c r="C966" s="2"/>
      <c r="D966" s="2"/>
      <c r="E966" s="2"/>
      <c r="F966" s="2"/>
      <c r="G966" s="2"/>
      <c r="H966" s="2"/>
      <c r="I966" s="2"/>
      <c r="J966" s="2"/>
      <c r="K966" s="2"/>
      <c r="L966" s="2"/>
      <c r="M966" s="2"/>
      <c r="N966" s="2"/>
      <c r="O966" s="2"/>
      <c r="P966" s="2"/>
      <c r="Q966" s="2"/>
      <c r="R966" s="2"/>
      <c r="S966" s="2"/>
      <c r="T966" s="209"/>
      <c r="U966" s="104"/>
      <c r="V966" s="104"/>
      <c r="X966" s="2"/>
      <c r="Y966" s="2"/>
    </row>
    <row r="967" ht="15.75" customHeight="1">
      <c r="A967" s="2"/>
      <c r="B967" s="2"/>
      <c r="C967" s="2"/>
      <c r="D967" s="2"/>
      <c r="E967" s="2"/>
      <c r="F967" s="2"/>
      <c r="G967" s="2"/>
      <c r="H967" s="2"/>
      <c r="I967" s="2"/>
      <c r="J967" s="2"/>
      <c r="K967" s="2"/>
      <c r="L967" s="2"/>
      <c r="M967" s="2"/>
      <c r="N967" s="2"/>
      <c r="O967" s="2"/>
      <c r="P967" s="2"/>
      <c r="Q967" s="2"/>
      <c r="R967" s="2"/>
      <c r="S967" s="2"/>
      <c r="T967" s="209"/>
      <c r="U967" s="104"/>
      <c r="V967" s="104"/>
      <c r="X967" s="2"/>
      <c r="Y967" s="2"/>
    </row>
    <row r="968" ht="15.75" customHeight="1">
      <c r="A968" s="2"/>
      <c r="B968" s="2"/>
      <c r="C968" s="2"/>
      <c r="D968" s="2"/>
      <c r="E968" s="2"/>
      <c r="F968" s="2"/>
      <c r="G968" s="2"/>
      <c r="H968" s="2"/>
      <c r="I968" s="2"/>
      <c r="J968" s="2"/>
      <c r="K968" s="2"/>
      <c r="L968" s="2"/>
      <c r="M968" s="2"/>
      <c r="N968" s="2"/>
      <c r="O968" s="2"/>
      <c r="P968" s="2"/>
      <c r="Q968" s="2"/>
      <c r="R968" s="2"/>
      <c r="S968" s="2"/>
      <c r="T968" s="209"/>
      <c r="U968" s="104"/>
      <c r="V968" s="104"/>
      <c r="X968" s="2"/>
      <c r="Y968" s="2"/>
    </row>
    <row r="969" ht="15.75" customHeight="1">
      <c r="A969" s="2"/>
      <c r="B969" s="2"/>
      <c r="C969" s="2"/>
      <c r="D969" s="2"/>
      <c r="E969" s="2"/>
      <c r="F969" s="2"/>
      <c r="G969" s="2"/>
      <c r="H969" s="2"/>
      <c r="I969" s="2"/>
      <c r="J969" s="2"/>
      <c r="K969" s="2"/>
      <c r="L969" s="2"/>
      <c r="M969" s="2"/>
      <c r="N969" s="2"/>
      <c r="O969" s="2"/>
      <c r="P969" s="2"/>
      <c r="Q969" s="2"/>
      <c r="R969" s="2"/>
      <c r="S969" s="2"/>
      <c r="T969" s="209"/>
      <c r="U969" s="104"/>
      <c r="V969" s="104"/>
      <c r="X969" s="2"/>
      <c r="Y969" s="2"/>
    </row>
    <row r="970" ht="15.75" customHeight="1">
      <c r="A970" s="2"/>
      <c r="B970" s="2"/>
      <c r="C970" s="2"/>
      <c r="D970" s="2"/>
      <c r="E970" s="2"/>
      <c r="F970" s="2"/>
      <c r="G970" s="2"/>
      <c r="H970" s="2"/>
      <c r="I970" s="2"/>
      <c r="J970" s="2"/>
      <c r="K970" s="2"/>
      <c r="L970" s="2"/>
      <c r="M970" s="2"/>
      <c r="N970" s="2"/>
      <c r="O970" s="2"/>
      <c r="P970" s="2"/>
      <c r="Q970" s="2"/>
      <c r="R970" s="2"/>
      <c r="S970" s="2"/>
      <c r="T970" s="209"/>
      <c r="U970" s="104"/>
      <c r="V970" s="104"/>
      <c r="X970" s="2"/>
      <c r="Y970" s="2"/>
    </row>
    <row r="971" ht="15.75" customHeight="1">
      <c r="A971" s="2"/>
      <c r="B971" s="2"/>
      <c r="C971" s="2"/>
      <c r="D971" s="2"/>
      <c r="E971" s="2"/>
      <c r="F971" s="2"/>
      <c r="G971" s="2"/>
      <c r="H971" s="2"/>
      <c r="I971" s="2"/>
      <c r="J971" s="2"/>
      <c r="K971" s="2"/>
      <c r="L971" s="2"/>
      <c r="M971" s="2"/>
      <c r="N971" s="2"/>
      <c r="O971" s="2"/>
      <c r="P971" s="2"/>
      <c r="Q971" s="2"/>
      <c r="R971" s="2"/>
      <c r="S971" s="2"/>
      <c r="T971" s="209"/>
      <c r="U971" s="104"/>
      <c r="V971" s="104"/>
      <c r="X971" s="2"/>
      <c r="Y971" s="2"/>
    </row>
    <row r="972" ht="15.75" customHeight="1">
      <c r="A972" s="2"/>
      <c r="B972" s="2"/>
      <c r="C972" s="2"/>
      <c r="D972" s="2"/>
      <c r="E972" s="2"/>
      <c r="F972" s="2"/>
      <c r="G972" s="2"/>
      <c r="H972" s="2"/>
      <c r="I972" s="2"/>
      <c r="J972" s="2"/>
      <c r="K972" s="2"/>
      <c r="L972" s="2"/>
      <c r="M972" s="2"/>
      <c r="N972" s="2"/>
      <c r="O972" s="2"/>
      <c r="P972" s="2"/>
      <c r="Q972" s="2"/>
      <c r="R972" s="2"/>
      <c r="S972" s="2"/>
      <c r="T972" s="209"/>
      <c r="U972" s="104"/>
      <c r="V972" s="104"/>
      <c r="X972" s="2"/>
      <c r="Y972" s="2"/>
    </row>
    <row r="973" ht="15.75" customHeight="1">
      <c r="A973" s="2"/>
      <c r="B973" s="2"/>
      <c r="C973" s="2"/>
      <c r="D973" s="2"/>
      <c r="E973" s="2"/>
      <c r="F973" s="2"/>
      <c r="G973" s="2"/>
      <c r="H973" s="2"/>
      <c r="I973" s="2"/>
      <c r="J973" s="2"/>
      <c r="K973" s="2"/>
      <c r="L973" s="2"/>
      <c r="M973" s="2"/>
      <c r="N973" s="2"/>
      <c r="O973" s="2"/>
      <c r="P973" s="2"/>
      <c r="Q973" s="2"/>
      <c r="R973" s="2"/>
      <c r="S973" s="2"/>
      <c r="T973" s="209"/>
      <c r="U973" s="104"/>
      <c r="V973" s="104"/>
      <c r="X973" s="2"/>
      <c r="Y973" s="2"/>
    </row>
    <row r="974" ht="15.75" customHeight="1">
      <c r="A974" s="2"/>
      <c r="B974" s="2"/>
      <c r="C974" s="2"/>
      <c r="D974" s="2"/>
      <c r="E974" s="2"/>
      <c r="F974" s="2"/>
      <c r="G974" s="2"/>
      <c r="H974" s="2"/>
      <c r="I974" s="2"/>
      <c r="J974" s="2"/>
      <c r="K974" s="2"/>
      <c r="L974" s="2"/>
      <c r="M974" s="2"/>
      <c r="N974" s="2"/>
      <c r="O974" s="2"/>
      <c r="P974" s="2"/>
      <c r="Q974" s="2"/>
      <c r="R974" s="2"/>
      <c r="S974" s="2"/>
      <c r="T974" s="209"/>
      <c r="U974" s="104"/>
      <c r="V974" s="104"/>
      <c r="X974" s="2"/>
      <c r="Y974" s="2"/>
    </row>
    <row r="975" ht="15.75" customHeight="1">
      <c r="A975" s="2"/>
      <c r="B975" s="2"/>
      <c r="C975" s="2"/>
      <c r="D975" s="2"/>
      <c r="E975" s="2"/>
      <c r="F975" s="2"/>
      <c r="G975" s="2"/>
      <c r="H975" s="2"/>
      <c r="I975" s="2"/>
      <c r="J975" s="2"/>
      <c r="K975" s="2"/>
      <c r="L975" s="2"/>
      <c r="M975" s="2"/>
      <c r="N975" s="2"/>
      <c r="O975" s="2"/>
      <c r="P975" s="2"/>
      <c r="Q975" s="2"/>
      <c r="R975" s="2"/>
      <c r="S975" s="2"/>
      <c r="T975" s="209"/>
      <c r="U975" s="104"/>
      <c r="V975" s="104"/>
      <c r="X975" s="2"/>
      <c r="Y975" s="2"/>
    </row>
    <row r="976" ht="15.75" customHeight="1">
      <c r="A976" s="2"/>
      <c r="B976" s="2"/>
      <c r="C976" s="2"/>
      <c r="D976" s="2"/>
      <c r="E976" s="2"/>
      <c r="F976" s="2"/>
      <c r="G976" s="2"/>
      <c r="H976" s="2"/>
      <c r="I976" s="2"/>
      <c r="J976" s="2"/>
      <c r="K976" s="2"/>
      <c r="L976" s="2"/>
      <c r="M976" s="2"/>
      <c r="N976" s="2"/>
      <c r="O976" s="2"/>
      <c r="P976" s="2"/>
      <c r="Q976" s="2"/>
      <c r="R976" s="2"/>
      <c r="S976" s="2"/>
      <c r="T976" s="209"/>
      <c r="U976" s="104"/>
      <c r="V976" s="104"/>
      <c r="X976" s="2"/>
      <c r="Y976" s="2"/>
    </row>
    <row r="977" ht="15.75" customHeight="1">
      <c r="A977" s="2"/>
      <c r="B977" s="2"/>
      <c r="C977" s="2"/>
      <c r="D977" s="2"/>
      <c r="E977" s="2"/>
      <c r="F977" s="2"/>
      <c r="G977" s="2"/>
      <c r="H977" s="2"/>
      <c r="I977" s="2"/>
      <c r="J977" s="2"/>
      <c r="K977" s="2"/>
      <c r="L977" s="2"/>
      <c r="M977" s="2"/>
      <c r="N977" s="2"/>
      <c r="O977" s="2"/>
      <c r="P977" s="2"/>
      <c r="Q977" s="2"/>
      <c r="R977" s="2"/>
      <c r="S977" s="2"/>
      <c r="T977" s="209"/>
      <c r="U977" s="104"/>
      <c r="V977" s="104"/>
      <c r="X977" s="2"/>
      <c r="Y977" s="2"/>
    </row>
    <row r="978" ht="15.75" customHeight="1">
      <c r="A978" s="2"/>
      <c r="B978" s="2"/>
      <c r="C978" s="2"/>
      <c r="D978" s="2"/>
      <c r="E978" s="2"/>
      <c r="F978" s="2"/>
      <c r="G978" s="2"/>
      <c r="H978" s="2"/>
      <c r="I978" s="2"/>
      <c r="J978" s="2"/>
      <c r="K978" s="2"/>
      <c r="L978" s="2"/>
      <c r="M978" s="2"/>
      <c r="N978" s="2"/>
      <c r="O978" s="2"/>
      <c r="P978" s="2"/>
      <c r="Q978" s="2"/>
      <c r="R978" s="2"/>
      <c r="S978" s="2"/>
      <c r="T978" s="209"/>
      <c r="U978" s="104"/>
      <c r="V978" s="104"/>
      <c r="X978" s="2"/>
      <c r="Y978" s="2"/>
    </row>
    <row r="979" ht="15.75" customHeight="1">
      <c r="A979" s="2"/>
      <c r="B979" s="2"/>
      <c r="C979" s="2"/>
      <c r="D979" s="2"/>
      <c r="E979" s="2"/>
      <c r="F979" s="2"/>
      <c r="G979" s="2"/>
      <c r="H979" s="2"/>
      <c r="I979" s="2"/>
      <c r="J979" s="2"/>
      <c r="K979" s="2"/>
      <c r="L979" s="2"/>
      <c r="M979" s="2"/>
      <c r="N979" s="2"/>
      <c r="O979" s="2"/>
      <c r="P979" s="2"/>
      <c r="Q979" s="2"/>
      <c r="R979" s="2"/>
      <c r="S979" s="2"/>
      <c r="T979" s="209"/>
      <c r="U979" s="104"/>
      <c r="V979" s="104"/>
      <c r="X979" s="2"/>
      <c r="Y979" s="2"/>
    </row>
    <row r="980" ht="15.75" customHeight="1">
      <c r="A980" s="2"/>
      <c r="B980" s="2"/>
      <c r="C980" s="2"/>
      <c r="D980" s="2"/>
      <c r="E980" s="2"/>
      <c r="F980" s="2"/>
      <c r="G980" s="2"/>
      <c r="H980" s="2"/>
      <c r="I980" s="2"/>
      <c r="J980" s="2"/>
      <c r="K980" s="2"/>
      <c r="L980" s="2"/>
      <c r="M980" s="2"/>
      <c r="N980" s="2"/>
      <c r="O980" s="2"/>
      <c r="P980" s="2"/>
      <c r="Q980" s="2"/>
      <c r="R980" s="2"/>
      <c r="S980" s="2"/>
      <c r="T980" s="209"/>
      <c r="U980" s="104"/>
      <c r="V980" s="104"/>
      <c r="X980" s="2"/>
      <c r="Y980" s="2"/>
    </row>
    <row r="981" ht="15.75" customHeight="1">
      <c r="A981" s="2"/>
      <c r="B981" s="2"/>
      <c r="C981" s="2"/>
      <c r="D981" s="2"/>
      <c r="E981" s="2"/>
      <c r="F981" s="2"/>
      <c r="G981" s="2"/>
      <c r="H981" s="2"/>
      <c r="I981" s="2"/>
      <c r="J981" s="2"/>
      <c r="K981" s="2"/>
      <c r="L981" s="2"/>
      <c r="M981" s="2"/>
      <c r="N981" s="2"/>
      <c r="O981" s="2"/>
      <c r="P981" s="2"/>
      <c r="Q981" s="2"/>
      <c r="R981" s="2"/>
      <c r="S981" s="2"/>
      <c r="T981" s="209"/>
      <c r="U981" s="104"/>
      <c r="V981" s="104"/>
      <c r="X981" s="2"/>
      <c r="Y981" s="2"/>
    </row>
    <row r="982" ht="15.75" customHeight="1">
      <c r="A982" s="2"/>
      <c r="B982" s="2"/>
      <c r="C982" s="2"/>
      <c r="D982" s="2"/>
      <c r="E982" s="2"/>
      <c r="F982" s="2"/>
      <c r="G982" s="2"/>
      <c r="H982" s="2"/>
      <c r="I982" s="2"/>
      <c r="J982" s="2"/>
      <c r="K982" s="2"/>
      <c r="L982" s="2"/>
      <c r="M982" s="2"/>
      <c r="N982" s="2"/>
      <c r="O982" s="2"/>
      <c r="P982" s="2"/>
      <c r="Q982" s="2"/>
      <c r="R982" s="2"/>
      <c r="S982" s="2"/>
      <c r="T982" s="209"/>
      <c r="U982" s="104"/>
      <c r="V982" s="104"/>
      <c r="X982" s="2"/>
      <c r="Y982" s="2"/>
    </row>
    <row r="983" ht="15.75" customHeight="1">
      <c r="A983" s="2"/>
      <c r="B983" s="2"/>
      <c r="C983" s="2"/>
      <c r="D983" s="2"/>
      <c r="E983" s="2"/>
      <c r="F983" s="2"/>
      <c r="G983" s="2"/>
      <c r="H983" s="2"/>
      <c r="I983" s="2"/>
      <c r="J983" s="2"/>
      <c r="K983" s="2"/>
      <c r="L983" s="2"/>
      <c r="M983" s="2"/>
      <c r="N983" s="2"/>
      <c r="O983" s="2"/>
      <c r="P983" s="2"/>
      <c r="Q983" s="2"/>
      <c r="R983" s="2"/>
      <c r="S983" s="2"/>
      <c r="T983" s="209"/>
      <c r="U983" s="104"/>
      <c r="V983" s="104"/>
      <c r="X983" s="2"/>
      <c r="Y983" s="2"/>
    </row>
    <row r="984" ht="15.75" customHeight="1">
      <c r="A984" s="2"/>
      <c r="B984" s="2"/>
      <c r="C984" s="2"/>
      <c r="D984" s="2"/>
      <c r="E984" s="2"/>
      <c r="F984" s="2"/>
      <c r="G984" s="2"/>
      <c r="H984" s="2"/>
      <c r="I984" s="2"/>
      <c r="J984" s="2"/>
      <c r="K984" s="2"/>
      <c r="L984" s="2"/>
      <c r="M984" s="2"/>
      <c r="N984" s="2"/>
      <c r="O984" s="2"/>
      <c r="P984" s="2"/>
      <c r="Q984" s="2"/>
      <c r="R984" s="2"/>
      <c r="S984" s="2"/>
      <c r="T984" s="209"/>
      <c r="U984" s="104"/>
      <c r="V984" s="104"/>
      <c r="X984" s="2"/>
      <c r="Y984" s="2"/>
    </row>
    <row r="985" ht="15.75" customHeight="1">
      <c r="A985" s="2"/>
      <c r="B985" s="2"/>
      <c r="C985" s="2"/>
      <c r="D985" s="2"/>
      <c r="E985" s="2"/>
      <c r="F985" s="2"/>
      <c r="G985" s="2"/>
      <c r="H985" s="2"/>
      <c r="I985" s="2"/>
      <c r="J985" s="2"/>
      <c r="K985" s="2"/>
      <c r="L985" s="2"/>
      <c r="M985" s="2"/>
      <c r="N985" s="2"/>
      <c r="O985" s="2"/>
      <c r="P985" s="2"/>
      <c r="Q985" s="2"/>
      <c r="R985" s="2"/>
      <c r="S985" s="2"/>
      <c r="T985" s="209"/>
      <c r="U985" s="104"/>
      <c r="V985" s="104"/>
      <c r="X985" s="2"/>
      <c r="Y985" s="2"/>
    </row>
    <row r="986" ht="15.75" customHeight="1">
      <c r="A986" s="2"/>
      <c r="B986" s="2"/>
      <c r="C986" s="2"/>
      <c r="D986" s="2"/>
      <c r="E986" s="2"/>
      <c r="F986" s="2"/>
      <c r="G986" s="2"/>
      <c r="H986" s="2"/>
      <c r="I986" s="2"/>
      <c r="J986" s="2"/>
      <c r="K986" s="2"/>
      <c r="L986" s="2"/>
      <c r="M986" s="2"/>
      <c r="N986" s="2"/>
      <c r="O986" s="2"/>
      <c r="P986" s="2"/>
      <c r="Q986" s="2"/>
      <c r="R986" s="2"/>
      <c r="S986" s="2"/>
      <c r="T986" s="209"/>
      <c r="U986" s="104"/>
      <c r="V986" s="104"/>
      <c r="X986" s="2"/>
      <c r="Y986" s="2"/>
    </row>
    <row r="987" ht="15.75" customHeight="1">
      <c r="A987" s="2"/>
      <c r="B987" s="2"/>
      <c r="C987" s="2"/>
      <c r="D987" s="2"/>
      <c r="E987" s="2"/>
      <c r="F987" s="2"/>
      <c r="G987" s="2"/>
      <c r="H987" s="2"/>
      <c r="I987" s="2"/>
      <c r="J987" s="2"/>
      <c r="K987" s="2"/>
      <c r="L987" s="2"/>
      <c r="M987" s="2"/>
      <c r="N987" s="2"/>
      <c r="O987" s="2"/>
      <c r="P987" s="2"/>
      <c r="Q987" s="2"/>
      <c r="R987" s="2"/>
      <c r="S987" s="2"/>
      <c r="T987" s="209"/>
      <c r="U987" s="104"/>
      <c r="V987" s="104"/>
      <c r="X987" s="2"/>
      <c r="Y987" s="2"/>
    </row>
    <row r="988" ht="15.75" customHeight="1">
      <c r="A988" s="2"/>
      <c r="B988" s="2"/>
      <c r="C988" s="2"/>
      <c r="D988" s="2"/>
      <c r="E988" s="2"/>
      <c r="F988" s="2"/>
      <c r="G988" s="2"/>
      <c r="H988" s="2"/>
      <c r="I988" s="2"/>
      <c r="J988" s="2"/>
      <c r="K988" s="2"/>
      <c r="L988" s="2"/>
      <c r="M988" s="2"/>
      <c r="N988" s="2"/>
      <c r="O988" s="2"/>
      <c r="P988" s="2"/>
      <c r="Q988" s="2"/>
      <c r="R988" s="2"/>
      <c r="S988" s="2"/>
      <c r="T988" s="209"/>
      <c r="U988" s="104"/>
      <c r="V988" s="104"/>
      <c r="X988" s="2"/>
      <c r="Y988" s="2"/>
    </row>
    <row r="989" ht="15.75" customHeight="1">
      <c r="A989" s="2"/>
      <c r="B989" s="2"/>
      <c r="C989" s="2"/>
      <c r="D989" s="2"/>
      <c r="E989" s="2"/>
      <c r="F989" s="2"/>
      <c r="G989" s="2"/>
      <c r="H989" s="2"/>
      <c r="I989" s="2"/>
      <c r="J989" s="2"/>
      <c r="K989" s="2"/>
      <c r="L989" s="2"/>
      <c r="M989" s="2"/>
      <c r="N989" s="2"/>
      <c r="O989" s="2"/>
      <c r="P989" s="2"/>
      <c r="Q989" s="2"/>
      <c r="R989" s="2"/>
      <c r="S989" s="2"/>
      <c r="T989" s="209"/>
      <c r="U989" s="104"/>
      <c r="V989" s="104"/>
      <c r="X989" s="2"/>
      <c r="Y989" s="2"/>
    </row>
    <row r="990" ht="15.75" customHeight="1">
      <c r="A990" s="2"/>
      <c r="B990" s="2"/>
      <c r="C990" s="2"/>
      <c r="D990" s="2"/>
      <c r="E990" s="2"/>
      <c r="F990" s="2"/>
      <c r="G990" s="2"/>
      <c r="H990" s="2"/>
      <c r="I990" s="2"/>
      <c r="J990" s="2"/>
      <c r="K990" s="2"/>
      <c r="L990" s="2"/>
      <c r="M990" s="2"/>
      <c r="N990" s="2"/>
      <c r="O990" s="2"/>
      <c r="P990" s="2"/>
      <c r="Q990" s="2"/>
      <c r="R990" s="2"/>
      <c r="S990" s="2"/>
      <c r="T990" s="209"/>
      <c r="U990" s="104"/>
      <c r="V990" s="104"/>
      <c r="X990" s="2"/>
      <c r="Y990" s="2"/>
    </row>
    <row r="991" ht="15.75" customHeight="1">
      <c r="A991" s="2"/>
      <c r="B991" s="2"/>
      <c r="C991" s="2"/>
      <c r="D991" s="2"/>
      <c r="E991" s="2"/>
      <c r="F991" s="2"/>
      <c r="G991" s="2"/>
      <c r="H991" s="2"/>
      <c r="I991" s="2"/>
      <c r="J991" s="2"/>
      <c r="K991" s="2"/>
      <c r="L991" s="2"/>
      <c r="M991" s="2"/>
      <c r="N991" s="2"/>
      <c r="O991" s="2"/>
      <c r="P991" s="2"/>
      <c r="Q991" s="2"/>
      <c r="R991" s="2"/>
      <c r="S991" s="2"/>
      <c r="T991" s="209"/>
      <c r="U991" s="104"/>
      <c r="V991" s="104"/>
      <c r="X991" s="2"/>
      <c r="Y991" s="2"/>
    </row>
    <row r="992" ht="15.75" customHeight="1">
      <c r="A992" s="2"/>
      <c r="B992" s="2"/>
      <c r="C992" s="2"/>
      <c r="D992" s="2"/>
      <c r="E992" s="2"/>
      <c r="F992" s="2"/>
      <c r="G992" s="2"/>
      <c r="H992" s="2"/>
      <c r="I992" s="2"/>
      <c r="J992" s="2"/>
      <c r="K992" s="2"/>
      <c r="L992" s="2"/>
      <c r="M992" s="2"/>
      <c r="N992" s="2"/>
      <c r="O992" s="2"/>
      <c r="P992" s="2"/>
      <c r="Q992" s="2"/>
      <c r="R992" s="2"/>
      <c r="S992" s="2"/>
      <c r="T992" s="209"/>
      <c r="U992" s="104"/>
      <c r="V992" s="104"/>
      <c r="X992" s="2"/>
      <c r="Y992" s="2"/>
    </row>
    <row r="993" ht="15.75" customHeight="1">
      <c r="A993" s="2"/>
      <c r="B993" s="2"/>
      <c r="C993" s="2"/>
      <c r="D993" s="2"/>
      <c r="E993" s="2"/>
      <c r="F993" s="2"/>
      <c r="G993" s="2"/>
      <c r="H993" s="2"/>
      <c r="I993" s="2"/>
      <c r="J993" s="2"/>
      <c r="K993" s="2"/>
      <c r="L993" s="2"/>
      <c r="M993" s="2"/>
      <c r="N993" s="2"/>
      <c r="O993" s="2"/>
      <c r="P993" s="2"/>
      <c r="Q993" s="2"/>
      <c r="R993" s="2"/>
      <c r="S993" s="2"/>
      <c r="T993" s="209"/>
      <c r="U993" s="104"/>
      <c r="V993" s="104"/>
      <c r="X993" s="2"/>
      <c r="Y993" s="2"/>
    </row>
    <row r="994" ht="15.75" customHeight="1">
      <c r="A994" s="2"/>
      <c r="B994" s="2"/>
      <c r="C994" s="2"/>
      <c r="D994" s="2"/>
      <c r="E994" s="2"/>
      <c r="F994" s="2"/>
      <c r="G994" s="2"/>
      <c r="H994" s="2"/>
      <c r="I994" s="2"/>
      <c r="J994" s="2"/>
      <c r="K994" s="2"/>
      <c r="L994" s="2"/>
      <c r="M994" s="2"/>
      <c r="N994" s="2"/>
      <c r="O994" s="2"/>
      <c r="P994" s="2"/>
      <c r="Q994" s="2"/>
      <c r="R994" s="2"/>
      <c r="S994" s="2"/>
      <c r="T994" s="209"/>
      <c r="U994" s="104"/>
      <c r="V994" s="104"/>
      <c r="X994" s="2"/>
      <c r="Y994" s="2"/>
    </row>
    <row r="995" ht="15.75" customHeight="1">
      <c r="A995" s="2"/>
      <c r="B995" s="2"/>
      <c r="C995" s="2"/>
      <c r="D995" s="2"/>
      <c r="E995" s="2"/>
      <c r="F995" s="2"/>
      <c r="G995" s="2"/>
      <c r="H995" s="2"/>
      <c r="I995" s="2"/>
      <c r="J995" s="2"/>
      <c r="K995" s="2"/>
      <c r="L995" s="2"/>
      <c r="M995" s="2"/>
      <c r="N995" s="2"/>
      <c r="O995" s="2"/>
      <c r="P995" s="2"/>
      <c r="Q995" s="2"/>
      <c r="R995" s="2"/>
      <c r="S995" s="2"/>
      <c r="T995" s="209"/>
      <c r="U995" s="104"/>
      <c r="V995" s="104"/>
      <c r="X995" s="2"/>
      <c r="Y995" s="2"/>
    </row>
    <row r="996" ht="15.75" customHeight="1">
      <c r="A996" s="2"/>
      <c r="B996" s="2"/>
      <c r="C996" s="2"/>
      <c r="D996" s="2"/>
      <c r="E996" s="2"/>
      <c r="F996" s="2"/>
      <c r="G996" s="2"/>
      <c r="H996" s="2"/>
      <c r="I996" s="2"/>
      <c r="J996" s="2"/>
      <c r="K996" s="2"/>
      <c r="L996" s="2"/>
      <c r="M996" s="2"/>
      <c r="N996" s="2"/>
      <c r="O996" s="2"/>
      <c r="P996" s="2"/>
      <c r="Q996" s="2"/>
      <c r="R996" s="2"/>
      <c r="S996" s="2"/>
      <c r="T996" s="209"/>
      <c r="U996" s="104"/>
      <c r="V996" s="104"/>
      <c r="X996" s="2"/>
      <c r="Y996" s="2"/>
    </row>
    <row r="997" ht="15.75" customHeight="1">
      <c r="A997" s="2"/>
      <c r="B997" s="2"/>
      <c r="C997" s="2"/>
      <c r="D997" s="2"/>
      <c r="E997" s="2"/>
      <c r="F997" s="2"/>
      <c r="G997" s="2"/>
      <c r="H997" s="2"/>
      <c r="I997" s="2"/>
      <c r="J997" s="2"/>
      <c r="K997" s="2"/>
      <c r="L997" s="2"/>
      <c r="M997" s="2"/>
      <c r="N997" s="2"/>
      <c r="O997" s="2"/>
      <c r="P997" s="2"/>
      <c r="Q997" s="2"/>
      <c r="R997" s="2"/>
      <c r="S997" s="2"/>
      <c r="T997" s="209"/>
      <c r="U997" s="104"/>
      <c r="V997" s="104"/>
      <c r="X997" s="2"/>
      <c r="Y997" s="2"/>
    </row>
    <row r="998" ht="15.75" customHeight="1">
      <c r="A998" s="2"/>
      <c r="B998" s="2"/>
      <c r="C998" s="2"/>
      <c r="D998" s="2"/>
      <c r="E998" s="2"/>
      <c r="F998" s="2"/>
      <c r="G998" s="2"/>
      <c r="H998" s="2"/>
      <c r="I998" s="2"/>
      <c r="J998" s="2"/>
      <c r="K998" s="2"/>
      <c r="L998" s="2"/>
      <c r="M998" s="2"/>
      <c r="N998" s="2"/>
      <c r="O998" s="2"/>
      <c r="P998" s="2"/>
      <c r="Q998" s="2"/>
      <c r="R998" s="2"/>
      <c r="S998" s="2"/>
      <c r="T998" s="209"/>
      <c r="U998" s="104"/>
      <c r="V998" s="104"/>
      <c r="X998" s="2"/>
      <c r="Y998" s="2"/>
    </row>
    <row r="999" ht="15.75" customHeight="1">
      <c r="A999" s="2"/>
      <c r="B999" s="2"/>
      <c r="C999" s="2"/>
      <c r="D999" s="2"/>
      <c r="E999" s="2"/>
      <c r="F999" s="2"/>
      <c r="G999" s="2"/>
      <c r="H999" s="2"/>
      <c r="I999" s="2"/>
      <c r="J999" s="2"/>
      <c r="K999" s="2"/>
      <c r="L999" s="2"/>
      <c r="M999" s="2"/>
      <c r="N999" s="2"/>
      <c r="O999" s="2"/>
      <c r="P999" s="2"/>
      <c r="Q999" s="2"/>
      <c r="R999" s="2"/>
      <c r="S999" s="2"/>
      <c r="T999" s="209"/>
      <c r="U999" s="104"/>
      <c r="V999" s="104"/>
      <c r="X999" s="2"/>
      <c r="Y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09"/>
      <c r="U1000" s="104"/>
      <c r="V1000" s="104"/>
      <c r="X1000" s="2"/>
      <c r="Y1000" s="2"/>
    </row>
  </sheetData>
  <mergeCells count="781">
    <mergeCell ref="T103:T104"/>
    <mergeCell ref="T105:T106"/>
    <mergeCell ref="T107:T108"/>
    <mergeCell ref="T109:T110"/>
    <mergeCell ref="P111:T111"/>
    <mergeCell ref="T112:T113"/>
    <mergeCell ref="T114:T115"/>
    <mergeCell ref="T116:T117"/>
    <mergeCell ref="S101:S102"/>
    <mergeCell ref="S103:S104"/>
    <mergeCell ref="S105:S106"/>
    <mergeCell ref="S107:S108"/>
    <mergeCell ref="S109:S110"/>
    <mergeCell ref="S112:S113"/>
    <mergeCell ref="S114:S115"/>
    <mergeCell ref="S52:S53"/>
    <mergeCell ref="S54:S55"/>
    <mergeCell ref="S56:S57"/>
    <mergeCell ref="S58:S59"/>
    <mergeCell ref="S60:S61"/>
    <mergeCell ref="S62:S63"/>
    <mergeCell ref="S64:S65"/>
    <mergeCell ref="S66:S67"/>
    <mergeCell ref="S68:S69"/>
    <mergeCell ref="T68:T69"/>
    <mergeCell ref="S70:S71"/>
    <mergeCell ref="T70:T71"/>
    <mergeCell ref="T72:T73"/>
    <mergeCell ref="P74:T74"/>
    <mergeCell ref="S72:S73"/>
    <mergeCell ref="S75:S76"/>
    <mergeCell ref="T75:T76"/>
    <mergeCell ref="S77:S78"/>
    <mergeCell ref="T77:T78"/>
    <mergeCell ref="S79:S80"/>
    <mergeCell ref="T79:T80"/>
    <mergeCell ref="S81:S82"/>
    <mergeCell ref="T81:T82"/>
    <mergeCell ref="S83:S84"/>
    <mergeCell ref="T83:T84"/>
    <mergeCell ref="S85:S86"/>
    <mergeCell ref="T85:T86"/>
    <mergeCell ref="T87:T88"/>
    <mergeCell ref="S87:S88"/>
    <mergeCell ref="S89:S90"/>
    <mergeCell ref="S91:S92"/>
    <mergeCell ref="S93:S94"/>
    <mergeCell ref="S95:S96"/>
    <mergeCell ref="S97:S98"/>
    <mergeCell ref="S99:S100"/>
    <mergeCell ref="T89:T90"/>
    <mergeCell ref="T91:T92"/>
    <mergeCell ref="T93:T94"/>
    <mergeCell ref="T95:T96"/>
    <mergeCell ref="T97:T98"/>
    <mergeCell ref="T99:T100"/>
    <mergeCell ref="T101:T102"/>
    <mergeCell ref="S116:S117"/>
    <mergeCell ref="S118:S119"/>
    <mergeCell ref="T118:T119"/>
    <mergeCell ref="T134:T135"/>
    <mergeCell ref="T136:T137"/>
    <mergeCell ref="S138:S139"/>
    <mergeCell ref="T138:T139"/>
    <mergeCell ref="S140:S141"/>
    <mergeCell ref="T140:T141"/>
    <mergeCell ref="T142:T143"/>
    <mergeCell ref="S142:S143"/>
    <mergeCell ref="S144:S145"/>
    <mergeCell ref="S146:S147"/>
    <mergeCell ref="S149:S150"/>
    <mergeCell ref="T149:T150"/>
    <mergeCell ref="S151:S152"/>
    <mergeCell ref="T151:T152"/>
    <mergeCell ref="S153:S154"/>
    <mergeCell ref="T153:T154"/>
    <mergeCell ref="S155:S156"/>
    <mergeCell ref="T155:T156"/>
    <mergeCell ref="S157:S158"/>
    <mergeCell ref="T157:T158"/>
    <mergeCell ref="T159:T160"/>
    <mergeCell ref="S173:S174"/>
    <mergeCell ref="S175:S176"/>
    <mergeCell ref="S177:S178"/>
    <mergeCell ref="S179:S180"/>
    <mergeCell ref="S181:S182"/>
    <mergeCell ref="S183:S184"/>
    <mergeCell ref="S159:S160"/>
    <mergeCell ref="S161:S162"/>
    <mergeCell ref="S163:S164"/>
    <mergeCell ref="S165:S166"/>
    <mergeCell ref="S167:S168"/>
    <mergeCell ref="S169:S170"/>
    <mergeCell ref="S171:S172"/>
    <mergeCell ref="T175:T176"/>
    <mergeCell ref="T177:T178"/>
    <mergeCell ref="T179:T180"/>
    <mergeCell ref="T181:T182"/>
    <mergeCell ref="T183:T184"/>
    <mergeCell ref="T161:T162"/>
    <mergeCell ref="T163:T164"/>
    <mergeCell ref="T165:T166"/>
    <mergeCell ref="T167:T168"/>
    <mergeCell ref="T169:T170"/>
    <mergeCell ref="T171:T172"/>
    <mergeCell ref="T173:T174"/>
    <mergeCell ref="D91:G92"/>
    <mergeCell ref="H91:H92"/>
    <mergeCell ref="D93:G94"/>
    <mergeCell ref="H93:H94"/>
    <mergeCell ref="D95:G96"/>
    <mergeCell ref="H95:H96"/>
    <mergeCell ref="H97:H98"/>
    <mergeCell ref="D97:G98"/>
    <mergeCell ref="D99:G100"/>
    <mergeCell ref="H99:H100"/>
    <mergeCell ref="D101:G102"/>
    <mergeCell ref="H101:H102"/>
    <mergeCell ref="D103:G104"/>
    <mergeCell ref="H103:H104"/>
    <mergeCell ref="D105:G106"/>
    <mergeCell ref="H105:H106"/>
    <mergeCell ref="D107:G108"/>
    <mergeCell ref="H107:H108"/>
    <mergeCell ref="H109:H110"/>
    <mergeCell ref="E111:J111"/>
    <mergeCell ref="K111:O111"/>
    <mergeCell ref="D118:G119"/>
    <mergeCell ref="H118:H119"/>
    <mergeCell ref="D120:G121"/>
    <mergeCell ref="H120:H121"/>
    <mergeCell ref="S120:S121"/>
    <mergeCell ref="T120:T121"/>
    <mergeCell ref="D109:G110"/>
    <mergeCell ref="D112:G113"/>
    <mergeCell ref="H112:H113"/>
    <mergeCell ref="D114:G115"/>
    <mergeCell ref="H114:H115"/>
    <mergeCell ref="D116:G117"/>
    <mergeCell ref="H116:H117"/>
    <mergeCell ref="D122:G123"/>
    <mergeCell ref="H122:H123"/>
    <mergeCell ref="S122:S123"/>
    <mergeCell ref="T122:T123"/>
    <mergeCell ref="H124:H125"/>
    <mergeCell ref="S124:S125"/>
    <mergeCell ref="T124:T125"/>
    <mergeCell ref="T144:T145"/>
    <mergeCell ref="T146:T147"/>
    <mergeCell ref="E148:J148"/>
    <mergeCell ref="K148:O148"/>
    <mergeCell ref="P148:T148"/>
    <mergeCell ref="D124:G125"/>
    <mergeCell ref="D126:G127"/>
    <mergeCell ref="H126:H127"/>
    <mergeCell ref="D128:G129"/>
    <mergeCell ref="H128:H129"/>
    <mergeCell ref="D130:G131"/>
    <mergeCell ref="H130:H131"/>
    <mergeCell ref="D132:G133"/>
    <mergeCell ref="H132:H133"/>
    <mergeCell ref="D134:G135"/>
    <mergeCell ref="H134:H135"/>
    <mergeCell ref="D136:G137"/>
    <mergeCell ref="H136:H137"/>
    <mergeCell ref="H138:H139"/>
    <mergeCell ref="D138:G139"/>
    <mergeCell ref="D140:G141"/>
    <mergeCell ref="H140:H141"/>
    <mergeCell ref="D142:G143"/>
    <mergeCell ref="H142:H143"/>
    <mergeCell ref="D144:G145"/>
    <mergeCell ref="H144:H145"/>
    <mergeCell ref="D146:G147"/>
    <mergeCell ref="H146:H147"/>
    <mergeCell ref="D149:G150"/>
    <mergeCell ref="H149:H150"/>
    <mergeCell ref="D151:G152"/>
    <mergeCell ref="H151:H152"/>
    <mergeCell ref="H153:H154"/>
    <mergeCell ref="D153:G154"/>
    <mergeCell ref="D155:G156"/>
    <mergeCell ref="H155:H156"/>
    <mergeCell ref="D157:G158"/>
    <mergeCell ref="H157:H158"/>
    <mergeCell ref="D159:G160"/>
    <mergeCell ref="H159:H160"/>
    <mergeCell ref="D161:G162"/>
    <mergeCell ref="H161:H162"/>
    <mergeCell ref="D163:G164"/>
    <mergeCell ref="H163:H164"/>
    <mergeCell ref="D165:G166"/>
    <mergeCell ref="H165:H166"/>
    <mergeCell ref="H167:H168"/>
    <mergeCell ref="D167:G168"/>
    <mergeCell ref="D169:G170"/>
    <mergeCell ref="H169:H170"/>
    <mergeCell ref="D171:G172"/>
    <mergeCell ref="H171:H172"/>
    <mergeCell ref="D173:G174"/>
    <mergeCell ref="H173:H174"/>
    <mergeCell ref="D196:G197"/>
    <mergeCell ref="H196:H197"/>
    <mergeCell ref="D198:G199"/>
    <mergeCell ref="H198:H199"/>
    <mergeCell ref="D200:G201"/>
    <mergeCell ref="H200:H201"/>
    <mergeCell ref="H202:H203"/>
    <mergeCell ref="D202:G203"/>
    <mergeCell ref="D204:G205"/>
    <mergeCell ref="H204:H205"/>
    <mergeCell ref="D206:G207"/>
    <mergeCell ref="H206:H207"/>
    <mergeCell ref="D208:G209"/>
    <mergeCell ref="H208:H209"/>
    <mergeCell ref="D216:G217"/>
    <mergeCell ref="D218:G219"/>
    <mergeCell ref="H218:H219"/>
    <mergeCell ref="D220:G221"/>
    <mergeCell ref="H220:H221"/>
    <mergeCell ref="E222:J222"/>
    <mergeCell ref="D210:G211"/>
    <mergeCell ref="H210:H211"/>
    <mergeCell ref="D212:G213"/>
    <mergeCell ref="H212:H213"/>
    <mergeCell ref="D214:G215"/>
    <mergeCell ref="H214:H215"/>
    <mergeCell ref="H216:H217"/>
    <mergeCell ref="T212:T213"/>
    <mergeCell ref="T214:T215"/>
    <mergeCell ref="S216:S217"/>
    <mergeCell ref="T216:T217"/>
    <mergeCell ref="S218:S219"/>
    <mergeCell ref="T218:T219"/>
    <mergeCell ref="S220:S221"/>
    <mergeCell ref="T220:T221"/>
    <mergeCell ref="T198:T199"/>
    <mergeCell ref="T200:T201"/>
    <mergeCell ref="T202:T203"/>
    <mergeCell ref="T204:T205"/>
    <mergeCell ref="T206:T207"/>
    <mergeCell ref="T208:T209"/>
    <mergeCell ref="T210:T211"/>
    <mergeCell ref="D181:G182"/>
    <mergeCell ref="D183:G184"/>
    <mergeCell ref="H183:H184"/>
    <mergeCell ref="E185:J185"/>
    <mergeCell ref="K185:O185"/>
    <mergeCell ref="P185:T185"/>
    <mergeCell ref="D175:G176"/>
    <mergeCell ref="H175:H176"/>
    <mergeCell ref="D177:G178"/>
    <mergeCell ref="H177:H178"/>
    <mergeCell ref="D179:G180"/>
    <mergeCell ref="H179:H180"/>
    <mergeCell ref="H181:H182"/>
    <mergeCell ref="D186:G187"/>
    <mergeCell ref="H186:H187"/>
    <mergeCell ref="S186:S187"/>
    <mergeCell ref="T186:T187"/>
    <mergeCell ref="H188:H189"/>
    <mergeCell ref="S188:S189"/>
    <mergeCell ref="T188:T189"/>
    <mergeCell ref="D188:G189"/>
    <mergeCell ref="D190:G191"/>
    <mergeCell ref="H190:H191"/>
    <mergeCell ref="D192:G193"/>
    <mergeCell ref="H192:H193"/>
    <mergeCell ref="D194:G195"/>
    <mergeCell ref="H194:H195"/>
    <mergeCell ref="S190:S191"/>
    <mergeCell ref="T190:T191"/>
    <mergeCell ref="S192:S193"/>
    <mergeCell ref="T192:T193"/>
    <mergeCell ref="S194:S195"/>
    <mergeCell ref="T194:T195"/>
    <mergeCell ref="T196:T197"/>
    <mergeCell ref="S210:S211"/>
    <mergeCell ref="S212:S213"/>
    <mergeCell ref="S214:S215"/>
    <mergeCell ref="K222:O222"/>
    <mergeCell ref="P222:T222"/>
    <mergeCell ref="S196:S197"/>
    <mergeCell ref="S198:S199"/>
    <mergeCell ref="S200:S201"/>
    <mergeCell ref="S202:S203"/>
    <mergeCell ref="S204:S205"/>
    <mergeCell ref="S206:S207"/>
    <mergeCell ref="S208:S209"/>
    <mergeCell ref="A1:R1"/>
    <mergeCell ref="A2:R2"/>
    <mergeCell ref="S2:T2"/>
    <mergeCell ref="A3:C3"/>
    <mergeCell ref="D3:L3"/>
    <mergeCell ref="M3:R3"/>
    <mergeCell ref="S3:T3"/>
    <mergeCell ref="A4:C4"/>
    <mergeCell ref="D4:H4"/>
    <mergeCell ref="I4:L4"/>
    <mergeCell ref="M4:O4"/>
    <mergeCell ref="P4:R4"/>
    <mergeCell ref="S4:T4"/>
    <mergeCell ref="A5:C5"/>
    <mergeCell ref="S5:T5"/>
    <mergeCell ref="D5:H5"/>
    <mergeCell ref="I5:L5"/>
    <mergeCell ref="A6:A7"/>
    <mergeCell ref="B6:B7"/>
    <mergeCell ref="C6:C7"/>
    <mergeCell ref="D6:G7"/>
    <mergeCell ref="H6:H7"/>
    <mergeCell ref="A8:A9"/>
    <mergeCell ref="B8:B9"/>
    <mergeCell ref="C8:C9"/>
    <mergeCell ref="D8:G9"/>
    <mergeCell ref="H8:H9"/>
    <mergeCell ref="B10:B11"/>
    <mergeCell ref="H10:H11"/>
    <mergeCell ref="M5:O5"/>
    <mergeCell ref="P5:R5"/>
    <mergeCell ref="S6:S7"/>
    <mergeCell ref="T6:T7"/>
    <mergeCell ref="S8:S9"/>
    <mergeCell ref="T8:T9"/>
    <mergeCell ref="T10:T11"/>
    <mergeCell ref="A16:A17"/>
    <mergeCell ref="B16:B17"/>
    <mergeCell ref="C16:C17"/>
    <mergeCell ref="D16:G17"/>
    <mergeCell ref="H16:H17"/>
    <mergeCell ref="S10:S11"/>
    <mergeCell ref="S12:S13"/>
    <mergeCell ref="T12:T13"/>
    <mergeCell ref="S14:S15"/>
    <mergeCell ref="T14:T15"/>
    <mergeCell ref="S16:S17"/>
    <mergeCell ref="T16:T17"/>
    <mergeCell ref="A26:A27"/>
    <mergeCell ref="B26:B27"/>
    <mergeCell ref="C26:C27"/>
    <mergeCell ref="D26:G27"/>
    <mergeCell ref="H26:H27"/>
    <mergeCell ref="A28:A29"/>
    <mergeCell ref="B28:B29"/>
    <mergeCell ref="C28:C29"/>
    <mergeCell ref="D28:G29"/>
    <mergeCell ref="H28:H29"/>
    <mergeCell ref="A30:I30"/>
    <mergeCell ref="D31:I32"/>
    <mergeCell ref="C10:C11"/>
    <mergeCell ref="D10:G11"/>
    <mergeCell ref="D12:G13"/>
    <mergeCell ref="H12:H13"/>
    <mergeCell ref="D14:G15"/>
    <mergeCell ref="H14:H15"/>
    <mergeCell ref="A10:A11"/>
    <mergeCell ref="A12:A13"/>
    <mergeCell ref="B12:B13"/>
    <mergeCell ref="C12:C13"/>
    <mergeCell ref="A14:A15"/>
    <mergeCell ref="B14:B15"/>
    <mergeCell ref="C14:C15"/>
    <mergeCell ref="C20:C21"/>
    <mergeCell ref="D20:G21"/>
    <mergeCell ref="D22:G23"/>
    <mergeCell ref="H22:H23"/>
    <mergeCell ref="D24:G25"/>
    <mergeCell ref="H24:H25"/>
    <mergeCell ref="A18:A19"/>
    <mergeCell ref="B18:B19"/>
    <mergeCell ref="C18:C19"/>
    <mergeCell ref="D18:G19"/>
    <mergeCell ref="H18:H19"/>
    <mergeCell ref="B20:B21"/>
    <mergeCell ref="H20:H21"/>
    <mergeCell ref="A20:A21"/>
    <mergeCell ref="A22:A23"/>
    <mergeCell ref="B22:B23"/>
    <mergeCell ref="C22:C23"/>
    <mergeCell ref="A24:A25"/>
    <mergeCell ref="B24:B25"/>
    <mergeCell ref="C24:C25"/>
    <mergeCell ref="D33:I34"/>
    <mergeCell ref="D35:H35"/>
    <mergeCell ref="D36:G37"/>
    <mergeCell ref="H36:H37"/>
    <mergeCell ref="B38:B39"/>
    <mergeCell ref="C38:C39"/>
    <mergeCell ref="D38:G39"/>
    <mergeCell ref="H38:H39"/>
    <mergeCell ref="D40:G41"/>
    <mergeCell ref="H40:H41"/>
    <mergeCell ref="H42:H43"/>
    <mergeCell ref="A31:C32"/>
    <mergeCell ref="A33:C34"/>
    <mergeCell ref="A35:C35"/>
    <mergeCell ref="A36:A37"/>
    <mergeCell ref="B36:B37"/>
    <mergeCell ref="C36:C37"/>
    <mergeCell ref="A38:A39"/>
    <mergeCell ref="B44:B45"/>
    <mergeCell ref="C44:C45"/>
    <mergeCell ref="A40:A41"/>
    <mergeCell ref="B40:B41"/>
    <mergeCell ref="C40:C41"/>
    <mergeCell ref="A42:A43"/>
    <mergeCell ref="B42:B43"/>
    <mergeCell ref="C42:C43"/>
    <mergeCell ref="A44:A45"/>
    <mergeCell ref="B50:B51"/>
    <mergeCell ref="C50:C51"/>
    <mergeCell ref="A46:A47"/>
    <mergeCell ref="B46:B47"/>
    <mergeCell ref="C46:C47"/>
    <mergeCell ref="A48:A49"/>
    <mergeCell ref="B48:B49"/>
    <mergeCell ref="C48:C49"/>
    <mergeCell ref="A50:A51"/>
    <mergeCell ref="B56:B57"/>
    <mergeCell ref="C56:C57"/>
    <mergeCell ref="A52:A53"/>
    <mergeCell ref="B52:B53"/>
    <mergeCell ref="C52:C53"/>
    <mergeCell ref="A54:A55"/>
    <mergeCell ref="B54:B55"/>
    <mergeCell ref="C54:C55"/>
    <mergeCell ref="A56:A57"/>
    <mergeCell ref="S18:S19"/>
    <mergeCell ref="T18:T19"/>
    <mergeCell ref="S20:S21"/>
    <mergeCell ref="T20:T21"/>
    <mergeCell ref="S22:S23"/>
    <mergeCell ref="T22:T23"/>
    <mergeCell ref="T24:T25"/>
    <mergeCell ref="I35:L35"/>
    <mergeCell ref="M35:O35"/>
    <mergeCell ref="P35:R35"/>
    <mergeCell ref="U35:X35"/>
    <mergeCell ref="Y35:AC35"/>
    <mergeCell ref="AD35:AH35"/>
    <mergeCell ref="AI35:AK35"/>
    <mergeCell ref="AL35:AM35"/>
    <mergeCell ref="T26:T27"/>
    <mergeCell ref="T28:T29"/>
    <mergeCell ref="J30:R30"/>
    <mergeCell ref="J31:L32"/>
    <mergeCell ref="M31:O32"/>
    <mergeCell ref="P31:R32"/>
    <mergeCell ref="J33:R34"/>
    <mergeCell ref="S24:S25"/>
    <mergeCell ref="S26:S27"/>
    <mergeCell ref="S28:S29"/>
    <mergeCell ref="S30:T34"/>
    <mergeCell ref="S36:S37"/>
    <mergeCell ref="T36:T37"/>
    <mergeCell ref="T38:T39"/>
    <mergeCell ref="S38:S39"/>
    <mergeCell ref="S40:S41"/>
    <mergeCell ref="S42:S43"/>
    <mergeCell ref="S44:S45"/>
    <mergeCell ref="S46:S47"/>
    <mergeCell ref="S48:S49"/>
    <mergeCell ref="S50:S51"/>
    <mergeCell ref="T54:T55"/>
    <mergeCell ref="T56:T57"/>
    <mergeCell ref="T58:T59"/>
    <mergeCell ref="T60:T61"/>
    <mergeCell ref="T62:T63"/>
    <mergeCell ref="T64:T65"/>
    <mergeCell ref="T66:T67"/>
    <mergeCell ref="T40:T41"/>
    <mergeCell ref="T42:T43"/>
    <mergeCell ref="T44:T45"/>
    <mergeCell ref="T46:T47"/>
    <mergeCell ref="T48:T49"/>
    <mergeCell ref="T50:T51"/>
    <mergeCell ref="T52:T53"/>
    <mergeCell ref="D42:G43"/>
    <mergeCell ref="D44:G45"/>
    <mergeCell ref="H44:H45"/>
    <mergeCell ref="D46:G47"/>
    <mergeCell ref="H46:H47"/>
    <mergeCell ref="D48:G49"/>
    <mergeCell ref="H48:H49"/>
    <mergeCell ref="D50:G51"/>
    <mergeCell ref="H50:H51"/>
    <mergeCell ref="D52:G53"/>
    <mergeCell ref="H52:H53"/>
    <mergeCell ref="D54:G55"/>
    <mergeCell ref="H54:H55"/>
    <mergeCell ref="H56:H57"/>
    <mergeCell ref="D56:G57"/>
    <mergeCell ref="D58:G59"/>
    <mergeCell ref="H58:H59"/>
    <mergeCell ref="D60:G61"/>
    <mergeCell ref="H60:H61"/>
    <mergeCell ref="D62:G63"/>
    <mergeCell ref="H62:H63"/>
    <mergeCell ref="D64:G65"/>
    <mergeCell ref="H64:H65"/>
    <mergeCell ref="D66:G67"/>
    <mergeCell ref="H66:H67"/>
    <mergeCell ref="D68:G69"/>
    <mergeCell ref="H68:H69"/>
    <mergeCell ref="H70:H71"/>
    <mergeCell ref="D70:G71"/>
    <mergeCell ref="D72:G73"/>
    <mergeCell ref="H72:H73"/>
    <mergeCell ref="E74:J74"/>
    <mergeCell ref="K74:O74"/>
    <mergeCell ref="D75:G76"/>
    <mergeCell ref="H75:H76"/>
    <mergeCell ref="D77:G78"/>
    <mergeCell ref="H77:H78"/>
    <mergeCell ref="D79:G80"/>
    <mergeCell ref="H79:H80"/>
    <mergeCell ref="D81:G82"/>
    <mergeCell ref="H81:H82"/>
    <mergeCell ref="H83:H84"/>
    <mergeCell ref="D83:G84"/>
    <mergeCell ref="D85:G86"/>
    <mergeCell ref="H85:H86"/>
    <mergeCell ref="D87:G88"/>
    <mergeCell ref="H87:H88"/>
    <mergeCell ref="D89:G90"/>
    <mergeCell ref="H89:H90"/>
    <mergeCell ref="S132:S133"/>
    <mergeCell ref="S134:S135"/>
    <mergeCell ref="S136:S137"/>
    <mergeCell ref="S126:S127"/>
    <mergeCell ref="T126:T127"/>
    <mergeCell ref="S128:S129"/>
    <mergeCell ref="T128:T129"/>
    <mergeCell ref="S130:S131"/>
    <mergeCell ref="T130:T131"/>
    <mergeCell ref="T132:T133"/>
    <mergeCell ref="B173:B174"/>
    <mergeCell ref="C173:C174"/>
    <mergeCell ref="A169:A170"/>
    <mergeCell ref="B169:B170"/>
    <mergeCell ref="C169:C170"/>
    <mergeCell ref="A171:A172"/>
    <mergeCell ref="B171:B172"/>
    <mergeCell ref="C171:C172"/>
    <mergeCell ref="A173:A174"/>
    <mergeCell ref="B155:B156"/>
    <mergeCell ref="C155:C156"/>
    <mergeCell ref="A151:A152"/>
    <mergeCell ref="B151:B152"/>
    <mergeCell ref="C151:C152"/>
    <mergeCell ref="A153:A154"/>
    <mergeCell ref="B153:B154"/>
    <mergeCell ref="C153:C154"/>
    <mergeCell ref="A155:A156"/>
    <mergeCell ref="B161:B162"/>
    <mergeCell ref="C161:C162"/>
    <mergeCell ref="A157:A158"/>
    <mergeCell ref="B157:B158"/>
    <mergeCell ref="C157:C158"/>
    <mergeCell ref="A159:A160"/>
    <mergeCell ref="B159:B160"/>
    <mergeCell ref="C159:C160"/>
    <mergeCell ref="A161:A162"/>
    <mergeCell ref="B167:B168"/>
    <mergeCell ref="C167:C168"/>
    <mergeCell ref="A163:A164"/>
    <mergeCell ref="B163:B164"/>
    <mergeCell ref="C163:C164"/>
    <mergeCell ref="A165:A166"/>
    <mergeCell ref="B165:B166"/>
    <mergeCell ref="C165:C166"/>
    <mergeCell ref="A167:A168"/>
    <mergeCell ref="A181:A182"/>
    <mergeCell ref="B181:B182"/>
    <mergeCell ref="C181:C182"/>
    <mergeCell ref="A183:A184"/>
    <mergeCell ref="B183:B184"/>
    <mergeCell ref="C183:C184"/>
    <mergeCell ref="B206:B207"/>
    <mergeCell ref="C206:C207"/>
    <mergeCell ref="A202:A203"/>
    <mergeCell ref="B202:B203"/>
    <mergeCell ref="C202:C203"/>
    <mergeCell ref="A204:A205"/>
    <mergeCell ref="B204:B205"/>
    <mergeCell ref="C204:C205"/>
    <mergeCell ref="A206:A207"/>
    <mergeCell ref="B212:B213"/>
    <mergeCell ref="C212:C213"/>
    <mergeCell ref="A208:A209"/>
    <mergeCell ref="B208:B209"/>
    <mergeCell ref="C208:C209"/>
    <mergeCell ref="A210:A211"/>
    <mergeCell ref="B210:B211"/>
    <mergeCell ref="C210:C211"/>
    <mergeCell ref="A212:A213"/>
    <mergeCell ref="B218:B219"/>
    <mergeCell ref="C218:C219"/>
    <mergeCell ref="A220:A221"/>
    <mergeCell ref="B220:B221"/>
    <mergeCell ref="C220:C221"/>
    <mergeCell ref="A222:D222"/>
    <mergeCell ref="A214:A215"/>
    <mergeCell ref="B214:B215"/>
    <mergeCell ref="C214:C215"/>
    <mergeCell ref="A216:A217"/>
    <mergeCell ref="B216:B217"/>
    <mergeCell ref="C216:C217"/>
    <mergeCell ref="A218:A219"/>
    <mergeCell ref="A175:A176"/>
    <mergeCell ref="B175:B176"/>
    <mergeCell ref="C175:C176"/>
    <mergeCell ref="A177:A178"/>
    <mergeCell ref="B177:B178"/>
    <mergeCell ref="C177:C178"/>
    <mergeCell ref="A179:A180"/>
    <mergeCell ref="B188:B189"/>
    <mergeCell ref="C188:C189"/>
    <mergeCell ref="B179:B180"/>
    <mergeCell ref="C179:C180"/>
    <mergeCell ref="A185:D185"/>
    <mergeCell ref="A186:A187"/>
    <mergeCell ref="B186:B187"/>
    <mergeCell ref="C186:C187"/>
    <mergeCell ref="A188:A189"/>
    <mergeCell ref="B194:B195"/>
    <mergeCell ref="C194:C195"/>
    <mergeCell ref="A190:A191"/>
    <mergeCell ref="B190:B191"/>
    <mergeCell ref="C190:C191"/>
    <mergeCell ref="A192:A193"/>
    <mergeCell ref="B192:B193"/>
    <mergeCell ref="C192:C193"/>
    <mergeCell ref="A194:A195"/>
    <mergeCell ref="B200:B201"/>
    <mergeCell ref="C200:C201"/>
    <mergeCell ref="A196:A197"/>
    <mergeCell ref="B196:B197"/>
    <mergeCell ref="C196:C197"/>
    <mergeCell ref="A198:A199"/>
    <mergeCell ref="B198:B199"/>
    <mergeCell ref="C198:C199"/>
    <mergeCell ref="A200:A201"/>
    <mergeCell ref="B62:B63"/>
    <mergeCell ref="C62:C63"/>
    <mergeCell ref="A58:A59"/>
    <mergeCell ref="B58:B59"/>
    <mergeCell ref="C58:C59"/>
    <mergeCell ref="A60:A61"/>
    <mergeCell ref="B60:B61"/>
    <mergeCell ref="C60:C61"/>
    <mergeCell ref="A62:A63"/>
    <mergeCell ref="B68:B69"/>
    <mergeCell ref="C68:C69"/>
    <mergeCell ref="A64:A65"/>
    <mergeCell ref="B64:B65"/>
    <mergeCell ref="C64:C65"/>
    <mergeCell ref="A66:A67"/>
    <mergeCell ref="B66:B67"/>
    <mergeCell ref="C66:C67"/>
    <mergeCell ref="A68:A69"/>
    <mergeCell ref="A70:A71"/>
    <mergeCell ref="B70:B71"/>
    <mergeCell ref="C70:C71"/>
    <mergeCell ref="A72:A73"/>
    <mergeCell ref="B72:B73"/>
    <mergeCell ref="C72:C73"/>
    <mergeCell ref="A74:D74"/>
    <mergeCell ref="B79:B80"/>
    <mergeCell ref="C79:C80"/>
    <mergeCell ref="A75:A76"/>
    <mergeCell ref="B75:B76"/>
    <mergeCell ref="C75:C76"/>
    <mergeCell ref="A77:A78"/>
    <mergeCell ref="B77:B78"/>
    <mergeCell ref="C77:C78"/>
    <mergeCell ref="A79:A80"/>
    <mergeCell ref="B103:B104"/>
    <mergeCell ref="C103:C104"/>
    <mergeCell ref="A99:A100"/>
    <mergeCell ref="B99:B100"/>
    <mergeCell ref="C99:C100"/>
    <mergeCell ref="A101:A102"/>
    <mergeCell ref="B101:B102"/>
    <mergeCell ref="C101:C102"/>
    <mergeCell ref="A103:A104"/>
    <mergeCell ref="B85:B86"/>
    <mergeCell ref="C85:C86"/>
    <mergeCell ref="A81:A82"/>
    <mergeCell ref="B81:B82"/>
    <mergeCell ref="C81:C82"/>
    <mergeCell ref="A83:A84"/>
    <mergeCell ref="B83:B84"/>
    <mergeCell ref="C83:C84"/>
    <mergeCell ref="A85:A86"/>
    <mergeCell ref="B91:B92"/>
    <mergeCell ref="C91:C92"/>
    <mergeCell ref="A87:A88"/>
    <mergeCell ref="B87:B88"/>
    <mergeCell ref="C87:C88"/>
    <mergeCell ref="A89:A90"/>
    <mergeCell ref="B89:B90"/>
    <mergeCell ref="C89:C90"/>
    <mergeCell ref="A91:A92"/>
    <mergeCell ref="B97:B98"/>
    <mergeCell ref="C97:C98"/>
    <mergeCell ref="A93:A94"/>
    <mergeCell ref="B93:B94"/>
    <mergeCell ref="C93:C94"/>
    <mergeCell ref="A95:A96"/>
    <mergeCell ref="B95:B96"/>
    <mergeCell ref="C95:C96"/>
    <mergeCell ref="A97:A98"/>
    <mergeCell ref="A105:A106"/>
    <mergeCell ref="B105:B106"/>
    <mergeCell ref="C105:C106"/>
    <mergeCell ref="A107:A108"/>
    <mergeCell ref="B107:B108"/>
    <mergeCell ref="C107:C108"/>
    <mergeCell ref="A109:A110"/>
    <mergeCell ref="B132:B133"/>
    <mergeCell ref="C132:C133"/>
    <mergeCell ref="A128:A129"/>
    <mergeCell ref="B128:B129"/>
    <mergeCell ref="C128:C129"/>
    <mergeCell ref="A130:A131"/>
    <mergeCell ref="B130:B131"/>
    <mergeCell ref="C130:C131"/>
    <mergeCell ref="A132:A133"/>
    <mergeCell ref="B138:B139"/>
    <mergeCell ref="C138:C139"/>
    <mergeCell ref="A134:A135"/>
    <mergeCell ref="B134:B135"/>
    <mergeCell ref="C134:C135"/>
    <mergeCell ref="A136:A137"/>
    <mergeCell ref="B136:B137"/>
    <mergeCell ref="C136:C137"/>
    <mergeCell ref="A138:A139"/>
    <mergeCell ref="B144:B145"/>
    <mergeCell ref="C144:C145"/>
    <mergeCell ref="A140:A141"/>
    <mergeCell ref="B140:B141"/>
    <mergeCell ref="C140:C141"/>
    <mergeCell ref="A142:A143"/>
    <mergeCell ref="B142:B143"/>
    <mergeCell ref="C142:C143"/>
    <mergeCell ref="A144:A145"/>
    <mergeCell ref="B114:B115"/>
    <mergeCell ref="C114:C115"/>
    <mergeCell ref="B109:B110"/>
    <mergeCell ref="C109:C110"/>
    <mergeCell ref="A111:D111"/>
    <mergeCell ref="A112:A113"/>
    <mergeCell ref="B112:B113"/>
    <mergeCell ref="C112:C113"/>
    <mergeCell ref="A114:A115"/>
    <mergeCell ref="B120:B121"/>
    <mergeCell ref="C120:C121"/>
    <mergeCell ref="A116:A117"/>
    <mergeCell ref="B116:B117"/>
    <mergeCell ref="C116:C117"/>
    <mergeCell ref="A118:A119"/>
    <mergeCell ref="B118:B119"/>
    <mergeCell ref="C118:C119"/>
    <mergeCell ref="A120:A121"/>
    <mergeCell ref="B126:B127"/>
    <mergeCell ref="C126:C127"/>
    <mergeCell ref="A122:A123"/>
    <mergeCell ref="B122:B123"/>
    <mergeCell ref="C122:C123"/>
    <mergeCell ref="A124:A125"/>
    <mergeCell ref="B124:B125"/>
    <mergeCell ref="C124:C125"/>
    <mergeCell ref="A126:A127"/>
    <mergeCell ref="A146:A147"/>
    <mergeCell ref="B146:B147"/>
    <mergeCell ref="C146:C147"/>
    <mergeCell ref="A148:D148"/>
    <mergeCell ref="A149:A150"/>
    <mergeCell ref="B149:B150"/>
    <mergeCell ref="C149:C150"/>
  </mergeCells>
  <conditionalFormatting sqref="I10:R29 Q75:R222 Q38:R73 I38:K222 P38:P222 L38:O73 L75:O222">
    <cfRule type="cellIs" dxfId="0" priority="1" operator="between">
      <formula>$U$10</formula>
      <formula>$V$10</formula>
    </cfRule>
  </conditionalFormatting>
  <printOptions/>
  <pageMargins bottom="0.45" footer="0.0" header="0.0" left="0.25" right="0.25" top="0.25"/>
  <pageSetup paperSize="9" scale="90" orientation="landscape"/>
  <headerFooter>
    <oddFooter>&amp;LF/OP4/12 3.0&amp;C1 of&amp;P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6.0"/>
    <col customWidth="1" min="3" max="3" width="5.71"/>
    <col customWidth="1" min="4" max="4" width="6.57"/>
    <col customWidth="1" min="5" max="5" width="5.71"/>
    <col customWidth="1" min="6" max="6" width="7.14"/>
    <col customWidth="1" min="7" max="22" width="6.43"/>
    <col customWidth="1" min="23" max="26" width="11.57"/>
  </cols>
  <sheetData>
    <row r="1" ht="29.25" customHeight="1">
      <c r="A1" s="358"/>
      <c r="B1" s="76"/>
      <c r="C1" s="359" t="s">
        <v>2730</v>
      </c>
      <c r="D1" s="64"/>
      <c r="E1" s="64"/>
      <c r="F1" s="64"/>
      <c r="G1" s="64"/>
      <c r="H1" s="64"/>
      <c r="I1" s="64"/>
      <c r="J1" s="64"/>
      <c r="K1" s="64"/>
      <c r="L1" s="64"/>
      <c r="M1" s="64"/>
      <c r="N1" s="64"/>
      <c r="O1" s="64"/>
      <c r="P1" s="64"/>
      <c r="Q1" s="64"/>
      <c r="R1" s="64"/>
      <c r="S1" s="64"/>
      <c r="T1" s="64"/>
      <c r="U1" s="64"/>
      <c r="V1" s="67"/>
      <c r="W1" s="360"/>
      <c r="X1" s="360"/>
      <c r="Y1" s="360"/>
      <c r="Z1" s="360"/>
    </row>
    <row r="2" ht="21.0" customHeight="1">
      <c r="A2" s="161"/>
      <c r="B2" s="86"/>
      <c r="C2" s="361" t="s">
        <v>2731</v>
      </c>
      <c r="D2" s="30"/>
      <c r="E2" s="30"/>
      <c r="F2" s="30"/>
      <c r="G2" s="30"/>
      <c r="H2" s="30"/>
      <c r="I2" s="30"/>
      <c r="J2" s="30"/>
      <c r="K2" s="30"/>
      <c r="L2" s="31"/>
      <c r="M2" s="362" t="s">
        <v>2732</v>
      </c>
      <c r="N2" s="30"/>
      <c r="O2" s="30"/>
      <c r="P2" s="30"/>
      <c r="Q2" s="30"/>
      <c r="R2" s="30"/>
      <c r="S2" s="31"/>
      <c r="T2" s="363" t="str">
        <f>CONCATENATE('REPORT MASTER'!I6," ",'REPORT MASTER'!L6)</f>
        <v>DATE: 23.05.2020</v>
      </c>
      <c r="U2" s="30"/>
      <c r="V2" s="364"/>
      <c r="W2" s="360"/>
      <c r="X2" s="360"/>
      <c r="Y2" s="360"/>
      <c r="Z2" s="360"/>
    </row>
    <row r="3" ht="30.75" customHeight="1">
      <c r="A3" s="365" t="str">
        <f>CONCATENATE('REPORT MASTER'!A3,'REPORT MASTER'!B3)</f>
        <v>#REF!</v>
      </c>
      <c r="B3" s="30"/>
      <c r="C3" s="30"/>
      <c r="D3" s="31"/>
      <c r="E3" s="366" t="str">
        <f>CONCATENATE('REPORT MASTER'!A5,'REPORT MASTER'!B5)</f>
        <v>#REF!</v>
      </c>
      <c r="F3" s="30"/>
      <c r="G3" s="30"/>
      <c r="H3" s="30"/>
      <c r="I3" s="30"/>
      <c r="J3" s="30"/>
      <c r="K3" s="31"/>
      <c r="L3" s="367" t="str">
        <f>CONCATENATE('REPORT MASTER'!A6," ",'REPORT MASTER'!B6)</f>
        <v>#REF!</v>
      </c>
      <c r="M3" s="30"/>
      <c r="N3" s="30"/>
      <c r="O3" s="30"/>
      <c r="P3" s="30"/>
      <c r="Q3" s="31"/>
      <c r="R3" s="368" t="str">
        <f>CONCATENATE('REPORT MASTER'!A7," ",'REPORT MASTER'!B7)</f>
        <v>#REF!</v>
      </c>
      <c r="S3" s="31"/>
      <c r="T3" s="369" t="str">
        <f>CONCATENATE('REPORT MASTER'!A8," ",'REPORT MASTER'!B8)</f>
        <v>#REF!</v>
      </c>
      <c r="U3" s="30"/>
      <c r="V3" s="364"/>
      <c r="W3" s="360"/>
      <c r="X3" s="360"/>
      <c r="Y3" s="360"/>
      <c r="Z3" s="360"/>
    </row>
    <row r="4" ht="30.75" customHeight="1">
      <c r="A4" s="370" t="str">
        <f>CONCATENATE('REPORT MASTER'!A4,'REPORT MASTER'!B4)</f>
        <v>#REF!</v>
      </c>
      <c r="B4" s="30"/>
      <c r="C4" s="30"/>
      <c r="D4" s="30"/>
      <c r="E4" s="30"/>
      <c r="F4" s="30"/>
      <c r="G4" s="31"/>
      <c r="H4" s="371" t="str">
        <f>CONCATENATE('REPORT MASTER'!C3,'REPORT MASTER'!F3)</f>
        <v>#REF!</v>
      </c>
      <c r="I4" s="30"/>
      <c r="J4" s="30"/>
      <c r="K4" s="31"/>
      <c r="L4" s="369" t="str">
        <f>CONCATENATE('REPORT MASTER'!C4,'REPORT MASTER'!F4)</f>
        <v>#REF!</v>
      </c>
      <c r="M4" s="30"/>
      <c r="N4" s="30"/>
      <c r="O4" s="31"/>
      <c r="P4" s="369" t="str">
        <f>CONCATENATE('REPORT MASTER'!C6,'REPORT MASTER'!F6)</f>
        <v>Stage:FINAL</v>
      </c>
      <c r="Q4" s="30"/>
      <c r="R4" s="31"/>
      <c r="S4" s="367" t="str">
        <f>CONCATENATE('REPORT MASTER'!C9,'REPORT MASTER'!F9)</f>
        <v>NCR No:L/NC/20/120</v>
      </c>
      <c r="T4" s="30"/>
      <c r="U4" s="30"/>
      <c r="V4" s="364"/>
      <c r="W4" s="360"/>
      <c r="X4" s="360"/>
      <c r="Y4" s="360"/>
      <c r="Z4" s="360"/>
    </row>
    <row r="5" ht="30.75" customHeight="1">
      <c r="A5" s="372" t="str">
        <f>CONCATENATE('REPORT MASTER'!I3,'REPORT MASTER'!L3,'REPORT MASTER'!N3)</f>
        <v>Offered Qty:600No's</v>
      </c>
      <c r="B5" s="30"/>
      <c r="C5" s="31"/>
      <c r="D5" s="373" t="s">
        <v>2733</v>
      </c>
      <c r="E5" s="30"/>
      <c r="F5" s="31"/>
      <c r="G5" s="373" t="s">
        <v>2734</v>
      </c>
      <c r="H5" s="30"/>
      <c r="I5" s="30"/>
      <c r="J5" s="30"/>
      <c r="K5" s="31"/>
      <c r="L5" s="374" t="str">
        <f>CONCATENATE('REPORT MASTER'!C5,'REPORT MASTER'!F5)</f>
        <v>RMC No:LM3215</v>
      </c>
      <c r="M5" s="15"/>
      <c r="N5" s="15"/>
      <c r="O5" s="37"/>
      <c r="P5" s="374" t="str">
        <f>CONCATENATE('REPORT MASTER'!C7,'REPORT MASTER'!F7)</f>
        <v>Matl used :18.8 PH AMS 7256</v>
      </c>
      <c r="Q5" s="15"/>
      <c r="R5" s="37"/>
      <c r="S5" s="374" t="str">
        <f>CONCATENATE('REPORT MASTER'!A9,'REPORT MASTER'!B9)</f>
        <v>Report No:L/IR/20/1965</v>
      </c>
      <c r="T5" s="15"/>
      <c r="U5" s="15"/>
      <c r="V5" s="18"/>
      <c r="W5" s="360"/>
      <c r="X5" s="360"/>
      <c r="Y5" s="360"/>
      <c r="Z5" s="360"/>
    </row>
    <row r="6" ht="12.75" customHeight="1">
      <c r="A6" s="375" t="s">
        <v>2735</v>
      </c>
      <c r="B6" s="376" t="s">
        <v>2736</v>
      </c>
      <c r="C6" s="377" t="s">
        <v>2737</v>
      </c>
      <c r="D6" s="5"/>
      <c r="E6" s="76"/>
      <c r="F6" s="376" t="s">
        <v>30</v>
      </c>
      <c r="G6" s="377" t="s">
        <v>2738</v>
      </c>
      <c r="H6" s="133"/>
      <c r="I6" s="133"/>
      <c r="J6" s="133"/>
      <c r="K6" s="133"/>
      <c r="L6" s="101"/>
      <c r="M6" s="101"/>
      <c r="N6" s="101"/>
      <c r="O6" s="101"/>
      <c r="P6" s="101"/>
      <c r="Q6" s="101"/>
      <c r="R6" s="101"/>
      <c r="S6" s="101"/>
      <c r="T6" s="101"/>
      <c r="U6" s="101"/>
      <c r="V6" s="101"/>
      <c r="W6" s="360"/>
      <c r="X6" s="360"/>
      <c r="Y6" s="378"/>
      <c r="Z6" s="360"/>
    </row>
    <row r="7" ht="12.75" customHeight="1">
      <c r="A7" s="40"/>
      <c r="B7" s="41"/>
      <c r="C7" s="42"/>
      <c r="D7" s="23"/>
      <c r="E7" s="43"/>
      <c r="F7" s="41"/>
      <c r="G7" s="42"/>
      <c r="H7" s="379"/>
      <c r="I7" s="379"/>
      <c r="J7" s="379"/>
      <c r="K7" s="380"/>
      <c r="L7" s="316"/>
      <c r="M7" s="316"/>
      <c r="N7" s="316"/>
      <c r="O7" s="316"/>
      <c r="P7" s="316"/>
      <c r="Q7" s="316"/>
      <c r="R7" s="316"/>
      <c r="S7" s="316"/>
      <c r="T7" s="316"/>
      <c r="U7" s="316"/>
      <c r="V7" s="316"/>
      <c r="W7" s="360"/>
      <c r="X7" s="360"/>
      <c r="Y7" s="360"/>
      <c r="Z7" s="360"/>
    </row>
    <row r="8" ht="12.75" customHeight="1">
      <c r="A8" s="381">
        <v>1.0</v>
      </c>
      <c r="B8" s="381"/>
      <c r="C8" s="382" t="str">
        <f>VLOOKUP(B8,'REPORT MASTER'!$A$12:$B$129960,2,0)</f>
        <v>#N/A</v>
      </c>
      <c r="D8" s="5"/>
      <c r="E8" s="6"/>
      <c r="F8" s="381" t="str">
        <f>VLOOKUP(B8,REPORT!$A$8:$C$90000,3,0)</f>
        <v>#N/A</v>
      </c>
      <c r="G8" s="381" t="str">
        <f>VLOOKUP(B8,QP!$A$9:$G$9001,7,0)</f>
        <v>#N/A</v>
      </c>
      <c r="H8" s="133"/>
      <c r="I8" s="133"/>
      <c r="J8" s="133"/>
      <c r="K8" s="133"/>
      <c r="L8" s="101"/>
      <c r="M8" s="101"/>
      <c r="N8" s="101"/>
      <c r="O8" s="101"/>
      <c r="P8" s="101"/>
      <c r="Q8" s="101"/>
      <c r="R8" s="101"/>
      <c r="S8" s="101"/>
      <c r="T8" s="101"/>
      <c r="U8" s="101"/>
      <c r="V8" s="101"/>
      <c r="W8" s="360"/>
      <c r="X8" s="360"/>
      <c r="Y8" s="360"/>
      <c r="Z8" s="360"/>
    </row>
    <row r="9" ht="12.75" customHeight="1">
      <c r="A9" s="105"/>
      <c r="B9" s="105"/>
      <c r="C9" s="164"/>
      <c r="D9" s="127"/>
      <c r="E9" s="119"/>
      <c r="F9" s="105"/>
      <c r="G9" s="105"/>
      <c r="H9" s="379"/>
      <c r="I9" s="379"/>
      <c r="J9" s="379"/>
      <c r="K9" s="380"/>
      <c r="L9" s="316"/>
      <c r="M9" s="316"/>
      <c r="N9" s="316"/>
      <c r="O9" s="316"/>
      <c r="P9" s="316"/>
      <c r="Q9" s="316"/>
      <c r="R9" s="316"/>
      <c r="S9" s="316"/>
      <c r="T9" s="316"/>
      <c r="U9" s="316"/>
      <c r="V9" s="316"/>
      <c r="W9" s="360"/>
      <c r="X9" s="360"/>
      <c r="Y9" s="360"/>
      <c r="Z9" s="360"/>
    </row>
    <row r="10" ht="12.75" customHeight="1">
      <c r="A10" s="381">
        <v>2.0</v>
      </c>
      <c r="B10" s="381"/>
      <c r="C10" s="382" t="str">
        <f>VLOOKUP(B10,'REPORT MASTER'!$A$12:$B$129960,2,0)</f>
        <v>#N/A</v>
      </c>
      <c r="D10" s="5"/>
      <c r="E10" s="6"/>
      <c r="F10" s="381" t="str">
        <f>VLOOKUP(B10,REPORT!$A$8:$C$90000,3,0)</f>
        <v>#N/A</v>
      </c>
      <c r="G10" s="381" t="str">
        <f>VLOOKUP(B10,QP!$A$9:$G$9001,7,0)</f>
        <v>#N/A</v>
      </c>
      <c r="H10" s="133"/>
      <c r="I10" s="133"/>
      <c r="J10" s="133"/>
      <c r="K10" s="133"/>
      <c r="L10" s="101"/>
      <c r="M10" s="101"/>
      <c r="N10" s="101"/>
      <c r="O10" s="101"/>
      <c r="P10" s="101"/>
      <c r="Q10" s="101"/>
      <c r="R10" s="101"/>
      <c r="S10" s="101"/>
      <c r="T10" s="101"/>
      <c r="U10" s="101"/>
      <c r="V10" s="101"/>
      <c r="W10" s="360"/>
      <c r="X10" s="360"/>
      <c r="Y10" s="360"/>
      <c r="Z10" s="360"/>
    </row>
    <row r="11" ht="12.75" customHeight="1">
      <c r="A11" s="105"/>
      <c r="B11" s="105"/>
      <c r="C11" s="164"/>
      <c r="D11" s="127"/>
      <c r="E11" s="119"/>
      <c r="F11" s="105"/>
      <c r="G11" s="105"/>
      <c r="H11" s="379"/>
      <c r="I11" s="379"/>
      <c r="J11" s="379"/>
      <c r="K11" s="380"/>
      <c r="L11" s="316"/>
      <c r="M11" s="316"/>
      <c r="N11" s="316"/>
      <c r="O11" s="316"/>
      <c r="P11" s="316"/>
      <c r="Q11" s="316"/>
      <c r="R11" s="316"/>
      <c r="S11" s="316"/>
      <c r="T11" s="316"/>
      <c r="U11" s="316"/>
      <c r="V11" s="316"/>
      <c r="W11" s="360"/>
      <c r="X11" s="360"/>
      <c r="Y11" s="360"/>
      <c r="Z11" s="360"/>
    </row>
    <row r="12" ht="12.75" customHeight="1">
      <c r="A12" s="381">
        <v>3.0</v>
      </c>
      <c r="B12" s="381"/>
      <c r="C12" s="382" t="str">
        <f>VLOOKUP(B12,'REPORT MASTER'!$A$12:$B$129960,2,0)</f>
        <v>#N/A</v>
      </c>
      <c r="D12" s="5"/>
      <c r="E12" s="6"/>
      <c r="F12" s="381" t="str">
        <f>VLOOKUP(B12,REPORT!$A$8:$C$90000,3,0)</f>
        <v>#N/A</v>
      </c>
      <c r="G12" s="381" t="str">
        <f>VLOOKUP(B12,QP!$A$9:$G$9001,7,0)</f>
        <v>#N/A</v>
      </c>
      <c r="H12" s="133"/>
      <c r="I12" s="133"/>
      <c r="J12" s="133"/>
      <c r="K12" s="133"/>
      <c r="L12" s="101"/>
      <c r="M12" s="101"/>
      <c r="N12" s="101"/>
      <c r="O12" s="101"/>
      <c r="P12" s="101"/>
      <c r="Q12" s="101"/>
      <c r="R12" s="101"/>
      <c r="S12" s="101"/>
      <c r="T12" s="101"/>
      <c r="U12" s="101"/>
      <c r="V12" s="101"/>
      <c r="W12" s="360"/>
      <c r="X12" s="360"/>
      <c r="Y12" s="378"/>
      <c r="Z12" s="360"/>
    </row>
    <row r="13" ht="12.75" customHeight="1">
      <c r="A13" s="105"/>
      <c r="B13" s="105"/>
      <c r="C13" s="164"/>
      <c r="D13" s="127"/>
      <c r="E13" s="119"/>
      <c r="F13" s="105"/>
      <c r="G13" s="105"/>
      <c r="H13" s="379"/>
      <c r="I13" s="379"/>
      <c r="J13" s="379"/>
      <c r="K13" s="380"/>
      <c r="L13" s="316"/>
      <c r="M13" s="316"/>
      <c r="N13" s="316"/>
      <c r="O13" s="316"/>
      <c r="P13" s="316"/>
      <c r="Q13" s="316"/>
      <c r="R13" s="316"/>
      <c r="S13" s="316"/>
      <c r="T13" s="316"/>
      <c r="U13" s="316"/>
      <c r="V13" s="316"/>
      <c r="W13" s="360"/>
      <c r="X13" s="360"/>
      <c r="Y13" s="360"/>
      <c r="Z13" s="360"/>
    </row>
    <row r="14" ht="12.75" customHeight="1">
      <c r="A14" s="381">
        <v>4.0</v>
      </c>
      <c r="B14" s="381"/>
      <c r="C14" s="382" t="str">
        <f>VLOOKUP(B14,'REPORT MASTER'!$A$12:$B$129960,2,0)</f>
        <v>#N/A</v>
      </c>
      <c r="D14" s="5"/>
      <c r="E14" s="6"/>
      <c r="F14" s="381" t="str">
        <f>VLOOKUP(B14,REPORT!$A$8:$C$90000,3,0)</f>
        <v>#N/A</v>
      </c>
      <c r="G14" s="381" t="str">
        <f>VLOOKUP(B14,QP!$A$9:$G$9001,7,0)</f>
        <v>#N/A</v>
      </c>
      <c r="H14" s="133"/>
      <c r="I14" s="133"/>
      <c r="J14" s="133"/>
      <c r="K14" s="133"/>
      <c r="L14" s="101"/>
      <c r="M14" s="101"/>
      <c r="N14" s="101"/>
      <c r="O14" s="101"/>
      <c r="P14" s="101"/>
      <c r="Q14" s="101"/>
      <c r="R14" s="101"/>
      <c r="S14" s="101"/>
      <c r="T14" s="101"/>
      <c r="U14" s="101"/>
      <c r="V14" s="101"/>
      <c r="W14" s="360"/>
      <c r="X14" s="360"/>
      <c r="Y14" s="360"/>
      <c r="Z14" s="360"/>
    </row>
    <row r="15" ht="12.75" customHeight="1">
      <c r="A15" s="105"/>
      <c r="B15" s="105"/>
      <c r="C15" s="164"/>
      <c r="D15" s="127"/>
      <c r="E15" s="119"/>
      <c r="F15" s="105"/>
      <c r="G15" s="105"/>
      <c r="H15" s="379"/>
      <c r="I15" s="379"/>
      <c r="J15" s="379"/>
      <c r="K15" s="380"/>
      <c r="L15" s="316"/>
      <c r="M15" s="316"/>
      <c r="N15" s="316"/>
      <c r="O15" s="316"/>
      <c r="P15" s="316"/>
      <c r="Q15" s="316"/>
      <c r="R15" s="316"/>
      <c r="S15" s="316"/>
      <c r="T15" s="316"/>
      <c r="U15" s="316"/>
      <c r="V15" s="316"/>
      <c r="W15" s="360"/>
      <c r="X15" s="360"/>
      <c r="Y15" s="360"/>
      <c r="Z15" s="360"/>
    </row>
    <row r="16" ht="12.75" customHeight="1">
      <c r="A16" s="381">
        <v>5.0</v>
      </c>
      <c r="B16" s="101"/>
      <c r="C16" s="382" t="str">
        <f>VLOOKUP(B16,'REPORT MASTER'!$A$12:$B$129960,2,0)</f>
        <v>#N/A</v>
      </c>
      <c r="D16" s="5"/>
      <c r="E16" s="6"/>
      <c r="F16" s="381" t="str">
        <f>VLOOKUP(B16,REPORT!$A$8:$C$90000,3,0)</f>
        <v>#N/A</v>
      </c>
      <c r="G16" s="381" t="str">
        <f>VLOOKUP(B16,QP!$A$9:$G$9001,7,0)</f>
        <v>#N/A</v>
      </c>
      <c r="H16" s="133"/>
      <c r="I16" s="133"/>
      <c r="J16" s="133"/>
      <c r="K16" s="133"/>
      <c r="L16" s="101"/>
      <c r="M16" s="101"/>
      <c r="N16" s="101"/>
      <c r="O16" s="101"/>
      <c r="P16" s="101"/>
      <c r="Q16" s="101"/>
      <c r="R16" s="101"/>
      <c r="S16" s="101"/>
      <c r="T16" s="101"/>
      <c r="U16" s="101"/>
      <c r="V16" s="101"/>
      <c r="W16" s="360"/>
      <c r="X16" s="360"/>
      <c r="Y16" s="360"/>
      <c r="Z16" s="360"/>
    </row>
    <row r="17" ht="12.75" customHeight="1">
      <c r="A17" s="105"/>
      <c r="B17" s="105"/>
      <c r="C17" s="164"/>
      <c r="D17" s="127"/>
      <c r="E17" s="119"/>
      <c r="F17" s="105"/>
      <c r="G17" s="105"/>
      <c r="H17" s="379"/>
      <c r="I17" s="379"/>
      <c r="J17" s="379"/>
      <c r="K17" s="380"/>
      <c r="L17" s="316"/>
      <c r="M17" s="316"/>
      <c r="N17" s="316"/>
      <c r="O17" s="316"/>
      <c r="P17" s="316"/>
      <c r="Q17" s="316"/>
      <c r="R17" s="316"/>
      <c r="S17" s="316"/>
      <c r="T17" s="316"/>
      <c r="U17" s="316"/>
      <c r="V17" s="316"/>
      <c r="W17" s="360"/>
      <c r="X17" s="360"/>
      <c r="Y17" s="360"/>
      <c r="Z17" s="360"/>
    </row>
    <row r="18" ht="12.75" customHeight="1">
      <c r="A18" s="381">
        <v>6.0</v>
      </c>
      <c r="B18" s="381"/>
      <c r="C18" s="382" t="str">
        <f>VLOOKUP(B18,'REPORT MASTER'!$A$12:$B$129960,2,0)</f>
        <v>#N/A</v>
      </c>
      <c r="D18" s="5"/>
      <c r="E18" s="6"/>
      <c r="F18" s="381" t="str">
        <f>VLOOKUP(B18,REPORT!$A$8:$C$90000,3,0)</f>
        <v>#N/A</v>
      </c>
      <c r="G18" s="381" t="str">
        <f>VLOOKUP(B18,QP!$A$9:$G$9001,7,0)</f>
        <v>#N/A</v>
      </c>
      <c r="H18" s="133"/>
      <c r="I18" s="133"/>
      <c r="J18" s="133"/>
      <c r="K18" s="133"/>
      <c r="L18" s="101"/>
      <c r="M18" s="101"/>
      <c r="N18" s="101"/>
      <c r="O18" s="101"/>
      <c r="P18" s="101"/>
      <c r="Q18" s="101"/>
      <c r="R18" s="101"/>
      <c r="S18" s="101"/>
      <c r="T18" s="101"/>
      <c r="U18" s="101"/>
      <c r="V18" s="101"/>
      <c r="W18" s="360"/>
      <c r="X18" s="360"/>
      <c r="Y18" s="360"/>
      <c r="Z18" s="360"/>
    </row>
    <row r="19" ht="12.75" customHeight="1">
      <c r="A19" s="105"/>
      <c r="B19" s="105"/>
      <c r="C19" s="164"/>
      <c r="D19" s="127"/>
      <c r="E19" s="119"/>
      <c r="F19" s="105"/>
      <c r="G19" s="105"/>
      <c r="H19" s="379"/>
      <c r="I19" s="379"/>
      <c r="J19" s="379"/>
      <c r="K19" s="380"/>
      <c r="L19" s="316"/>
      <c r="M19" s="316"/>
      <c r="N19" s="316"/>
      <c r="O19" s="316"/>
      <c r="P19" s="316"/>
      <c r="Q19" s="316"/>
      <c r="R19" s="316"/>
      <c r="S19" s="316"/>
      <c r="T19" s="316"/>
      <c r="U19" s="316"/>
      <c r="V19" s="316"/>
      <c r="W19" s="360"/>
      <c r="X19" s="360"/>
      <c r="Y19" s="360"/>
      <c r="Z19" s="360"/>
    </row>
    <row r="20" ht="12.75" customHeight="1">
      <c r="A20" s="381">
        <v>7.0</v>
      </c>
      <c r="B20" s="101"/>
      <c r="C20" s="382" t="str">
        <f>VLOOKUP(B20,'REPORT MASTER'!$A$12:$B$129960,2,0)</f>
        <v>#N/A</v>
      </c>
      <c r="D20" s="5"/>
      <c r="E20" s="6"/>
      <c r="F20" s="381" t="str">
        <f>VLOOKUP(B20,REPORT!$A$8:$C$90000,3,0)</f>
        <v>#N/A</v>
      </c>
      <c r="G20" s="381" t="str">
        <f>VLOOKUP(B20,QP!$A$9:$G$9001,7,0)</f>
        <v>#N/A</v>
      </c>
      <c r="H20" s="133"/>
      <c r="I20" s="133"/>
      <c r="J20" s="133"/>
      <c r="K20" s="133"/>
      <c r="L20" s="101"/>
      <c r="M20" s="101"/>
      <c r="N20" s="101"/>
      <c r="O20" s="101"/>
      <c r="P20" s="101"/>
      <c r="Q20" s="101"/>
      <c r="R20" s="101"/>
      <c r="S20" s="101"/>
      <c r="T20" s="101"/>
      <c r="U20" s="101"/>
      <c r="V20" s="101"/>
      <c r="W20" s="360"/>
      <c r="X20" s="360"/>
      <c r="Y20" s="360"/>
      <c r="Z20" s="360"/>
    </row>
    <row r="21" ht="12.75" customHeight="1">
      <c r="A21" s="105"/>
      <c r="B21" s="105"/>
      <c r="C21" s="164"/>
      <c r="D21" s="127"/>
      <c r="E21" s="119"/>
      <c r="F21" s="105"/>
      <c r="G21" s="105"/>
      <c r="H21" s="379"/>
      <c r="I21" s="379"/>
      <c r="J21" s="379"/>
      <c r="K21" s="380"/>
      <c r="L21" s="316"/>
      <c r="M21" s="316"/>
      <c r="N21" s="316"/>
      <c r="O21" s="316"/>
      <c r="P21" s="316"/>
      <c r="Q21" s="316"/>
      <c r="R21" s="316"/>
      <c r="S21" s="316"/>
      <c r="T21" s="316"/>
      <c r="U21" s="316"/>
      <c r="V21" s="316"/>
      <c r="W21" s="360"/>
      <c r="X21" s="360"/>
      <c r="Y21" s="360"/>
      <c r="Z21" s="360"/>
    </row>
    <row r="22" ht="12.75" customHeight="1">
      <c r="A22" s="381">
        <v>8.0</v>
      </c>
      <c r="B22" s="381"/>
      <c r="C22" s="382" t="str">
        <f>VLOOKUP(B22,'REPORT MASTER'!$A$12:$B$129960,2,0)</f>
        <v>#N/A</v>
      </c>
      <c r="D22" s="5"/>
      <c r="E22" s="6"/>
      <c r="F22" s="381" t="str">
        <f>VLOOKUP(B22,REPORT!$A$8:$C$90000,3,0)</f>
        <v>#N/A</v>
      </c>
      <c r="G22" s="381" t="str">
        <f>VLOOKUP(B22,QP!$A$9:$G$9001,7,0)</f>
        <v>#N/A</v>
      </c>
      <c r="H22" s="133"/>
      <c r="I22" s="133"/>
      <c r="J22" s="133"/>
      <c r="K22" s="133"/>
      <c r="L22" s="101"/>
      <c r="M22" s="101"/>
      <c r="N22" s="101"/>
      <c r="O22" s="101"/>
      <c r="P22" s="101"/>
      <c r="Q22" s="101"/>
      <c r="R22" s="101"/>
      <c r="S22" s="101"/>
      <c r="T22" s="101"/>
      <c r="U22" s="101"/>
      <c r="V22" s="101"/>
      <c r="W22" s="360"/>
      <c r="X22" s="360"/>
      <c r="Y22" s="360"/>
      <c r="Z22" s="360"/>
    </row>
    <row r="23" ht="12.75" customHeight="1">
      <c r="A23" s="105"/>
      <c r="B23" s="105"/>
      <c r="C23" s="164"/>
      <c r="D23" s="127"/>
      <c r="E23" s="119"/>
      <c r="F23" s="105"/>
      <c r="G23" s="105"/>
      <c r="H23" s="379"/>
      <c r="I23" s="379"/>
      <c r="J23" s="379"/>
      <c r="K23" s="380"/>
      <c r="L23" s="316"/>
      <c r="M23" s="316"/>
      <c r="N23" s="316"/>
      <c r="O23" s="316"/>
      <c r="P23" s="316"/>
      <c r="Q23" s="316"/>
      <c r="R23" s="316"/>
      <c r="S23" s="316"/>
      <c r="T23" s="316"/>
      <c r="U23" s="316"/>
      <c r="V23" s="316"/>
      <c r="W23" s="360"/>
      <c r="X23" s="360"/>
      <c r="Y23" s="360"/>
      <c r="Z23" s="360"/>
    </row>
    <row r="24" ht="12.75" customHeight="1">
      <c r="A24" s="381">
        <v>9.0</v>
      </c>
      <c r="B24" s="101"/>
      <c r="C24" s="382" t="str">
        <f>VLOOKUP(B24,'REPORT MASTER'!$A$12:$B$129960,2,0)</f>
        <v>#N/A</v>
      </c>
      <c r="D24" s="5"/>
      <c r="E24" s="6"/>
      <c r="F24" s="381" t="str">
        <f>VLOOKUP(B24,REPORT!$A$8:$C$90000,3,0)</f>
        <v>#N/A</v>
      </c>
      <c r="G24" s="381" t="str">
        <f>VLOOKUP(B24,QP!$A$9:$G$9001,7,0)</f>
        <v>#N/A</v>
      </c>
      <c r="H24" s="133"/>
      <c r="I24" s="133"/>
      <c r="J24" s="133"/>
      <c r="K24" s="133"/>
      <c r="L24" s="101"/>
      <c r="M24" s="101"/>
      <c r="N24" s="101"/>
      <c r="O24" s="101"/>
      <c r="P24" s="101"/>
      <c r="Q24" s="101"/>
      <c r="R24" s="101"/>
      <c r="S24" s="101"/>
      <c r="T24" s="101"/>
      <c r="U24" s="101"/>
      <c r="V24" s="101"/>
      <c r="W24" s="360"/>
      <c r="X24" s="360"/>
      <c r="Y24" s="360"/>
      <c r="Z24" s="360"/>
    </row>
    <row r="25" ht="12.75" customHeight="1">
      <c r="A25" s="105"/>
      <c r="B25" s="105"/>
      <c r="C25" s="164"/>
      <c r="D25" s="127"/>
      <c r="E25" s="119"/>
      <c r="F25" s="105"/>
      <c r="G25" s="105"/>
      <c r="H25" s="379"/>
      <c r="I25" s="379"/>
      <c r="J25" s="379"/>
      <c r="K25" s="380"/>
      <c r="L25" s="316"/>
      <c r="M25" s="316"/>
      <c r="N25" s="316"/>
      <c r="O25" s="316"/>
      <c r="P25" s="316"/>
      <c r="Q25" s="316"/>
      <c r="R25" s="316"/>
      <c r="S25" s="316"/>
      <c r="T25" s="316"/>
      <c r="U25" s="316"/>
      <c r="V25" s="316"/>
      <c r="W25" s="360"/>
      <c r="X25" s="360"/>
      <c r="Y25" s="360"/>
      <c r="Z25" s="360"/>
    </row>
    <row r="26" ht="12.75" customHeight="1">
      <c r="A26" s="381">
        <v>10.0</v>
      </c>
      <c r="B26" s="381"/>
      <c r="C26" s="382" t="str">
        <f>VLOOKUP(B26,'REPORT MASTER'!$A$12:$B$129960,2,0)</f>
        <v>#N/A</v>
      </c>
      <c r="D26" s="5"/>
      <c r="E26" s="6"/>
      <c r="F26" s="381" t="str">
        <f>VLOOKUP(B26,REPORT!$A$8:$C$90000,3,0)</f>
        <v>#N/A</v>
      </c>
      <c r="G26" s="381" t="str">
        <f>VLOOKUP(B26,QP!$A$9:$G$9001,7,0)</f>
        <v>#N/A</v>
      </c>
      <c r="H26" s="133"/>
      <c r="I26" s="133"/>
      <c r="J26" s="133"/>
      <c r="K26" s="133"/>
      <c r="L26" s="101"/>
      <c r="M26" s="101"/>
      <c r="N26" s="101"/>
      <c r="O26" s="101"/>
      <c r="P26" s="101"/>
      <c r="Q26" s="101"/>
      <c r="R26" s="101"/>
      <c r="S26" s="101"/>
      <c r="T26" s="101"/>
      <c r="U26" s="101"/>
      <c r="V26" s="101"/>
      <c r="W26" s="360"/>
      <c r="X26" s="360"/>
      <c r="Y26" s="360"/>
      <c r="Z26" s="360"/>
    </row>
    <row r="27" ht="12.75" customHeight="1">
      <c r="A27" s="105"/>
      <c r="B27" s="105"/>
      <c r="C27" s="164"/>
      <c r="D27" s="127"/>
      <c r="E27" s="119"/>
      <c r="F27" s="105"/>
      <c r="G27" s="105"/>
      <c r="H27" s="379"/>
      <c r="I27" s="379"/>
      <c r="J27" s="379"/>
      <c r="K27" s="380"/>
      <c r="L27" s="316"/>
      <c r="M27" s="316"/>
      <c r="N27" s="316"/>
      <c r="O27" s="316"/>
      <c r="P27" s="316"/>
      <c r="Q27" s="316"/>
      <c r="R27" s="316"/>
      <c r="S27" s="316"/>
      <c r="T27" s="316"/>
      <c r="U27" s="316"/>
      <c r="V27" s="316"/>
      <c r="W27" s="360"/>
      <c r="X27" s="360"/>
      <c r="Y27" s="360"/>
      <c r="Z27" s="360"/>
    </row>
    <row r="28" ht="12.75" customHeight="1">
      <c r="A28" s="381">
        <v>11.0</v>
      </c>
      <c r="B28" s="101"/>
      <c r="C28" s="382" t="str">
        <f>VLOOKUP(B28,'REPORT MASTER'!$A$12:$B$129960,2,0)</f>
        <v>#N/A</v>
      </c>
      <c r="D28" s="5"/>
      <c r="E28" s="6"/>
      <c r="F28" s="381" t="str">
        <f>VLOOKUP(B28,REPORT!$A$8:$C$90000,3,0)</f>
        <v>#N/A</v>
      </c>
      <c r="G28" s="381" t="str">
        <f>VLOOKUP(B28,QP!$A$9:$G$9001,7,0)</f>
        <v>#N/A</v>
      </c>
      <c r="H28" s="133"/>
      <c r="I28" s="133"/>
      <c r="J28" s="133"/>
      <c r="K28" s="133"/>
      <c r="L28" s="101"/>
      <c r="M28" s="101"/>
      <c r="N28" s="101"/>
      <c r="O28" s="101"/>
      <c r="P28" s="101"/>
      <c r="Q28" s="101"/>
      <c r="R28" s="101"/>
      <c r="S28" s="101"/>
      <c r="T28" s="101"/>
      <c r="U28" s="101"/>
      <c r="V28" s="101"/>
      <c r="W28" s="360"/>
      <c r="X28" s="360"/>
      <c r="Y28" s="360"/>
      <c r="Z28" s="360"/>
    </row>
    <row r="29" ht="12.75" customHeight="1">
      <c r="A29" s="105"/>
      <c r="B29" s="105"/>
      <c r="C29" s="164"/>
      <c r="D29" s="127"/>
      <c r="E29" s="119"/>
      <c r="F29" s="105"/>
      <c r="G29" s="105"/>
      <c r="H29" s="379"/>
      <c r="I29" s="379"/>
      <c r="J29" s="379"/>
      <c r="K29" s="380"/>
      <c r="L29" s="316"/>
      <c r="M29" s="316"/>
      <c r="N29" s="316"/>
      <c r="O29" s="316"/>
      <c r="P29" s="316"/>
      <c r="Q29" s="316"/>
      <c r="R29" s="316"/>
      <c r="S29" s="316"/>
      <c r="T29" s="316"/>
      <c r="U29" s="316"/>
      <c r="V29" s="316"/>
      <c r="W29" s="360"/>
      <c r="X29" s="360"/>
      <c r="Y29" s="360"/>
      <c r="Z29" s="360"/>
    </row>
    <row r="30" ht="12.75" customHeight="1">
      <c r="A30" s="381">
        <v>12.0</v>
      </c>
      <c r="B30" s="381"/>
      <c r="C30" s="382" t="str">
        <f>VLOOKUP(B30,'REPORT MASTER'!$A$12:$B$129960,2,0)</f>
        <v>#N/A</v>
      </c>
      <c r="D30" s="5"/>
      <c r="E30" s="6"/>
      <c r="F30" s="381" t="str">
        <f>VLOOKUP(B30,REPORT!$A$8:$C$90000,3,0)</f>
        <v>#N/A</v>
      </c>
      <c r="G30" s="381" t="str">
        <f>VLOOKUP(B30,QP!$A$9:$G$9001,7,0)</f>
        <v>#N/A</v>
      </c>
      <c r="H30" s="133"/>
      <c r="I30" s="133"/>
      <c r="J30" s="133"/>
      <c r="K30" s="133"/>
      <c r="L30" s="101"/>
      <c r="M30" s="101"/>
      <c r="N30" s="101"/>
      <c r="O30" s="101"/>
      <c r="P30" s="101"/>
      <c r="Q30" s="101"/>
      <c r="R30" s="101"/>
      <c r="S30" s="101"/>
      <c r="T30" s="101"/>
      <c r="U30" s="101"/>
      <c r="V30" s="101"/>
      <c r="W30" s="360"/>
      <c r="X30" s="360"/>
      <c r="Y30" s="360"/>
      <c r="Z30" s="360"/>
    </row>
    <row r="31" ht="12.75" customHeight="1">
      <c r="A31" s="105"/>
      <c r="B31" s="105"/>
      <c r="C31" s="164"/>
      <c r="D31" s="127"/>
      <c r="E31" s="119"/>
      <c r="F31" s="105"/>
      <c r="G31" s="105"/>
      <c r="H31" s="379"/>
      <c r="I31" s="379"/>
      <c r="J31" s="379"/>
      <c r="K31" s="380"/>
      <c r="L31" s="316"/>
      <c r="M31" s="316"/>
      <c r="N31" s="316"/>
      <c r="O31" s="316"/>
      <c r="P31" s="316"/>
      <c r="Q31" s="316"/>
      <c r="R31" s="316"/>
      <c r="S31" s="316"/>
      <c r="T31" s="316"/>
      <c r="U31" s="316"/>
      <c r="V31" s="316"/>
      <c r="W31" s="360"/>
      <c r="X31" s="360"/>
      <c r="Y31" s="360"/>
      <c r="Z31" s="360"/>
    </row>
    <row r="32" ht="12.75" customHeight="1">
      <c r="A32" s="381">
        <v>13.0</v>
      </c>
      <c r="B32" s="381"/>
      <c r="C32" s="382" t="str">
        <f>VLOOKUP(B32,'REPORT MASTER'!$A$12:$B$129960,2,0)</f>
        <v>#N/A</v>
      </c>
      <c r="D32" s="5"/>
      <c r="E32" s="6"/>
      <c r="F32" s="381" t="str">
        <f>VLOOKUP(B32,REPORT!$A$8:$C$90000,3,0)</f>
        <v>#N/A</v>
      </c>
      <c r="G32" s="381" t="str">
        <f>VLOOKUP(B32,QP!$A$9:$G$9001,7,0)</f>
        <v>#N/A</v>
      </c>
      <c r="H32" s="133"/>
      <c r="I32" s="133"/>
      <c r="J32" s="133"/>
      <c r="K32" s="133"/>
      <c r="L32" s="101"/>
      <c r="M32" s="101"/>
      <c r="N32" s="101"/>
      <c r="O32" s="101"/>
      <c r="P32" s="101"/>
      <c r="Q32" s="101"/>
      <c r="R32" s="101"/>
      <c r="S32" s="101"/>
      <c r="T32" s="101"/>
      <c r="U32" s="101"/>
      <c r="V32" s="101"/>
      <c r="W32" s="360"/>
      <c r="X32" s="360"/>
      <c r="Y32" s="360"/>
      <c r="Z32" s="360"/>
    </row>
    <row r="33" ht="12.75" customHeight="1">
      <c r="A33" s="105"/>
      <c r="B33" s="105"/>
      <c r="C33" s="164"/>
      <c r="D33" s="127"/>
      <c r="E33" s="119"/>
      <c r="F33" s="105"/>
      <c r="G33" s="105"/>
      <c r="H33" s="379"/>
      <c r="I33" s="379"/>
      <c r="J33" s="379"/>
      <c r="K33" s="380"/>
      <c r="L33" s="316"/>
      <c r="M33" s="316"/>
      <c r="N33" s="316"/>
      <c r="O33" s="316"/>
      <c r="P33" s="316"/>
      <c r="Q33" s="316"/>
      <c r="R33" s="316"/>
      <c r="S33" s="316"/>
      <c r="T33" s="316"/>
      <c r="U33" s="316"/>
      <c r="V33" s="316"/>
      <c r="W33" s="360"/>
      <c r="X33" s="360"/>
      <c r="Y33" s="360"/>
      <c r="Z33" s="360"/>
    </row>
    <row r="34" ht="12.75" customHeight="1">
      <c r="A34" s="381">
        <v>14.0</v>
      </c>
      <c r="B34" s="381"/>
      <c r="C34" s="382" t="str">
        <f>VLOOKUP(B34,'REPORT MASTER'!$A$12:$B$129960,2,0)</f>
        <v>#N/A</v>
      </c>
      <c r="D34" s="5"/>
      <c r="E34" s="6"/>
      <c r="F34" s="381" t="str">
        <f>VLOOKUP(B34,REPORT!$A$8:$C$90000,3,0)</f>
        <v>#N/A</v>
      </c>
      <c r="G34" s="381" t="str">
        <f>VLOOKUP(B34,QP!$A$9:$G$9001,7,0)</f>
        <v>#N/A</v>
      </c>
      <c r="H34" s="133"/>
      <c r="I34" s="133"/>
      <c r="J34" s="133"/>
      <c r="K34" s="133"/>
      <c r="L34" s="101"/>
      <c r="M34" s="101"/>
      <c r="N34" s="101"/>
      <c r="O34" s="101"/>
      <c r="P34" s="101"/>
      <c r="Q34" s="101"/>
      <c r="R34" s="101"/>
      <c r="S34" s="101"/>
      <c r="T34" s="101"/>
      <c r="U34" s="101"/>
      <c r="V34" s="101"/>
      <c r="W34" s="360"/>
      <c r="X34" s="360"/>
      <c r="Y34" s="360"/>
      <c r="Z34" s="360"/>
    </row>
    <row r="35" ht="12.75" customHeight="1">
      <c r="A35" s="105"/>
      <c r="B35" s="105"/>
      <c r="C35" s="164"/>
      <c r="D35" s="127"/>
      <c r="E35" s="119"/>
      <c r="F35" s="105"/>
      <c r="G35" s="105"/>
      <c r="H35" s="379"/>
      <c r="I35" s="379"/>
      <c r="J35" s="379"/>
      <c r="K35" s="380"/>
      <c r="L35" s="316"/>
      <c r="M35" s="316"/>
      <c r="N35" s="316"/>
      <c r="O35" s="316"/>
      <c r="P35" s="316"/>
      <c r="Q35" s="316"/>
      <c r="R35" s="316"/>
      <c r="S35" s="316"/>
      <c r="T35" s="316"/>
      <c r="U35" s="316"/>
      <c r="V35" s="316"/>
      <c r="W35" s="360"/>
      <c r="X35" s="360"/>
      <c r="Y35" s="360"/>
      <c r="Z35" s="360"/>
    </row>
    <row r="36" ht="12.75" customHeight="1">
      <c r="A36" s="383" t="s">
        <v>258</v>
      </c>
      <c r="B36" s="5"/>
      <c r="C36" s="5"/>
      <c r="D36" s="5"/>
      <c r="E36" s="5"/>
      <c r="F36" s="5"/>
      <c r="G36" s="5"/>
      <c r="H36" s="5"/>
      <c r="I36" s="5"/>
      <c r="J36" s="5"/>
      <c r="K36" s="5"/>
      <c r="L36" s="6"/>
      <c r="M36" s="384" t="s">
        <v>2739</v>
      </c>
      <c r="N36" s="5"/>
      <c r="O36" s="5"/>
      <c r="P36" s="5"/>
      <c r="Q36" s="5"/>
      <c r="R36" s="5"/>
      <c r="S36" s="5"/>
      <c r="T36" s="5"/>
      <c r="U36" s="5"/>
      <c r="V36" s="6"/>
      <c r="W36" s="360"/>
      <c r="X36" s="360"/>
      <c r="Y36" s="360"/>
      <c r="Z36" s="360"/>
    </row>
    <row r="37" ht="12.75" customHeight="1">
      <c r="A37" s="164"/>
      <c r="B37" s="127"/>
      <c r="C37" s="127"/>
      <c r="D37" s="127"/>
      <c r="E37" s="127"/>
      <c r="F37" s="127"/>
      <c r="G37" s="127"/>
      <c r="H37" s="127"/>
      <c r="I37" s="127"/>
      <c r="J37" s="127"/>
      <c r="K37" s="127"/>
      <c r="L37" s="119"/>
      <c r="M37" s="164"/>
      <c r="N37" s="127"/>
      <c r="O37" s="127"/>
      <c r="P37" s="127"/>
      <c r="Q37" s="127"/>
      <c r="R37" s="127"/>
      <c r="S37" s="127"/>
      <c r="T37" s="127"/>
      <c r="U37" s="127"/>
      <c r="V37" s="119"/>
      <c r="W37" s="360"/>
      <c r="X37" s="360"/>
      <c r="Y37" s="360"/>
      <c r="Z37" s="360"/>
    </row>
    <row r="38" ht="12.75" customHeight="1">
      <c r="A38" s="360"/>
      <c r="B38" s="360"/>
      <c r="C38" s="360"/>
      <c r="D38" s="360"/>
      <c r="E38" s="360"/>
      <c r="F38" s="360"/>
      <c r="G38" s="360"/>
      <c r="H38" s="360"/>
      <c r="I38" s="360"/>
      <c r="J38" s="360"/>
      <c r="K38" s="360"/>
      <c r="L38" s="360"/>
      <c r="M38" s="360"/>
      <c r="N38" s="360"/>
      <c r="O38" s="360"/>
      <c r="P38" s="360"/>
      <c r="Q38" s="360"/>
      <c r="R38" s="360"/>
      <c r="S38" s="360"/>
      <c r="T38" s="360"/>
      <c r="U38" s="360"/>
      <c r="V38" s="360"/>
      <c r="W38" s="360"/>
      <c r="X38" s="360"/>
      <c r="Y38" s="360"/>
      <c r="Z38" s="360"/>
    </row>
    <row r="39" ht="12.75" customHeight="1">
      <c r="A39" s="360"/>
      <c r="B39" s="360"/>
      <c r="C39" s="360"/>
      <c r="D39" s="360"/>
      <c r="E39" s="360"/>
      <c r="F39" s="360"/>
      <c r="G39" s="360"/>
      <c r="H39" s="360"/>
      <c r="I39" s="360"/>
      <c r="J39" s="360"/>
      <c r="K39" s="360"/>
      <c r="L39" s="360"/>
      <c r="M39" s="360"/>
      <c r="N39" s="360"/>
      <c r="O39" s="360"/>
      <c r="P39" s="360"/>
      <c r="Q39" s="360"/>
      <c r="R39" s="360"/>
      <c r="S39" s="360"/>
      <c r="T39" s="360"/>
      <c r="U39" s="360"/>
      <c r="V39" s="360"/>
      <c r="W39" s="360"/>
      <c r="X39" s="360"/>
      <c r="Y39" s="360"/>
      <c r="Z39" s="360"/>
    </row>
    <row r="40" ht="12.75" customHeight="1">
      <c r="A40" s="360"/>
      <c r="B40" s="360"/>
      <c r="C40" s="360"/>
      <c r="D40" s="360"/>
      <c r="E40" s="360"/>
      <c r="F40" s="360"/>
      <c r="G40" s="360"/>
      <c r="H40" s="360"/>
      <c r="I40" s="360"/>
      <c r="J40" s="360"/>
      <c r="K40" s="360"/>
      <c r="L40" s="360"/>
      <c r="M40" s="360"/>
      <c r="N40" s="360"/>
      <c r="O40" s="360"/>
      <c r="P40" s="360"/>
      <c r="Q40" s="360"/>
      <c r="R40" s="360"/>
      <c r="S40" s="360"/>
      <c r="T40" s="360"/>
      <c r="U40" s="360"/>
      <c r="V40" s="360"/>
      <c r="W40" s="360"/>
      <c r="X40" s="360"/>
      <c r="Y40" s="360"/>
      <c r="Z40" s="360"/>
    </row>
    <row r="41" ht="12.75" customHeight="1">
      <c r="A41" s="360"/>
      <c r="B41" s="360"/>
      <c r="C41" s="360"/>
      <c r="D41" s="360"/>
      <c r="E41" s="360"/>
      <c r="F41" s="360"/>
      <c r="G41" s="360"/>
      <c r="H41" s="360"/>
      <c r="I41" s="360"/>
      <c r="J41" s="360"/>
      <c r="K41" s="360"/>
      <c r="L41" s="360"/>
      <c r="M41" s="360"/>
      <c r="N41" s="360"/>
      <c r="O41" s="360"/>
      <c r="P41" s="360"/>
      <c r="Q41" s="360"/>
      <c r="R41" s="360"/>
      <c r="S41" s="360"/>
      <c r="T41" s="360"/>
      <c r="U41" s="360"/>
      <c r="V41" s="360"/>
      <c r="W41" s="360"/>
      <c r="X41" s="360"/>
      <c r="Y41" s="360"/>
      <c r="Z41" s="360"/>
    </row>
    <row r="42" ht="12.75" customHeight="1">
      <c r="A42" s="360"/>
      <c r="B42" s="360"/>
      <c r="C42" s="360"/>
      <c r="D42" s="360"/>
      <c r="E42" s="360"/>
      <c r="F42" s="360"/>
      <c r="G42" s="360"/>
      <c r="H42" s="360"/>
      <c r="I42" s="360"/>
      <c r="J42" s="360"/>
      <c r="K42" s="360"/>
      <c r="L42" s="360"/>
      <c r="M42" s="360"/>
      <c r="N42" s="360"/>
      <c r="O42" s="360"/>
      <c r="P42" s="360"/>
      <c r="Q42" s="360"/>
      <c r="R42" s="360"/>
      <c r="S42" s="360"/>
      <c r="T42" s="360"/>
      <c r="U42" s="360"/>
      <c r="V42" s="360"/>
      <c r="W42" s="360"/>
      <c r="X42" s="360"/>
      <c r="Y42" s="360"/>
      <c r="Z42" s="360"/>
    </row>
    <row r="43" ht="12.75" customHeight="1">
      <c r="A43" s="360"/>
      <c r="B43" s="360"/>
      <c r="C43" s="360"/>
      <c r="D43" s="360"/>
      <c r="E43" s="360"/>
      <c r="F43" s="360"/>
      <c r="G43" s="360"/>
      <c r="H43" s="360"/>
      <c r="I43" s="360"/>
      <c r="J43" s="360"/>
      <c r="K43" s="360"/>
      <c r="L43" s="360"/>
      <c r="M43" s="360"/>
      <c r="N43" s="360"/>
      <c r="O43" s="360"/>
      <c r="P43" s="360"/>
      <c r="Q43" s="360"/>
      <c r="R43" s="360"/>
      <c r="S43" s="360"/>
      <c r="T43" s="360"/>
      <c r="U43" s="360"/>
      <c r="V43" s="360"/>
      <c r="W43" s="360"/>
      <c r="X43" s="360"/>
      <c r="Y43" s="360"/>
      <c r="Z43" s="360"/>
    </row>
    <row r="44" ht="12.75" customHeight="1">
      <c r="A44" s="360"/>
      <c r="B44" s="360"/>
      <c r="C44" s="360"/>
      <c r="D44" s="360"/>
      <c r="E44" s="360"/>
      <c r="F44" s="360"/>
      <c r="G44" s="360"/>
      <c r="H44" s="360"/>
      <c r="I44" s="360"/>
      <c r="J44" s="360"/>
      <c r="K44" s="360"/>
      <c r="L44" s="360"/>
      <c r="M44" s="360"/>
      <c r="N44" s="360"/>
      <c r="O44" s="360"/>
      <c r="P44" s="360"/>
      <c r="Q44" s="360"/>
      <c r="R44" s="360"/>
      <c r="S44" s="360"/>
      <c r="T44" s="360"/>
      <c r="U44" s="360"/>
      <c r="V44" s="360"/>
      <c r="W44" s="360"/>
      <c r="X44" s="360"/>
      <c r="Y44" s="360"/>
      <c r="Z44" s="360"/>
    </row>
    <row r="45" ht="12.75" customHeight="1">
      <c r="A45" s="360"/>
      <c r="B45" s="360"/>
      <c r="C45" s="360"/>
      <c r="D45" s="360"/>
      <c r="E45" s="360"/>
      <c r="F45" s="360"/>
      <c r="G45" s="360"/>
      <c r="H45" s="360"/>
      <c r="I45" s="360"/>
      <c r="J45" s="360"/>
      <c r="K45" s="360"/>
      <c r="L45" s="360"/>
      <c r="M45" s="360"/>
      <c r="N45" s="360"/>
      <c r="O45" s="360"/>
      <c r="P45" s="360"/>
      <c r="Q45" s="360"/>
      <c r="R45" s="360"/>
      <c r="S45" s="360"/>
      <c r="T45" s="360"/>
      <c r="U45" s="360"/>
      <c r="V45" s="360"/>
      <c r="W45" s="360"/>
      <c r="X45" s="360"/>
      <c r="Y45" s="360"/>
      <c r="Z45" s="360"/>
    </row>
    <row r="46" ht="12.75" customHeight="1">
      <c r="A46" s="360"/>
      <c r="B46" s="360"/>
      <c r="C46" s="360"/>
      <c r="D46" s="360"/>
      <c r="E46" s="360"/>
      <c r="F46" s="360"/>
      <c r="G46" s="360"/>
      <c r="H46" s="360"/>
      <c r="I46" s="360"/>
      <c r="J46" s="360"/>
      <c r="K46" s="360"/>
      <c r="L46" s="360"/>
      <c r="M46" s="360"/>
      <c r="N46" s="360"/>
      <c r="O46" s="360"/>
      <c r="P46" s="360"/>
      <c r="Q46" s="360"/>
      <c r="R46" s="360"/>
      <c r="S46" s="360"/>
      <c r="T46" s="360"/>
      <c r="U46" s="360"/>
      <c r="V46" s="360"/>
      <c r="W46" s="360"/>
      <c r="X46" s="360"/>
      <c r="Y46" s="360"/>
      <c r="Z46" s="360"/>
    </row>
    <row r="47" ht="12.75" customHeight="1">
      <c r="A47" s="360"/>
      <c r="B47" s="360"/>
      <c r="C47" s="360"/>
      <c r="D47" s="360"/>
      <c r="E47" s="360"/>
      <c r="F47" s="360"/>
      <c r="G47" s="360"/>
      <c r="H47" s="360"/>
      <c r="I47" s="360"/>
      <c r="J47" s="360"/>
      <c r="K47" s="360"/>
      <c r="L47" s="360"/>
      <c r="M47" s="360"/>
      <c r="N47" s="360"/>
      <c r="O47" s="360"/>
      <c r="P47" s="360"/>
      <c r="Q47" s="360"/>
      <c r="R47" s="360"/>
      <c r="S47" s="360"/>
      <c r="T47" s="360"/>
      <c r="U47" s="360"/>
      <c r="V47" s="360"/>
      <c r="W47" s="360"/>
      <c r="X47" s="360"/>
      <c r="Y47" s="360"/>
      <c r="Z47" s="360"/>
    </row>
    <row r="48" ht="12.75" customHeight="1">
      <c r="A48" s="360"/>
      <c r="B48" s="360"/>
      <c r="C48" s="360"/>
      <c r="D48" s="360"/>
      <c r="E48" s="360"/>
      <c r="F48" s="360"/>
      <c r="G48" s="360"/>
      <c r="H48" s="360"/>
      <c r="I48" s="360"/>
      <c r="J48" s="360"/>
      <c r="K48" s="360"/>
      <c r="L48" s="360"/>
      <c r="M48" s="360"/>
      <c r="N48" s="360"/>
      <c r="O48" s="360"/>
      <c r="P48" s="360"/>
      <c r="Q48" s="360"/>
      <c r="R48" s="360"/>
      <c r="S48" s="360"/>
      <c r="T48" s="360"/>
      <c r="U48" s="360"/>
      <c r="V48" s="360"/>
      <c r="W48" s="360"/>
      <c r="X48" s="360"/>
      <c r="Y48" s="360"/>
      <c r="Z48" s="360"/>
    </row>
    <row r="49" ht="12.75" customHeight="1">
      <c r="A49" s="360"/>
      <c r="B49" s="360"/>
      <c r="C49" s="360"/>
      <c r="D49" s="360"/>
      <c r="E49" s="360"/>
      <c r="F49" s="360"/>
      <c r="G49" s="360"/>
      <c r="H49" s="360"/>
      <c r="I49" s="360"/>
      <c r="J49" s="360"/>
      <c r="K49" s="360"/>
      <c r="L49" s="360"/>
      <c r="M49" s="360"/>
      <c r="N49" s="360"/>
      <c r="O49" s="360"/>
      <c r="P49" s="360"/>
      <c r="Q49" s="360"/>
      <c r="R49" s="360"/>
      <c r="S49" s="360"/>
      <c r="T49" s="360"/>
      <c r="U49" s="360"/>
      <c r="V49" s="360"/>
      <c r="W49" s="360"/>
      <c r="X49" s="360"/>
      <c r="Y49" s="360"/>
      <c r="Z49" s="360"/>
    </row>
    <row r="50" ht="12.75" customHeight="1">
      <c r="A50" s="360"/>
      <c r="B50" s="360"/>
      <c r="C50" s="360"/>
      <c r="D50" s="360"/>
      <c r="E50" s="360"/>
      <c r="F50" s="360"/>
      <c r="G50" s="360"/>
      <c r="H50" s="360"/>
      <c r="I50" s="360"/>
      <c r="J50" s="360"/>
      <c r="K50" s="360"/>
      <c r="L50" s="360"/>
      <c r="M50" s="360"/>
      <c r="N50" s="360"/>
      <c r="O50" s="360"/>
      <c r="P50" s="360"/>
      <c r="Q50" s="360"/>
      <c r="R50" s="360"/>
      <c r="S50" s="360"/>
      <c r="T50" s="360"/>
      <c r="U50" s="360"/>
      <c r="V50" s="360"/>
      <c r="W50" s="360"/>
      <c r="X50" s="360"/>
      <c r="Y50" s="360"/>
      <c r="Z50" s="360"/>
    </row>
    <row r="51" ht="12.75" customHeight="1">
      <c r="A51" s="360"/>
      <c r="B51" s="360"/>
      <c r="C51" s="360"/>
      <c r="D51" s="360"/>
      <c r="E51" s="360"/>
      <c r="F51" s="360"/>
      <c r="G51" s="360"/>
      <c r="H51" s="360"/>
      <c r="I51" s="360"/>
      <c r="J51" s="360"/>
      <c r="K51" s="360"/>
      <c r="L51" s="360"/>
      <c r="M51" s="360"/>
      <c r="N51" s="360"/>
      <c r="O51" s="360"/>
      <c r="P51" s="360"/>
      <c r="Q51" s="360"/>
      <c r="R51" s="360"/>
      <c r="S51" s="360"/>
      <c r="T51" s="360"/>
      <c r="U51" s="360"/>
      <c r="V51" s="360"/>
      <c r="W51" s="360"/>
      <c r="X51" s="360"/>
      <c r="Y51" s="360"/>
      <c r="Z51" s="360"/>
    </row>
    <row r="52" ht="12.75" customHeight="1">
      <c r="A52" s="360"/>
      <c r="B52" s="360"/>
      <c r="C52" s="360"/>
      <c r="D52" s="360"/>
      <c r="E52" s="360"/>
      <c r="F52" s="360"/>
      <c r="G52" s="360"/>
      <c r="H52" s="360"/>
      <c r="I52" s="360"/>
      <c r="J52" s="360"/>
      <c r="K52" s="360"/>
      <c r="L52" s="360"/>
      <c r="M52" s="360"/>
      <c r="N52" s="360"/>
      <c r="O52" s="360"/>
      <c r="P52" s="360"/>
      <c r="Q52" s="360"/>
      <c r="R52" s="360"/>
      <c r="S52" s="360"/>
      <c r="T52" s="360"/>
      <c r="U52" s="360"/>
      <c r="V52" s="360"/>
      <c r="W52" s="360"/>
      <c r="X52" s="360"/>
      <c r="Y52" s="360"/>
      <c r="Z52" s="360"/>
    </row>
    <row r="53" ht="12.75" customHeight="1">
      <c r="A53" s="360"/>
      <c r="B53" s="360"/>
      <c r="C53" s="360"/>
      <c r="D53" s="360"/>
      <c r="E53" s="360"/>
      <c r="F53" s="360"/>
      <c r="G53" s="360"/>
      <c r="H53" s="360"/>
      <c r="I53" s="360"/>
      <c r="J53" s="360"/>
      <c r="K53" s="360"/>
      <c r="L53" s="360"/>
      <c r="M53" s="360"/>
      <c r="N53" s="360"/>
      <c r="O53" s="360"/>
      <c r="P53" s="360"/>
      <c r="Q53" s="360"/>
      <c r="R53" s="360"/>
      <c r="S53" s="360"/>
      <c r="T53" s="360"/>
      <c r="U53" s="360"/>
      <c r="V53" s="360"/>
      <c r="W53" s="360"/>
      <c r="X53" s="360"/>
      <c r="Y53" s="360"/>
      <c r="Z53" s="360"/>
    </row>
    <row r="54" ht="12.75" customHeight="1">
      <c r="A54" s="360"/>
      <c r="B54" s="360"/>
      <c r="C54" s="360"/>
      <c r="D54" s="360"/>
      <c r="E54" s="360"/>
      <c r="F54" s="360"/>
      <c r="G54" s="360"/>
      <c r="H54" s="360"/>
      <c r="I54" s="360"/>
      <c r="J54" s="360"/>
      <c r="K54" s="360"/>
      <c r="L54" s="360"/>
      <c r="M54" s="360"/>
      <c r="N54" s="360"/>
      <c r="O54" s="360"/>
      <c r="P54" s="360"/>
      <c r="Q54" s="360"/>
      <c r="R54" s="360"/>
      <c r="S54" s="360"/>
      <c r="T54" s="360"/>
      <c r="U54" s="360"/>
      <c r="V54" s="360"/>
      <c r="W54" s="360"/>
      <c r="X54" s="360"/>
      <c r="Y54" s="360"/>
      <c r="Z54" s="360"/>
    </row>
    <row r="55" ht="12.75" customHeight="1">
      <c r="A55" s="360"/>
      <c r="B55" s="360"/>
      <c r="C55" s="360"/>
      <c r="D55" s="360"/>
      <c r="E55" s="360"/>
      <c r="F55" s="360"/>
      <c r="G55" s="360"/>
      <c r="H55" s="360"/>
      <c r="I55" s="360"/>
      <c r="J55" s="360"/>
      <c r="K55" s="360"/>
      <c r="L55" s="360"/>
      <c r="M55" s="360"/>
      <c r="N55" s="360"/>
      <c r="O55" s="360"/>
      <c r="P55" s="360"/>
      <c r="Q55" s="360"/>
      <c r="R55" s="360"/>
      <c r="S55" s="360"/>
      <c r="T55" s="360"/>
      <c r="U55" s="360"/>
      <c r="V55" s="360"/>
      <c r="W55" s="360"/>
      <c r="X55" s="360"/>
      <c r="Y55" s="360"/>
      <c r="Z55" s="360"/>
    </row>
    <row r="56" ht="12.75" customHeight="1">
      <c r="A56" s="360"/>
      <c r="B56" s="360"/>
      <c r="C56" s="360"/>
      <c r="D56" s="360"/>
      <c r="E56" s="360"/>
      <c r="F56" s="360"/>
      <c r="G56" s="360"/>
      <c r="H56" s="360"/>
      <c r="I56" s="360"/>
      <c r="J56" s="360"/>
      <c r="K56" s="360"/>
      <c r="L56" s="360"/>
      <c r="M56" s="360"/>
      <c r="N56" s="360"/>
      <c r="O56" s="360"/>
      <c r="P56" s="360"/>
      <c r="Q56" s="360"/>
      <c r="R56" s="360"/>
      <c r="S56" s="360"/>
      <c r="T56" s="360"/>
      <c r="U56" s="360"/>
      <c r="V56" s="360"/>
      <c r="W56" s="360"/>
      <c r="X56" s="360"/>
      <c r="Y56" s="360"/>
      <c r="Z56" s="360"/>
    </row>
    <row r="57" ht="12.75" customHeight="1">
      <c r="A57" s="360"/>
      <c r="B57" s="360"/>
      <c r="C57" s="360"/>
      <c r="D57" s="360"/>
      <c r="E57" s="360"/>
      <c r="F57" s="360"/>
      <c r="G57" s="360"/>
      <c r="H57" s="360"/>
      <c r="I57" s="360"/>
      <c r="J57" s="360"/>
      <c r="K57" s="360"/>
      <c r="L57" s="360"/>
      <c r="M57" s="360"/>
      <c r="N57" s="360"/>
      <c r="O57" s="360"/>
      <c r="P57" s="360"/>
      <c r="Q57" s="360"/>
      <c r="R57" s="360"/>
      <c r="S57" s="360"/>
      <c r="T57" s="360"/>
      <c r="U57" s="360"/>
      <c r="V57" s="360"/>
      <c r="W57" s="360"/>
      <c r="X57" s="360"/>
      <c r="Y57" s="360"/>
      <c r="Z57" s="360"/>
    </row>
    <row r="58" ht="12.75" customHeight="1">
      <c r="A58" s="360"/>
      <c r="B58" s="360"/>
      <c r="C58" s="360"/>
      <c r="D58" s="360"/>
      <c r="E58" s="360"/>
      <c r="F58" s="360"/>
      <c r="G58" s="360"/>
      <c r="H58" s="360"/>
      <c r="I58" s="360"/>
      <c r="J58" s="360"/>
      <c r="K58" s="360"/>
      <c r="L58" s="360"/>
      <c r="M58" s="360"/>
      <c r="N58" s="360"/>
      <c r="O58" s="360"/>
      <c r="P58" s="360"/>
      <c r="Q58" s="360"/>
      <c r="R58" s="360"/>
      <c r="S58" s="360"/>
      <c r="T58" s="360"/>
      <c r="U58" s="360"/>
      <c r="V58" s="360"/>
      <c r="W58" s="360"/>
      <c r="X58" s="360"/>
      <c r="Y58" s="360"/>
      <c r="Z58" s="360"/>
    </row>
    <row r="59" ht="12.75" customHeight="1">
      <c r="A59" s="360"/>
      <c r="B59" s="360"/>
      <c r="C59" s="360"/>
      <c r="D59" s="360"/>
      <c r="E59" s="360"/>
      <c r="F59" s="360"/>
      <c r="G59" s="360"/>
      <c r="H59" s="360"/>
      <c r="I59" s="360"/>
      <c r="J59" s="360"/>
      <c r="K59" s="360"/>
      <c r="L59" s="360"/>
      <c r="M59" s="360"/>
      <c r="N59" s="360"/>
      <c r="O59" s="360"/>
      <c r="P59" s="360"/>
      <c r="Q59" s="360"/>
      <c r="R59" s="360"/>
      <c r="S59" s="360"/>
      <c r="T59" s="360"/>
      <c r="U59" s="360"/>
      <c r="V59" s="360"/>
      <c r="W59" s="360"/>
      <c r="X59" s="360"/>
      <c r="Y59" s="360"/>
      <c r="Z59" s="360"/>
    </row>
    <row r="60" ht="12.75" customHeight="1">
      <c r="A60" s="360"/>
      <c r="B60" s="360"/>
      <c r="C60" s="360"/>
      <c r="D60" s="360"/>
      <c r="E60" s="360"/>
      <c r="F60" s="360"/>
      <c r="G60" s="360"/>
      <c r="H60" s="360"/>
      <c r="I60" s="360"/>
      <c r="J60" s="360"/>
      <c r="K60" s="360"/>
      <c r="L60" s="360"/>
      <c r="M60" s="360"/>
      <c r="N60" s="360"/>
      <c r="O60" s="360"/>
      <c r="P60" s="360"/>
      <c r="Q60" s="360"/>
      <c r="R60" s="360"/>
      <c r="S60" s="360"/>
      <c r="T60" s="360"/>
      <c r="U60" s="360"/>
      <c r="V60" s="360"/>
      <c r="W60" s="360"/>
      <c r="X60" s="360"/>
      <c r="Y60" s="360"/>
      <c r="Z60" s="360"/>
    </row>
    <row r="61" ht="12.75" customHeight="1">
      <c r="A61" s="360"/>
      <c r="B61" s="360"/>
      <c r="C61" s="360"/>
      <c r="D61" s="360"/>
      <c r="E61" s="360"/>
      <c r="F61" s="360"/>
      <c r="G61" s="360"/>
      <c r="H61" s="360"/>
      <c r="I61" s="360"/>
      <c r="J61" s="360"/>
      <c r="K61" s="360"/>
      <c r="L61" s="360"/>
      <c r="M61" s="360"/>
      <c r="N61" s="360"/>
      <c r="O61" s="360"/>
      <c r="P61" s="360"/>
      <c r="Q61" s="360"/>
      <c r="R61" s="360"/>
      <c r="S61" s="360"/>
      <c r="T61" s="360"/>
      <c r="U61" s="360"/>
      <c r="V61" s="360"/>
      <c r="W61" s="360"/>
      <c r="X61" s="360"/>
      <c r="Y61" s="360"/>
      <c r="Z61" s="360"/>
    </row>
    <row r="62" ht="12.75" customHeight="1">
      <c r="A62" s="360"/>
      <c r="B62" s="360"/>
      <c r="C62" s="360"/>
      <c r="D62" s="360"/>
      <c r="E62" s="360"/>
      <c r="F62" s="360"/>
      <c r="G62" s="360"/>
      <c r="H62" s="360"/>
      <c r="I62" s="360"/>
      <c r="J62" s="360"/>
      <c r="K62" s="360"/>
      <c r="L62" s="360"/>
      <c r="M62" s="360"/>
      <c r="N62" s="360"/>
      <c r="O62" s="360"/>
      <c r="P62" s="360"/>
      <c r="Q62" s="360"/>
      <c r="R62" s="360"/>
      <c r="S62" s="360"/>
      <c r="T62" s="360"/>
      <c r="U62" s="360"/>
      <c r="V62" s="360"/>
      <c r="W62" s="360"/>
      <c r="X62" s="360"/>
      <c r="Y62" s="360"/>
      <c r="Z62" s="360"/>
    </row>
    <row r="63" ht="12.75" customHeight="1">
      <c r="A63" s="360"/>
      <c r="B63" s="360"/>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row>
    <row r="64" ht="12.75" customHeight="1">
      <c r="A64" s="360"/>
      <c r="B64" s="360"/>
      <c r="C64" s="360"/>
      <c r="D64" s="360"/>
      <c r="E64" s="360"/>
      <c r="F64" s="360"/>
      <c r="G64" s="360"/>
      <c r="H64" s="360"/>
      <c r="I64" s="360"/>
      <c r="J64" s="360"/>
      <c r="K64" s="360"/>
      <c r="L64" s="360"/>
      <c r="M64" s="360"/>
      <c r="N64" s="360"/>
      <c r="O64" s="360"/>
      <c r="P64" s="360"/>
      <c r="Q64" s="360"/>
      <c r="R64" s="360"/>
      <c r="S64" s="360"/>
      <c r="T64" s="360"/>
      <c r="U64" s="360"/>
      <c r="V64" s="360"/>
      <c r="W64" s="360"/>
      <c r="X64" s="360"/>
      <c r="Y64" s="360"/>
      <c r="Z64" s="360"/>
    </row>
    <row r="65" ht="12.75" customHeight="1">
      <c r="A65" s="360"/>
      <c r="B65" s="360"/>
      <c r="C65" s="360"/>
      <c r="D65" s="360"/>
      <c r="E65" s="360"/>
      <c r="F65" s="360"/>
      <c r="G65" s="360"/>
      <c r="H65" s="360"/>
      <c r="I65" s="360"/>
      <c r="J65" s="360"/>
      <c r="K65" s="360"/>
      <c r="L65" s="360"/>
      <c r="M65" s="360"/>
      <c r="N65" s="360"/>
      <c r="O65" s="360"/>
      <c r="P65" s="360"/>
      <c r="Q65" s="360"/>
      <c r="R65" s="360"/>
      <c r="S65" s="360"/>
      <c r="T65" s="360"/>
      <c r="U65" s="360"/>
      <c r="V65" s="360"/>
      <c r="W65" s="360"/>
      <c r="X65" s="360"/>
      <c r="Y65" s="360"/>
      <c r="Z65" s="360"/>
    </row>
    <row r="66" ht="12.75" customHeight="1">
      <c r="A66" s="360"/>
      <c r="B66" s="360"/>
      <c r="C66" s="360"/>
      <c r="D66" s="360"/>
      <c r="E66" s="360"/>
      <c r="F66" s="360"/>
      <c r="G66" s="360"/>
      <c r="H66" s="360"/>
      <c r="I66" s="360"/>
      <c r="J66" s="360"/>
      <c r="K66" s="360"/>
      <c r="L66" s="360"/>
      <c r="M66" s="360"/>
      <c r="N66" s="360"/>
      <c r="O66" s="360"/>
      <c r="P66" s="360"/>
      <c r="Q66" s="360"/>
      <c r="R66" s="360"/>
      <c r="S66" s="360"/>
      <c r="T66" s="360"/>
      <c r="U66" s="360"/>
      <c r="V66" s="360"/>
      <c r="W66" s="360"/>
      <c r="X66" s="360"/>
      <c r="Y66" s="360"/>
      <c r="Z66" s="360"/>
    </row>
    <row r="67" ht="12.75" customHeight="1">
      <c r="A67" s="360"/>
      <c r="B67" s="360"/>
      <c r="C67" s="360"/>
      <c r="D67" s="360"/>
      <c r="E67" s="360"/>
      <c r="F67" s="360"/>
      <c r="G67" s="360"/>
      <c r="H67" s="360"/>
      <c r="I67" s="360"/>
      <c r="J67" s="360"/>
      <c r="K67" s="360"/>
      <c r="L67" s="360"/>
      <c r="M67" s="360"/>
      <c r="N67" s="360"/>
      <c r="O67" s="360"/>
      <c r="P67" s="360"/>
      <c r="Q67" s="360"/>
      <c r="R67" s="360"/>
      <c r="S67" s="360"/>
      <c r="T67" s="360"/>
      <c r="U67" s="360"/>
      <c r="V67" s="360"/>
      <c r="W67" s="360"/>
      <c r="X67" s="360"/>
      <c r="Y67" s="360"/>
      <c r="Z67" s="360"/>
    </row>
    <row r="68" ht="12.75" customHeight="1">
      <c r="A68" s="360"/>
      <c r="B68" s="360"/>
      <c r="C68" s="360"/>
      <c r="D68" s="360"/>
      <c r="E68" s="360"/>
      <c r="F68" s="360"/>
      <c r="G68" s="360"/>
      <c r="H68" s="360"/>
      <c r="I68" s="360"/>
      <c r="J68" s="360"/>
      <c r="K68" s="360"/>
      <c r="L68" s="360"/>
      <c r="M68" s="360"/>
      <c r="N68" s="360"/>
      <c r="O68" s="360"/>
      <c r="P68" s="360"/>
      <c r="Q68" s="360"/>
      <c r="R68" s="360"/>
      <c r="S68" s="360"/>
      <c r="T68" s="360"/>
      <c r="U68" s="360"/>
      <c r="V68" s="360"/>
      <c r="W68" s="360"/>
      <c r="X68" s="360"/>
      <c r="Y68" s="360"/>
      <c r="Z68" s="360"/>
    </row>
    <row r="69" ht="12.75" customHeight="1">
      <c r="A69" s="360"/>
      <c r="B69" s="360"/>
      <c r="C69" s="360"/>
      <c r="D69" s="360"/>
      <c r="E69" s="360"/>
      <c r="F69" s="360"/>
      <c r="G69" s="360"/>
      <c r="H69" s="360"/>
      <c r="I69" s="360"/>
      <c r="J69" s="360"/>
      <c r="K69" s="360"/>
      <c r="L69" s="360"/>
      <c r="M69" s="360"/>
      <c r="N69" s="360"/>
      <c r="O69" s="360"/>
      <c r="P69" s="360"/>
      <c r="Q69" s="360"/>
      <c r="R69" s="360"/>
      <c r="S69" s="360"/>
      <c r="T69" s="360"/>
      <c r="U69" s="360"/>
      <c r="V69" s="360"/>
      <c r="W69" s="360"/>
      <c r="X69" s="360"/>
      <c r="Y69" s="360"/>
      <c r="Z69" s="360"/>
    </row>
    <row r="70" ht="12.75" customHeight="1">
      <c r="A70" s="360"/>
      <c r="B70" s="360"/>
      <c r="C70" s="360"/>
      <c r="D70" s="360"/>
      <c r="E70" s="360"/>
      <c r="F70" s="360"/>
      <c r="G70" s="360"/>
      <c r="H70" s="360"/>
      <c r="I70" s="360"/>
      <c r="J70" s="360"/>
      <c r="K70" s="360"/>
      <c r="L70" s="360"/>
      <c r="M70" s="360"/>
      <c r="N70" s="360"/>
      <c r="O70" s="360"/>
      <c r="P70" s="360"/>
      <c r="Q70" s="360"/>
      <c r="R70" s="360"/>
      <c r="S70" s="360"/>
      <c r="T70" s="360"/>
      <c r="U70" s="360"/>
      <c r="V70" s="360"/>
      <c r="W70" s="360"/>
      <c r="X70" s="360"/>
      <c r="Y70" s="360"/>
      <c r="Z70" s="360"/>
    </row>
    <row r="71" ht="12.75" customHeight="1">
      <c r="A71" s="360"/>
      <c r="B71" s="360"/>
      <c r="C71" s="360"/>
      <c r="D71" s="360"/>
      <c r="E71" s="360"/>
      <c r="F71" s="360"/>
      <c r="G71" s="360"/>
      <c r="H71" s="360"/>
      <c r="I71" s="360"/>
      <c r="J71" s="360"/>
      <c r="K71" s="360"/>
      <c r="L71" s="360"/>
      <c r="M71" s="360"/>
      <c r="N71" s="360"/>
      <c r="O71" s="360"/>
      <c r="P71" s="360"/>
      <c r="Q71" s="360"/>
      <c r="R71" s="360"/>
      <c r="S71" s="360"/>
      <c r="T71" s="360"/>
      <c r="U71" s="360"/>
      <c r="V71" s="360"/>
      <c r="W71" s="360"/>
      <c r="X71" s="360"/>
      <c r="Y71" s="360"/>
      <c r="Z71" s="360"/>
    </row>
    <row r="72" ht="12.75" customHeight="1">
      <c r="A72" s="360"/>
      <c r="B72" s="360"/>
      <c r="C72" s="360"/>
      <c r="D72" s="360"/>
      <c r="E72" s="360"/>
      <c r="F72" s="360"/>
      <c r="G72" s="360"/>
      <c r="H72" s="360"/>
      <c r="I72" s="360"/>
      <c r="J72" s="360"/>
      <c r="K72" s="360"/>
      <c r="L72" s="360"/>
      <c r="M72" s="360"/>
      <c r="N72" s="360"/>
      <c r="O72" s="360"/>
      <c r="P72" s="360"/>
      <c r="Q72" s="360"/>
      <c r="R72" s="360"/>
      <c r="S72" s="360"/>
      <c r="T72" s="360"/>
      <c r="U72" s="360"/>
      <c r="V72" s="360"/>
      <c r="W72" s="360"/>
      <c r="X72" s="360"/>
      <c r="Y72" s="360"/>
      <c r="Z72" s="360"/>
    </row>
    <row r="73" ht="12.75" customHeight="1">
      <c r="A73" s="360"/>
      <c r="B73" s="360"/>
      <c r="C73" s="360"/>
      <c r="D73" s="360"/>
      <c r="E73" s="360"/>
      <c r="F73" s="360"/>
      <c r="G73" s="360"/>
      <c r="H73" s="360"/>
      <c r="I73" s="360"/>
      <c r="J73" s="360"/>
      <c r="K73" s="360"/>
      <c r="L73" s="360"/>
      <c r="M73" s="360"/>
      <c r="N73" s="360"/>
      <c r="O73" s="360"/>
      <c r="P73" s="360"/>
      <c r="Q73" s="360"/>
      <c r="R73" s="360"/>
      <c r="S73" s="360"/>
      <c r="T73" s="360"/>
      <c r="U73" s="360"/>
      <c r="V73" s="360"/>
      <c r="W73" s="360"/>
      <c r="X73" s="360"/>
      <c r="Y73" s="360"/>
      <c r="Z73" s="360"/>
    </row>
    <row r="74" ht="12.75" customHeight="1">
      <c r="A74" s="360"/>
      <c r="B74" s="360"/>
      <c r="C74" s="360"/>
      <c r="D74" s="360"/>
      <c r="E74" s="360"/>
      <c r="F74" s="360"/>
      <c r="G74" s="360"/>
      <c r="H74" s="360"/>
      <c r="I74" s="360"/>
      <c r="J74" s="360"/>
      <c r="K74" s="360"/>
      <c r="L74" s="360"/>
      <c r="M74" s="360"/>
      <c r="N74" s="360"/>
      <c r="O74" s="360"/>
      <c r="P74" s="360"/>
      <c r="Q74" s="360"/>
      <c r="R74" s="360"/>
      <c r="S74" s="360"/>
      <c r="T74" s="360"/>
      <c r="U74" s="360"/>
      <c r="V74" s="360"/>
      <c r="W74" s="360"/>
      <c r="X74" s="360"/>
      <c r="Y74" s="360"/>
      <c r="Z74" s="360"/>
    </row>
    <row r="75" ht="12.75" customHeight="1">
      <c r="A75" s="360"/>
      <c r="B75" s="360"/>
      <c r="C75" s="360"/>
      <c r="D75" s="360"/>
      <c r="E75" s="360"/>
      <c r="F75" s="360"/>
      <c r="G75" s="360"/>
      <c r="H75" s="360"/>
      <c r="I75" s="360"/>
      <c r="J75" s="360"/>
      <c r="K75" s="360"/>
      <c r="L75" s="360"/>
      <c r="M75" s="360"/>
      <c r="N75" s="360"/>
      <c r="O75" s="360"/>
      <c r="P75" s="360"/>
      <c r="Q75" s="360"/>
      <c r="R75" s="360"/>
      <c r="S75" s="360"/>
      <c r="T75" s="360"/>
      <c r="U75" s="360"/>
      <c r="V75" s="360"/>
      <c r="W75" s="360"/>
      <c r="X75" s="360"/>
      <c r="Y75" s="360"/>
      <c r="Z75" s="360"/>
    </row>
    <row r="76" ht="12.75" customHeight="1">
      <c r="A76" s="360"/>
      <c r="B76" s="360"/>
      <c r="C76" s="360"/>
      <c r="D76" s="360"/>
      <c r="E76" s="360"/>
      <c r="F76" s="360"/>
      <c r="G76" s="360"/>
      <c r="H76" s="360"/>
      <c r="I76" s="360"/>
      <c r="J76" s="360"/>
      <c r="K76" s="360"/>
      <c r="L76" s="360"/>
      <c r="M76" s="360"/>
      <c r="N76" s="360"/>
      <c r="O76" s="360"/>
      <c r="P76" s="360"/>
      <c r="Q76" s="360"/>
      <c r="R76" s="360"/>
      <c r="S76" s="360"/>
      <c r="T76" s="360"/>
      <c r="U76" s="360"/>
      <c r="V76" s="360"/>
      <c r="W76" s="360"/>
      <c r="X76" s="360"/>
      <c r="Y76" s="360"/>
      <c r="Z76" s="360"/>
    </row>
    <row r="77" ht="12.75" customHeight="1">
      <c r="A77" s="360"/>
      <c r="B77" s="360"/>
      <c r="C77" s="360"/>
      <c r="D77" s="360"/>
      <c r="E77" s="360"/>
      <c r="F77" s="360"/>
      <c r="G77" s="360"/>
      <c r="H77" s="360"/>
      <c r="I77" s="360"/>
      <c r="J77" s="360"/>
      <c r="K77" s="360"/>
      <c r="L77" s="360"/>
      <c r="M77" s="360"/>
      <c r="N77" s="360"/>
      <c r="O77" s="360"/>
      <c r="P77" s="360"/>
      <c r="Q77" s="360"/>
      <c r="R77" s="360"/>
      <c r="S77" s="360"/>
      <c r="T77" s="360"/>
      <c r="U77" s="360"/>
      <c r="V77" s="360"/>
      <c r="W77" s="360"/>
      <c r="X77" s="360"/>
      <c r="Y77" s="360"/>
      <c r="Z77" s="360"/>
    </row>
    <row r="78" ht="12.75" customHeight="1">
      <c r="A78" s="360"/>
      <c r="B78" s="360"/>
      <c r="C78" s="360"/>
      <c r="D78" s="360"/>
      <c r="E78" s="360"/>
      <c r="F78" s="360"/>
      <c r="G78" s="360"/>
      <c r="H78" s="360"/>
      <c r="I78" s="360"/>
      <c r="J78" s="360"/>
      <c r="K78" s="360"/>
      <c r="L78" s="360"/>
      <c r="M78" s="360"/>
      <c r="N78" s="360"/>
      <c r="O78" s="360"/>
      <c r="P78" s="360"/>
      <c r="Q78" s="360"/>
      <c r="R78" s="360"/>
      <c r="S78" s="360"/>
      <c r="T78" s="360"/>
      <c r="U78" s="360"/>
      <c r="V78" s="360"/>
      <c r="W78" s="360"/>
      <c r="X78" s="360"/>
      <c r="Y78" s="360"/>
      <c r="Z78" s="360"/>
    </row>
    <row r="79" ht="12.75" customHeight="1">
      <c r="A79" s="360"/>
      <c r="B79" s="360"/>
      <c r="C79" s="360"/>
      <c r="D79" s="360"/>
      <c r="E79" s="360"/>
      <c r="F79" s="360"/>
      <c r="G79" s="360"/>
      <c r="H79" s="360"/>
      <c r="I79" s="360"/>
      <c r="J79" s="360"/>
      <c r="K79" s="360"/>
      <c r="L79" s="360"/>
      <c r="M79" s="360"/>
      <c r="N79" s="360"/>
      <c r="O79" s="360"/>
      <c r="P79" s="360"/>
      <c r="Q79" s="360"/>
      <c r="R79" s="360"/>
      <c r="S79" s="360"/>
      <c r="T79" s="360"/>
      <c r="U79" s="360"/>
      <c r="V79" s="360"/>
      <c r="W79" s="360"/>
      <c r="X79" s="360"/>
      <c r="Y79" s="360"/>
      <c r="Z79" s="360"/>
    </row>
    <row r="80" ht="12.75" customHeight="1">
      <c r="A80" s="360"/>
      <c r="B80" s="360"/>
      <c r="C80" s="360"/>
      <c r="D80" s="360"/>
      <c r="E80" s="360"/>
      <c r="F80" s="360"/>
      <c r="G80" s="360"/>
      <c r="H80" s="360"/>
      <c r="I80" s="360"/>
      <c r="J80" s="360"/>
      <c r="K80" s="360"/>
      <c r="L80" s="360"/>
      <c r="M80" s="360"/>
      <c r="N80" s="360"/>
      <c r="O80" s="360"/>
      <c r="P80" s="360"/>
      <c r="Q80" s="360"/>
      <c r="R80" s="360"/>
      <c r="S80" s="360"/>
      <c r="T80" s="360"/>
      <c r="U80" s="360"/>
      <c r="V80" s="360"/>
      <c r="W80" s="360"/>
      <c r="X80" s="360"/>
      <c r="Y80" s="360"/>
      <c r="Z80" s="360"/>
    </row>
    <row r="81" ht="12.75" customHeight="1">
      <c r="A81" s="360"/>
      <c r="B81" s="360"/>
      <c r="C81" s="360"/>
      <c r="D81" s="360"/>
      <c r="E81" s="360"/>
      <c r="F81" s="360"/>
      <c r="G81" s="360"/>
      <c r="H81" s="360"/>
      <c r="I81" s="360"/>
      <c r="J81" s="360"/>
      <c r="K81" s="360"/>
      <c r="L81" s="360"/>
      <c r="M81" s="360"/>
      <c r="N81" s="360"/>
      <c r="O81" s="360"/>
      <c r="P81" s="360"/>
      <c r="Q81" s="360"/>
      <c r="R81" s="360"/>
      <c r="S81" s="360"/>
      <c r="T81" s="360"/>
      <c r="U81" s="360"/>
      <c r="V81" s="360"/>
      <c r="W81" s="360"/>
      <c r="X81" s="360"/>
      <c r="Y81" s="360"/>
      <c r="Z81" s="360"/>
    </row>
    <row r="82" ht="12.75" customHeight="1">
      <c r="A82" s="360"/>
      <c r="B82" s="360"/>
      <c r="C82" s="360"/>
      <c r="D82" s="360"/>
      <c r="E82" s="360"/>
      <c r="F82" s="360"/>
      <c r="G82" s="360"/>
      <c r="H82" s="360"/>
      <c r="I82" s="360"/>
      <c r="J82" s="360"/>
      <c r="K82" s="360"/>
      <c r="L82" s="360"/>
      <c r="M82" s="360"/>
      <c r="N82" s="360"/>
      <c r="O82" s="360"/>
      <c r="P82" s="360"/>
      <c r="Q82" s="360"/>
      <c r="R82" s="360"/>
      <c r="S82" s="360"/>
      <c r="T82" s="360"/>
      <c r="U82" s="360"/>
      <c r="V82" s="360"/>
      <c r="W82" s="360"/>
      <c r="X82" s="360"/>
      <c r="Y82" s="360"/>
      <c r="Z82" s="360"/>
    </row>
    <row r="83" ht="12.75" customHeight="1">
      <c r="A83" s="360"/>
      <c r="B83" s="360"/>
      <c r="C83" s="360"/>
      <c r="D83" s="360"/>
      <c r="E83" s="360"/>
      <c r="F83" s="360"/>
      <c r="G83" s="360"/>
      <c r="H83" s="360"/>
      <c r="I83" s="360"/>
      <c r="J83" s="360"/>
      <c r="K83" s="360"/>
      <c r="L83" s="360"/>
      <c r="M83" s="360"/>
      <c r="N83" s="360"/>
      <c r="O83" s="360"/>
      <c r="P83" s="360"/>
      <c r="Q83" s="360"/>
      <c r="R83" s="360"/>
      <c r="S83" s="360"/>
      <c r="T83" s="360"/>
      <c r="U83" s="360"/>
      <c r="V83" s="360"/>
      <c r="W83" s="360"/>
      <c r="X83" s="360"/>
      <c r="Y83" s="360"/>
      <c r="Z83" s="360"/>
    </row>
    <row r="84" ht="12.75" customHeight="1">
      <c r="A84" s="360"/>
      <c r="B84" s="360"/>
      <c r="C84" s="360"/>
      <c r="D84" s="360"/>
      <c r="E84" s="360"/>
      <c r="F84" s="360"/>
      <c r="G84" s="360"/>
      <c r="H84" s="360"/>
      <c r="I84" s="360"/>
      <c r="J84" s="360"/>
      <c r="K84" s="360"/>
      <c r="L84" s="360"/>
      <c r="M84" s="360"/>
      <c r="N84" s="360"/>
      <c r="O84" s="360"/>
      <c r="P84" s="360"/>
      <c r="Q84" s="360"/>
      <c r="R84" s="360"/>
      <c r="S84" s="360"/>
      <c r="T84" s="360"/>
      <c r="U84" s="360"/>
      <c r="V84" s="360"/>
      <c r="W84" s="360"/>
      <c r="X84" s="360"/>
      <c r="Y84" s="360"/>
      <c r="Z84" s="360"/>
    </row>
    <row r="85" ht="12.75" customHeight="1">
      <c r="A85" s="360"/>
      <c r="B85" s="360"/>
      <c r="C85" s="360"/>
      <c r="D85" s="360"/>
      <c r="E85" s="360"/>
      <c r="F85" s="360"/>
      <c r="G85" s="360"/>
      <c r="H85" s="360"/>
      <c r="I85" s="360"/>
      <c r="J85" s="360"/>
      <c r="K85" s="360"/>
      <c r="L85" s="360"/>
      <c r="M85" s="360"/>
      <c r="N85" s="360"/>
      <c r="O85" s="360"/>
      <c r="P85" s="360"/>
      <c r="Q85" s="360"/>
      <c r="R85" s="360"/>
      <c r="S85" s="360"/>
      <c r="T85" s="360"/>
      <c r="U85" s="360"/>
      <c r="V85" s="360"/>
      <c r="W85" s="360"/>
      <c r="X85" s="360"/>
      <c r="Y85" s="360"/>
      <c r="Z85" s="360"/>
    </row>
    <row r="86" ht="12.75" customHeight="1">
      <c r="A86" s="360"/>
      <c r="B86" s="360"/>
      <c r="C86" s="360"/>
      <c r="D86" s="360"/>
      <c r="E86" s="360"/>
      <c r="F86" s="360"/>
      <c r="G86" s="360"/>
      <c r="H86" s="360"/>
      <c r="I86" s="360"/>
      <c r="J86" s="360"/>
      <c r="K86" s="360"/>
      <c r="L86" s="360"/>
      <c r="M86" s="360"/>
      <c r="N86" s="360"/>
      <c r="O86" s="360"/>
      <c r="P86" s="360"/>
      <c r="Q86" s="360"/>
      <c r="R86" s="360"/>
      <c r="S86" s="360"/>
      <c r="T86" s="360"/>
      <c r="U86" s="360"/>
      <c r="V86" s="360"/>
      <c r="W86" s="360"/>
      <c r="X86" s="360"/>
      <c r="Y86" s="360"/>
      <c r="Z86" s="360"/>
    </row>
    <row r="87" ht="12.75" customHeight="1">
      <c r="A87" s="360"/>
      <c r="B87" s="360"/>
      <c r="C87" s="360"/>
      <c r="D87" s="360"/>
      <c r="E87" s="360"/>
      <c r="F87" s="360"/>
      <c r="G87" s="360"/>
      <c r="H87" s="360"/>
      <c r="I87" s="360"/>
      <c r="J87" s="360"/>
      <c r="K87" s="360"/>
      <c r="L87" s="360"/>
      <c r="M87" s="360"/>
      <c r="N87" s="360"/>
      <c r="O87" s="360"/>
      <c r="P87" s="360"/>
      <c r="Q87" s="360"/>
      <c r="R87" s="360"/>
      <c r="S87" s="360"/>
      <c r="T87" s="360"/>
      <c r="U87" s="360"/>
      <c r="V87" s="360"/>
      <c r="W87" s="360"/>
      <c r="X87" s="360"/>
      <c r="Y87" s="360"/>
      <c r="Z87" s="360"/>
    </row>
    <row r="88" ht="12.75" customHeight="1">
      <c r="A88" s="360"/>
      <c r="B88" s="360"/>
      <c r="C88" s="360"/>
      <c r="D88" s="360"/>
      <c r="E88" s="360"/>
      <c r="F88" s="360"/>
      <c r="G88" s="360"/>
      <c r="H88" s="360"/>
      <c r="I88" s="360"/>
      <c r="J88" s="360"/>
      <c r="K88" s="360"/>
      <c r="L88" s="360"/>
      <c r="M88" s="360"/>
      <c r="N88" s="360"/>
      <c r="O88" s="360"/>
      <c r="P88" s="360"/>
      <c r="Q88" s="360"/>
      <c r="R88" s="360"/>
      <c r="S88" s="360"/>
      <c r="T88" s="360"/>
      <c r="U88" s="360"/>
      <c r="V88" s="360"/>
      <c r="W88" s="360"/>
      <c r="X88" s="360"/>
      <c r="Y88" s="360"/>
      <c r="Z88" s="360"/>
    </row>
    <row r="89" ht="12.75" customHeight="1">
      <c r="A89" s="360"/>
      <c r="B89" s="360"/>
      <c r="C89" s="360"/>
      <c r="D89" s="360"/>
      <c r="E89" s="360"/>
      <c r="F89" s="360"/>
      <c r="G89" s="360"/>
      <c r="H89" s="360"/>
      <c r="I89" s="360"/>
      <c r="J89" s="360"/>
      <c r="K89" s="360"/>
      <c r="L89" s="360"/>
      <c r="M89" s="360"/>
      <c r="N89" s="360"/>
      <c r="O89" s="360"/>
      <c r="P89" s="360"/>
      <c r="Q89" s="360"/>
      <c r="R89" s="360"/>
      <c r="S89" s="360"/>
      <c r="T89" s="360"/>
      <c r="U89" s="360"/>
      <c r="V89" s="360"/>
      <c r="W89" s="360"/>
      <c r="X89" s="360"/>
      <c r="Y89" s="360"/>
      <c r="Z89" s="360"/>
    </row>
    <row r="90" ht="12.75" customHeight="1">
      <c r="A90" s="360"/>
      <c r="B90" s="360"/>
      <c r="C90" s="360"/>
      <c r="D90" s="360"/>
      <c r="E90" s="360"/>
      <c r="F90" s="360"/>
      <c r="G90" s="360"/>
      <c r="H90" s="360"/>
      <c r="I90" s="360"/>
      <c r="J90" s="360"/>
      <c r="K90" s="360"/>
      <c r="L90" s="360"/>
      <c r="M90" s="360"/>
      <c r="N90" s="360"/>
      <c r="O90" s="360"/>
      <c r="P90" s="360"/>
      <c r="Q90" s="360"/>
      <c r="R90" s="360"/>
      <c r="S90" s="360"/>
      <c r="T90" s="360"/>
      <c r="U90" s="360"/>
      <c r="V90" s="360"/>
      <c r="W90" s="360"/>
      <c r="X90" s="360"/>
      <c r="Y90" s="360"/>
      <c r="Z90" s="360"/>
    </row>
    <row r="91" ht="12.75" customHeight="1">
      <c r="A91" s="360"/>
      <c r="B91" s="360"/>
      <c r="C91" s="360"/>
      <c r="D91" s="360"/>
      <c r="E91" s="360"/>
      <c r="F91" s="360"/>
      <c r="G91" s="360"/>
      <c r="H91" s="360"/>
      <c r="I91" s="360"/>
      <c r="J91" s="360"/>
      <c r="K91" s="360"/>
      <c r="L91" s="360"/>
      <c r="M91" s="360"/>
      <c r="N91" s="360"/>
      <c r="O91" s="360"/>
      <c r="P91" s="360"/>
      <c r="Q91" s="360"/>
      <c r="R91" s="360"/>
      <c r="S91" s="360"/>
      <c r="T91" s="360"/>
      <c r="U91" s="360"/>
      <c r="V91" s="360"/>
      <c r="W91" s="360"/>
      <c r="X91" s="360"/>
      <c r="Y91" s="360"/>
      <c r="Z91" s="360"/>
    </row>
    <row r="92" ht="12.75" customHeight="1">
      <c r="A92" s="360"/>
      <c r="B92" s="360"/>
      <c r="C92" s="360"/>
      <c r="D92" s="360"/>
      <c r="E92" s="360"/>
      <c r="F92" s="360"/>
      <c r="G92" s="360"/>
      <c r="H92" s="360"/>
      <c r="I92" s="360"/>
      <c r="J92" s="360"/>
      <c r="K92" s="360"/>
      <c r="L92" s="360"/>
      <c r="M92" s="360"/>
      <c r="N92" s="360"/>
      <c r="O92" s="360"/>
      <c r="P92" s="360"/>
      <c r="Q92" s="360"/>
      <c r="R92" s="360"/>
      <c r="S92" s="360"/>
      <c r="T92" s="360"/>
      <c r="U92" s="360"/>
      <c r="V92" s="360"/>
      <c r="W92" s="360"/>
      <c r="X92" s="360"/>
      <c r="Y92" s="360"/>
      <c r="Z92" s="360"/>
    </row>
    <row r="93" ht="12.75" customHeight="1">
      <c r="A93" s="360"/>
      <c r="B93" s="360"/>
      <c r="C93" s="360"/>
      <c r="D93" s="360"/>
      <c r="E93" s="360"/>
      <c r="F93" s="360"/>
      <c r="G93" s="360"/>
      <c r="H93" s="360"/>
      <c r="I93" s="360"/>
      <c r="J93" s="360"/>
      <c r="K93" s="360"/>
      <c r="L93" s="360"/>
      <c r="M93" s="360"/>
      <c r="N93" s="360"/>
      <c r="O93" s="360"/>
      <c r="P93" s="360"/>
      <c r="Q93" s="360"/>
      <c r="R93" s="360"/>
      <c r="S93" s="360"/>
      <c r="T93" s="360"/>
      <c r="U93" s="360"/>
      <c r="V93" s="360"/>
      <c r="W93" s="360"/>
      <c r="X93" s="360"/>
      <c r="Y93" s="360"/>
      <c r="Z93" s="360"/>
    </row>
    <row r="94" ht="12.75" customHeight="1">
      <c r="A94" s="360"/>
      <c r="B94" s="360"/>
      <c r="C94" s="360"/>
      <c r="D94" s="360"/>
      <c r="E94" s="360"/>
      <c r="F94" s="360"/>
      <c r="G94" s="360"/>
      <c r="H94" s="360"/>
      <c r="I94" s="360"/>
      <c r="J94" s="360"/>
      <c r="K94" s="360"/>
      <c r="L94" s="360"/>
      <c r="M94" s="360"/>
      <c r="N94" s="360"/>
      <c r="O94" s="360"/>
      <c r="P94" s="360"/>
      <c r="Q94" s="360"/>
      <c r="R94" s="360"/>
      <c r="S94" s="360"/>
      <c r="T94" s="360"/>
      <c r="U94" s="360"/>
      <c r="V94" s="360"/>
      <c r="W94" s="360"/>
      <c r="X94" s="360"/>
      <c r="Y94" s="360"/>
      <c r="Z94" s="360"/>
    </row>
    <row r="95" ht="12.75" customHeight="1">
      <c r="A95" s="360"/>
      <c r="B95" s="360"/>
      <c r="C95" s="360"/>
      <c r="D95" s="360"/>
      <c r="E95" s="360"/>
      <c r="F95" s="360"/>
      <c r="G95" s="360"/>
      <c r="H95" s="360"/>
      <c r="I95" s="360"/>
      <c r="J95" s="360"/>
      <c r="K95" s="360"/>
      <c r="L95" s="360"/>
      <c r="M95" s="360"/>
      <c r="N95" s="360"/>
      <c r="O95" s="360"/>
      <c r="P95" s="360"/>
      <c r="Q95" s="360"/>
      <c r="R95" s="360"/>
      <c r="S95" s="360"/>
      <c r="T95" s="360"/>
      <c r="U95" s="360"/>
      <c r="V95" s="360"/>
      <c r="W95" s="360"/>
      <c r="X95" s="360"/>
      <c r="Y95" s="360"/>
      <c r="Z95" s="360"/>
    </row>
    <row r="96" ht="12.75" customHeight="1">
      <c r="A96" s="360"/>
      <c r="B96" s="360"/>
      <c r="C96" s="360"/>
      <c r="D96" s="360"/>
      <c r="E96" s="360"/>
      <c r="F96" s="360"/>
      <c r="G96" s="360"/>
      <c r="H96" s="360"/>
      <c r="I96" s="360"/>
      <c r="J96" s="360"/>
      <c r="K96" s="360"/>
      <c r="L96" s="360"/>
      <c r="M96" s="360"/>
      <c r="N96" s="360"/>
      <c r="O96" s="360"/>
      <c r="P96" s="360"/>
      <c r="Q96" s="360"/>
      <c r="R96" s="360"/>
      <c r="S96" s="360"/>
      <c r="T96" s="360"/>
      <c r="U96" s="360"/>
      <c r="V96" s="360"/>
      <c r="W96" s="360"/>
      <c r="X96" s="360"/>
      <c r="Y96" s="360"/>
      <c r="Z96" s="360"/>
    </row>
    <row r="97" ht="12.75" customHeight="1">
      <c r="A97" s="360"/>
      <c r="B97" s="360"/>
      <c r="C97" s="360"/>
      <c r="D97" s="360"/>
      <c r="E97" s="360"/>
      <c r="F97" s="360"/>
      <c r="G97" s="360"/>
      <c r="H97" s="360"/>
      <c r="I97" s="360"/>
      <c r="J97" s="360"/>
      <c r="K97" s="360"/>
      <c r="L97" s="360"/>
      <c r="M97" s="360"/>
      <c r="N97" s="360"/>
      <c r="O97" s="360"/>
      <c r="P97" s="360"/>
      <c r="Q97" s="360"/>
      <c r="R97" s="360"/>
      <c r="S97" s="360"/>
      <c r="T97" s="360"/>
      <c r="U97" s="360"/>
      <c r="V97" s="360"/>
      <c r="W97" s="360"/>
      <c r="X97" s="360"/>
      <c r="Y97" s="360"/>
      <c r="Z97" s="360"/>
    </row>
    <row r="98" ht="12.75" customHeight="1">
      <c r="A98" s="360"/>
      <c r="B98" s="360"/>
      <c r="C98" s="360"/>
      <c r="D98" s="360"/>
      <c r="E98" s="360"/>
      <c r="F98" s="360"/>
      <c r="G98" s="360"/>
      <c r="H98" s="360"/>
      <c r="I98" s="360"/>
      <c r="J98" s="360"/>
      <c r="K98" s="360"/>
      <c r="L98" s="360"/>
      <c r="M98" s="360"/>
      <c r="N98" s="360"/>
      <c r="O98" s="360"/>
      <c r="P98" s="360"/>
      <c r="Q98" s="360"/>
      <c r="R98" s="360"/>
      <c r="S98" s="360"/>
      <c r="T98" s="360"/>
      <c r="U98" s="360"/>
      <c r="V98" s="360"/>
      <c r="W98" s="360"/>
      <c r="X98" s="360"/>
      <c r="Y98" s="360"/>
      <c r="Z98" s="360"/>
    </row>
    <row r="99" ht="12.75" customHeight="1">
      <c r="A99" s="360"/>
      <c r="B99" s="360"/>
      <c r="C99" s="360"/>
      <c r="D99" s="360"/>
      <c r="E99" s="360"/>
      <c r="F99" s="360"/>
      <c r="G99" s="360"/>
      <c r="H99" s="360"/>
      <c r="I99" s="360"/>
      <c r="J99" s="360"/>
      <c r="K99" s="360"/>
      <c r="L99" s="360"/>
      <c r="M99" s="360"/>
      <c r="N99" s="360"/>
      <c r="O99" s="360"/>
      <c r="P99" s="360"/>
      <c r="Q99" s="360"/>
      <c r="R99" s="360"/>
      <c r="S99" s="360"/>
      <c r="T99" s="360"/>
      <c r="U99" s="360"/>
      <c r="V99" s="360"/>
      <c r="W99" s="360"/>
      <c r="X99" s="360"/>
      <c r="Y99" s="360"/>
      <c r="Z99" s="360"/>
    </row>
    <row r="100" ht="12.75" customHeight="1">
      <c r="A100" s="360"/>
      <c r="B100" s="360"/>
      <c r="C100" s="360"/>
      <c r="D100" s="360"/>
      <c r="E100" s="360"/>
      <c r="F100" s="360"/>
      <c r="G100" s="360"/>
      <c r="H100" s="360"/>
      <c r="I100" s="360"/>
      <c r="J100" s="360"/>
      <c r="K100" s="360"/>
      <c r="L100" s="360"/>
      <c r="M100" s="360"/>
      <c r="N100" s="360"/>
      <c r="O100" s="360"/>
      <c r="P100" s="360"/>
      <c r="Q100" s="360"/>
      <c r="R100" s="360"/>
      <c r="S100" s="360"/>
      <c r="T100" s="360"/>
      <c r="U100" s="360"/>
      <c r="V100" s="360"/>
      <c r="W100" s="360"/>
      <c r="X100" s="360"/>
      <c r="Y100" s="360"/>
      <c r="Z100" s="360"/>
    </row>
    <row r="101" ht="12.75" customHeight="1">
      <c r="A101" s="360"/>
      <c r="B101" s="360"/>
      <c r="C101" s="360"/>
      <c r="D101" s="360"/>
      <c r="E101" s="360"/>
      <c r="F101" s="360"/>
      <c r="G101" s="360"/>
      <c r="H101" s="360"/>
      <c r="I101" s="360"/>
      <c r="J101" s="360"/>
      <c r="K101" s="360"/>
      <c r="L101" s="360"/>
      <c r="M101" s="360"/>
      <c r="N101" s="360"/>
      <c r="O101" s="360"/>
      <c r="P101" s="360"/>
      <c r="Q101" s="360"/>
      <c r="R101" s="360"/>
      <c r="S101" s="360"/>
      <c r="T101" s="360"/>
      <c r="U101" s="360"/>
      <c r="V101" s="360"/>
      <c r="W101" s="360"/>
      <c r="X101" s="360"/>
      <c r="Y101" s="360"/>
      <c r="Z101" s="360"/>
    </row>
    <row r="102" ht="12.75" customHeight="1">
      <c r="A102" s="360"/>
      <c r="B102" s="360"/>
      <c r="C102" s="360"/>
      <c r="D102" s="360"/>
      <c r="E102" s="360"/>
      <c r="F102" s="360"/>
      <c r="G102" s="360"/>
      <c r="H102" s="360"/>
      <c r="I102" s="360"/>
      <c r="J102" s="360"/>
      <c r="K102" s="360"/>
      <c r="L102" s="360"/>
      <c r="M102" s="360"/>
      <c r="N102" s="360"/>
      <c r="O102" s="360"/>
      <c r="P102" s="360"/>
      <c r="Q102" s="360"/>
      <c r="R102" s="360"/>
      <c r="S102" s="360"/>
      <c r="T102" s="360"/>
      <c r="U102" s="360"/>
      <c r="V102" s="360"/>
      <c r="W102" s="360"/>
      <c r="X102" s="360"/>
      <c r="Y102" s="360"/>
      <c r="Z102" s="360"/>
    </row>
    <row r="103" ht="12.75" customHeight="1">
      <c r="A103" s="360"/>
      <c r="B103" s="360"/>
      <c r="C103" s="360"/>
      <c r="D103" s="360"/>
      <c r="E103" s="360"/>
      <c r="F103" s="360"/>
      <c r="G103" s="360"/>
      <c r="H103" s="360"/>
      <c r="I103" s="360"/>
      <c r="J103" s="360"/>
      <c r="K103" s="360"/>
      <c r="L103" s="360"/>
      <c r="M103" s="360"/>
      <c r="N103" s="360"/>
      <c r="O103" s="360"/>
      <c r="P103" s="360"/>
      <c r="Q103" s="360"/>
      <c r="R103" s="360"/>
      <c r="S103" s="360"/>
      <c r="T103" s="360"/>
      <c r="U103" s="360"/>
      <c r="V103" s="360"/>
      <c r="W103" s="360"/>
      <c r="X103" s="360"/>
      <c r="Y103" s="360"/>
      <c r="Z103" s="360"/>
    </row>
    <row r="104" ht="12.75" customHeight="1">
      <c r="A104" s="360"/>
      <c r="B104" s="360"/>
      <c r="C104" s="360"/>
      <c r="D104" s="360"/>
      <c r="E104" s="360"/>
      <c r="F104" s="360"/>
      <c r="G104" s="360"/>
      <c r="H104" s="360"/>
      <c r="I104" s="360"/>
      <c r="J104" s="360"/>
      <c r="K104" s="360"/>
      <c r="L104" s="360"/>
      <c r="M104" s="360"/>
      <c r="N104" s="360"/>
      <c r="O104" s="360"/>
      <c r="P104" s="360"/>
      <c r="Q104" s="360"/>
      <c r="R104" s="360"/>
      <c r="S104" s="360"/>
      <c r="T104" s="360"/>
      <c r="U104" s="360"/>
      <c r="V104" s="360"/>
      <c r="W104" s="360"/>
      <c r="X104" s="360"/>
      <c r="Y104" s="360"/>
      <c r="Z104" s="360"/>
    </row>
    <row r="105" ht="12.75" customHeight="1">
      <c r="A105" s="360"/>
      <c r="B105" s="360"/>
      <c r="C105" s="360"/>
      <c r="D105" s="360"/>
      <c r="E105" s="360"/>
      <c r="F105" s="360"/>
      <c r="G105" s="360"/>
      <c r="H105" s="360"/>
      <c r="I105" s="360"/>
      <c r="J105" s="360"/>
      <c r="K105" s="360"/>
      <c r="L105" s="360"/>
      <c r="M105" s="360"/>
      <c r="N105" s="360"/>
      <c r="O105" s="360"/>
      <c r="P105" s="360"/>
      <c r="Q105" s="360"/>
      <c r="R105" s="360"/>
      <c r="S105" s="360"/>
      <c r="T105" s="360"/>
      <c r="U105" s="360"/>
      <c r="V105" s="360"/>
      <c r="W105" s="360"/>
      <c r="X105" s="360"/>
      <c r="Y105" s="360"/>
      <c r="Z105" s="360"/>
    </row>
    <row r="106" ht="12.75" customHeight="1">
      <c r="A106" s="360"/>
      <c r="B106" s="360"/>
      <c r="C106" s="360"/>
      <c r="D106" s="360"/>
      <c r="E106" s="360"/>
      <c r="F106" s="360"/>
      <c r="G106" s="360"/>
      <c r="H106" s="360"/>
      <c r="I106" s="360"/>
      <c r="J106" s="360"/>
      <c r="K106" s="360"/>
      <c r="L106" s="360"/>
      <c r="M106" s="360"/>
      <c r="N106" s="360"/>
      <c r="O106" s="360"/>
      <c r="P106" s="360"/>
      <c r="Q106" s="360"/>
      <c r="R106" s="360"/>
      <c r="S106" s="360"/>
      <c r="T106" s="360"/>
      <c r="U106" s="360"/>
      <c r="V106" s="360"/>
      <c r="W106" s="360"/>
      <c r="X106" s="360"/>
      <c r="Y106" s="360"/>
      <c r="Z106" s="360"/>
    </row>
    <row r="107" ht="12.75" customHeight="1">
      <c r="A107" s="360"/>
      <c r="B107" s="360"/>
      <c r="C107" s="360"/>
      <c r="D107" s="360"/>
      <c r="E107" s="360"/>
      <c r="F107" s="360"/>
      <c r="G107" s="360"/>
      <c r="H107" s="360"/>
      <c r="I107" s="360"/>
      <c r="J107" s="360"/>
      <c r="K107" s="360"/>
      <c r="L107" s="360"/>
      <c r="M107" s="360"/>
      <c r="N107" s="360"/>
      <c r="O107" s="360"/>
      <c r="P107" s="360"/>
      <c r="Q107" s="360"/>
      <c r="R107" s="360"/>
      <c r="S107" s="360"/>
      <c r="T107" s="360"/>
      <c r="U107" s="360"/>
      <c r="V107" s="360"/>
      <c r="W107" s="360"/>
      <c r="X107" s="360"/>
      <c r="Y107" s="360"/>
      <c r="Z107" s="360"/>
    </row>
    <row r="108" ht="12.75" customHeight="1">
      <c r="A108" s="360"/>
      <c r="B108" s="360"/>
      <c r="C108" s="360"/>
      <c r="D108" s="360"/>
      <c r="E108" s="360"/>
      <c r="F108" s="360"/>
      <c r="G108" s="360"/>
      <c r="H108" s="360"/>
      <c r="I108" s="360"/>
      <c r="J108" s="360"/>
      <c r="K108" s="360"/>
      <c r="L108" s="360"/>
      <c r="M108" s="360"/>
      <c r="N108" s="360"/>
      <c r="O108" s="360"/>
      <c r="P108" s="360"/>
      <c r="Q108" s="360"/>
      <c r="R108" s="360"/>
      <c r="S108" s="360"/>
      <c r="T108" s="360"/>
      <c r="U108" s="360"/>
      <c r="V108" s="360"/>
      <c r="W108" s="360"/>
      <c r="X108" s="360"/>
      <c r="Y108" s="360"/>
      <c r="Z108" s="360"/>
    </row>
    <row r="109" ht="12.75" customHeight="1">
      <c r="A109" s="360"/>
      <c r="B109" s="360"/>
      <c r="C109" s="360"/>
      <c r="D109" s="360"/>
      <c r="E109" s="360"/>
      <c r="F109" s="360"/>
      <c r="G109" s="360"/>
      <c r="H109" s="360"/>
      <c r="I109" s="360"/>
      <c r="J109" s="360"/>
      <c r="K109" s="360"/>
      <c r="L109" s="360"/>
      <c r="M109" s="360"/>
      <c r="N109" s="360"/>
      <c r="O109" s="360"/>
      <c r="P109" s="360"/>
      <c r="Q109" s="360"/>
      <c r="R109" s="360"/>
      <c r="S109" s="360"/>
      <c r="T109" s="360"/>
      <c r="U109" s="360"/>
      <c r="V109" s="360"/>
      <c r="W109" s="360"/>
      <c r="X109" s="360"/>
      <c r="Y109" s="360"/>
      <c r="Z109" s="360"/>
    </row>
    <row r="110" ht="12.75" customHeight="1">
      <c r="A110" s="360"/>
      <c r="B110" s="360"/>
      <c r="C110" s="360"/>
      <c r="D110" s="360"/>
      <c r="E110" s="360"/>
      <c r="F110" s="360"/>
      <c r="G110" s="360"/>
      <c r="H110" s="360"/>
      <c r="I110" s="360"/>
      <c r="J110" s="360"/>
      <c r="K110" s="360"/>
      <c r="L110" s="360"/>
      <c r="M110" s="360"/>
      <c r="N110" s="360"/>
      <c r="O110" s="360"/>
      <c r="P110" s="360"/>
      <c r="Q110" s="360"/>
      <c r="R110" s="360"/>
      <c r="S110" s="360"/>
      <c r="T110" s="360"/>
      <c r="U110" s="360"/>
      <c r="V110" s="360"/>
      <c r="W110" s="360"/>
      <c r="X110" s="360"/>
      <c r="Y110" s="360"/>
      <c r="Z110" s="360"/>
    </row>
    <row r="111" ht="12.75" customHeight="1">
      <c r="A111" s="360"/>
      <c r="B111" s="360"/>
      <c r="C111" s="360"/>
      <c r="D111" s="360"/>
      <c r="E111" s="360"/>
      <c r="F111" s="360"/>
      <c r="G111" s="360"/>
      <c r="H111" s="360"/>
      <c r="I111" s="360"/>
      <c r="J111" s="360"/>
      <c r="K111" s="360"/>
      <c r="L111" s="360"/>
      <c r="M111" s="360"/>
      <c r="N111" s="360"/>
      <c r="O111" s="360"/>
      <c r="P111" s="360"/>
      <c r="Q111" s="360"/>
      <c r="R111" s="360"/>
      <c r="S111" s="360"/>
      <c r="T111" s="360"/>
      <c r="U111" s="360"/>
      <c r="V111" s="360"/>
      <c r="W111" s="360"/>
      <c r="X111" s="360"/>
      <c r="Y111" s="360"/>
      <c r="Z111" s="360"/>
    </row>
    <row r="112" ht="12.75" customHeight="1">
      <c r="A112" s="360"/>
      <c r="B112" s="360"/>
      <c r="C112" s="360"/>
      <c r="D112" s="360"/>
      <c r="E112" s="360"/>
      <c r="F112" s="360"/>
      <c r="G112" s="360"/>
      <c r="H112" s="360"/>
      <c r="I112" s="360"/>
      <c r="J112" s="360"/>
      <c r="K112" s="360"/>
      <c r="L112" s="360"/>
      <c r="M112" s="360"/>
      <c r="N112" s="360"/>
      <c r="O112" s="360"/>
      <c r="P112" s="360"/>
      <c r="Q112" s="360"/>
      <c r="R112" s="360"/>
      <c r="S112" s="360"/>
      <c r="T112" s="360"/>
      <c r="U112" s="360"/>
      <c r="V112" s="360"/>
      <c r="W112" s="360"/>
      <c r="X112" s="360"/>
      <c r="Y112" s="360"/>
      <c r="Z112" s="360"/>
    </row>
    <row r="113" ht="12.75" customHeight="1">
      <c r="A113" s="360"/>
      <c r="B113" s="360"/>
      <c r="C113" s="360"/>
      <c r="D113" s="360"/>
      <c r="E113" s="360"/>
      <c r="F113" s="360"/>
      <c r="G113" s="360"/>
      <c r="H113" s="360"/>
      <c r="I113" s="360"/>
      <c r="J113" s="360"/>
      <c r="K113" s="360"/>
      <c r="L113" s="360"/>
      <c r="M113" s="360"/>
      <c r="N113" s="360"/>
      <c r="O113" s="360"/>
      <c r="P113" s="360"/>
      <c r="Q113" s="360"/>
      <c r="R113" s="360"/>
      <c r="S113" s="360"/>
      <c r="T113" s="360"/>
      <c r="U113" s="360"/>
      <c r="V113" s="360"/>
      <c r="W113" s="360"/>
      <c r="X113" s="360"/>
      <c r="Y113" s="360"/>
      <c r="Z113" s="360"/>
    </row>
    <row r="114" ht="12.75" customHeight="1">
      <c r="A114" s="360"/>
      <c r="B114" s="360"/>
      <c r="C114" s="360"/>
      <c r="D114" s="360"/>
      <c r="E114" s="360"/>
      <c r="F114" s="360"/>
      <c r="G114" s="360"/>
      <c r="H114" s="360"/>
      <c r="I114" s="360"/>
      <c r="J114" s="360"/>
      <c r="K114" s="360"/>
      <c r="L114" s="360"/>
      <c r="M114" s="360"/>
      <c r="N114" s="360"/>
      <c r="O114" s="360"/>
      <c r="P114" s="360"/>
      <c r="Q114" s="360"/>
      <c r="R114" s="360"/>
      <c r="S114" s="360"/>
      <c r="T114" s="360"/>
      <c r="U114" s="360"/>
      <c r="V114" s="360"/>
      <c r="W114" s="360"/>
      <c r="X114" s="360"/>
      <c r="Y114" s="360"/>
      <c r="Z114" s="360"/>
    </row>
    <row r="115" ht="12.75" customHeight="1">
      <c r="A115" s="360"/>
      <c r="B115" s="360"/>
      <c r="C115" s="360"/>
      <c r="D115" s="360"/>
      <c r="E115" s="360"/>
      <c r="F115" s="360"/>
      <c r="G115" s="360"/>
      <c r="H115" s="360"/>
      <c r="I115" s="360"/>
      <c r="J115" s="360"/>
      <c r="K115" s="360"/>
      <c r="L115" s="360"/>
      <c r="M115" s="360"/>
      <c r="N115" s="360"/>
      <c r="O115" s="360"/>
      <c r="P115" s="360"/>
      <c r="Q115" s="360"/>
      <c r="R115" s="360"/>
      <c r="S115" s="360"/>
      <c r="T115" s="360"/>
      <c r="U115" s="360"/>
      <c r="V115" s="360"/>
      <c r="W115" s="360"/>
      <c r="X115" s="360"/>
      <c r="Y115" s="360"/>
      <c r="Z115" s="360"/>
    </row>
    <row r="116" ht="12.75" customHeight="1">
      <c r="A116" s="360"/>
      <c r="B116" s="360"/>
      <c r="C116" s="360"/>
      <c r="D116" s="360"/>
      <c r="E116" s="360"/>
      <c r="F116" s="360"/>
      <c r="G116" s="360"/>
      <c r="H116" s="360"/>
      <c r="I116" s="360"/>
      <c r="J116" s="360"/>
      <c r="K116" s="360"/>
      <c r="L116" s="360"/>
      <c r="M116" s="360"/>
      <c r="N116" s="360"/>
      <c r="O116" s="360"/>
      <c r="P116" s="360"/>
      <c r="Q116" s="360"/>
      <c r="R116" s="360"/>
      <c r="S116" s="360"/>
      <c r="T116" s="360"/>
      <c r="U116" s="360"/>
      <c r="V116" s="360"/>
      <c r="W116" s="360"/>
      <c r="X116" s="360"/>
      <c r="Y116" s="360"/>
      <c r="Z116" s="360"/>
    </row>
    <row r="117" ht="12.75" customHeight="1">
      <c r="A117" s="360"/>
      <c r="B117" s="360"/>
      <c r="C117" s="360"/>
      <c r="D117" s="360"/>
      <c r="E117" s="360"/>
      <c r="F117" s="360"/>
      <c r="G117" s="360"/>
      <c r="H117" s="360"/>
      <c r="I117" s="360"/>
      <c r="J117" s="360"/>
      <c r="K117" s="360"/>
      <c r="L117" s="360"/>
      <c r="M117" s="360"/>
      <c r="N117" s="360"/>
      <c r="O117" s="360"/>
      <c r="P117" s="360"/>
      <c r="Q117" s="360"/>
      <c r="R117" s="360"/>
      <c r="S117" s="360"/>
      <c r="T117" s="360"/>
      <c r="U117" s="360"/>
      <c r="V117" s="360"/>
      <c r="W117" s="360"/>
      <c r="X117" s="360"/>
      <c r="Y117" s="360"/>
      <c r="Z117" s="360"/>
    </row>
    <row r="118" ht="12.75" customHeight="1">
      <c r="A118" s="360"/>
      <c r="B118" s="360"/>
      <c r="C118" s="360"/>
      <c r="D118" s="360"/>
      <c r="E118" s="360"/>
      <c r="F118" s="360"/>
      <c r="G118" s="360"/>
      <c r="H118" s="360"/>
      <c r="I118" s="360"/>
      <c r="J118" s="360"/>
      <c r="K118" s="360"/>
      <c r="L118" s="360"/>
      <c r="M118" s="360"/>
      <c r="N118" s="360"/>
      <c r="O118" s="360"/>
      <c r="P118" s="360"/>
      <c r="Q118" s="360"/>
      <c r="R118" s="360"/>
      <c r="S118" s="360"/>
      <c r="T118" s="360"/>
      <c r="U118" s="360"/>
      <c r="V118" s="360"/>
      <c r="W118" s="360"/>
      <c r="X118" s="360"/>
      <c r="Y118" s="360"/>
      <c r="Z118" s="360"/>
    </row>
    <row r="119" ht="12.75" customHeight="1">
      <c r="A119" s="360"/>
      <c r="B119" s="360"/>
      <c r="C119" s="360"/>
      <c r="D119" s="360"/>
      <c r="E119" s="360"/>
      <c r="F119" s="360"/>
      <c r="G119" s="360"/>
      <c r="H119" s="360"/>
      <c r="I119" s="360"/>
      <c r="J119" s="360"/>
      <c r="K119" s="360"/>
      <c r="L119" s="360"/>
      <c r="M119" s="360"/>
      <c r="N119" s="360"/>
      <c r="O119" s="360"/>
      <c r="P119" s="360"/>
      <c r="Q119" s="360"/>
      <c r="R119" s="360"/>
      <c r="S119" s="360"/>
      <c r="T119" s="360"/>
      <c r="U119" s="360"/>
      <c r="V119" s="360"/>
      <c r="W119" s="360"/>
      <c r="X119" s="360"/>
      <c r="Y119" s="360"/>
      <c r="Z119" s="360"/>
    </row>
    <row r="120" ht="12.75" customHeight="1">
      <c r="A120" s="360"/>
      <c r="B120" s="360"/>
      <c r="C120" s="360"/>
      <c r="D120" s="360"/>
      <c r="E120" s="360"/>
      <c r="F120" s="360"/>
      <c r="G120" s="360"/>
      <c r="H120" s="360"/>
      <c r="I120" s="360"/>
      <c r="J120" s="360"/>
      <c r="K120" s="360"/>
      <c r="L120" s="360"/>
      <c r="M120" s="360"/>
      <c r="N120" s="360"/>
      <c r="O120" s="360"/>
      <c r="P120" s="360"/>
      <c r="Q120" s="360"/>
      <c r="R120" s="360"/>
      <c r="S120" s="360"/>
      <c r="T120" s="360"/>
      <c r="U120" s="360"/>
      <c r="V120" s="360"/>
      <c r="W120" s="360"/>
      <c r="X120" s="360"/>
      <c r="Y120" s="360"/>
      <c r="Z120" s="360"/>
    </row>
    <row r="121" ht="12.75" customHeight="1">
      <c r="A121" s="360"/>
      <c r="B121" s="360"/>
      <c r="C121" s="360"/>
      <c r="D121" s="360"/>
      <c r="E121" s="360"/>
      <c r="F121" s="360"/>
      <c r="G121" s="360"/>
      <c r="H121" s="360"/>
      <c r="I121" s="360"/>
      <c r="J121" s="360"/>
      <c r="K121" s="360"/>
      <c r="L121" s="360"/>
      <c r="M121" s="360"/>
      <c r="N121" s="360"/>
      <c r="O121" s="360"/>
      <c r="P121" s="360"/>
      <c r="Q121" s="360"/>
      <c r="R121" s="360"/>
      <c r="S121" s="360"/>
      <c r="T121" s="360"/>
      <c r="U121" s="360"/>
      <c r="V121" s="360"/>
      <c r="W121" s="360"/>
      <c r="X121" s="360"/>
      <c r="Y121" s="360"/>
      <c r="Z121" s="360"/>
    </row>
    <row r="122" ht="12.75" customHeight="1">
      <c r="A122" s="360"/>
      <c r="B122" s="360"/>
      <c r="C122" s="360"/>
      <c r="D122" s="360"/>
      <c r="E122" s="360"/>
      <c r="F122" s="360"/>
      <c r="G122" s="360"/>
      <c r="H122" s="360"/>
      <c r="I122" s="360"/>
      <c r="J122" s="360"/>
      <c r="K122" s="360"/>
      <c r="L122" s="360"/>
      <c r="M122" s="360"/>
      <c r="N122" s="360"/>
      <c r="O122" s="360"/>
      <c r="P122" s="360"/>
      <c r="Q122" s="360"/>
      <c r="R122" s="360"/>
      <c r="S122" s="360"/>
      <c r="T122" s="360"/>
      <c r="U122" s="360"/>
      <c r="V122" s="360"/>
      <c r="W122" s="360"/>
      <c r="X122" s="360"/>
      <c r="Y122" s="360"/>
      <c r="Z122" s="360"/>
    </row>
    <row r="123" ht="12.75" customHeight="1">
      <c r="A123" s="360"/>
      <c r="B123" s="360"/>
      <c r="C123" s="360"/>
      <c r="D123" s="360"/>
      <c r="E123" s="360"/>
      <c r="F123" s="360"/>
      <c r="G123" s="360"/>
      <c r="H123" s="360"/>
      <c r="I123" s="360"/>
      <c r="J123" s="360"/>
      <c r="K123" s="360"/>
      <c r="L123" s="360"/>
      <c r="M123" s="360"/>
      <c r="N123" s="360"/>
      <c r="O123" s="360"/>
      <c r="P123" s="360"/>
      <c r="Q123" s="360"/>
      <c r="R123" s="360"/>
      <c r="S123" s="360"/>
      <c r="T123" s="360"/>
      <c r="U123" s="360"/>
      <c r="V123" s="360"/>
      <c r="W123" s="360"/>
      <c r="X123" s="360"/>
      <c r="Y123" s="360"/>
      <c r="Z123" s="360"/>
    </row>
    <row r="124" ht="12.75" customHeight="1">
      <c r="A124" s="360"/>
      <c r="B124" s="360"/>
      <c r="C124" s="360"/>
      <c r="D124" s="360"/>
      <c r="E124" s="360"/>
      <c r="F124" s="360"/>
      <c r="G124" s="360"/>
      <c r="H124" s="360"/>
      <c r="I124" s="360"/>
      <c r="J124" s="360"/>
      <c r="K124" s="360"/>
      <c r="L124" s="360"/>
      <c r="M124" s="360"/>
      <c r="N124" s="360"/>
      <c r="O124" s="360"/>
      <c r="P124" s="360"/>
      <c r="Q124" s="360"/>
      <c r="R124" s="360"/>
      <c r="S124" s="360"/>
      <c r="T124" s="360"/>
      <c r="U124" s="360"/>
      <c r="V124" s="360"/>
      <c r="W124" s="360"/>
      <c r="X124" s="360"/>
      <c r="Y124" s="360"/>
      <c r="Z124" s="360"/>
    </row>
    <row r="125" ht="12.75" customHeight="1">
      <c r="A125" s="360"/>
      <c r="B125" s="360"/>
      <c r="C125" s="360"/>
      <c r="D125" s="360"/>
      <c r="E125" s="360"/>
      <c r="F125" s="360"/>
      <c r="G125" s="360"/>
      <c r="H125" s="360"/>
      <c r="I125" s="360"/>
      <c r="J125" s="360"/>
      <c r="K125" s="360"/>
      <c r="L125" s="360"/>
      <c r="M125" s="360"/>
      <c r="N125" s="360"/>
      <c r="O125" s="360"/>
      <c r="P125" s="360"/>
      <c r="Q125" s="360"/>
      <c r="R125" s="360"/>
      <c r="S125" s="360"/>
      <c r="T125" s="360"/>
      <c r="U125" s="360"/>
      <c r="V125" s="360"/>
      <c r="W125" s="360"/>
      <c r="X125" s="360"/>
      <c r="Y125" s="360"/>
      <c r="Z125" s="360"/>
    </row>
    <row r="126" ht="12.75" customHeight="1">
      <c r="A126" s="360"/>
      <c r="B126" s="360"/>
      <c r="C126" s="360"/>
      <c r="D126" s="360"/>
      <c r="E126" s="360"/>
      <c r="F126" s="360"/>
      <c r="G126" s="360"/>
      <c r="H126" s="360"/>
      <c r="I126" s="360"/>
      <c r="J126" s="360"/>
      <c r="K126" s="360"/>
      <c r="L126" s="360"/>
      <c r="M126" s="360"/>
      <c r="N126" s="360"/>
      <c r="O126" s="360"/>
      <c r="P126" s="360"/>
      <c r="Q126" s="360"/>
      <c r="R126" s="360"/>
      <c r="S126" s="360"/>
      <c r="T126" s="360"/>
      <c r="U126" s="360"/>
      <c r="V126" s="360"/>
      <c r="W126" s="360"/>
      <c r="X126" s="360"/>
      <c r="Y126" s="360"/>
      <c r="Z126" s="360"/>
    </row>
    <row r="127" ht="12.75" customHeight="1">
      <c r="A127" s="360"/>
      <c r="B127" s="360"/>
      <c r="C127" s="360"/>
      <c r="D127" s="360"/>
      <c r="E127" s="360"/>
      <c r="F127" s="360"/>
      <c r="G127" s="360"/>
      <c r="H127" s="360"/>
      <c r="I127" s="360"/>
      <c r="J127" s="360"/>
      <c r="K127" s="360"/>
      <c r="L127" s="360"/>
      <c r="M127" s="360"/>
      <c r="N127" s="360"/>
      <c r="O127" s="360"/>
      <c r="P127" s="360"/>
      <c r="Q127" s="360"/>
      <c r="R127" s="360"/>
      <c r="S127" s="360"/>
      <c r="T127" s="360"/>
      <c r="U127" s="360"/>
      <c r="V127" s="360"/>
      <c r="W127" s="360"/>
      <c r="X127" s="360"/>
      <c r="Y127" s="360"/>
      <c r="Z127" s="360"/>
    </row>
    <row r="128" ht="12.75" customHeight="1">
      <c r="A128" s="360"/>
      <c r="B128" s="360"/>
      <c r="C128" s="360"/>
      <c r="D128" s="360"/>
      <c r="E128" s="360"/>
      <c r="F128" s="360"/>
      <c r="G128" s="360"/>
      <c r="H128" s="360"/>
      <c r="I128" s="360"/>
      <c r="J128" s="360"/>
      <c r="K128" s="360"/>
      <c r="L128" s="360"/>
      <c r="M128" s="360"/>
      <c r="N128" s="360"/>
      <c r="O128" s="360"/>
      <c r="P128" s="360"/>
      <c r="Q128" s="360"/>
      <c r="R128" s="360"/>
      <c r="S128" s="360"/>
      <c r="T128" s="360"/>
      <c r="U128" s="360"/>
      <c r="V128" s="360"/>
      <c r="W128" s="360"/>
      <c r="X128" s="360"/>
      <c r="Y128" s="360"/>
      <c r="Z128" s="360"/>
    </row>
    <row r="129" ht="12.75" customHeight="1">
      <c r="A129" s="360"/>
      <c r="B129" s="360"/>
      <c r="C129" s="360"/>
      <c r="D129" s="360"/>
      <c r="E129" s="360"/>
      <c r="F129" s="360"/>
      <c r="G129" s="360"/>
      <c r="H129" s="360"/>
      <c r="I129" s="360"/>
      <c r="J129" s="360"/>
      <c r="K129" s="360"/>
      <c r="L129" s="360"/>
      <c r="M129" s="360"/>
      <c r="N129" s="360"/>
      <c r="O129" s="360"/>
      <c r="P129" s="360"/>
      <c r="Q129" s="360"/>
      <c r="R129" s="360"/>
      <c r="S129" s="360"/>
      <c r="T129" s="360"/>
      <c r="U129" s="360"/>
      <c r="V129" s="360"/>
      <c r="W129" s="360"/>
      <c r="X129" s="360"/>
      <c r="Y129" s="360"/>
      <c r="Z129" s="360"/>
    </row>
    <row r="130" ht="12.75" customHeight="1">
      <c r="A130" s="360"/>
      <c r="B130" s="360"/>
      <c r="C130" s="360"/>
      <c r="D130" s="360"/>
      <c r="E130" s="360"/>
      <c r="F130" s="360"/>
      <c r="G130" s="360"/>
      <c r="H130" s="360"/>
      <c r="I130" s="360"/>
      <c r="J130" s="360"/>
      <c r="K130" s="360"/>
      <c r="L130" s="360"/>
      <c r="M130" s="360"/>
      <c r="N130" s="360"/>
      <c r="O130" s="360"/>
      <c r="P130" s="360"/>
      <c r="Q130" s="360"/>
      <c r="R130" s="360"/>
      <c r="S130" s="360"/>
      <c r="T130" s="360"/>
      <c r="U130" s="360"/>
      <c r="V130" s="360"/>
      <c r="W130" s="360"/>
      <c r="X130" s="360"/>
      <c r="Y130" s="360"/>
      <c r="Z130" s="360"/>
    </row>
    <row r="131" ht="12.75" customHeight="1">
      <c r="A131" s="360"/>
      <c r="B131" s="360"/>
      <c r="C131" s="360"/>
      <c r="D131" s="360"/>
      <c r="E131" s="360"/>
      <c r="F131" s="360"/>
      <c r="G131" s="360"/>
      <c r="H131" s="360"/>
      <c r="I131" s="360"/>
      <c r="J131" s="360"/>
      <c r="K131" s="360"/>
      <c r="L131" s="360"/>
      <c r="M131" s="360"/>
      <c r="N131" s="360"/>
      <c r="O131" s="360"/>
      <c r="P131" s="360"/>
      <c r="Q131" s="360"/>
      <c r="R131" s="360"/>
      <c r="S131" s="360"/>
      <c r="T131" s="360"/>
      <c r="U131" s="360"/>
      <c r="V131" s="360"/>
      <c r="W131" s="360"/>
      <c r="X131" s="360"/>
      <c r="Y131" s="360"/>
      <c r="Z131" s="360"/>
    </row>
    <row r="132" ht="12.75" customHeight="1">
      <c r="A132" s="360"/>
      <c r="B132" s="360"/>
      <c r="C132" s="360"/>
      <c r="D132" s="360"/>
      <c r="E132" s="360"/>
      <c r="F132" s="360"/>
      <c r="G132" s="360"/>
      <c r="H132" s="360"/>
      <c r="I132" s="360"/>
      <c r="J132" s="360"/>
      <c r="K132" s="360"/>
      <c r="L132" s="360"/>
      <c r="M132" s="360"/>
      <c r="N132" s="360"/>
      <c r="O132" s="360"/>
      <c r="P132" s="360"/>
      <c r="Q132" s="360"/>
      <c r="R132" s="360"/>
      <c r="S132" s="360"/>
      <c r="T132" s="360"/>
      <c r="U132" s="360"/>
      <c r="V132" s="360"/>
      <c r="W132" s="360"/>
      <c r="X132" s="360"/>
      <c r="Y132" s="360"/>
      <c r="Z132" s="360"/>
    </row>
    <row r="133" ht="12.75" customHeight="1">
      <c r="A133" s="360"/>
      <c r="B133" s="360"/>
      <c r="C133" s="360"/>
      <c r="D133" s="360"/>
      <c r="E133" s="360"/>
      <c r="F133" s="360"/>
      <c r="G133" s="360"/>
      <c r="H133" s="360"/>
      <c r="I133" s="360"/>
      <c r="J133" s="360"/>
      <c r="K133" s="360"/>
      <c r="L133" s="360"/>
      <c r="M133" s="360"/>
      <c r="N133" s="360"/>
      <c r="O133" s="360"/>
      <c r="P133" s="360"/>
      <c r="Q133" s="360"/>
      <c r="R133" s="360"/>
      <c r="S133" s="360"/>
      <c r="T133" s="360"/>
      <c r="U133" s="360"/>
      <c r="V133" s="360"/>
      <c r="W133" s="360"/>
      <c r="X133" s="360"/>
      <c r="Y133" s="360"/>
      <c r="Z133" s="360"/>
    </row>
    <row r="134" ht="12.75" customHeight="1">
      <c r="A134" s="360"/>
      <c r="B134" s="360"/>
      <c r="C134" s="360"/>
      <c r="D134" s="360"/>
      <c r="E134" s="360"/>
      <c r="F134" s="360"/>
      <c r="G134" s="360"/>
      <c r="H134" s="360"/>
      <c r="I134" s="360"/>
      <c r="J134" s="360"/>
      <c r="K134" s="360"/>
      <c r="L134" s="360"/>
      <c r="M134" s="360"/>
      <c r="N134" s="360"/>
      <c r="O134" s="360"/>
      <c r="P134" s="360"/>
      <c r="Q134" s="360"/>
      <c r="R134" s="360"/>
      <c r="S134" s="360"/>
      <c r="T134" s="360"/>
      <c r="U134" s="360"/>
      <c r="V134" s="360"/>
      <c r="W134" s="360"/>
      <c r="X134" s="360"/>
      <c r="Y134" s="360"/>
      <c r="Z134" s="360"/>
    </row>
    <row r="135" ht="12.75" customHeight="1">
      <c r="A135" s="360"/>
      <c r="B135" s="360"/>
      <c r="C135" s="360"/>
      <c r="D135" s="360"/>
      <c r="E135" s="360"/>
      <c r="F135" s="360"/>
      <c r="G135" s="360"/>
      <c r="H135" s="360"/>
      <c r="I135" s="360"/>
      <c r="J135" s="360"/>
      <c r="K135" s="360"/>
      <c r="L135" s="360"/>
      <c r="M135" s="360"/>
      <c r="N135" s="360"/>
      <c r="O135" s="360"/>
      <c r="P135" s="360"/>
      <c r="Q135" s="360"/>
      <c r="R135" s="360"/>
      <c r="S135" s="360"/>
      <c r="T135" s="360"/>
      <c r="U135" s="360"/>
      <c r="V135" s="360"/>
      <c r="W135" s="360"/>
      <c r="X135" s="360"/>
      <c r="Y135" s="360"/>
      <c r="Z135" s="360"/>
    </row>
    <row r="136" ht="12.75" customHeight="1">
      <c r="A136" s="360"/>
      <c r="B136" s="360"/>
      <c r="C136" s="360"/>
      <c r="D136" s="360"/>
      <c r="E136" s="360"/>
      <c r="F136" s="360"/>
      <c r="G136" s="360"/>
      <c r="H136" s="360"/>
      <c r="I136" s="360"/>
      <c r="J136" s="360"/>
      <c r="K136" s="360"/>
      <c r="L136" s="360"/>
      <c r="M136" s="360"/>
      <c r="N136" s="360"/>
      <c r="O136" s="360"/>
      <c r="P136" s="360"/>
      <c r="Q136" s="360"/>
      <c r="R136" s="360"/>
      <c r="S136" s="360"/>
      <c r="T136" s="360"/>
      <c r="U136" s="360"/>
      <c r="V136" s="360"/>
      <c r="W136" s="360"/>
      <c r="X136" s="360"/>
      <c r="Y136" s="360"/>
      <c r="Z136" s="360"/>
    </row>
    <row r="137" ht="12.75" customHeight="1">
      <c r="A137" s="360"/>
      <c r="B137" s="360"/>
      <c r="C137" s="360"/>
      <c r="D137" s="360"/>
      <c r="E137" s="360"/>
      <c r="F137" s="360"/>
      <c r="G137" s="360"/>
      <c r="H137" s="360"/>
      <c r="I137" s="360"/>
      <c r="J137" s="360"/>
      <c r="K137" s="360"/>
      <c r="L137" s="360"/>
      <c r="M137" s="360"/>
      <c r="N137" s="360"/>
      <c r="O137" s="360"/>
      <c r="P137" s="360"/>
      <c r="Q137" s="360"/>
      <c r="R137" s="360"/>
      <c r="S137" s="360"/>
      <c r="T137" s="360"/>
      <c r="U137" s="360"/>
      <c r="V137" s="360"/>
      <c r="W137" s="360"/>
      <c r="X137" s="360"/>
      <c r="Y137" s="360"/>
      <c r="Z137" s="360"/>
    </row>
    <row r="138" ht="12.75" customHeight="1">
      <c r="A138" s="360"/>
      <c r="B138" s="360"/>
      <c r="C138" s="360"/>
      <c r="D138" s="360"/>
      <c r="E138" s="360"/>
      <c r="F138" s="360"/>
      <c r="G138" s="360"/>
      <c r="H138" s="360"/>
      <c r="I138" s="360"/>
      <c r="J138" s="360"/>
      <c r="K138" s="360"/>
      <c r="L138" s="360"/>
      <c r="M138" s="360"/>
      <c r="N138" s="360"/>
      <c r="O138" s="360"/>
      <c r="P138" s="360"/>
      <c r="Q138" s="360"/>
      <c r="R138" s="360"/>
      <c r="S138" s="360"/>
      <c r="T138" s="360"/>
      <c r="U138" s="360"/>
      <c r="V138" s="360"/>
      <c r="W138" s="360"/>
      <c r="X138" s="360"/>
      <c r="Y138" s="360"/>
      <c r="Z138" s="360"/>
    </row>
    <row r="139" ht="12.75" customHeight="1">
      <c r="A139" s="360"/>
      <c r="B139" s="360"/>
      <c r="C139" s="360"/>
      <c r="D139" s="360"/>
      <c r="E139" s="360"/>
      <c r="F139" s="360"/>
      <c r="G139" s="360"/>
      <c r="H139" s="360"/>
      <c r="I139" s="360"/>
      <c r="J139" s="360"/>
      <c r="K139" s="360"/>
      <c r="L139" s="360"/>
      <c r="M139" s="360"/>
      <c r="N139" s="360"/>
      <c r="O139" s="360"/>
      <c r="P139" s="360"/>
      <c r="Q139" s="360"/>
      <c r="R139" s="360"/>
      <c r="S139" s="360"/>
      <c r="T139" s="360"/>
      <c r="U139" s="360"/>
      <c r="V139" s="360"/>
      <c r="W139" s="360"/>
      <c r="X139" s="360"/>
      <c r="Y139" s="360"/>
      <c r="Z139" s="360"/>
    </row>
    <row r="140" ht="12.75" customHeight="1">
      <c r="A140" s="360"/>
      <c r="B140" s="360"/>
      <c r="C140" s="360"/>
      <c r="D140" s="360"/>
      <c r="E140" s="360"/>
      <c r="F140" s="360"/>
      <c r="G140" s="360"/>
      <c r="H140" s="360"/>
      <c r="I140" s="360"/>
      <c r="J140" s="360"/>
      <c r="K140" s="360"/>
      <c r="L140" s="360"/>
      <c r="M140" s="360"/>
      <c r="N140" s="360"/>
      <c r="O140" s="360"/>
      <c r="P140" s="360"/>
      <c r="Q140" s="360"/>
      <c r="R140" s="360"/>
      <c r="S140" s="360"/>
      <c r="T140" s="360"/>
      <c r="U140" s="360"/>
      <c r="V140" s="360"/>
      <c r="W140" s="360"/>
      <c r="X140" s="360"/>
      <c r="Y140" s="360"/>
      <c r="Z140" s="360"/>
    </row>
    <row r="141" ht="12.75" customHeight="1">
      <c r="A141" s="360"/>
      <c r="B141" s="360"/>
      <c r="C141" s="360"/>
      <c r="D141" s="360"/>
      <c r="E141" s="360"/>
      <c r="F141" s="360"/>
      <c r="G141" s="360"/>
      <c r="H141" s="360"/>
      <c r="I141" s="360"/>
      <c r="J141" s="360"/>
      <c r="K141" s="360"/>
      <c r="L141" s="360"/>
      <c r="M141" s="360"/>
      <c r="N141" s="360"/>
      <c r="O141" s="360"/>
      <c r="P141" s="360"/>
      <c r="Q141" s="360"/>
      <c r="R141" s="360"/>
      <c r="S141" s="360"/>
      <c r="T141" s="360"/>
      <c r="U141" s="360"/>
      <c r="V141" s="360"/>
      <c r="W141" s="360"/>
      <c r="X141" s="360"/>
      <c r="Y141" s="360"/>
      <c r="Z141" s="360"/>
    </row>
    <row r="142" ht="12.75" customHeight="1">
      <c r="A142" s="360"/>
      <c r="B142" s="360"/>
      <c r="C142" s="360"/>
      <c r="D142" s="360"/>
      <c r="E142" s="360"/>
      <c r="F142" s="360"/>
      <c r="G142" s="360"/>
      <c r="H142" s="360"/>
      <c r="I142" s="360"/>
      <c r="J142" s="360"/>
      <c r="K142" s="360"/>
      <c r="L142" s="360"/>
      <c r="M142" s="360"/>
      <c r="N142" s="360"/>
      <c r="O142" s="360"/>
      <c r="P142" s="360"/>
      <c r="Q142" s="360"/>
      <c r="R142" s="360"/>
      <c r="S142" s="360"/>
      <c r="T142" s="360"/>
      <c r="U142" s="360"/>
      <c r="V142" s="360"/>
      <c r="W142" s="360"/>
      <c r="X142" s="360"/>
      <c r="Y142" s="360"/>
      <c r="Z142" s="360"/>
    </row>
    <row r="143" ht="12.75" customHeight="1">
      <c r="A143" s="360"/>
      <c r="B143" s="360"/>
      <c r="C143" s="360"/>
      <c r="D143" s="360"/>
      <c r="E143" s="360"/>
      <c r="F143" s="360"/>
      <c r="G143" s="360"/>
      <c r="H143" s="360"/>
      <c r="I143" s="360"/>
      <c r="J143" s="360"/>
      <c r="K143" s="360"/>
      <c r="L143" s="360"/>
      <c r="M143" s="360"/>
      <c r="N143" s="360"/>
      <c r="O143" s="360"/>
      <c r="P143" s="360"/>
      <c r="Q143" s="360"/>
      <c r="R143" s="360"/>
      <c r="S143" s="360"/>
      <c r="T143" s="360"/>
      <c r="U143" s="360"/>
      <c r="V143" s="360"/>
      <c r="W143" s="360"/>
      <c r="X143" s="360"/>
      <c r="Y143" s="360"/>
      <c r="Z143" s="360"/>
    </row>
    <row r="144" ht="12.75" customHeight="1">
      <c r="A144" s="360"/>
      <c r="B144" s="360"/>
      <c r="C144" s="360"/>
      <c r="D144" s="360"/>
      <c r="E144" s="360"/>
      <c r="F144" s="360"/>
      <c r="G144" s="360"/>
      <c r="H144" s="360"/>
      <c r="I144" s="360"/>
      <c r="J144" s="360"/>
      <c r="K144" s="360"/>
      <c r="L144" s="360"/>
      <c r="M144" s="360"/>
      <c r="N144" s="360"/>
      <c r="O144" s="360"/>
      <c r="P144" s="360"/>
      <c r="Q144" s="360"/>
      <c r="R144" s="360"/>
      <c r="S144" s="360"/>
      <c r="T144" s="360"/>
      <c r="U144" s="360"/>
      <c r="V144" s="360"/>
      <c r="W144" s="360"/>
      <c r="X144" s="360"/>
      <c r="Y144" s="360"/>
      <c r="Z144" s="360"/>
    </row>
    <row r="145" ht="12.75" customHeight="1">
      <c r="A145" s="360"/>
      <c r="B145" s="360"/>
      <c r="C145" s="360"/>
      <c r="D145" s="360"/>
      <c r="E145" s="360"/>
      <c r="F145" s="360"/>
      <c r="G145" s="360"/>
      <c r="H145" s="360"/>
      <c r="I145" s="360"/>
      <c r="J145" s="360"/>
      <c r="K145" s="360"/>
      <c r="L145" s="360"/>
      <c r="M145" s="360"/>
      <c r="N145" s="360"/>
      <c r="O145" s="360"/>
      <c r="P145" s="360"/>
      <c r="Q145" s="360"/>
      <c r="R145" s="360"/>
      <c r="S145" s="360"/>
      <c r="T145" s="360"/>
      <c r="U145" s="360"/>
      <c r="V145" s="360"/>
      <c r="W145" s="360"/>
      <c r="X145" s="360"/>
      <c r="Y145" s="360"/>
      <c r="Z145" s="360"/>
    </row>
    <row r="146" ht="12.75" customHeight="1">
      <c r="A146" s="360"/>
      <c r="B146" s="360"/>
      <c r="C146" s="360"/>
      <c r="D146" s="360"/>
      <c r="E146" s="360"/>
      <c r="F146" s="360"/>
      <c r="G146" s="360"/>
      <c r="H146" s="360"/>
      <c r="I146" s="360"/>
      <c r="J146" s="360"/>
      <c r="K146" s="360"/>
      <c r="L146" s="360"/>
      <c r="M146" s="360"/>
      <c r="N146" s="360"/>
      <c r="O146" s="360"/>
      <c r="P146" s="360"/>
      <c r="Q146" s="360"/>
      <c r="R146" s="360"/>
      <c r="S146" s="360"/>
      <c r="T146" s="360"/>
      <c r="U146" s="360"/>
      <c r="V146" s="360"/>
      <c r="W146" s="360"/>
      <c r="X146" s="360"/>
      <c r="Y146" s="360"/>
      <c r="Z146" s="360"/>
    </row>
    <row r="147" ht="12.75" customHeight="1">
      <c r="A147" s="360"/>
      <c r="B147" s="360"/>
      <c r="C147" s="360"/>
      <c r="D147" s="360"/>
      <c r="E147" s="360"/>
      <c r="F147" s="360"/>
      <c r="G147" s="360"/>
      <c r="H147" s="360"/>
      <c r="I147" s="360"/>
      <c r="J147" s="360"/>
      <c r="K147" s="360"/>
      <c r="L147" s="360"/>
      <c r="M147" s="360"/>
      <c r="N147" s="360"/>
      <c r="O147" s="360"/>
      <c r="P147" s="360"/>
      <c r="Q147" s="360"/>
      <c r="R147" s="360"/>
      <c r="S147" s="360"/>
      <c r="T147" s="360"/>
      <c r="U147" s="360"/>
      <c r="V147" s="360"/>
      <c r="W147" s="360"/>
      <c r="X147" s="360"/>
      <c r="Y147" s="360"/>
      <c r="Z147" s="360"/>
    </row>
    <row r="148" ht="12.75" customHeight="1">
      <c r="A148" s="360"/>
      <c r="B148" s="360"/>
      <c r="C148" s="360"/>
      <c r="D148" s="360"/>
      <c r="E148" s="360"/>
      <c r="F148" s="360"/>
      <c r="G148" s="360"/>
      <c r="H148" s="360"/>
      <c r="I148" s="360"/>
      <c r="J148" s="360"/>
      <c r="K148" s="360"/>
      <c r="L148" s="360"/>
      <c r="M148" s="360"/>
      <c r="N148" s="360"/>
      <c r="O148" s="360"/>
      <c r="P148" s="360"/>
      <c r="Q148" s="360"/>
      <c r="R148" s="360"/>
      <c r="S148" s="360"/>
      <c r="T148" s="360"/>
      <c r="U148" s="360"/>
      <c r="V148" s="360"/>
      <c r="W148" s="360"/>
      <c r="X148" s="360"/>
      <c r="Y148" s="360"/>
      <c r="Z148" s="360"/>
    </row>
    <row r="149" ht="12.75" customHeight="1">
      <c r="A149" s="360"/>
      <c r="B149" s="360"/>
      <c r="C149" s="360"/>
      <c r="D149" s="360"/>
      <c r="E149" s="360"/>
      <c r="F149" s="360"/>
      <c r="G149" s="360"/>
      <c r="H149" s="360"/>
      <c r="I149" s="360"/>
      <c r="J149" s="360"/>
      <c r="K149" s="360"/>
      <c r="L149" s="360"/>
      <c r="M149" s="360"/>
      <c r="N149" s="360"/>
      <c r="O149" s="360"/>
      <c r="P149" s="360"/>
      <c r="Q149" s="360"/>
      <c r="R149" s="360"/>
      <c r="S149" s="360"/>
      <c r="T149" s="360"/>
      <c r="U149" s="360"/>
      <c r="V149" s="360"/>
      <c r="W149" s="360"/>
      <c r="X149" s="360"/>
      <c r="Y149" s="360"/>
      <c r="Z149" s="360"/>
    </row>
    <row r="150" ht="12.75" customHeight="1">
      <c r="A150" s="360"/>
      <c r="B150" s="360"/>
      <c r="C150" s="360"/>
      <c r="D150" s="360"/>
      <c r="E150" s="360"/>
      <c r="F150" s="360"/>
      <c r="G150" s="360"/>
      <c r="H150" s="360"/>
      <c r="I150" s="360"/>
      <c r="J150" s="360"/>
      <c r="K150" s="360"/>
      <c r="L150" s="360"/>
      <c r="M150" s="360"/>
      <c r="N150" s="360"/>
      <c r="O150" s="360"/>
      <c r="P150" s="360"/>
      <c r="Q150" s="360"/>
      <c r="R150" s="360"/>
      <c r="S150" s="360"/>
      <c r="T150" s="360"/>
      <c r="U150" s="360"/>
      <c r="V150" s="360"/>
      <c r="W150" s="360"/>
      <c r="X150" s="360"/>
      <c r="Y150" s="360"/>
      <c r="Z150" s="360"/>
    </row>
    <row r="151" ht="12.75" customHeight="1">
      <c r="A151" s="360"/>
      <c r="B151" s="360"/>
      <c r="C151" s="360"/>
      <c r="D151" s="360"/>
      <c r="E151" s="360"/>
      <c r="F151" s="360"/>
      <c r="G151" s="360"/>
      <c r="H151" s="360"/>
      <c r="I151" s="360"/>
      <c r="J151" s="360"/>
      <c r="K151" s="360"/>
      <c r="L151" s="360"/>
      <c r="M151" s="360"/>
      <c r="N151" s="360"/>
      <c r="O151" s="360"/>
      <c r="P151" s="360"/>
      <c r="Q151" s="360"/>
      <c r="R151" s="360"/>
      <c r="S151" s="360"/>
      <c r="T151" s="360"/>
      <c r="U151" s="360"/>
      <c r="V151" s="360"/>
      <c r="W151" s="360"/>
      <c r="X151" s="360"/>
      <c r="Y151" s="360"/>
      <c r="Z151" s="360"/>
    </row>
    <row r="152" ht="12.75" customHeight="1">
      <c r="A152" s="360"/>
      <c r="B152" s="360"/>
      <c r="C152" s="360"/>
      <c r="D152" s="360"/>
      <c r="E152" s="360"/>
      <c r="F152" s="360"/>
      <c r="G152" s="360"/>
      <c r="H152" s="360"/>
      <c r="I152" s="360"/>
      <c r="J152" s="360"/>
      <c r="K152" s="360"/>
      <c r="L152" s="360"/>
      <c r="M152" s="360"/>
      <c r="N152" s="360"/>
      <c r="O152" s="360"/>
      <c r="P152" s="360"/>
      <c r="Q152" s="360"/>
      <c r="R152" s="360"/>
      <c r="S152" s="360"/>
      <c r="T152" s="360"/>
      <c r="U152" s="360"/>
      <c r="V152" s="360"/>
      <c r="W152" s="360"/>
      <c r="X152" s="360"/>
      <c r="Y152" s="360"/>
      <c r="Z152" s="360"/>
    </row>
    <row r="153" ht="12.75" customHeight="1">
      <c r="A153" s="360"/>
      <c r="B153" s="360"/>
      <c r="C153" s="360"/>
      <c r="D153" s="360"/>
      <c r="E153" s="360"/>
      <c r="F153" s="360"/>
      <c r="G153" s="360"/>
      <c r="H153" s="360"/>
      <c r="I153" s="360"/>
      <c r="J153" s="360"/>
      <c r="K153" s="360"/>
      <c r="L153" s="360"/>
      <c r="M153" s="360"/>
      <c r="N153" s="360"/>
      <c r="O153" s="360"/>
      <c r="P153" s="360"/>
      <c r="Q153" s="360"/>
      <c r="R153" s="360"/>
      <c r="S153" s="360"/>
      <c r="T153" s="360"/>
      <c r="U153" s="360"/>
      <c r="V153" s="360"/>
      <c r="W153" s="360"/>
      <c r="X153" s="360"/>
      <c r="Y153" s="360"/>
      <c r="Z153" s="360"/>
    </row>
    <row r="154" ht="12.75" customHeight="1">
      <c r="A154" s="360"/>
      <c r="B154" s="360"/>
      <c r="C154" s="360"/>
      <c r="D154" s="360"/>
      <c r="E154" s="360"/>
      <c r="F154" s="360"/>
      <c r="G154" s="360"/>
      <c r="H154" s="360"/>
      <c r="I154" s="360"/>
      <c r="J154" s="360"/>
      <c r="K154" s="360"/>
      <c r="L154" s="360"/>
      <c r="M154" s="360"/>
      <c r="N154" s="360"/>
      <c r="O154" s="360"/>
      <c r="P154" s="360"/>
      <c r="Q154" s="360"/>
      <c r="R154" s="360"/>
      <c r="S154" s="360"/>
      <c r="T154" s="360"/>
      <c r="U154" s="360"/>
      <c r="V154" s="360"/>
      <c r="W154" s="360"/>
      <c r="X154" s="360"/>
      <c r="Y154" s="360"/>
      <c r="Z154" s="360"/>
    </row>
    <row r="155" ht="12.75" customHeight="1">
      <c r="A155" s="360"/>
      <c r="B155" s="360"/>
      <c r="C155" s="360"/>
      <c r="D155" s="360"/>
      <c r="E155" s="360"/>
      <c r="F155" s="360"/>
      <c r="G155" s="360"/>
      <c r="H155" s="360"/>
      <c r="I155" s="360"/>
      <c r="J155" s="360"/>
      <c r="K155" s="360"/>
      <c r="L155" s="360"/>
      <c r="M155" s="360"/>
      <c r="N155" s="360"/>
      <c r="O155" s="360"/>
      <c r="P155" s="360"/>
      <c r="Q155" s="360"/>
      <c r="R155" s="360"/>
      <c r="S155" s="360"/>
      <c r="T155" s="360"/>
      <c r="U155" s="360"/>
      <c r="V155" s="360"/>
      <c r="W155" s="360"/>
      <c r="X155" s="360"/>
      <c r="Y155" s="360"/>
      <c r="Z155" s="360"/>
    </row>
    <row r="156" ht="12.75" customHeight="1">
      <c r="A156" s="360"/>
      <c r="B156" s="360"/>
      <c r="C156" s="360"/>
      <c r="D156" s="360"/>
      <c r="E156" s="360"/>
      <c r="F156" s="360"/>
      <c r="G156" s="360"/>
      <c r="H156" s="360"/>
      <c r="I156" s="360"/>
      <c r="J156" s="360"/>
      <c r="K156" s="360"/>
      <c r="L156" s="360"/>
      <c r="M156" s="360"/>
      <c r="N156" s="360"/>
      <c r="O156" s="360"/>
      <c r="P156" s="360"/>
      <c r="Q156" s="360"/>
      <c r="R156" s="360"/>
      <c r="S156" s="360"/>
      <c r="T156" s="360"/>
      <c r="U156" s="360"/>
      <c r="V156" s="360"/>
      <c r="W156" s="360"/>
      <c r="X156" s="360"/>
      <c r="Y156" s="360"/>
      <c r="Z156" s="360"/>
    </row>
    <row r="157" ht="12.75" customHeight="1">
      <c r="A157" s="360"/>
      <c r="B157" s="360"/>
      <c r="C157" s="360"/>
      <c r="D157" s="360"/>
      <c r="E157" s="360"/>
      <c r="F157" s="360"/>
      <c r="G157" s="360"/>
      <c r="H157" s="360"/>
      <c r="I157" s="360"/>
      <c r="J157" s="360"/>
      <c r="K157" s="360"/>
      <c r="L157" s="360"/>
      <c r="M157" s="360"/>
      <c r="N157" s="360"/>
      <c r="O157" s="360"/>
      <c r="P157" s="360"/>
      <c r="Q157" s="360"/>
      <c r="R157" s="360"/>
      <c r="S157" s="360"/>
      <c r="T157" s="360"/>
      <c r="U157" s="360"/>
      <c r="V157" s="360"/>
      <c r="W157" s="360"/>
      <c r="X157" s="360"/>
      <c r="Y157" s="360"/>
      <c r="Z157" s="360"/>
    </row>
    <row r="158" ht="12.75" customHeight="1">
      <c r="A158" s="360"/>
      <c r="B158" s="360"/>
      <c r="C158" s="360"/>
      <c r="D158" s="360"/>
      <c r="E158" s="360"/>
      <c r="F158" s="360"/>
      <c r="G158" s="360"/>
      <c r="H158" s="360"/>
      <c r="I158" s="360"/>
      <c r="J158" s="360"/>
      <c r="K158" s="360"/>
      <c r="L158" s="360"/>
      <c r="M158" s="360"/>
      <c r="N158" s="360"/>
      <c r="O158" s="360"/>
      <c r="P158" s="360"/>
      <c r="Q158" s="360"/>
      <c r="R158" s="360"/>
      <c r="S158" s="360"/>
      <c r="T158" s="360"/>
      <c r="U158" s="360"/>
      <c r="V158" s="360"/>
      <c r="W158" s="360"/>
      <c r="X158" s="360"/>
      <c r="Y158" s="360"/>
      <c r="Z158" s="360"/>
    </row>
    <row r="159" ht="12.75" customHeight="1">
      <c r="A159" s="360"/>
      <c r="B159" s="360"/>
      <c r="C159" s="360"/>
      <c r="D159" s="360"/>
      <c r="E159" s="360"/>
      <c r="F159" s="360"/>
      <c r="G159" s="360"/>
      <c r="H159" s="360"/>
      <c r="I159" s="360"/>
      <c r="J159" s="360"/>
      <c r="K159" s="360"/>
      <c r="L159" s="360"/>
      <c r="M159" s="360"/>
      <c r="N159" s="360"/>
      <c r="O159" s="360"/>
      <c r="P159" s="360"/>
      <c r="Q159" s="360"/>
      <c r="R159" s="360"/>
      <c r="S159" s="360"/>
      <c r="T159" s="360"/>
      <c r="U159" s="360"/>
      <c r="V159" s="360"/>
      <c r="W159" s="360"/>
      <c r="X159" s="360"/>
      <c r="Y159" s="360"/>
      <c r="Z159" s="360"/>
    </row>
    <row r="160" ht="12.75" customHeight="1">
      <c r="A160" s="360"/>
      <c r="B160" s="360"/>
      <c r="C160" s="360"/>
      <c r="D160" s="360"/>
      <c r="E160" s="360"/>
      <c r="F160" s="360"/>
      <c r="G160" s="360"/>
      <c r="H160" s="360"/>
      <c r="I160" s="360"/>
      <c r="J160" s="360"/>
      <c r="K160" s="360"/>
      <c r="L160" s="360"/>
      <c r="M160" s="360"/>
      <c r="N160" s="360"/>
      <c r="O160" s="360"/>
      <c r="P160" s="360"/>
      <c r="Q160" s="360"/>
      <c r="R160" s="360"/>
      <c r="S160" s="360"/>
      <c r="T160" s="360"/>
      <c r="U160" s="360"/>
      <c r="V160" s="360"/>
      <c r="W160" s="360"/>
      <c r="X160" s="360"/>
      <c r="Y160" s="360"/>
      <c r="Z160" s="360"/>
    </row>
    <row r="161" ht="12.75" customHeight="1">
      <c r="A161" s="360"/>
      <c r="B161" s="360"/>
      <c r="C161" s="360"/>
      <c r="D161" s="360"/>
      <c r="E161" s="360"/>
      <c r="F161" s="360"/>
      <c r="G161" s="360"/>
      <c r="H161" s="360"/>
      <c r="I161" s="360"/>
      <c r="J161" s="360"/>
      <c r="K161" s="360"/>
      <c r="L161" s="360"/>
      <c r="M161" s="360"/>
      <c r="N161" s="360"/>
      <c r="O161" s="360"/>
      <c r="P161" s="360"/>
      <c r="Q161" s="360"/>
      <c r="R161" s="360"/>
      <c r="S161" s="360"/>
      <c r="T161" s="360"/>
      <c r="U161" s="360"/>
      <c r="V161" s="360"/>
      <c r="W161" s="360"/>
      <c r="X161" s="360"/>
      <c r="Y161" s="360"/>
      <c r="Z161" s="360"/>
    </row>
    <row r="162" ht="12.75" customHeight="1">
      <c r="A162" s="360"/>
      <c r="B162" s="360"/>
      <c r="C162" s="360"/>
      <c r="D162" s="360"/>
      <c r="E162" s="360"/>
      <c r="F162" s="360"/>
      <c r="G162" s="360"/>
      <c r="H162" s="360"/>
      <c r="I162" s="360"/>
      <c r="J162" s="360"/>
      <c r="K162" s="360"/>
      <c r="L162" s="360"/>
      <c r="M162" s="360"/>
      <c r="N162" s="360"/>
      <c r="O162" s="360"/>
      <c r="P162" s="360"/>
      <c r="Q162" s="360"/>
      <c r="R162" s="360"/>
      <c r="S162" s="360"/>
      <c r="T162" s="360"/>
      <c r="U162" s="360"/>
      <c r="V162" s="360"/>
      <c r="W162" s="360"/>
      <c r="X162" s="360"/>
      <c r="Y162" s="360"/>
      <c r="Z162" s="360"/>
    </row>
    <row r="163" ht="12.75" customHeight="1">
      <c r="A163" s="360"/>
      <c r="B163" s="360"/>
      <c r="C163" s="360"/>
      <c r="D163" s="360"/>
      <c r="E163" s="360"/>
      <c r="F163" s="360"/>
      <c r="G163" s="360"/>
      <c r="H163" s="360"/>
      <c r="I163" s="360"/>
      <c r="J163" s="360"/>
      <c r="K163" s="360"/>
      <c r="L163" s="360"/>
      <c r="M163" s="360"/>
      <c r="N163" s="360"/>
      <c r="O163" s="360"/>
      <c r="P163" s="360"/>
      <c r="Q163" s="360"/>
      <c r="R163" s="360"/>
      <c r="S163" s="360"/>
      <c r="T163" s="360"/>
      <c r="U163" s="360"/>
      <c r="V163" s="360"/>
      <c r="W163" s="360"/>
      <c r="X163" s="360"/>
      <c r="Y163" s="360"/>
      <c r="Z163" s="360"/>
    </row>
    <row r="164" ht="12.75" customHeight="1">
      <c r="A164" s="360"/>
      <c r="B164" s="360"/>
      <c r="C164" s="360"/>
      <c r="D164" s="360"/>
      <c r="E164" s="360"/>
      <c r="F164" s="360"/>
      <c r="G164" s="360"/>
      <c r="H164" s="360"/>
      <c r="I164" s="360"/>
      <c r="J164" s="360"/>
      <c r="K164" s="360"/>
      <c r="L164" s="360"/>
      <c r="M164" s="360"/>
      <c r="N164" s="360"/>
      <c r="O164" s="360"/>
      <c r="P164" s="360"/>
      <c r="Q164" s="360"/>
      <c r="R164" s="360"/>
      <c r="S164" s="360"/>
      <c r="T164" s="360"/>
      <c r="U164" s="360"/>
      <c r="V164" s="360"/>
      <c r="W164" s="360"/>
      <c r="X164" s="360"/>
      <c r="Y164" s="360"/>
      <c r="Z164" s="360"/>
    </row>
    <row r="165" ht="12.75" customHeight="1">
      <c r="A165" s="360"/>
      <c r="B165" s="360"/>
      <c r="C165" s="360"/>
      <c r="D165" s="360"/>
      <c r="E165" s="360"/>
      <c r="F165" s="360"/>
      <c r="G165" s="360"/>
      <c r="H165" s="360"/>
      <c r="I165" s="360"/>
      <c r="J165" s="360"/>
      <c r="K165" s="360"/>
      <c r="L165" s="360"/>
      <c r="M165" s="360"/>
      <c r="N165" s="360"/>
      <c r="O165" s="360"/>
      <c r="P165" s="360"/>
      <c r="Q165" s="360"/>
      <c r="R165" s="360"/>
      <c r="S165" s="360"/>
      <c r="T165" s="360"/>
      <c r="U165" s="360"/>
      <c r="V165" s="360"/>
      <c r="W165" s="360"/>
      <c r="X165" s="360"/>
      <c r="Y165" s="360"/>
      <c r="Z165" s="360"/>
    </row>
    <row r="166" ht="12.75" customHeight="1">
      <c r="A166" s="360"/>
      <c r="B166" s="360"/>
      <c r="C166" s="360"/>
      <c r="D166" s="360"/>
      <c r="E166" s="360"/>
      <c r="F166" s="360"/>
      <c r="G166" s="360"/>
      <c r="H166" s="360"/>
      <c r="I166" s="360"/>
      <c r="J166" s="360"/>
      <c r="K166" s="360"/>
      <c r="L166" s="360"/>
      <c r="M166" s="360"/>
      <c r="N166" s="360"/>
      <c r="O166" s="360"/>
      <c r="P166" s="360"/>
      <c r="Q166" s="360"/>
      <c r="R166" s="360"/>
      <c r="S166" s="360"/>
      <c r="T166" s="360"/>
      <c r="U166" s="360"/>
      <c r="V166" s="360"/>
      <c r="W166" s="360"/>
      <c r="X166" s="360"/>
      <c r="Y166" s="360"/>
      <c r="Z166" s="360"/>
    </row>
    <row r="167" ht="12.75" customHeight="1">
      <c r="A167" s="360"/>
      <c r="B167" s="360"/>
      <c r="C167" s="360"/>
      <c r="D167" s="360"/>
      <c r="E167" s="360"/>
      <c r="F167" s="360"/>
      <c r="G167" s="360"/>
      <c r="H167" s="360"/>
      <c r="I167" s="360"/>
      <c r="J167" s="360"/>
      <c r="K167" s="360"/>
      <c r="L167" s="360"/>
      <c r="M167" s="360"/>
      <c r="N167" s="360"/>
      <c r="O167" s="360"/>
      <c r="P167" s="360"/>
      <c r="Q167" s="360"/>
      <c r="R167" s="360"/>
      <c r="S167" s="360"/>
      <c r="T167" s="360"/>
      <c r="U167" s="360"/>
      <c r="V167" s="360"/>
      <c r="W167" s="360"/>
      <c r="X167" s="360"/>
      <c r="Y167" s="360"/>
      <c r="Z167" s="360"/>
    </row>
    <row r="168" ht="12.75" customHeight="1">
      <c r="A168" s="360"/>
      <c r="B168" s="360"/>
      <c r="C168" s="360"/>
      <c r="D168" s="360"/>
      <c r="E168" s="360"/>
      <c r="F168" s="360"/>
      <c r="G168" s="360"/>
      <c r="H168" s="360"/>
      <c r="I168" s="360"/>
      <c r="J168" s="360"/>
      <c r="K168" s="360"/>
      <c r="L168" s="360"/>
      <c r="M168" s="360"/>
      <c r="N168" s="360"/>
      <c r="O168" s="360"/>
      <c r="P168" s="360"/>
      <c r="Q168" s="360"/>
      <c r="R168" s="360"/>
      <c r="S168" s="360"/>
      <c r="T168" s="360"/>
      <c r="U168" s="360"/>
      <c r="V168" s="360"/>
      <c r="W168" s="360"/>
      <c r="X168" s="360"/>
      <c r="Y168" s="360"/>
      <c r="Z168" s="360"/>
    </row>
    <row r="169" ht="12.75" customHeight="1">
      <c r="A169" s="360"/>
      <c r="B169" s="360"/>
      <c r="C169" s="360"/>
      <c r="D169" s="360"/>
      <c r="E169" s="360"/>
      <c r="F169" s="360"/>
      <c r="G169" s="360"/>
      <c r="H169" s="360"/>
      <c r="I169" s="360"/>
      <c r="J169" s="360"/>
      <c r="K169" s="360"/>
      <c r="L169" s="360"/>
      <c r="M169" s="360"/>
      <c r="N169" s="360"/>
      <c r="O169" s="360"/>
      <c r="P169" s="360"/>
      <c r="Q169" s="360"/>
      <c r="R169" s="360"/>
      <c r="S169" s="360"/>
      <c r="T169" s="360"/>
      <c r="U169" s="360"/>
      <c r="V169" s="360"/>
      <c r="W169" s="360"/>
      <c r="X169" s="360"/>
      <c r="Y169" s="360"/>
      <c r="Z169" s="360"/>
    </row>
    <row r="170" ht="12.75" customHeight="1">
      <c r="A170" s="360"/>
      <c r="B170" s="360"/>
      <c r="C170" s="360"/>
      <c r="D170" s="360"/>
      <c r="E170" s="360"/>
      <c r="F170" s="360"/>
      <c r="G170" s="360"/>
      <c r="H170" s="360"/>
      <c r="I170" s="360"/>
      <c r="J170" s="360"/>
      <c r="K170" s="360"/>
      <c r="L170" s="360"/>
      <c r="M170" s="360"/>
      <c r="N170" s="360"/>
      <c r="O170" s="360"/>
      <c r="P170" s="360"/>
      <c r="Q170" s="360"/>
      <c r="R170" s="360"/>
      <c r="S170" s="360"/>
      <c r="T170" s="360"/>
      <c r="U170" s="360"/>
      <c r="V170" s="360"/>
      <c r="W170" s="360"/>
      <c r="X170" s="360"/>
      <c r="Y170" s="360"/>
      <c r="Z170" s="360"/>
    </row>
    <row r="171" ht="12.75" customHeight="1">
      <c r="A171" s="360"/>
      <c r="B171" s="360"/>
      <c r="C171" s="360"/>
      <c r="D171" s="360"/>
      <c r="E171" s="360"/>
      <c r="F171" s="360"/>
      <c r="G171" s="360"/>
      <c r="H171" s="360"/>
      <c r="I171" s="360"/>
      <c r="J171" s="360"/>
      <c r="K171" s="360"/>
      <c r="L171" s="360"/>
      <c r="M171" s="360"/>
      <c r="N171" s="360"/>
      <c r="O171" s="360"/>
      <c r="P171" s="360"/>
      <c r="Q171" s="360"/>
      <c r="R171" s="360"/>
      <c r="S171" s="360"/>
      <c r="T171" s="360"/>
      <c r="U171" s="360"/>
      <c r="V171" s="360"/>
      <c r="W171" s="360"/>
      <c r="X171" s="360"/>
      <c r="Y171" s="360"/>
      <c r="Z171" s="360"/>
    </row>
    <row r="172" ht="12.75" customHeight="1">
      <c r="A172" s="360"/>
      <c r="B172" s="360"/>
      <c r="C172" s="360"/>
      <c r="D172" s="360"/>
      <c r="E172" s="360"/>
      <c r="F172" s="360"/>
      <c r="G172" s="360"/>
      <c r="H172" s="360"/>
      <c r="I172" s="360"/>
      <c r="J172" s="360"/>
      <c r="K172" s="360"/>
      <c r="L172" s="360"/>
      <c r="M172" s="360"/>
      <c r="N172" s="360"/>
      <c r="O172" s="360"/>
      <c r="P172" s="360"/>
      <c r="Q172" s="360"/>
      <c r="R172" s="360"/>
      <c r="S172" s="360"/>
      <c r="T172" s="360"/>
      <c r="U172" s="360"/>
      <c r="V172" s="360"/>
      <c r="W172" s="360"/>
      <c r="X172" s="360"/>
      <c r="Y172" s="360"/>
      <c r="Z172" s="360"/>
    </row>
    <row r="173" ht="12.75" customHeight="1">
      <c r="A173" s="360"/>
      <c r="B173" s="360"/>
      <c r="C173" s="360"/>
      <c r="D173" s="360"/>
      <c r="E173" s="360"/>
      <c r="F173" s="360"/>
      <c r="G173" s="360"/>
      <c r="H173" s="360"/>
      <c r="I173" s="360"/>
      <c r="J173" s="360"/>
      <c r="K173" s="360"/>
      <c r="L173" s="360"/>
      <c r="M173" s="360"/>
      <c r="N173" s="360"/>
      <c r="O173" s="360"/>
      <c r="P173" s="360"/>
      <c r="Q173" s="360"/>
      <c r="R173" s="360"/>
      <c r="S173" s="360"/>
      <c r="T173" s="360"/>
      <c r="U173" s="360"/>
      <c r="V173" s="360"/>
      <c r="W173" s="360"/>
      <c r="X173" s="360"/>
      <c r="Y173" s="360"/>
      <c r="Z173" s="360"/>
    </row>
    <row r="174" ht="12.75" customHeight="1">
      <c r="A174" s="360"/>
      <c r="B174" s="360"/>
      <c r="C174" s="360"/>
      <c r="D174" s="360"/>
      <c r="E174" s="360"/>
      <c r="F174" s="360"/>
      <c r="G174" s="360"/>
      <c r="H174" s="360"/>
      <c r="I174" s="360"/>
      <c r="J174" s="360"/>
      <c r="K174" s="360"/>
      <c r="L174" s="360"/>
      <c r="M174" s="360"/>
      <c r="N174" s="360"/>
      <c r="O174" s="360"/>
      <c r="P174" s="360"/>
      <c r="Q174" s="360"/>
      <c r="R174" s="360"/>
      <c r="S174" s="360"/>
      <c r="T174" s="360"/>
      <c r="U174" s="360"/>
      <c r="V174" s="360"/>
      <c r="W174" s="360"/>
      <c r="X174" s="360"/>
      <c r="Y174" s="360"/>
      <c r="Z174" s="360"/>
    </row>
    <row r="175" ht="12.75" customHeight="1">
      <c r="A175" s="360"/>
      <c r="B175" s="360"/>
      <c r="C175" s="360"/>
      <c r="D175" s="360"/>
      <c r="E175" s="360"/>
      <c r="F175" s="360"/>
      <c r="G175" s="360"/>
      <c r="H175" s="360"/>
      <c r="I175" s="360"/>
      <c r="J175" s="360"/>
      <c r="K175" s="360"/>
      <c r="L175" s="360"/>
      <c r="M175" s="360"/>
      <c r="N175" s="360"/>
      <c r="O175" s="360"/>
      <c r="P175" s="360"/>
      <c r="Q175" s="360"/>
      <c r="R175" s="360"/>
      <c r="S175" s="360"/>
      <c r="T175" s="360"/>
      <c r="U175" s="360"/>
      <c r="V175" s="360"/>
      <c r="W175" s="360"/>
      <c r="X175" s="360"/>
      <c r="Y175" s="360"/>
      <c r="Z175" s="360"/>
    </row>
    <row r="176" ht="12.75" customHeight="1">
      <c r="A176" s="360"/>
      <c r="B176" s="360"/>
      <c r="C176" s="360"/>
      <c r="D176" s="360"/>
      <c r="E176" s="360"/>
      <c r="F176" s="360"/>
      <c r="G176" s="360"/>
      <c r="H176" s="360"/>
      <c r="I176" s="360"/>
      <c r="J176" s="360"/>
      <c r="K176" s="360"/>
      <c r="L176" s="360"/>
      <c r="M176" s="360"/>
      <c r="N176" s="360"/>
      <c r="O176" s="360"/>
      <c r="P176" s="360"/>
      <c r="Q176" s="360"/>
      <c r="R176" s="360"/>
      <c r="S176" s="360"/>
      <c r="T176" s="360"/>
      <c r="U176" s="360"/>
      <c r="V176" s="360"/>
      <c r="W176" s="360"/>
      <c r="X176" s="360"/>
      <c r="Y176" s="360"/>
      <c r="Z176" s="360"/>
    </row>
    <row r="177" ht="12.75" customHeight="1">
      <c r="A177" s="360"/>
      <c r="B177" s="360"/>
      <c r="C177" s="360"/>
      <c r="D177" s="360"/>
      <c r="E177" s="360"/>
      <c r="F177" s="360"/>
      <c r="G177" s="360"/>
      <c r="H177" s="360"/>
      <c r="I177" s="360"/>
      <c r="J177" s="360"/>
      <c r="K177" s="360"/>
      <c r="L177" s="360"/>
      <c r="M177" s="360"/>
      <c r="N177" s="360"/>
      <c r="O177" s="360"/>
      <c r="P177" s="360"/>
      <c r="Q177" s="360"/>
      <c r="R177" s="360"/>
      <c r="S177" s="360"/>
      <c r="T177" s="360"/>
      <c r="U177" s="360"/>
      <c r="V177" s="360"/>
      <c r="W177" s="360"/>
      <c r="X177" s="360"/>
      <c r="Y177" s="360"/>
      <c r="Z177" s="360"/>
    </row>
    <row r="178" ht="12.75" customHeight="1">
      <c r="A178" s="360"/>
      <c r="B178" s="360"/>
      <c r="C178" s="360"/>
      <c r="D178" s="360"/>
      <c r="E178" s="360"/>
      <c r="F178" s="360"/>
      <c r="G178" s="360"/>
      <c r="H178" s="360"/>
      <c r="I178" s="360"/>
      <c r="J178" s="360"/>
      <c r="K178" s="360"/>
      <c r="L178" s="360"/>
      <c r="M178" s="360"/>
      <c r="N178" s="360"/>
      <c r="O178" s="360"/>
      <c r="P178" s="360"/>
      <c r="Q178" s="360"/>
      <c r="R178" s="360"/>
      <c r="S178" s="360"/>
      <c r="T178" s="360"/>
      <c r="U178" s="360"/>
      <c r="V178" s="360"/>
      <c r="W178" s="360"/>
      <c r="X178" s="360"/>
      <c r="Y178" s="360"/>
      <c r="Z178" s="360"/>
    </row>
    <row r="179" ht="12.75" customHeight="1">
      <c r="A179" s="360"/>
      <c r="B179" s="360"/>
      <c r="C179" s="360"/>
      <c r="D179" s="360"/>
      <c r="E179" s="360"/>
      <c r="F179" s="360"/>
      <c r="G179" s="360"/>
      <c r="H179" s="360"/>
      <c r="I179" s="360"/>
      <c r="J179" s="360"/>
      <c r="K179" s="360"/>
      <c r="L179" s="360"/>
      <c r="M179" s="360"/>
      <c r="N179" s="360"/>
      <c r="O179" s="360"/>
      <c r="P179" s="360"/>
      <c r="Q179" s="360"/>
      <c r="R179" s="360"/>
      <c r="S179" s="360"/>
      <c r="T179" s="360"/>
      <c r="U179" s="360"/>
      <c r="V179" s="360"/>
      <c r="W179" s="360"/>
      <c r="X179" s="360"/>
      <c r="Y179" s="360"/>
      <c r="Z179" s="360"/>
    </row>
    <row r="180" ht="12.75" customHeight="1">
      <c r="A180" s="360"/>
      <c r="B180" s="360"/>
      <c r="C180" s="360"/>
      <c r="D180" s="360"/>
      <c r="E180" s="360"/>
      <c r="F180" s="360"/>
      <c r="G180" s="360"/>
      <c r="H180" s="360"/>
      <c r="I180" s="360"/>
      <c r="J180" s="360"/>
      <c r="K180" s="360"/>
      <c r="L180" s="360"/>
      <c r="M180" s="360"/>
      <c r="N180" s="360"/>
      <c r="O180" s="360"/>
      <c r="P180" s="360"/>
      <c r="Q180" s="360"/>
      <c r="R180" s="360"/>
      <c r="S180" s="360"/>
      <c r="T180" s="360"/>
      <c r="U180" s="360"/>
      <c r="V180" s="360"/>
      <c r="W180" s="360"/>
      <c r="X180" s="360"/>
      <c r="Y180" s="360"/>
      <c r="Z180" s="360"/>
    </row>
    <row r="181" ht="12.75" customHeight="1">
      <c r="A181" s="360"/>
      <c r="B181" s="360"/>
      <c r="C181" s="360"/>
      <c r="D181" s="360"/>
      <c r="E181" s="360"/>
      <c r="F181" s="360"/>
      <c r="G181" s="360"/>
      <c r="H181" s="360"/>
      <c r="I181" s="360"/>
      <c r="J181" s="360"/>
      <c r="K181" s="360"/>
      <c r="L181" s="360"/>
      <c r="M181" s="360"/>
      <c r="N181" s="360"/>
      <c r="O181" s="360"/>
      <c r="P181" s="360"/>
      <c r="Q181" s="360"/>
      <c r="R181" s="360"/>
      <c r="S181" s="360"/>
      <c r="T181" s="360"/>
      <c r="U181" s="360"/>
      <c r="V181" s="360"/>
      <c r="W181" s="360"/>
      <c r="X181" s="360"/>
      <c r="Y181" s="360"/>
      <c r="Z181" s="360"/>
    </row>
    <row r="182" ht="12.75" customHeight="1">
      <c r="A182" s="360"/>
      <c r="B182" s="360"/>
      <c r="C182" s="360"/>
      <c r="D182" s="360"/>
      <c r="E182" s="360"/>
      <c r="F182" s="360"/>
      <c r="G182" s="360"/>
      <c r="H182" s="360"/>
      <c r="I182" s="360"/>
      <c r="J182" s="360"/>
      <c r="K182" s="360"/>
      <c r="L182" s="360"/>
      <c r="M182" s="360"/>
      <c r="N182" s="360"/>
      <c r="O182" s="360"/>
      <c r="P182" s="360"/>
      <c r="Q182" s="360"/>
      <c r="R182" s="360"/>
      <c r="S182" s="360"/>
      <c r="T182" s="360"/>
      <c r="U182" s="360"/>
      <c r="V182" s="360"/>
      <c r="W182" s="360"/>
      <c r="X182" s="360"/>
      <c r="Y182" s="360"/>
      <c r="Z182" s="360"/>
    </row>
    <row r="183" ht="12.75" customHeight="1">
      <c r="A183" s="360"/>
      <c r="B183" s="360"/>
      <c r="C183" s="360"/>
      <c r="D183" s="360"/>
      <c r="E183" s="360"/>
      <c r="F183" s="360"/>
      <c r="G183" s="360"/>
      <c r="H183" s="360"/>
      <c r="I183" s="360"/>
      <c r="J183" s="360"/>
      <c r="K183" s="360"/>
      <c r="L183" s="360"/>
      <c r="M183" s="360"/>
      <c r="N183" s="360"/>
      <c r="O183" s="360"/>
      <c r="P183" s="360"/>
      <c r="Q183" s="360"/>
      <c r="R183" s="360"/>
      <c r="S183" s="360"/>
      <c r="T183" s="360"/>
      <c r="U183" s="360"/>
      <c r="V183" s="360"/>
      <c r="W183" s="360"/>
      <c r="X183" s="360"/>
      <c r="Y183" s="360"/>
      <c r="Z183" s="360"/>
    </row>
    <row r="184" ht="12.75" customHeight="1">
      <c r="A184" s="360"/>
      <c r="B184" s="360"/>
      <c r="C184" s="360"/>
      <c r="D184" s="360"/>
      <c r="E184" s="360"/>
      <c r="F184" s="360"/>
      <c r="G184" s="360"/>
      <c r="H184" s="360"/>
      <c r="I184" s="360"/>
      <c r="J184" s="360"/>
      <c r="K184" s="360"/>
      <c r="L184" s="360"/>
      <c r="M184" s="360"/>
      <c r="N184" s="360"/>
      <c r="O184" s="360"/>
      <c r="P184" s="360"/>
      <c r="Q184" s="360"/>
      <c r="R184" s="360"/>
      <c r="S184" s="360"/>
      <c r="T184" s="360"/>
      <c r="U184" s="360"/>
      <c r="V184" s="360"/>
      <c r="W184" s="360"/>
      <c r="X184" s="360"/>
      <c r="Y184" s="360"/>
      <c r="Z184" s="360"/>
    </row>
    <row r="185" ht="12.75" customHeight="1">
      <c r="A185" s="360"/>
      <c r="B185" s="360"/>
      <c r="C185" s="360"/>
      <c r="D185" s="360"/>
      <c r="E185" s="360"/>
      <c r="F185" s="360"/>
      <c r="G185" s="360"/>
      <c r="H185" s="360"/>
      <c r="I185" s="360"/>
      <c r="J185" s="360"/>
      <c r="K185" s="360"/>
      <c r="L185" s="360"/>
      <c r="M185" s="360"/>
      <c r="N185" s="360"/>
      <c r="O185" s="360"/>
      <c r="P185" s="360"/>
      <c r="Q185" s="360"/>
      <c r="R185" s="360"/>
      <c r="S185" s="360"/>
      <c r="T185" s="360"/>
      <c r="U185" s="360"/>
      <c r="V185" s="360"/>
      <c r="W185" s="360"/>
      <c r="X185" s="360"/>
      <c r="Y185" s="360"/>
      <c r="Z185" s="360"/>
    </row>
    <row r="186" ht="12.75" customHeight="1">
      <c r="A186" s="360"/>
      <c r="B186" s="360"/>
      <c r="C186" s="360"/>
      <c r="D186" s="360"/>
      <c r="E186" s="360"/>
      <c r="F186" s="360"/>
      <c r="G186" s="360"/>
      <c r="H186" s="360"/>
      <c r="I186" s="360"/>
      <c r="J186" s="360"/>
      <c r="K186" s="360"/>
      <c r="L186" s="360"/>
      <c r="M186" s="360"/>
      <c r="N186" s="360"/>
      <c r="O186" s="360"/>
      <c r="P186" s="360"/>
      <c r="Q186" s="360"/>
      <c r="R186" s="360"/>
      <c r="S186" s="360"/>
      <c r="T186" s="360"/>
      <c r="U186" s="360"/>
      <c r="V186" s="360"/>
      <c r="W186" s="360"/>
      <c r="X186" s="360"/>
      <c r="Y186" s="360"/>
      <c r="Z186" s="360"/>
    </row>
    <row r="187" ht="12.75" customHeight="1">
      <c r="A187" s="360"/>
      <c r="B187" s="360"/>
      <c r="C187" s="360"/>
      <c r="D187" s="360"/>
      <c r="E187" s="360"/>
      <c r="F187" s="360"/>
      <c r="G187" s="360"/>
      <c r="H187" s="360"/>
      <c r="I187" s="360"/>
      <c r="J187" s="360"/>
      <c r="K187" s="360"/>
      <c r="L187" s="360"/>
      <c r="M187" s="360"/>
      <c r="N187" s="360"/>
      <c r="O187" s="360"/>
      <c r="P187" s="360"/>
      <c r="Q187" s="360"/>
      <c r="R187" s="360"/>
      <c r="S187" s="360"/>
      <c r="T187" s="360"/>
      <c r="U187" s="360"/>
      <c r="V187" s="360"/>
      <c r="W187" s="360"/>
      <c r="X187" s="360"/>
      <c r="Y187" s="360"/>
      <c r="Z187" s="360"/>
    </row>
    <row r="188" ht="12.75" customHeight="1">
      <c r="A188" s="360"/>
      <c r="B188" s="360"/>
      <c r="C188" s="360"/>
      <c r="D188" s="360"/>
      <c r="E188" s="360"/>
      <c r="F188" s="360"/>
      <c r="G188" s="360"/>
      <c r="H188" s="360"/>
      <c r="I188" s="360"/>
      <c r="J188" s="360"/>
      <c r="K188" s="360"/>
      <c r="L188" s="360"/>
      <c r="M188" s="360"/>
      <c r="N188" s="360"/>
      <c r="O188" s="360"/>
      <c r="P188" s="360"/>
      <c r="Q188" s="360"/>
      <c r="R188" s="360"/>
      <c r="S188" s="360"/>
      <c r="T188" s="360"/>
      <c r="U188" s="360"/>
      <c r="V188" s="360"/>
      <c r="W188" s="360"/>
      <c r="X188" s="360"/>
      <c r="Y188" s="360"/>
      <c r="Z188" s="360"/>
    </row>
    <row r="189" ht="12.75" customHeight="1">
      <c r="A189" s="360"/>
      <c r="B189" s="360"/>
      <c r="C189" s="360"/>
      <c r="D189" s="360"/>
      <c r="E189" s="360"/>
      <c r="F189" s="360"/>
      <c r="G189" s="360"/>
      <c r="H189" s="360"/>
      <c r="I189" s="360"/>
      <c r="J189" s="360"/>
      <c r="K189" s="360"/>
      <c r="L189" s="360"/>
      <c r="M189" s="360"/>
      <c r="N189" s="360"/>
      <c r="O189" s="360"/>
      <c r="P189" s="360"/>
      <c r="Q189" s="360"/>
      <c r="R189" s="360"/>
      <c r="S189" s="360"/>
      <c r="T189" s="360"/>
      <c r="U189" s="360"/>
      <c r="V189" s="360"/>
      <c r="W189" s="360"/>
      <c r="X189" s="360"/>
      <c r="Y189" s="360"/>
      <c r="Z189" s="360"/>
    </row>
    <row r="190" ht="12.75" customHeight="1">
      <c r="A190" s="360"/>
      <c r="B190" s="360"/>
      <c r="C190" s="360"/>
      <c r="D190" s="360"/>
      <c r="E190" s="360"/>
      <c r="F190" s="360"/>
      <c r="G190" s="360"/>
      <c r="H190" s="360"/>
      <c r="I190" s="360"/>
      <c r="J190" s="360"/>
      <c r="K190" s="360"/>
      <c r="L190" s="360"/>
      <c r="M190" s="360"/>
      <c r="N190" s="360"/>
      <c r="O190" s="360"/>
      <c r="P190" s="360"/>
      <c r="Q190" s="360"/>
      <c r="R190" s="360"/>
      <c r="S190" s="360"/>
      <c r="T190" s="360"/>
      <c r="U190" s="360"/>
      <c r="V190" s="360"/>
      <c r="W190" s="360"/>
      <c r="X190" s="360"/>
      <c r="Y190" s="360"/>
      <c r="Z190" s="360"/>
    </row>
    <row r="191" ht="12.75" customHeight="1">
      <c r="A191" s="360"/>
      <c r="B191" s="360"/>
      <c r="C191" s="360"/>
      <c r="D191" s="360"/>
      <c r="E191" s="360"/>
      <c r="F191" s="360"/>
      <c r="G191" s="360"/>
      <c r="H191" s="360"/>
      <c r="I191" s="360"/>
      <c r="J191" s="360"/>
      <c r="K191" s="360"/>
      <c r="L191" s="360"/>
      <c r="M191" s="360"/>
      <c r="N191" s="360"/>
      <c r="O191" s="360"/>
      <c r="P191" s="360"/>
      <c r="Q191" s="360"/>
      <c r="R191" s="360"/>
      <c r="S191" s="360"/>
      <c r="T191" s="360"/>
      <c r="U191" s="360"/>
      <c r="V191" s="360"/>
      <c r="W191" s="360"/>
      <c r="X191" s="360"/>
      <c r="Y191" s="360"/>
      <c r="Z191" s="360"/>
    </row>
    <row r="192" ht="12.75" customHeight="1">
      <c r="A192" s="360"/>
      <c r="B192" s="360"/>
      <c r="C192" s="360"/>
      <c r="D192" s="360"/>
      <c r="E192" s="360"/>
      <c r="F192" s="360"/>
      <c r="G192" s="360"/>
      <c r="H192" s="360"/>
      <c r="I192" s="360"/>
      <c r="J192" s="360"/>
      <c r="K192" s="360"/>
      <c r="L192" s="360"/>
      <c r="M192" s="360"/>
      <c r="N192" s="360"/>
      <c r="O192" s="360"/>
      <c r="P192" s="360"/>
      <c r="Q192" s="360"/>
      <c r="R192" s="360"/>
      <c r="S192" s="360"/>
      <c r="T192" s="360"/>
      <c r="U192" s="360"/>
      <c r="V192" s="360"/>
      <c r="W192" s="360"/>
      <c r="X192" s="360"/>
      <c r="Y192" s="360"/>
      <c r="Z192" s="360"/>
    </row>
    <row r="193" ht="12.75" customHeight="1">
      <c r="A193" s="360"/>
      <c r="B193" s="360"/>
      <c r="C193" s="360"/>
      <c r="D193" s="360"/>
      <c r="E193" s="360"/>
      <c r="F193" s="360"/>
      <c r="G193" s="360"/>
      <c r="H193" s="360"/>
      <c r="I193" s="360"/>
      <c r="J193" s="360"/>
      <c r="K193" s="360"/>
      <c r="L193" s="360"/>
      <c r="M193" s="360"/>
      <c r="N193" s="360"/>
      <c r="O193" s="360"/>
      <c r="P193" s="360"/>
      <c r="Q193" s="360"/>
      <c r="R193" s="360"/>
      <c r="S193" s="360"/>
      <c r="T193" s="360"/>
      <c r="U193" s="360"/>
      <c r="V193" s="360"/>
      <c r="W193" s="360"/>
      <c r="X193" s="360"/>
      <c r="Y193" s="360"/>
      <c r="Z193" s="360"/>
    </row>
    <row r="194" ht="12.75" customHeight="1">
      <c r="A194" s="360"/>
      <c r="B194" s="360"/>
      <c r="C194" s="360"/>
      <c r="D194" s="360"/>
      <c r="E194" s="360"/>
      <c r="F194" s="360"/>
      <c r="G194" s="360"/>
      <c r="H194" s="360"/>
      <c r="I194" s="360"/>
      <c r="J194" s="360"/>
      <c r="K194" s="360"/>
      <c r="L194" s="360"/>
      <c r="M194" s="360"/>
      <c r="N194" s="360"/>
      <c r="O194" s="360"/>
      <c r="P194" s="360"/>
      <c r="Q194" s="360"/>
      <c r="R194" s="360"/>
      <c r="S194" s="360"/>
      <c r="T194" s="360"/>
      <c r="U194" s="360"/>
      <c r="V194" s="360"/>
      <c r="W194" s="360"/>
      <c r="X194" s="360"/>
      <c r="Y194" s="360"/>
      <c r="Z194" s="360"/>
    </row>
    <row r="195" ht="12.75" customHeight="1">
      <c r="A195" s="360"/>
      <c r="B195" s="360"/>
      <c r="C195" s="360"/>
      <c r="D195" s="360"/>
      <c r="E195" s="360"/>
      <c r="F195" s="360"/>
      <c r="G195" s="360"/>
      <c r="H195" s="360"/>
      <c r="I195" s="360"/>
      <c r="J195" s="360"/>
      <c r="K195" s="360"/>
      <c r="L195" s="360"/>
      <c r="M195" s="360"/>
      <c r="N195" s="360"/>
      <c r="O195" s="360"/>
      <c r="P195" s="360"/>
      <c r="Q195" s="360"/>
      <c r="R195" s="360"/>
      <c r="S195" s="360"/>
      <c r="T195" s="360"/>
      <c r="U195" s="360"/>
      <c r="V195" s="360"/>
      <c r="W195" s="360"/>
      <c r="X195" s="360"/>
      <c r="Y195" s="360"/>
      <c r="Z195" s="360"/>
    </row>
    <row r="196" ht="12.75" customHeight="1">
      <c r="A196" s="360"/>
      <c r="B196" s="360"/>
      <c r="C196" s="360"/>
      <c r="D196" s="360"/>
      <c r="E196" s="360"/>
      <c r="F196" s="360"/>
      <c r="G196" s="360"/>
      <c r="H196" s="360"/>
      <c r="I196" s="360"/>
      <c r="J196" s="360"/>
      <c r="K196" s="360"/>
      <c r="L196" s="360"/>
      <c r="M196" s="360"/>
      <c r="N196" s="360"/>
      <c r="O196" s="360"/>
      <c r="P196" s="360"/>
      <c r="Q196" s="360"/>
      <c r="R196" s="360"/>
      <c r="S196" s="360"/>
      <c r="T196" s="360"/>
      <c r="U196" s="360"/>
      <c r="V196" s="360"/>
      <c r="W196" s="360"/>
      <c r="X196" s="360"/>
      <c r="Y196" s="360"/>
      <c r="Z196" s="360"/>
    </row>
    <row r="197" ht="12.75" customHeight="1">
      <c r="A197" s="360"/>
      <c r="B197" s="360"/>
      <c r="C197" s="360"/>
      <c r="D197" s="360"/>
      <c r="E197" s="360"/>
      <c r="F197" s="360"/>
      <c r="G197" s="360"/>
      <c r="H197" s="360"/>
      <c r="I197" s="360"/>
      <c r="J197" s="360"/>
      <c r="K197" s="360"/>
      <c r="L197" s="360"/>
      <c r="M197" s="360"/>
      <c r="N197" s="360"/>
      <c r="O197" s="360"/>
      <c r="P197" s="360"/>
      <c r="Q197" s="360"/>
      <c r="R197" s="360"/>
      <c r="S197" s="360"/>
      <c r="T197" s="360"/>
      <c r="U197" s="360"/>
      <c r="V197" s="360"/>
      <c r="W197" s="360"/>
      <c r="X197" s="360"/>
      <c r="Y197" s="360"/>
      <c r="Z197" s="360"/>
    </row>
    <row r="198" ht="12.75" customHeight="1">
      <c r="A198" s="360"/>
      <c r="B198" s="360"/>
      <c r="C198" s="360"/>
      <c r="D198" s="360"/>
      <c r="E198" s="360"/>
      <c r="F198" s="360"/>
      <c r="G198" s="360"/>
      <c r="H198" s="360"/>
      <c r="I198" s="360"/>
      <c r="J198" s="360"/>
      <c r="K198" s="360"/>
      <c r="L198" s="360"/>
      <c r="M198" s="360"/>
      <c r="N198" s="360"/>
      <c r="O198" s="360"/>
      <c r="P198" s="360"/>
      <c r="Q198" s="360"/>
      <c r="R198" s="360"/>
      <c r="S198" s="360"/>
      <c r="T198" s="360"/>
      <c r="U198" s="360"/>
      <c r="V198" s="360"/>
      <c r="W198" s="360"/>
      <c r="X198" s="360"/>
      <c r="Y198" s="360"/>
      <c r="Z198" s="360"/>
    </row>
    <row r="199" ht="12.75" customHeight="1">
      <c r="A199" s="360"/>
      <c r="B199" s="360"/>
      <c r="C199" s="360"/>
      <c r="D199" s="360"/>
      <c r="E199" s="360"/>
      <c r="F199" s="360"/>
      <c r="G199" s="360"/>
      <c r="H199" s="360"/>
      <c r="I199" s="360"/>
      <c r="J199" s="360"/>
      <c r="K199" s="360"/>
      <c r="L199" s="360"/>
      <c r="M199" s="360"/>
      <c r="N199" s="360"/>
      <c r="O199" s="360"/>
      <c r="P199" s="360"/>
      <c r="Q199" s="360"/>
      <c r="R199" s="360"/>
      <c r="S199" s="360"/>
      <c r="T199" s="360"/>
      <c r="U199" s="360"/>
      <c r="V199" s="360"/>
      <c r="W199" s="360"/>
      <c r="X199" s="360"/>
      <c r="Y199" s="360"/>
      <c r="Z199" s="360"/>
    </row>
    <row r="200" ht="12.75" customHeight="1">
      <c r="A200" s="360"/>
      <c r="B200" s="360"/>
      <c r="C200" s="360"/>
      <c r="D200" s="360"/>
      <c r="E200" s="360"/>
      <c r="F200" s="360"/>
      <c r="G200" s="360"/>
      <c r="H200" s="360"/>
      <c r="I200" s="360"/>
      <c r="J200" s="360"/>
      <c r="K200" s="360"/>
      <c r="L200" s="360"/>
      <c r="M200" s="360"/>
      <c r="N200" s="360"/>
      <c r="O200" s="360"/>
      <c r="P200" s="360"/>
      <c r="Q200" s="360"/>
      <c r="R200" s="360"/>
      <c r="S200" s="360"/>
      <c r="T200" s="360"/>
      <c r="U200" s="360"/>
      <c r="V200" s="360"/>
      <c r="W200" s="360"/>
      <c r="X200" s="360"/>
      <c r="Y200" s="360"/>
      <c r="Z200" s="360"/>
    </row>
    <row r="201" ht="12.75" customHeight="1">
      <c r="A201" s="360"/>
      <c r="B201" s="360"/>
      <c r="C201" s="360"/>
      <c r="D201" s="360"/>
      <c r="E201" s="360"/>
      <c r="F201" s="360"/>
      <c r="G201" s="360"/>
      <c r="H201" s="360"/>
      <c r="I201" s="360"/>
      <c r="J201" s="360"/>
      <c r="K201" s="360"/>
      <c r="L201" s="360"/>
      <c r="M201" s="360"/>
      <c r="N201" s="360"/>
      <c r="O201" s="360"/>
      <c r="P201" s="360"/>
      <c r="Q201" s="360"/>
      <c r="R201" s="360"/>
      <c r="S201" s="360"/>
      <c r="T201" s="360"/>
      <c r="U201" s="360"/>
      <c r="V201" s="360"/>
      <c r="W201" s="360"/>
      <c r="X201" s="360"/>
      <c r="Y201" s="360"/>
      <c r="Z201" s="360"/>
    </row>
    <row r="202" ht="12.75" customHeight="1">
      <c r="A202" s="360"/>
      <c r="B202" s="360"/>
      <c r="C202" s="360"/>
      <c r="D202" s="360"/>
      <c r="E202" s="360"/>
      <c r="F202" s="360"/>
      <c r="G202" s="360"/>
      <c r="H202" s="360"/>
      <c r="I202" s="360"/>
      <c r="J202" s="360"/>
      <c r="K202" s="360"/>
      <c r="L202" s="360"/>
      <c r="M202" s="360"/>
      <c r="N202" s="360"/>
      <c r="O202" s="360"/>
      <c r="P202" s="360"/>
      <c r="Q202" s="360"/>
      <c r="R202" s="360"/>
      <c r="S202" s="360"/>
      <c r="T202" s="360"/>
      <c r="U202" s="360"/>
      <c r="V202" s="360"/>
      <c r="W202" s="360"/>
      <c r="X202" s="360"/>
      <c r="Y202" s="360"/>
      <c r="Z202" s="360"/>
    </row>
    <row r="203" ht="12.75" customHeight="1">
      <c r="A203" s="360"/>
      <c r="B203" s="360"/>
      <c r="C203" s="360"/>
      <c r="D203" s="360"/>
      <c r="E203" s="360"/>
      <c r="F203" s="360"/>
      <c r="G203" s="360"/>
      <c r="H203" s="360"/>
      <c r="I203" s="360"/>
      <c r="J203" s="360"/>
      <c r="K203" s="360"/>
      <c r="L203" s="360"/>
      <c r="M203" s="360"/>
      <c r="N203" s="360"/>
      <c r="O203" s="360"/>
      <c r="P203" s="360"/>
      <c r="Q203" s="360"/>
      <c r="R203" s="360"/>
      <c r="S203" s="360"/>
      <c r="T203" s="360"/>
      <c r="U203" s="360"/>
      <c r="V203" s="360"/>
      <c r="W203" s="360"/>
      <c r="X203" s="360"/>
      <c r="Y203" s="360"/>
      <c r="Z203" s="360"/>
    </row>
    <row r="204" ht="12.75" customHeight="1">
      <c r="A204" s="360"/>
      <c r="B204" s="360"/>
      <c r="C204" s="360"/>
      <c r="D204" s="360"/>
      <c r="E204" s="360"/>
      <c r="F204" s="360"/>
      <c r="G204" s="360"/>
      <c r="H204" s="360"/>
      <c r="I204" s="360"/>
      <c r="J204" s="360"/>
      <c r="K204" s="360"/>
      <c r="L204" s="360"/>
      <c r="M204" s="360"/>
      <c r="N204" s="360"/>
      <c r="O204" s="360"/>
      <c r="P204" s="360"/>
      <c r="Q204" s="360"/>
      <c r="R204" s="360"/>
      <c r="S204" s="360"/>
      <c r="T204" s="360"/>
      <c r="U204" s="360"/>
      <c r="V204" s="360"/>
      <c r="W204" s="360"/>
      <c r="X204" s="360"/>
      <c r="Y204" s="360"/>
      <c r="Z204" s="360"/>
    </row>
    <row r="205" ht="12.75" customHeight="1">
      <c r="A205" s="360"/>
      <c r="B205" s="360"/>
      <c r="C205" s="360"/>
      <c r="D205" s="360"/>
      <c r="E205" s="360"/>
      <c r="F205" s="360"/>
      <c r="G205" s="360"/>
      <c r="H205" s="360"/>
      <c r="I205" s="360"/>
      <c r="J205" s="360"/>
      <c r="K205" s="360"/>
      <c r="L205" s="360"/>
      <c r="M205" s="360"/>
      <c r="N205" s="360"/>
      <c r="O205" s="360"/>
      <c r="P205" s="360"/>
      <c r="Q205" s="360"/>
      <c r="R205" s="360"/>
      <c r="S205" s="360"/>
      <c r="T205" s="360"/>
      <c r="U205" s="360"/>
      <c r="V205" s="360"/>
      <c r="W205" s="360"/>
      <c r="X205" s="360"/>
      <c r="Y205" s="360"/>
      <c r="Z205" s="360"/>
    </row>
    <row r="206" ht="12.75" customHeight="1">
      <c r="A206" s="360"/>
      <c r="B206" s="360"/>
      <c r="C206" s="360"/>
      <c r="D206" s="360"/>
      <c r="E206" s="360"/>
      <c r="F206" s="360"/>
      <c r="G206" s="360"/>
      <c r="H206" s="360"/>
      <c r="I206" s="360"/>
      <c r="J206" s="360"/>
      <c r="K206" s="360"/>
      <c r="L206" s="360"/>
      <c r="M206" s="360"/>
      <c r="N206" s="360"/>
      <c r="O206" s="360"/>
      <c r="P206" s="360"/>
      <c r="Q206" s="360"/>
      <c r="R206" s="360"/>
      <c r="S206" s="360"/>
      <c r="T206" s="360"/>
      <c r="U206" s="360"/>
      <c r="V206" s="360"/>
      <c r="W206" s="360"/>
      <c r="X206" s="360"/>
      <c r="Y206" s="360"/>
      <c r="Z206" s="360"/>
    </row>
    <row r="207" ht="12.75" customHeight="1">
      <c r="A207" s="360"/>
      <c r="B207" s="360"/>
      <c r="C207" s="360"/>
      <c r="D207" s="360"/>
      <c r="E207" s="360"/>
      <c r="F207" s="360"/>
      <c r="G207" s="360"/>
      <c r="H207" s="360"/>
      <c r="I207" s="360"/>
      <c r="J207" s="360"/>
      <c r="K207" s="360"/>
      <c r="L207" s="360"/>
      <c r="M207" s="360"/>
      <c r="N207" s="360"/>
      <c r="O207" s="360"/>
      <c r="P207" s="360"/>
      <c r="Q207" s="360"/>
      <c r="R207" s="360"/>
      <c r="S207" s="360"/>
      <c r="T207" s="360"/>
      <c r="U207" s="360"/>
      <c r="V207" s="360"/>
      <c r="W207" s="360"/>
      <c r="X207" s="360"/>
      <c r="Y207" s="360"/>
      <c r="Z207" s="360"/>
    </row>
    <row r="208" ht="12.75" customHeight="1">
      <c r="A208" s="360"/>
      <c r="B208" s="360"/>
      <c r="C208" s="360"/>
      <c r="D208" s="360"/>
      <c r="E208" s="360"/>
      <c r="F208" s="360"/>
      <c r="G208" s="360"/>
      <c r="H208" s="360"/>
      <c r="I208" s="360"/>
      <c r="J208" s="360"/>
      <c r="K208" s="360"/>
      <c r="L208" s="360"/>
      <c r="M208" s="360"/>
      <c r="N208" s="360"/>
      <c r="O208" s="360"/>
      <c r="P208" s="360"/>
      <c r="Q208" s="360"/>
      <c r="R208" s="360"/>
      <c r="S208" s="360"/>
      <c r="T208" s="360"/>
      <c r="U208" s="360"/>
      <c r="V208" s="360"/>
      <c r="W208" s="360"/>
      <c r="X208" s="360"/>
      <c r="Y208" s="360"/>
      <c r="Z208" s="360"/>
    </row>
    <row r="209" ht="12.75" customHeight="1">
      <c r="A209" s="360"/>
      <c r="B209" s="360"/>
      <c r="C209" s="360"/>
      <c r="D209" s="360"/>
      <c r="E209" s="360"/>
      <c r="F209" s="360"/>
      <c r="G209" s="360"/>
      <c r="H209" s="360"/>
      <c r="I209" s="360"/>
      <c r="J209" s="360"/>
      <c r="K209" s="360"/>
      <c r="L209" s="360"/>
      <c r="M209" s="360"/>
      <c r="N209" s="360"/>
      <c r="O209" s="360"/>
      <c r="P209" s="360"/>
      <c r="Q209" s="360"/>
      <c r="R209" s="360"/>
      <c r="S209" s="360"/>
      <c r="T209" s="360"/>
      <c r="U209" s="360"/>
      <c r="V209" s="360"/>
      <c r="W209" s="360"/>
      <c r="X209" s="360"/>
      <c r="Y209" s="360"/>
      <c r="Z209" s="360"/>
    </row>
    <row r="210" ht="12.75" customHeight="1">
      <c r="A210" s="360"/>
      <c r="B210" s="360"/>
      <c r="C210" s="360"/>
      <c r="D210" s="360"/>
      <c r="E210" s="360"/>
      <c r="F210" s="360"/>
      <c r="G210" s="360"/>
      <c r="H210" s="360"/>
      <c r="I210" s="360"/>
      <c r="J210" s="360"/>
      <c r="K210" s="360"/>
      <c r="L210" s="360"/>
      <c r="M210" s="360"/>
      <c r="N210" s="360"/>
      <c r="O210" s="360"/>
      <c r="P210" s="360"/>
      <c r="Q210" s="360"/>
      <c r="R210" s="360"/>
      <c r="S210" s="360"/>
      <c r="T210" s="360"/>
      <c r="U210" s="360"/>
      <c r="V210" s="360"/>
      <c r="W210" s="360"/>
      <c r="X210" s="360"/>
      <c r="Y210" s="360"/>
      <c r="Z210" s="360"/>
    </row>
    <row r="211" ht="12.75" customHeight="1">
      <c r="A211" s="360"/>
      <c r="B211" s="360"/>
      <c r="C211" s="360"/>
      <c r="D211" s="360"/>
      <c r="E211" s="360"/>
      <c r="F211" s="360"/>
      <c r="G211" s="360"/>
      <c r="H211" s="360"/>
      <c r="I211" s="360"/>
      <c r="J211" s="360"/>
      <c r="K211" s="360"/>
      <c r="L211" s="360"/>
      <c r="M211" s="360"/>
      <c r="N211" s="360"/>
      <c r="O211" s="360"/>
      <c r="P211" s="360"/>
      <c r="Q211" s="360"/>
      <c r="R211" s="360"/>
      <c r="S211" s="360"/>
      <c r="T211" s="360"/>
      <c r="U211" s="360"/>
      <c r="V211" s="360"/>
      <c r="W211" s="360"/>
      <c r="X211" s="360"/>
      <c r="Y211" s="360"/>
      <c r="Z211" s="360"/>
    </row>
    <row r="212" ht="12.75" customHeight="1">
      <c r="A212" s="360"/>
      <c r="B212" s="360"/>
      <c r="C212" s="360"/>
      <c r="D212" s="360"/>
      <c r="E212" s="360"/>
      <c r="F212" s="360"/>
      <c r="G212" s="360"/>
      <c r="H212" s="360"/>
      <c r="I212" s="360"/>
      <c r="J212" s="360"/>
      <c r="K212" s="360"/>
      <c r="L212" s="360"/>
      <c r="M212" s="360"/>
      <c r="N212" s="360"/>
      <c r="O212" s="360"/>
      <c r="P212" s="360"/>
      <c r="Q212" s="360"/>
      <c r="R212" s="360"/>
      <c r="S212" s="360"/>
      <c r="T212" s="360"/>
      <c r="U212" s="360"/>
      <c r="V212" s="360"/>
      <c r="W212" s="360"/>
      <c r="X212" s="360"/>
      <c r="Y212" s="360"/>
      <c r="Z212" s="360"/>
    </row>
    <row r="213" ht="12.75" customHeight="1">
      <c r="A213" s="360"/>
      <c r="B213" s="360"/>
      <c r="C213" s="360"/>
      <c r="D213" s="360"/>
      <c r="E213" s="360"/>
      <c r="F213" s="360"/>
      <c r="G213" s="360"/>
      <c r="H213" s="360"/>
      <c r="I213" s="360"/>
      <c r="J213" s="360"/>
      <c r="K213" s="360"/>
      <c r="L213" s="360"/>
      <c r="M213" s="360"/>
      <c r="N213" s="360"/>
      <c r="O213" s="360"/>
      <c r="P213" s="360"/>
      <c r="Q213" s="360"/>
      <c r="R213" s="360"/>
      <c r="S213" s="360"/>
      <c r="T213" s="360"/>
      <c r="U213" s="360"/>
      <c r="V213" s="360"/>
      <c r="W213" s="360"/>
      <c r="X213" s="360"/>
      <c r="Y213" s="360"/>
      <c r="Z213" s="360"/>
    </row>
    <row r="214" ht="12.75" customHeight="1">
      <c r="A214" s="360"/>
      <c r="B214" s="360"/>
      <c r="C214" s="360"/>
      <c r="D214" s="360"/>
      <c r="E214" s="360"/>
      <c r="F214" s="360"/>
      <c r="G214" s="360"/>
      <c r="H214" s="360"/>
      <c r="I214" s="360"/>
      <c r="J214" s="360"/>
      <c r="K214" s="360"/>
      <c r="L214" s="360"/>
      <c r="M214" s="360"/>
      <c r="N214" s="360"/>
      <c r="O214" s="360"/>
      <c r="P214" s="360"/>
      <c r="Q214" s="360"/>
      <c r="R214" s="360"/>
      <c r="S214" s="360"/>
      <c r="T214" s="360"/>
      <c r="U214" s="360"/>
      <c r="V214" s="360"/>
      <c r="W214" s="360"/>
      <c r="X214" s="360"/>
      <c r="Y214" s="360"/>
      <c r="Z214" s="360"/>
    </row>
    <row r="215" ht="12.75" customHeight="1">
      <c r="A215" s="360"/>
      <c r="B215" s="360"/>
      <c r="C215" s="360"/>
      <c r="D215" s="360"/>
      <c r="E215" s="360"/>
      <c r="F215" s="360"/>
      <c r="G215" s="360"/>
      <c r="H215" s="360"/>
      <c r="I215" s="360"/>
      <c r="J215" s="360"/>
      <c r="K215" s="360"/>
      <c r="L215" s="360"/>
      <c r="M215" s="360"/>
      <c r="N215" s="360"/>
      <c r="O215" s="360"/>
      <c r="P215" s="360"/>
      <c r="Q215" s="360"/>
      <c r="R215" s="360"/>
      <c r="S215" s="360"/>
      <c r="T215" s="360"/>
      <c r="U215" s="360"/>
      <c r="V215" s="360"/>
      <c r="W215" s="360"/>
      <c r="X215" s="360"/>
      <c r="Y215" s="360"/>
      <c r="Z215" s="360"/>
    </row>
    <row r="216" ht="12.75" customHeight="1">
      <c r="A216" s="360"/>
      <c r="B216" s="360"/>
      <c r="C216" s="360"/>
      <c r="D216" s="360"/>
      <c r="E216" s="360"/>
      <c r="F216" s="360"/>
      <c r="G216" s="360"/>
      <c r="H216" s="360"/>
      <c r="I216" s="360"/>
      <c r="J216" s="360"/>
      <c r="K216" s="360"/>
      <c r="L216" s="360"/>
      <c r="M216" s="360"/>
      <c r="N216" s="360"/>
      <c r="O216" s="360"/>
      <c r="P216" s="360"/>
      <c r="Q216" s="360"/>
      <c r="R216" s="360"/>
      <c r="S216" s="360"/>
      <c r="T216" s="360"/>
      <c r="U216" s="360"/>
      <c r="V216" s="360"/>
      <c r="W216" s="360"/>
      <c r="X216" s="360"/>
      <c r="Y216" s="360"/>
      <c r="Z216" s="360"/>
    </row>
    <row r="217" ht="12.75" customHeight="1">
      <c r="A217" s="360"/>
      <c r="B217" s="360"/>
      <c r="C217" s="360"/>
      <c r="D217" s="360"/>
      <c r="E217" s="360"/>
      <c r="F217" s="360"/>
      <c r="G217" s="360"/>
      <c r="H217" s="360"/>
      <c r="I217" s="360"/>
      <c r="J217" s="360"/>
      <c r="K217" s="360"/>
      <c r="L217" s="360"/>
      <c r="M217" s="360"/>
      <c r="N217" s="360"/>
      <c r="O217" s="360"/>
      <c r="P217" s="360"/>
      <c r="Q217" s="360"/>
      <c r="R217" s="360"/>
      <c r="S217" s="360"/>
      <c r="T217" s="360"/>
      <c r="U217" s="360"/>
      <c r="V217" s="360"/>
      <c r="W217" s="360"/>
      <c r="X217" s="360"/>
      <c r="Y217" s="360"/>
      <c r="Z217" s="360"/>
    </row>
    <row r="218" ht="12.75" customHeight="1">
      <c r="A218" s="360"/>
      <c r="B218" s="360"/>
      <c r="C218" s="360"/>
      <c r="D218" s="360"/>
      <c r="E218" s="360"/>
      <c r="F218" s="360"/>
      <c r="G218" s="360"/>
      <c r="H218" s="360"/>
      <c r="I218" s="360"/>
      <c r="J218" s="360"/>
      <c r="K218" s="360"/>
      <c r="L218" s="360"/>
      <c r="M218" s="360"/>
      <c r="N218" s="360"/>
      <c r="O218" s="360"/>
      <c r="P218" s="360"/>
      <c r="Q218" s="360"/>
      <c r="R218" s="360"/>
      <c r="S218" s="360"/>
      <c r="T218" s="360"/>
      <c r="U218" s="360"/>
      <c r="V218" s="360"/>
      <c r="W218" s="360"/>
      <c r="X218" s="360"/>
      <c r="Y218" s="360"/>
      <c r="Z218" s="360"/>
    </row>
    <row r="219" ht="12.75" customHeight="1">
      <c r="A219" s="360"/>
      <c r="B219" s="360"/>
      <c r="C219" s="360"/>
      <c r="D219" s="360"/>
      <c r="E219" s="360"/>
      <c r="F219" s="360"/>
      <c r="G219" s="360"/>
      <c r="H219" s="360"/>
      <c r="I219" s="360"/>
      <c r="J219" s="360"/>
      <c r="K219" s="360"/>
      <c r="L219" s="360"/>
      <c r="M219" s="360"/>
      <c r="N219" s="360"/>
      <c r="O219" s="360"/>
      <c r="P219" s="360"/>
      <c r="Q219" s="360"/>
      <c r="R219" s="360"/>
      <c r="S219" s="360"/>
      <c r="T219" s="360"/>
      <c r="U219" s="360"/>
      <c r="V219" s="360"/>
      <c r="W219" s="360"/>
      <c r="X219" s="360"/>
      <c r="Y219" s="360"/>
      <c r="Z219" s="360"/>
    </row>
    <row r="220" ht="12.75" customHeight="1">
      <c r="A220" s="360"/>
      <c r="B220" s="360"/>
      <c r="C220" s="360"/>
      <c r="D220" s="360"/>
      <c r="E220" s="360"/>
      <c r="F220" s="360"/>
      <c r="G220" s="360"/>
      <c r="H220" s="360"/>
      <c r="I220" s="360"/>
      <c r="J220" s="360"/>
      <c r="K220" s="360"/>
      <c r="L220" s="360"/>
      <c r="M220" s="360"/>
      <c r="N220" s="360"/>
      <c r="O220" s="360"/>
      <c r="P220" s="360"/>
      <c r="Q220" s="360"/>
      <c r="R220" s="360"/>
      <c r="S220" s="360"/>
      <c r="T220" s="360"/>
      <c r="U220" s="360"/>
      <c r="V220" s="360"/>
      <c r="W220" s="360"/>
      <c r="X220" s="360"/>
      <c r="Y220" s="360"/>
      <c r="Z220" s="360"/>
    </row>
    <row r="221" ht="12.75" customHeight="1">
      <c r="A221" s="360"/>
      <c r="B221" s="360"/>
      <c r="C221" s="360"/>
      <c r="D221" s="360"/>
      <c r="E221" s="360"/>
      <c r="F221" s="360"/>
      <c r="G221" s="360"/>
      <c r="H221" s="360"/>
      <c r="I221" s="360"/>
      <c r="J221" s="360"/>
      <c r="K221" s="360"/>
      <c r="L221" s="360"/>
      <c r="M221" s="360"/>
      <c r="N221" s="360"/>
      <c r="O221" s="360"/>
      <c r="P221" s="360"/>
      <c r="Q221" s="360"/>
      <c r="R221" s="360"/>
      <c r="S221" s="360"/>
      <c r="T221" s="360"/>
      <c r="U221" s="360"/>
      <c r="V221" s="360"/>
      <c r="W221" s="360"/>
      <c r="X221" s="360"/>
      <c r="Y221" s="360"/>
      <c r="Z221" s="360"/>
    </row>
    <row r="222" ht="12.75" customHeight="1">
      <c r="A222" s="360"/>
      <c r="B222" s="360"/>
      <c r="C222" s="360"/>
      <c r="D222" s="360"/>
      <c r="E222" s="360"/>
      <c r="F222" s="360"/>
      <c r="G222" s="360"/>
      <c r="H222" s="360"/>
      <c r="I222" s="360"/>
      <c r="J222" s="360"/>
      <c r="K222" s="360"/>
      <c r="L222" s="360"/>
      <c r="M222" s="360"/>
      <c r="N222" s="360"/>
      <c r="O222" s="360"/>
      <c r="P222" s="360"/>
      <c r="Q222" s="360"/>
      <c r="R222" s="360"/>
      <c r="S222" s="360"/>
      <c r="T222" s="360"/>
      <c r="U222" s="360"/>
      <c r="V222" s="360"/>
      <c r="W222" s="360"/>
      <c r="X222" s="360"/>
      <c r="Y222" s="360"/>
      <c r="Z222" s="360"/>
    </row>
    <row r="223" ht="12.75" customHeight="1">
      <c r="A223" s="360"/>
      <c r="B223" s="360"/>
      <c r="C223" s="360"/>
      <c r="D223" s="360"/>
      <c r="E223" s="360"/>
      <c r="F223" s="360"/>
      <c r="G223" s="360"/>
      <c r="H223" s="360"/>
      <c r="I223" s="360"/>
      <c r="J223" s="360"/>
      <c r="K223" s="360"/>
      <c r="L223" s="360"/>
      <c r="M223" s="360"/>
      <c r="N223" s="360"/>
      <c r="O223" s="360"/>
      <c r="P223" s="360"/>
      <c r="Q223" s="360"/>
      <c r="R223" s="360"/>
      <c r="S223" s="360"/>
      <c r="T223" s="360"/>
      <c r="U223" s="360"/>
      <c r="V223" s="360"/>
      <c r="W223" s="360"/>
      <c r="X223" s="360"/>
      <c r="Y223" s="360"/>
      <c r="Z223" s="360"/>
    </row>
    <row r="224" ht="12.75" customHeight="1">
      <c r="A224" s="360"/>
      <c r="B224" s="360"/>
      <c r="C224" s="360"/>
      <c r="D224" s="360"/>
      <c r="E224" s="360"/>
      <c r="F224" s="360"/>
      <c r="G224" s="360"/>
      <c r="H224" s="360"/>
      <c r="I224" s="360"/>
      <c r="J224" s="360"/>
      <c r="K224" s="360"/>
      <c r="L224" s="360"/>
      <c r="M224" s="360"/>
      <c r="N224" s="360"/>
      <c r="O224" s="360"/>
      <c r="P224" s="360"/>
      <c r="Q224" s="360"/>
      <c r="R224" s="360"/>
      <c r="S224" s="360"/>
      <c r="T224" s="360"/>
      <c r="U224" s="360"/>
      <c r="V224" s="360"/>
      <c r="W224" s="360"/>
      <c r="X224" s="360"/>
      <c r="Y224" s="360"/>
      <c r="Z224" s="360"/>
    </row>
    <row r="225" ht="12.75" customHeight="1">
      <c r="A225" s="360"/>
      <c r="B225" s="360"/>
      <c r="C225" s="360"/>
      <c r="D225" s="360"/>
      <c r="E225" s="360"/>
      <c r="F225" s="360"/>
      <c r="G225" s="360"/>
      <c r="H225" s="360"/>
      <c r="I225" s="360"/>
      <c r="J225" s="360"/>
      <c r="K225" s="360"/>
      <c r="L225" s="360"/>
      <c r="M225" s="360"/>
      <c r="N225" s="360"/>
      <c r="O225" s="360"/>
      <c r="P225" s="360"/>
      <c r="Q225" s="360"/>
      <c r="R225" s="360"/>
      <c r="S225" s="360"/>
      <c r="T225" s="360"/>
      <c r="U225" s="360"/>
      <c r="V225" s="360"/>
      <c r="W225" s="360"/>
      <c r="X225" s="360"/>
      <c r="Y225" s="360"/>
      <c r="Z225" s="360"/>
    </row>
    <row r="226" ht="12.75" customHeight="1">
      <c r="A226" s="360"/>
      <c r="B226" s="360"/>
      <c r="C226" s="360"/>
      <c r="D226" s="360"/>
      <c r="E226" s="360"/>
      <c r="F226" s="360"/>
      <c r="G226" s="360"/>
      <c r="H226" s="360"/>
      <c r="I226" s="360"/>
      <c r="J226" s="360"/>
      <c r="K226" s="360"/>
      <c r="L226" s="360"/>
      <c r="M226" s="360"/>
      <c r="N226" s="360"/>
      <c r="O226" s="360"/>
      <c r="P226" s="360"/>
      <c r="Q226" s="360"/>
      <c r="R226" s="360"/>
      <c r="S226" s="360"/>
      <c r="T226" s="360"/>
      <c r="U226" s="360"/>
      <c r="V226" s="360"/>
      <c r="W226" s="360"/>
      <c r="X226" s="360"/>
      <c r="Y226" s="360"/>
      <c r="Z226" s="360"/>
    </row>
    <row r="227" ht="12.75" customHeight="1">
      <c r="A227" s="360"/>
      <c r="B227" s="360"/>
      <c r="C227" s="360"/>
      <c r="D227" s="360"/>
      <c r="E227" s="360"/>
      <c r="F227" s="360"/>
      <c r="G227" s="360"/>
      <c r="H227" s="360"/>
      <c r="I227" s="360"/>
      <c r="J227" s="360"/>
      <c r="K227" s="360"/>
      <c r="L227" s="360"/>
      <c r="M227" s="360"/>
      <c r="N227" s="360"/>
      <c r="O227" s="360"/>
      <c r="P227" s="360"/>
      <c r="Q227" s="360"/>
      <c r="R227" s="360"/>
      <c r="S227" s="360"/>
      <c r="T227" s="360"/>
      <c r="U227" s="360"/>
      <c r="V227" s="360"/>
      <c r="W227" s="360"/>
      <c r="X227" s="360"/>
      <c r="Y227" s="360"/>
      <c r="Z227" s="360"/>
    </row>
    <row r="228" ht="12.75" customHeight="1">
      <c r="A228" s="360"/>
      <c r="B228" s="360"/>
      <c r="C228" s="360"/>
      <c r="D228" s="360"/>
      <c r="E228" s="360"/>
      <c r="F228" s="360"/>
      <c r="G228" s="360"/>
      <c r="H228" s="360"/>
      <c r="I228" s="360"/>
      <c r="J228" s="360"/>
      <c r="K228" s="360"/>
      <c r="L228" s="360"/>
      <c r="M228" s="360"/>
      <c r="N228" s="360"/>
      <c r="O228" s="360"/>
      <c r="P228" s="360"/>
      <c r="Q228" s="360"/>
      <c r="R228" s="360"/>
      <c r="S228" s="360"/>
      <c r="T228" s="360"/>
      <c r="U228" s="360"/>
      <c r="V228" s="360"/>
      <c r="W228" s="360"/>
      <c r="X228" s="360"/>
      <c r="Y228" s="360"/>
      <c r="Z228" s="360"/>
    </row>
    <row r="229" ht="12.75" customHeight="1">
      <c r="A229" s="360"/>
      <c r="B229" s="360"/>
      <c r="C229" s="360"/>
      <c r="D229" s="360"/>
      <c r="E229" s="360"/>
      <c r="F229" s="360"/>
      <c r="G229" s="360"/>
      <c r="H229" s="360"/>
      <c r="I229" s="360"/>
      <c r="J229" s="360"/>
      <c r="K229" s="360"/>
      <c r="L229" s="360"/>
      <c r="M229" s="360"/>
      <c r="N229" s="360"/>
      <c r="O229" s="360"/>
      <c r="P229" s="360"/>
      <c r="Q229" s="360"/>
      <c r="R229" s="360"/>
      <c r="S229" s="360"/>
      <c r="T229" s="360"/>
      <c r="U229" s="360"/>
      <c r="V229" s="360"/>
      <c r="W229" s="360"/>
      <c r="X229" s="360"/>
      <c r="Y229" s="360"/>
      <c r="Z229" s="360"/>
    </row>
    <row r="230" ht="12.75" customHeight="1">
      <c r="A230" s="360"/>
      <c r="B230" s="360"/>
      <c r="C230" s="360"/>
      <c r="D230" s="360"/>
      <c r="E230" s="360"/>
      <c r="F230" s="360"/>
      <c r="G230" s="360"/>
      <c r="H230" s="360"/>
      <c r="I230" s="360"/>
      <c r="J230" s="360"/>
      <c r="K230" s="360"/>
      <c r="L230" s="360"/>
      <c r="M230" s="360"/>
      <c r="N230" s="360"/>
      <c r="O230" s="360"/>
      <c r="P230" s="360"/>
      <c r="Q230" s="360"/>
      <c r="R230" s="360"/>
      <c r="S230" s="360"/>
      <c r="T230" s="360"/>
      <c r="U230" s="360"/>
      <c r="V230" s="360"/>
      <c r="W230" s="360"/>
      <c r="X230" s="360"/>
      <c r="Y230" s="360"/>
      <c r="Z230" s="360"/>
    </row>
    <row r="231" ht="12.75" customHeight="1">
      <c r="A231" s="360"/>
      <c r="B231" s="360"/>
      <c r="C231" s="360"/>
      <c r="D231" s="360"/>
      <c r="E231" s="360"/>
      <c r="F231" s="360"/>
      <c r="G231" s="360"/>
      <c r="H231" s="360"/>
      <c r="I231" s="360"/>
      <c r="J231" s="360"/>
      <c r="K231" s="360"/>
      <c r="L231" s="360"/>
      <c r="M231" s="360"/>
      <c r="N231" s="360"/>
      <c r="O231" s="360"/>
      <c r="P231" s="360"/>
      <c r="Q231" s="360"/>
      <c r="R231" s="360"/>
      <c r="S231" s="360"/>
      <c r="T231" s="360"/>
      <c r="U231" s="360"/>
      <c r="V231" s="360"/>
      <c r="W231" s="360"/>
      <c r="X231" s="360"/>
      <c r="Y231" s="360"/>
      <c r="Z231" s="360"/>
    </row>
    <row r="232" ht="12.75" customHeight="1">
      <c r="A232" s="360"/>
      <c r="B232" s="360"/>
      <c r="C232" s="360"/>
      <c r="D232" s="360"/>
      <c r="E232" s="360"/>
      <c r="F232" s="360"/>
      <c r="G232" s="360"/>
      <c r="H232" s="360"/>
      <c r="I232" s="360"/>
      <c r="J232" s="360"/>
      <c r="K232" s="360"/>
      <c r="L232" s="360"/>
      <c r="M232" s="360"/>
      <c r="N232" s="360"/>
      <c r="O232" s="360"/>
      <c r="P232" s="360"/>
      <c r="Q232" s="360"/>
      <c r="R232" s="360"/>
      <c r="S232" s="360"/>
      <c r="T232" s="360"/>
      <c r="U232" s="360"/>
      <c r="V232" s="360"/>
      <c r="W232" s="360"/>
      <c r="X232" s="360"/>
      <c r="Y232" s="360"/>
      <c r="Z232" s="360"/>
    </row>
    <row r="233" ht="12.75" customHeight="1">
      <c r="A233" s="360"/>
      <c r="B233" s="360"/>
      <c r="C233" s="360"/>
      <c r="D233" s="360"/>
      <c r="E233" s="360"/>
      <c r="F233" s="360"/>
      <c r="G233" s="360"/>
      <c r="H233" s="360"/>
      <c r="I233" s="360"/>
      <c r="J233" s="360"/>
      <c r="K233" s="360"/>
      <c r="L233" s="360"/>
      <c r="M233" s="360"/>
      <c r="N233" s="360"/>
      <c r="O233" s="360"/>
      <c r="P233" s="360"/>
      <c r="Q233" s="360"/>
      <c r="R233" s="360"/>
      <c r="S233" s="360"/>
      <c r="T233" s="360"/>
      <c r="U233" s="360"/>
      <c r="V233" s="360"/>
      <c r="W233" s="360"/>
      <c r="X233" s="360"/>
      <c r="Y233" s="360"/>
      <c r="Z233" s="360"/>
    </row>
    <row r="234" ht="12.75" customHeight="1">
      <c r="A234" s="360"/>
      <c r="B234" s="360"/>
      <c r="C234" s="360"/>
      <c r="D234" s="360"/>
      <c r="E234" s="360"/>
      <c r="F234" s="360"/>
      <c r="G234" s="360"/>
      <c r="H234" s="360"/>
      <c r="I234" s="360"/>
      <c r="J234" s="360"/>
      <c r="K234" s="360"/>
      <c r="L234" s="360"/>
      <c r="M234" s="360"/>
      <c r="N234" s="360"/>
      <c r="O234" s="360"/>
      <c r="P234" s="360"/>
      <c r="Q234" s="360"/>
      <c r="R234" s="360"/>
      <c r="S234" s="360"/>
      <c r="T234" s="360"/>
      <c r="U234" s="360"/>
      <c r="V234" s="360"/>
      <c r="W234" s="360"/>
      <c r="X234" s="360"/>
      <c r="Y234" s="360"/>
      <c r="Z234" s="360"/>
    </row>
    <row r="235" ht="12.75" customHeight="1">
      <c r="A235" s="360"/>
      <c r="B235" s="360"/>
      <c r="C235" s="360"/>
      <c r="D235" s="360"/>
      <c r="E235" s="360"/>
      <c r="F235" s="360"/>
      <c r="G235" s="360"/>
      <c r="H235" s="360"/>
      <c r="I235" s="360"/>
      <c r="J235" s="360"/>
      <c r="K235" s="360"/>
      <c r="L235" s="360"/>
      <c r="M235" s="360"/>
      <c r="N235" s="360"/>
      <c r="O235" s="360"/>
      <c r="P235" s="360"/>
      <c r="Q235" s="360"/>
      <c r="R235" s="360"/>
      <c r="S235" s="360"/>
      <c r="T235" s="360"/>
      <c r="U235" s="360"/>
      <c r="V235" s="360"/>
      <c r="W235" s="360"/>
      <c r="X235" s="360"/>
      <c r="Y235" s="360"/>
      <c r="Z235" s="360"/>
    </row>
    <row r="236" ht="12.75" customHeight="1">
      <c r="A236" s="360"/>
      <c r="B236" s="360"/>
      <c r="C236" s="360"/>
      <c r="D236" s="360"/>
      <c r="E236" s="360"/>
      <c r="F236" s="360"/>
      <c r="G236" s="360"/>
      <c r="H236" s="360"/>
      <c r="I236" s="360"/>
      <c r="J236" s="360"/>
      <c r="K236" s="360"/>
      <c r="L236" s="360"/>
      <c r="M236" s="360"/>
      <c r="N236" s="360"/>
      <c r="O236" s="360"/>
      <c r="P236" s="360"/>
      <c r="Q236" s="360"/>
      <c r="R236" s="360"/>
      <c r="S236" s="360"/>
      <c r="T236" s="360"/>
      <c r="U236" s="360"/>
      <c r="V236" s="360"/>
      <c r="W236" s="360"/>
      <c r="X236" s="360"/>
      <c r="Y236" s="360"/>
      <c r="Z236" s="360"/>
    </row>
    <row r="237" ht="12.75" customHeight="1">
      <c r="A237" s="360"/>
      <c r="B237" s="360"/>
      <c r="C237" s="360"/>
      <c r="D237" s="360"/>
      <c r="E237" s="360"/>
      <c r="F237" s="360"/>
      <c r="G237" s="360"/>
      <c r="H237" s="360"/>
      <c r="I237" s="360"/>
      <c r="J237" s="360"/>
      <c r="K237" s="360"/>
      <c r="L237" s="360"/>
      <c r="M237" s="360"/>
      <c r="N237" s="360"/>
      <c r="O237" s="360"/>
      <c r="P237" s="360"/>
      <c r="Q237" s="360"/>
      <c r="R237" s="360"/>
      <c r="S237" s="360"/>
      <c r="T237" s="360"/>
      <c r="U237" s="360"/>
      <c r="V237" s="360"/>
      <c r="W237" s="360"/>
      <c r="X237" s="360"/>
      <c r="Y237" s="360"/>
      <c r="Z237" s="360"/>
    </row>
    <row r="238" ht="12.75" customHeight="1">
      <c r="A238" s="360"/>
      <c r="B238" s="360"/>
      <c r="C238" s="360"/>
      <c r="D238" s="360"/>
      <c r="E238" s="360"/>
      <c r="F238" s="360"/>
      <c r="G238" s="360"/>
      <c r="H238" s="360"/>
      <c r="I238" s="360"/>
      <c r="J238" s="360"/>
      <c r="K238" s="360"/>
      <c r="L238" s="360"/>
      <c r="M238" s="360"/>
      <c r="N238" s="360"/>
      <c r="O238" s="360"/>
      <c r="P238" s="360"/>
      <c r="Q238" s="360"/>
      <c r="R238" s="360"/>
      <c r="S238" s="360"/>
      <c r="T238" s="360"/>
      <c r="U238" s="360"/>
      <c r="V238" s="360"/>
      <c r="W238" s="360"/>
      <c r="X238" s="360"/>
      <c r="Y238" s="360"/>
      <c r="Z238" s="360"/>
    </row>
    <row r="239" ht="12.75" customHeight="1">
      <c r="A239" s="360"/>
      <c r="B239" s="360"/>
      <c r="C239" s="360"/>
      <c r="D239" s="360"/>
      <c r="E239" s="360"/>
      <c r="F239" s="360"/>
      <c r="G239" s="360"/>
      <c r="H239" s="360"/>
      <c r="I239" s="360"/>
      <c r="J239" s="360"/>
      <c r="K239" s="360"/>
      <c r="L239" s="360"/>
      <c r="M239" s="360"/>
      <c r="N239" s="360"/>
      <c r="O239" s="360"/>
      <c r="P239" s="360"/>
      <c r="Q239" s="360"/>
      <c r="R239" s="360"/>
      <c r="S239" s="360"/>
      <c r="T239" s="360"/>
      <c r="U239" s="360"/>
      <c r="V239" s="360"/>
      <c r="W239" s="360"/>
      <c r="X239" s="360"/>
      <c r="Y239" s="360"/>
      <c r="Z239" s="360"/>
    </row>
    <row r="240" ht="12.75" customHeight="1">
      <c r="A240" s="360"/>
      <c r="B240" s="360"/>
      <c r="C240" s="360"/>
      <c r="D240" s="360"/>
      <c r="E240" s="360"/>
      <c r="F240" s="360"/>
      <c r="G240" s="360"/>
      <c r="H240" s="360"/>
      <c r="I240" s="360"/>
      <c r="J240" s="360"/>
      <c r="K240" s="360"/>
      <c r="L240" s="360"/>
      <c r="M240" s="360"/>
      <c r="N240" s="360"/>
      <c r="O240" s="360"/>
      <c r="P240" s="360"/>
      <c r="Q240" s="360"/>
      <c r="R240" s="360"/>
      <c r="S240" s="360"/>
      <c r="T240" s="360"/>
      <c r="U240" s="360"/>
      <c r="V240" s="360"/>
      <c r="W240" s="360"/>
      <c r="X240" s="360"/>
      <c r="Y240" s="360"/>
      <c r="Z240" s="360"/>
    </row>
    <row r="241" ht="12.75" customHeight="1">
      <c r="A241" s="360"/>
      <c r="B241" s="360"/>
      <c r="C241" s="360"/>
      <c r="D241" s="360"/>
      <c r="E241" s="360"/>
      <c r="F241" s="360"/>
      <c r="G241" s="360"/>
      <c r="H241" s="360"/>
      <c r="I241" s="360"/>
      <c r="J241" s="360"/>
      <c r="K241" s="360"/>
      <c r="L241" s="360"/>
      <c r="M241" s="360"/>
      <c r="N241" s="360"/>
      <c r="O241" s="360"/>
      <c r="P241" s="360"/>
      <c r="Q241" s="360"/>
      <c r="R241" s="360"/>
      <c r="S241" s="360"/>
      <c r="T241" s="360"/>
      <c r="U241" s="360"/>
      <c r="V241" s="360"/>
      <c r="W241" s="360"/>
      <c r="X241" s="360"/>
      <c r="Y241" s="360"/>
      <c r="Z241" s="360"/>
    </row>
    <row r="242" ht="12.75" customHeight="1">
      <c r="A242" s="360"/>
      <c r="B242" s="360"/>
      <c r="C242" s="360"/>
      <c r="D242" s="360"/>
      <c r="E242" s="360"/>
      <c r="F242" s="360"/>
      <c r="G242" s="360"/>
      <c r="H242" s="360"/>
      <c r="I242" s="360"/>
      <c r="J242" s="360"/>
      <c r="K242" s="360"/>
      <c r="L242" s="360"/>
      <c r="M242" s="360"/>
      <c r="N242" s="360"/>
      <c r="O242" s="360"/>
      <c r="P242" s="360"/>
      <c r="Q242" s="360"/>
      <c r="R242" s="360"/>
      <c r="S242" s="360"/>
      <c r="T242" s="360"/>
      <c r="U242" s="360"/>
      <c r="V242" s="360"/>
      <c r="W242" s="360"/>
      <c r="X242" s="360"/>
      <c r="Y242" s="360"/>
      <c r="Z242" s="360"/>
    </row>
    <row r="243" ht="12.75" customHeight="1">
      <c r="A243" s="360"/>
      <c r="B243" s="360"/>
      <c r="C243" s="360"/>
      <c r="D243" s="360"/>
      <c r="E243" s="360"/>
      <c r="F243" s="360"/>
      <c r="G243" s="360"/>
      <c r="H243" s="360"/>
      <c r="I243" s="360"/>
      <c r="J243" s="360"/>
      <c r="K243" s="360"/>
      <c r="L243" s="360"/>
      <c r="M243" s="360"/>
      <c r="N243" s="360"/>
      <c r="O243" s="360"/>
      <c r="P243" s="360"/>
      <c r="Q243" s="360"/>
      <c r="R243" s="360"/>
      <c r="S243" s="360"/>
      <c r="T243" s="360"/>
      <c r="U243" s="360"/>
      <c r="V243" s="360"/>
      <c r="W243" s="360"/>
      <c r="X243" s="360"/>
      <c r="Y243" s="360"/>
      <c r="Z243" s="360"/>
    </row>
    <row r="244" ht="12.75" customHeight="1">
      <c r="A244" s="360"/>
      <c r="B244" s="360"/>
      <c r="C244" s="360"/>
      <c r="D244" s="360"/>
      <c r="E244" s="360"/>
      <c r="F244" s="360"/>
      <c r="G244" s="360"/>
      <c r="H244" s="360"/>
      <c r="I244" s="360"/>
      <c r="J244" s="360"/>
      <c r="K244" s="360"/>
      <c r="L244" s="360"/>
      <c r="M244" s="360"/>
      <c r="N244" s="360"/>
      <c r="O244" s="360"/>
      <c r="P244" s="360"/>
      <c r="Q244" s="360"/>
      <c r="R244" s="360"/>
      <c r="S244" s="360"/>
      <c r="T244" s="360"/>
      <c r="U244" s="360"/>
      <c r="V244" s="360"/>
      <c r="W244" s="360"/>
      <c r="X244" s="360"/>
      <c r="Y244" s="360"/>
      <c r="Z244" s="360"/>
    </row>
    <row r="245" ht="12.75" customHeight="1">
      <c r="A245" s="360"/>
      <c r="B245" s="360"/>
      <c r="C245" s="360"/>
      <c r="D245" s="360"/>
      <c r="E245" s="360"/>
      <c r="F245" s="360"/>
      <c r="G245" s="360"/>
      <c r="H245" s="360"/>
      <c r="I245" s="360"/>
      <c r="J245" s="360"/>
      <c r="K245" s="360"/>
      <c r="L245" s="360"/>
      <c r="M245" s="360"/>
      <c r="N245" s="360"/>
      <c r="O245" s="360"/>
      <c r="P245" s="360"/>
      <c r="Q245" s="360"/>
      <c r="R245" s="360"/>
      <c r="S245" s="360"/>
      <c r="T245" s="360"/>
      <c r="U245" s="360"/>
      <c r="V245" s="360"/>
      <c r="W245" s="360"/>
      <c r="X245" s="360"/>
      <c r="Y245" s="360"/>
      <c r="Z245" s="360"/>
    </row>
    <row r="246" ht="12.75" customHeight="1">
      <c r="A246" s="360"/>
      <c r="B246" s="360"/>
      <c r="C246" s="360"/>
      <c r="D246" s="360"/>
      <c r="E246" s="360"/>
      <c r="F246" s="360"/>
      <c r="G246" s="360"/>
      <c r="H246" s="360"/>
      <c r="I246" s="360"/>
      <c r="J246" s="360"/>
      <c r="K246" s="360"/>
      <c r="L246" s="360"/>
      <c r="M246" s="360"/>
      <c r="N246" s="360"/>
      <c r="O246" s="360"/>
      <c r="P246" s="360"/>
      <c r="Q246" s="360"/>
      <c r="R246" s="360"/>
      <c r="S246" s="360"/>
      <c r="T246" s="360"/>
      <c r="U246" s="360"/>
      <c r="V246" s="360"/>
      <c r="W246" s="360"/>
      <c r="X246" s="360"/>
      <c r="Y246" s="360"/>
      <c r="Z246" s="360"/>
    </row>
    <row r="247" ht="12.75" customHeight="1">
      <c r="A247" s="360"/>
      <c r="B247" s="360"/>
      <c r="C247" s="360"/>
      <c r="D247" s="360"/>
      <c r="E247" s="360"/>
      <c r="F247" s="360"/>
      <c r="G247" s="360"/>
      <c r="H247" s="360"/>
      <c r="I247" s="360"/>
      <c r="J247" s="360"/>
      <c r="K247" s="360"/>
      <c r="L247" s="360"/>
      <c r="M247" s="360"/>
      <c r="N247" s="360"/>
      <c r="O247" s="360"/>
      <c r="P247" s="360"/>
      <c r="Q247" s="360"/>
      <c r="R247" s="360"/>
      <c r="S247" s="360"/>
      <c r="T247" s="360"/>
      <c r="U247" s="360"/>
      <c r="V247" s="360"/>
      <c r="W247" s="360"/>
      <c r="X247" s="360"/>
      <c r="Y247" s="360"/>
      <c r="Z247" s="360"/>
    </row>
    <row r="248" ht="12.75" customHeight="1">
      <c r="A248" s="360"/>
      <c r="B248" s="360"/>
      <c r="C248" s="360"/>
      <c r="D248" s="360"/>
      <c r="E248" s="360"/>
      <c r="F248" s="360"/>
      <c r="G248" s="360"/>
      <c r="H248" s="360"/>
      <c r="I248" s="360"/>
      <c r="J248" s="360"/>
      <c r="K248" s="360"/>
      <c r="L248" s="360"/>
      <c r="M248" s="360"/>
      <c r="N248" s="360"/>
      <c r="O248" s="360"/>
      <c r="P248" s="360"/>
      <c r="Q248" s="360"/>
      <c r="R248" s="360"/>
      <c r="S248" s="360"/>
      <c r="T248" s="360"/>
      <c r="U248" s="360"/>
      <c r="V248" s="360"/>
      <c r="W248" s="360"/>
      <c r="X248" s="360"/>
      <c r="Y248" s="360"/>
      <c r="Z248" s="360"/>
    </row>
    <row r="249" ht="12.75" customHeight="1">
      <c r="A249" s="360"/>
      <c r="B249" s="360"/>
      <c r="C249" s="360"/>
      <c r="D249" s="360"/>
      <c r="E249" s="360"/>
      <c r="F249" s="360"/>
      <c r="G249" s="360"/>
      <c r="H249" s="360"/>
      <c r="I249" s="360"/>
      <c r="J249" s="360"/>
      <c r="K249" s="360"/>
      <c r="L249" s="360"/>
      <c r="M249" s="360"/>
      <c r="N249" s="360"/>
      <c r="O249" s="360"/>
      <c r="P249" s="360"/>
      <c r="Q249" s="360"/>
      <c r="R249" s="360"/>
      <c r="S249" s="360"/>
      <c r="T249" s="360"/>
      <c r="U249" s="360"/>
      <c r="V249" s="360"/>
      <c r="W249" s="360"/>
      <c r="X249" s="360"/>
      <c r="Y249" s="360"/>
      <c r="Z249" s="360"/>
    </row>
    <row r="250" ht="12.75" customHeight="1">
      <c r="A250" s="360"/>
      <c r="B250" s="360"/>
      <c r="C250" s="360"/>
      <c r="D250" s="360"/>
      <c r="E250" s="360"/>
      <c r="F250" s="360"/>
      <c r="G250" s="360"/>
      <c r="H250" s="360"/>
      <c r="I250" s="360"/>
      <c r="J250" s="360"/>
      <c r="K250" s="360"/>
      <c r="L250" s="360"/>
      <c r="M250" s="360"/>
      <c r="N250" s="360"/>
      <c r="O250" s="360"/>
      <c r="P250" s="360"/>
      <c r="Q250" s="360"/>
      <c r="R250" s="360"/>
      <c r="S250" s="360"/>
      <c r="T250" s="360"/>
      <c r="U250" s="360"/>
      <c r="V250" s="360"/>
      <c r="W250" s="360"/>
      <c r="X250" s="360"/>
      <c r="Y250" s="360"/>
      <c r="Z250" s="360"/>
    </row>
    <row r="251" ht="12.75" customHeight="1">
      <c r="A251" s="360"/>
      <c r="B251" s="360"/>
      <c r="C251" s="360"/>
      <c r="D251" s="360"/>
      <c r="E251" s="360"/>
      <c r="F251" s="360"/>
      <c r="G251" s="360"/>
      <c r="H251" s="360"/>
      <c r="I251" s="360"/>
      <c r="J251" s="360"/>
      <c r="K251" s="360"/>
      <c r="L251" s="360"/>
      <c r="M251" s="360"/>
      <c r="N251" s="360"/>
      <c r="O251" s="360"/>
      <c r="P251" s="360"/>
      <c r="Q251" s="360"/>
      <c r="R251" s="360"/>
      <c r="S251" s="360"/>
      <c r="T251" s="360"/>
      <c r="U251" s="360"/>
      <c r="V251" s="360"/>
      <c r="W251" s="360"/>
      <c r="X251" s="360"/>
      <c r="Y251" s="360"/>
      <c r="Z251" s="360"/>
    </row>
    <row r="252" ht="12.75" customHeight="1">
      <c r="A252" s="360"/>
      <c r="B252" s="360"/>
      <c r="C252" s="360"/>
      <c r="D252" s="360"/>
      <c r="E252" s="360"/>
      <c r="F252" s="360"/>
      <c r="G252" s="360"/>
      <c r="H252" s="360"/>
      <c r="I252" s="360"/>
      <c r="J252" s="360"/>
      <c r="K252" s="360"/>
      <c r="L252" s="360"/>
      <c r="M252" s="360"/>
      <c r="N252" s="360"/>
      <c r="O252" s="360"/>
      <c r="P252" s="360"/>
      <c r="Q252" s="360"/>
      <c r="R252" s="360"/>
      <c r="S252" s="360"/>
      <c r="T252" s="360"/>
      <c r="U252" s="360"/>
      <c r="V252" s="360"/>
      <c r="W252" s="360"/>
      <c r="X252" s="360"/>
      <c r="Y252" s="360"/>
      <c r="Z252" s="360"/>
    </row>
    <row r="253" ht="12.75" customHeight="1">
      <c r="A253" s="360"/>
      <c r="B253" s="360"/>
      <c r="C253" s="360"/>
      <c r="D253" s="360"/>
      <c r="E253" s="360"/>
      <c r="F253" s="360"/>
      <c r="G253" s="360"/>
      <c r="H253" s="360"/>
      <c r="I253" s="360"/>
      <c r="J253" s="360"/>
      <c r="K253" s="360"/>
      <c r="L253" s="360"/>
      <c r="M253" s="360"/>
      <c r="N253" s="360"/>
      <c r="O253" s="360"/>
      <c r="P253" s="360"/>
      <c r="Q253" s="360"/>
      <c r="R253" s="360"/>
      <c r="S253" s="360"/>
      <c r="T253" s="360"/>
      <c r="U253" s="360"/>
      <c r="V253" s="360"/>
      <c r="W253" s="360"/>
      <c r="X253" s="360"/>
      <c r="Y253" s="360"/>
      <c r="Z253" s="360"/>
    </row>
    <row r="254" ht="12.75" customHeight="1">
      <c r="A254" s="360"/>
      <c r="B254" s="360"/>
      <c r="C254" s="360"/>
      <c r="D254" s="360"/>
      <c r="E254" s="360"/>
      <c r="F254" s="360"/>
      <c r="G254" s="360"/>
      <c r="H254" s="360"/>
      <c r="I254" s="360"/>
      <c r="J254" s="360"/>
      <c r="K254" s="360"/>
      <c r="L254" s="360"/>
      <c r="M254" s="360"/>
      <c r="N254" s="360"/>
      <c r="O254" s="360"/>
      <c r="P254" s="360"/>
      <c r="Q254" s="360"/>
      <c r="R254" s="360"/>
      <c r="S254" s="360"/>
      <c r="T254" s="360"/>
      <c r="U254" s="360"/>
      <c r="V254" s="360"/>
      <c r="W254" s="360"/>
      <c r="X254" s="360"/>
      <c r="Y254" s="360"/>
      <c r="Z254" s="360"/>
    </row>
    <row r="255" ht="12.75" customHeight="1">
      <c r="A255" s="360"/>
      <c r="B255" s="360"/>
      <c r="C255" s="360"/>
      <c r="D255" s="360"/>
      <c r="E255" s="360"/>
      <c r="F255" s="360"/>
      <c r="G255" s="360"/>
      <c r="H255" s="360"/>
      <c r="I255" s="360"/>
      <c r="J255" s="360"/>
      <c r="K255" s="360"/>
      <c r="L255" s="360"/>
      <c r="M255" s="360"/>
      <c r="N255" s="360"/>
      <c r="O255" s="360"/>
      <c r="P255" s="360"/>
      <c r="Q255" s="360"/>
      <c r="R255" s="360"/>
      <c r="S255" s="360"/>
      <c r="T255" s="360"/>
      <c r="U255" s="360"/>
      <c r="V255" s="360"/>
      <c r="W255" s="360"/>
      <c r="X255" s="360"/>
      <c r="Y255" s="360"/>
      <c r="Z255" s="360"/>
    </row>
    <row r="256" ht="12.75" customHeight="1">
      <c r="A256" s="360"/>
      <c r="B256" s="360"/>
      <c r="C256" s="360"/>
      <c r="D256" s="360"/>
      <c r="E256" s="360"/>
      <c r="F256" s="360"/>
      <c r="G256" s="360"/>
      <c r="H256" s="360"/>
      <c r="I256" s="360"/>
      <c r="J256" s="360"/>
      <c r="K256" s="360"/>
      <c r="L256" s="360"/>
      <c r="M256" s="360"/>
      <c r="N256" s="360"/>
      <c r="O256" s="360"/>
      <c r="P256" s="360"/>
      <c r="Q256" s="360"/>
      <c r="R256" s="360"/>
      <c r="S256" s="360"/>
      <c r="T256" s="360"/>
      <c r="U256" s="360"/>
      <c r="V256" s="360"/>
      <c r="W256" s="360"/>
      <c r="X256" s="360"/>
      <c r="Y256" s="360"/>
      <c r="Z256" s="360"/>
    </row>
    <row r="257" ht="12.75" customHeight="1">
      <c r="A257" s="360"/>
      <c r="B257" s="360"/>
      <c r="C257" s="360"/>
      <c r="D257" s="360"/>
      <c r="E257" s="360"/>
      <c r="F257" s="360"/>
      <c r="G257" s="360"/>
      <c r="H257" s="360"/>
      <c r="I257" s="360"/>
      <c r="J257" s="360"/>
      <c r="K257" s="360"/>
      <c r="L257" s="360"/>
      <c r="M257" s="360"/>
      <c r="N257" s="360"/>
      <c r="O257" s="360"/>
      <c r="P257" s="360"/>
      <c r="Q257" s="360"/>
      <c r="R257" s="360"/>
      <c r="S257" s="360"/>
      <c r="T257" s="360"/>
      <c r="U257" s="360"/>
      <c r="V257" s="360"/>
      <c r="W257" s="360"/>
      <c r="X257" s="360"/>
      <c r="Y257" s="360"/>
      <c r="Z257" s="360"/>
    </row>
    <row r="258" ht="12.75" customHeight="1">
      <c r="A258" s="360"/>
      <c r="B258" s="360"/>
      <c r="C258" s="360"/>
      <c r="D258" s="360"/>
      <c r="E258" s="360"/>
      <c r="F258" s="360"/>
      <c r="G258" s="360"/>
      <c r="H258" s="360"/>
      <c r="I258" s="360"/>
      <c r="J258" s="360"/>
      <c r="K258" s="360"/>
      <c r="L258" s="360"/>
      <c r="M258" s="360"/>
      <c r="N258" s="360"/>
      <c r="O258" s="360"/>
      <c r="P258" s="360"/>
      <c r="Q258" s="360"/>
      <c r="R258" s="360"/>
      <c r="S258" s="360"/>
      <c r="T258" s="360"/>
      <c r="U258" s="360"/>
      <c r="V258" s="360"/>
      <c r="W258" s="360"/>
      <c r="X258" s="360"/>
      <c r="Y258" s="360"/>
      <c r="Z258" s="360"/>
    </row>
    <row r="259" ht="12.75" customHeight="1">
      <c r="A259" s="360"/>
      <c r="B259" s="360"/>
      <c r="C259" s="360"/>
      <c r="D259" s="360"/>
      <c r="E259" s="360"/>
      <c r="F259" s="360"/>
      <c r="G259" s="360"/>
      <c r="H259" s="360"/>
      <c r="I259" s="360"/>
      <c r="J259" s="360"/>
      <c r="K259" s="360"/>
      <c r="L259" s="360"/>
      <c r="M259" s="360"/>
      <c r="N259" s="360"/>
      <c r="O259" s="360"/>
      <c r="P259" s="360"/>
      <c r="Q259" s="360"/>
      <c r="R259" s="360"/>
      <c r="S259" s="360"/>
      <c r="T259" s="360"/>
      <c r="U259" s="360"/>
      <c r="V259" s="360"/>
      <c r="W259" s="360"/>
      <c r="X259" s="360"/>
      <c r="Y259" s="360"/>
      <c r="Z259" s="360"/>
    </row>
    <row r="260" ht="12.75" customHeight="1">
      <c r="A260" s="360"/>
      <c r="B260" s="360"/>
      <c r="C260" s="360"/>
      <c r="D260" s="360"/>
      <c r="E260" s="360"/>
      <c r="F260" s="360"/>
      <c r="G260" s="360"/>
      <c r="H260" s="360"/>
      <c r="I260" s="360"/>
      <c r="J260" s="360"/>
      <c r="K260" s="360"/>
      <c r="L260" s="360"/>
      <c r="M260" s="360"/>
      <c r="N260" s="360"/>
      <c r="O260" s="360"/>
      <c r="P260" s="360"/>
      <c r="Q260" s="360"/>
      <c r="R260" s="360"/>
      <c r="S260" s="360"/>
      <c r="T260" s="360"/>
      <c r="U260" s="360"/>
      <c r="V260" s="360"/>
      <c r="W260" s="360"/>
      <c r="X260" s="360"/>
      <c r="Y260" s="360"/>
      <c r="Z260" s="360"/>
    </row>
    <row r="261" ht="12.75" customHeight="1">
      <c r="A261" s="360"/>
      <c r="B261" s="360"/>
      <c r="C261" s="360"/>
      <c r="D261" s="360"/>
      <c r="E261" s="360"/>
      <c r="F261" s="360"/>
      <c r="G261" s="360"/>
      <c r="H261" s="360"/>
      <c r="I261" s="360"/>
      <c r="J261" s="360"/>
      <c r="K261" s="360"/>
      <c r="L261" s="360"/>
      <c r="M261" s="360"/>
      <c r="N261" s="360"/>
      <c r="O261" s="360"/>
      <c r="P261" s="360"/>
      <c r="Q261" s="360"/>
      <c r="R261" s="360"/>
      <c r="S261" s="360"/>
      <c r="T261" s="360"/>
      <c r="U261" s="360"/>
      <c r="V261" s="360"/>
      <c r="W261" s="360"/>
      <c r="X261" s="360"/>
      <c r="Y261" s="360"/>
      <c r="Z261" s="360"/>
    </row>
    <row r="262" ht="12.75" customHeight="1">
      <c r="A262" s="360"/>
      <c r="B262" s="360"/>
      <c r="C262" s="360"/>
      <c r="D262" s="360"/>
      <c r="E262" s="360"/>
      <c r="F262" s="360"/>
      <c r="G262" s="360"/>
      <c r="H262" s="360"/>
      <c r="I262" s="360"/>
      <c r="J262" s="360"/>
      <c r="K262" s="360"/>
      <c r="L262" s="360"/>
      <c r="M262" s="360"/>
      <c r="N262" s="360"/>
      <c r="O262" s="360"/>
      <c r="P262" s="360"/>
      <c r="Q262" s="360"/>
      <c r="R262" s="360"/>
      <c r="S262" s="360"/>
      <c r="T262" s="360"/>
      <c r="U262" s="360"/>
      <c r="V262" s="360"/>
      <c r="W262" s="360"/>
      <c r="X262" s="360"/>
      <c r="Y262" s="360"/>
      <c r="Z262" s="360"/>
    </row>
    <row r="263" ht="12.75" customHeight="1">
      <c r="A263" s="360"/>
      <c r="B263" s="360"/>
      <c r="C263" s="360"/>
      <c r="D263" s="360"/>
      <c r="E263" s="360"/>
      <c r="F263" s="360"/>
      <c r="G263" s="360"/>
      <c r="H263" s="360"/>
      <c r="I263" s="360"/>
      <c r="J263" s="360"/>
      <c r="K263" s="360"/>
      <c r="L263" s="360"/>
      <c r="M263" s="360"/>
      <c r="N263" s="360"/>
      <c r="O263" s="360"/>
      <c r="P263" s="360"/>
      <c r="Q263" s="360"/>
      <c r="R263" s="360"/>
      <c r="S263" s="360"/>
      <c r="T263" s="360"/>
      <c r="U263" s="360"/>
      <c r="V263" s="360"/>
      <c r="W263" s="360"/>
      <c r="X263" s="360"/>
      <c r="Y263" s="360"/>
      <c r="Z263" s="360"/>
    </row>
    <row r="264" ht="12.75" customHeight="1">
      <c r="A264" s="360"/>
      <c r="B264" s="360"/>
      <c r="C264" s="360"/>
      <c r="D264" s="360"/>
      <c r="E264" s="360"/>
      <c r="F264" s="360"/>
      <c r="G264" s="360"/>
      <c r="H264" s="360"/>
      <c r="I264" s="360"/>
      <c r="J264" s="360"/>
      <c r="K264" s="360"/>
      <c r="L264" s="360"/>
      <c r="M264" s="360"/>
      <c r="N264" s="360"/>
      <c r="O264" s="360"/>
      <c r="P264" s="360"/>
      <c r="Q264" s="360"/>
      <c r="R264" s="360"/>
      <c r="S264" s="360"/>
      <c r="T264" s="360"/>
      <c r="U264" s="360"/>
      <c r="V264" s="360"/>
      <c r="W264" s="360"/>
      <c r="X264" s="360"/>
      <c r="Y264" s="360"/>
      <c r="Z264" s="360"/>
    </row>
    <row r="265" ht="12.75" customHeight="1">
      <c r="A265" s="360"/>
      <c r="B265" s="360"/>
      <c r="C265" s="360"/>
      <c r="D265" s="360"/>
      <c r="E265" s="360"/>
      <c r="F265" s="360"/>
      <c r="G265" s="360"/>
      <c r="H265" s="360"/>
      <c r="I265" s="360"/>
      <c r="J265" s="360"/>
      <c r="K265" s="360"/>
      <c r="L265" s="360"/>
      <c r="M265" s="360"/>
      <c r="N265" s="360"/>
      <c r="O265" s="360"/>
      <c r="P265" s="360"/>
      <c r="Q265" s="360"/>
      <c r="R265" s="360"/>
      <c r="S265" s="360"/>
      <c r="T265" s="360"/>
      <c r="U265" s="360"/>
      <c r="V265" s="360"/>
      <c r="W265" s="360"/>
      <c r="X265" s="360"/>
      <c r="Y265" s="360"/>
      <c r="Z265" s="360"/>
    </row>
    <row r="266" ht="12.75" customHeight="1">
      <c r="A266" s="360"/>
      <c r="B266" s="360"/>
      <c r="C266" s="360"/>
      <c r="D266" s="360"/>
      <c r="E266" s="360"/>
      <c r="F266" s="360"/>
      <c r="G266" s="360"/>
      <c r="H266" s="360"/>
      <c r="I266" s="360"/>
      <c r="J266" s="360"/>
      <c r="K266" s="360"/>
      <c r="L266" s="360"/>
      <c r="M266" s="360"/>
      <c r="N266" s="360"/>
      <c r="O266" s="360"/>
      <c r="P266" s="360"/>
      <c r="Q266" s="360"/>
      <c r="R266" s="360"/>
      <c r="S266" s="360"/>
      <c r="T266" s="360"/>
      <c r="U266" s="360"/>
      <c r="V266" s="360"/>
      <c r="W266" s="360"/>
      <c r="X266" s="360"/>
      <c r="Y266" s="360"/>
      <c r="Z266" s="360"/>
    </row>
    <row r="267" ht="12.75" customHeight="1">
      <c r="A267" s="360"/>
      <c r="B267" s="360"/>
      <c r="C267" s="360"/>
      <c r="D267" s="360"/>
      <c r="E267" s="360"/>
      <c r="F267" s="360"/>
      <c r="G267" s="360"/>
      <c r="H267" s="360"/>
      <c r="I267" s="360"/>
      <c r="J267" s="360"/>
      <c r="K267" s="360"/>
      <c r="L267" s="360"/>
      <c r="M267" s="360"/>
      <c r="N267" s="360"/>
      <c r="O267" s="360"/>
      <c r="P267" s="360"/>
      <c r="Q267" s="360"/>
      <c r="R267" s="360"/>
      <c r="S267" s="360"/>
      <c r="T267" s="360"/>
      <c r="U267" s="360"/>
      <c r="V267" s="360"/>
      <c r="W267" s="360"/>
      <c r="X267" s="360"/>
      <c r="Y267" s="360"/>
      <c r="Z267" s="360"/>
    </row>
    <row r="268" ht="12.75" customHeight="1">
      <c r="A268" s="360"/>
      <c r="B268" s="360"/>
      <c r="C268" s="360"/>
      <c r="D268" s="360"/>
      <c r="E268" s="360"/>
      <c r="F268" s="360"/>
      <c r="G268" s="360"/>
      <c r="H268" s="360"/>
      <c r="I268" s="360"/>
      <c r="J268" s="360"/>
      <c r="K268" s="360"/>
      <c r="L268" s="360"/>
      <c r="M268" s="360"/>
      <c r="N268" s="360"/>
      <c r="O268" s="360"/>
      <c r="P268" s="360"/>
      <c r="Q268" s="360"/>
      <c r="R268" s="360"/>
      <c r="S268" s="360"/>
      <c r="T268" s="360"/>
      <c r="U268" s="360"/>
      <c r="V268" s="360"/>
      <c r="W268" s="360"/>
      <c r="X268" s="360"/>
      <c r="Y268" s="360"/>
      <c r="Z268" s="360"/>
    </row>
    <row r="269" ht="12.75" customHeight="1">
      <c r="A269" s="360"/>
      <c r="B269" s="360"/>
      <c r="C269" s="360"/>
      <c r="D269" s="360"/>
      <c r="E269" s="360"/>
      <c r="F269" s="360"/>
      <c r="G269" s="360"/>
      <c r="H269" s="360"/>
      <c r="I269" s="360"/>
      <c r="J269" s="360"/>
      <c r="K269" s="360"/>
      <c r="L269" s="360"/>
      <c r="M269" s="360"/>
      <c r="N269" s="360"/>
      <c r="O269" s="360"/>
      <c r="P269" s="360"/>
      <c r="Q269" s="360"/>
      <c r="R269" s="360"/>
      <c r="S269" s="360"/>
      <c r="T269" s="360"/>
      <c r="U269" s="360"/>
      <c r="V269" s="360"/>
      <c r="W269" s="360"/>
      <c r="X269" s="360"/>
      <c r="Y269" s="360"/>
      <c r="Z269" s="360"/>
    </row>
    <row r="270" ht="12.75" customHeight="1">
      <c r="A270" s="360"/>
      <c r="B270" s="360"/>
      <c r="C270" s="360"/>
      <c r="D270" s="360"/>
      <c r="E270" s="360"/>
      <c r="F270" s="360"/>
      <c r="G270" s="360"/>
      <c r="H270" s="360"/>
      <c r="I270" s="360"/>
      <c r="J270" s="360"/>
      <c r="K270" s="360"/>
      <c r="L270" s="360"/>
      <c r="M270" s="360"/>
      <c r="N270" s="360"/>
      <c r="O270" s="360"/>
      <c r="P270" s="360"/>
      <c r="Q270" s="360"/>
      <c r="R270" s="360"/>
      <c r="S270" s="360"/>
      <c r="T270" s="360"/>
      <c r="U270" s="360"/>
      <c r="V270" s="360"/>
      <c r="W270" s="360"/>
      <c r="X270" s="360"/>
      <c r="Y270" s="360"/>
      <c r="Z270" s="360"/>
    </row>
    <row r="271" ht="12.75" customHeight="1">
      <c r="A271" s="360"/>
      <c r="B271" s="360"/>
      <c r="C271" s="360"/>
      <c r="D271" s="360"/>
      <c r="E271" s="360"/>
      <c r="F271" s="360"/>
      <c r="G271" s="360"/>
      <c r="H271" s="360"/>
      <c r="I271" s="360"/>
      <c r="J271" s="360"/>
      <c r="K271" s="360"/>
      <c r="L271" s="360"/>
      <c r="M271" s="360"/>
      <c r="N271" s="360"/>
      <c r="O271" s="360"/>
      <c r="P271" s="360"/>
      <c r="Q271" s="360"/>
      <c r="R271" s="360"/>
      <c r="S271" s="360"/>
      <c r="T271" s="360"/>
      <c r="U271" s="360"/>
      <c r="V271" s="360"/>
      <c r="W271" s="360"/>
      <c r="X271" s="360"/>
      <c r="Y271" s="360"/>
      <c r="Z271" s="360"/>
    </row>
    <row r="272" ht="12.75" customHeight="1">
      <c r="A272" s="360"/>
      <c r="B272" s="360"/>
      <c r="C272" s="360"/>
      <c r="D272" s="360"/>
      <c r="E272" s="360"/>
      <c r="F272" s="360"/>
      <c r="G272" s="360"/>
      <c r="H272" s="360"/>
      <c r="I272" s="360"/>
      <c r="J272" s="360"/>
      <c r="K272" s="360"/>
      <c r="L272" s="360"/>
      <c r="M272" s="360"/>
      <c r="N272" s="360"/>
      <c r="O272" s="360"/>
      <c r="P272" s="360"/>
      <c r="Q272" s="360"/>
      <c r="R272" s="360"/>
      <c r="S272" s="360"/>
      <c r="T272" s="360"/>
      <c r="U272" s="360"/>
      <c r="V272" s="360"/>
      <c r="W272" s="360"/>
      <c r="X272" s="360"/>
      <c r="Y272" s="360"/>
      <c r="Z272" s="360"/>
    </row>
    <row r="273" ht="12.75" customHeight="1">
      <c r="A273" s="360"/>
      <c r="B273" s="360"/>
      <c r="C273" s="360"/>
      <c r="D273" s="360"/>
      <c r="E273" s="360"/>
      <c r="F273" s="360"/>
      <c r="G273" s="360"/>
      <c r="H273" s="360"/>
      <c r="I273" s="360"/>
      <c r="J273" s="360"/>
      <c r="K273" s="360"/>
      <c r="L273" s="360"/>
      <c r="M273" s="360"/>
      <c r="N273" s="360"/>
      <c r="O273" s="360"/>
      <c r="P273" s="360"/>
      <c r="Q273" s="360"/>
      <c r="R273" s="360"/>
      <c r="S273" s="360"/>
      <c r="T273" s="360"/>
      <c r="U273" s="360"/>
      <c r="V273" s="360"/>
      <c r="W273" s="360"/>
      <c r="X273" s="360"/>
      <c r="Y273" s="360"/>
      <c r="Z273" s="360"/>
    </row>
    <row r="274" ht="12.75" customHeight="1">
      <c r="A274" s="360"/>
      <c r="B274" s="360"/>
      <c r="C274" s="360"/>
      <c r="D274" s="360"/>
      <c r="E274" s="360"/>
      <c r="F274" s="360"/>
      <c r="G274" s="360"/>
      <c r="H274" s="360"/>
      <c r="I274" s="360"/>
      <c r="J274" s="360"/>
      <c r="K274" s="360"/>
      <c r="L274" s="360"/>
      <c r="M274" s="360"/>
      <c r="N274" s="360"/>
      <c r="O274" s="360"/>
      <c r="P274" s="360"/>
      <c r="Q274" s="360"/>
      <c r="R274" s="360"/>
      <c r="S274" s="360"/>
      <c r="T274" s="360"/>
      <c r="U274" s="360"/>
      <c r="V274" s="360"/>
      <c r="W274" s="360"/>
      <c r="X274" s="360"/>
      <c r="Y274" s="360"/>
      <c r="Z274" s="360"/>
    </row>
    <row r="275" ht="12.75" customHeight="1">
      <c r="A275" s="360"/>
      <c r="B275" s="360"/>
      <c r="C275" s="360"/>
      <c r="D275" s="360"/>
      <c r="E275" s="360"/>
      <c r="F275" s="360"/>
      <c r="G275" s="360"/>
      <c r="H275" s="360"/>
      <c r="I275" s="360"/>
      <c r="J275" s="360"/>
      <c r="K275" s="360"/>
      <c r="L275" s="360"/>
      <c r="M275" s="360"/>
      <c r="N275" s="360"/>
      <c r="O275" s="360"/>
      <c r="P275" s="360"/>
      <c r="Q275" s="360"/>
      <c r="R275" s="360"/>
      <c r="S275" s="360"/>
      <c r="T275" s="360"/>
      <c r="U275" s="360"/>
      <c r="V275" s="360"/>
      <c r="W275" s="360"/>
      <c r="X275" s="360"/>
      <c r="Y275" s="360"/>
      <c r="Z275" s="360"/>
    </row>
    <row r="276" ht="12.75" customHeight="1">
      <c r="A276" s="360"/>
      <c r="B276" s="360"/>
      <c r="C276" s="360"/>
      <c r="D276" s="360"/>
      <c r="E276" s="360"/>
      <c r="F276" s="360"/>
      <c r="G276" s="360"/>
      <c r="H276" s="360"/>
      <c r="I276" s="360"/>
      <c r="J276" s="360"/>
      <c r="K276" s="360"/>
      <c r="L276" s="360"/>
      <c r="M276" s="360"/>
      <c r="N276" s="360"/>
      <c r="O276" s="360"/>
      <c r="P276" s="360"/>
      <c r="Q276" s="360"/>
      <c r="R276" s="360"/>
      <c r="S276" s="360"/>
      <c r="T276" s="360"/>
      <c r="U276" s="360"/>
      <c r="V276" s="360"/>
      <c r="W276" s="360"/>
      <c r="X276" s="360"/>
      <c r="Y276" s="360"/>
      <c r="Z276" s="360"/>
    </row>
    <row r="277" ht="12.75" customHeight="1">
      <c r="A277" s="360"/>
      <c r="B277" s="360"/>
      <c r="C277" s="360"/>
      <c r="D277" s="360"/>
      <c r="E277" s="360"/>
      <c r="F277" s="360"/>
      <c r="G277" s="360"/>
      <c r="H277" s="360"/>
      <c r="I277" s="360"/>
      <c r="J277" s="360"/>
      <c r="K277" s="360"/>
      <c r="L277" s="360"/>
      <c r="M277" s="360"/>
      <c r="N277" s="360"/>
      <c r="O277" s="360"/>
      <c r="P277" s="360"/>
      <c r="Q277" s="360"/>
      <c r="R277" s="360"/>
      <c r="S277" s="360"/>
      <c r="T277" s="360"/>
      <c r="U277" s="360"/>
      <c r="V277" s="360"/>
      <c r="W277" s="360"/>
      <c r="X277" s="360"/>
      <c r="Y277" s="360"/>
      <c r="Z277" s="360"/>
    </row>
    <row r="278" ht="12.75" customHeight="1">
      <c r="A278" s="360"/>
      <c r="B278" s="360"/>
      <c r="C278" s="360"/>
      <c r="D278" s="360"/>
      <c r="E278" s="360"/>
      <c r="F278" s="360"/>
      <c r="G278" s="360"/>
      <c r="H278" s="360"/>
      <c r="I278" s="360"/>
      <c r="J278" s="360"/>
      <c r="K278" s="360"/>
      <c r="L278" s="360"/>
      <c r="M278" s="360"/>
      <c r="N278" s="360"/>
      <c r="O278" s="360"/>
      <c r="P278" s="360"/>
      <c r="Q278" s="360"/>
      <c r="R278" s="360"/>
      <c r="S278" s="360"/>
      <c r="T278" s="360"/>
      <c r="U278" s="360"/>
      <c r="V278" s="360"/>
      <c r="W278" s="360"/>
      <c r="X278" s="360"/>
      <c r="Y278" s="360"/>
      <c r="Z278" s="360"/>
    </row>
    <row r="279" ht="12.75" customHeight="1">
      <c r="A279" s="360"/>
      <c r="B279" s="360"/>
      <c r="C279" s="360"/>
      <c r="D279" s="360"/>
      <c r="E279" s="360"/>
      <c r="F279" s="360"/>
      <c r="G279" s="360"/>
      <c r="H279" s="360"/>
      <c r="I279" s="360"/>
      <c r="J279" s="360"/>
      <c r="K279" s="360"/>
      <c r="L279" s="360"/>
      <c r="M279" s="360"/>
      <c r="N279" s="360"/>
      <c r="O279" s="360"/>
      <c r="P279" s="360"/>
      <c r="Q279" s="360"/>
      <c r="R279" s="360"/>
      <c r="S279" s="360"/>
      <c r="T279" s="360"/>
      <c r="U279" s="360"/>
      <c r="V279" s="360"/>
      <c r="W279" s="360"/>
      <c r="X279" s="360"/>
      <c r="Y279" s="360"/>
      <c r="Z279" s="360"/>
    </row>
    <row r="280" ht="12.75" customHeight="1">
      <c r="A280" s="360"/>
      <c r="B280" s="360"/>
      <c r="C280" s="360"/>
      <c r="D280" s="360"/>
      <c r="E280" s="360"/>
      <c r="F280" s="360"/>
      <c r="G280" s="360"/>
      <c r="H280" s="360"/>
      <c r="I280" s="360"/>
      <c r="J280" s="360"/>
      <c r="K280" s="360"/>
      <c r="L280" s="360"/>
      <c r="M280" s="360"/>
      <c r="N280" s="360"/>
      <c r="O280" s="360"/>
      <c r="P280" s="360"/>
      <c r="Q280" s="360"/>
      <c r="R280" s="360"/>
      <c r="S280" s="360"/>
      <c r="T280" s="360"/>
      <c r="U280" s="360"/>
      <c r="V280" s="360"/>
      <c r="W280" s="360"/>
      <c r="X280" s="360"/>
      <c r="Y280" s="360"/>
      <c r="Z280" s="360"/>
    </row>
    <row r="281" ht="12.75" customHeight="1">
      <c r="A281" s="360"/>
      <c r="B281" s="360"/>
      <c r="C281" s="360"/>
      <c r="D281" s="360"/>
      <c r="E281" s="360"/>
      <c r="F281" s="360"/>
      <c r="G281" s="360"/>
      <c r="H281" s="360"/>
      <c r="I281" s="360"/>
      <c r="J281" s="360"/>
      <c r="K281" s="360"/>
      <c r="L281" s="360"/>
      <c r="M281" s="360"/>
      <c r="N281" s="360"/>
      <c r="O281" s="360"/>
      <c r="P281" s="360"/>
      <c r="Q281" s="360"/>
      <c r="R281" s="360"/>
      <c r="S281" s="360"/>
      <c r="T281" s="360"/>
      <c r="U281" s="360"/>
      <c r="V281" s="360"/>
      <c r="W281" s="360"/>
      <c r="X281" s="360"/>
      <c r="Y281" s="360"/>
      <c r="Z281" s="360"/>
    </row>
    <row r="282" ht="12.75" customHeight="1">
      <c r="A282" s="360"/>
      <c r="B282" s="360"/>
      <c r="C282" s="360"/>
      <c r="D282" s="360"/>
      <c r="E282" s="360"/>
      <c r="F282" s="360"/>
      <c r="G282" s="360"/>
      <c r="H282" s="360"/>
      <c r="I282" s="360"/>
      <c r="J282" s="360"/>
      <c r="K282" s="360"/>
      <c r="L282" s="360"/>
      <c r="M282" s="360"/>
      <c r="N282" s="360"/>
      <c r="O282" s="360"/>
      <c r="P282" s="360"/>
      <c r="Q282" s="360"/>
      <c r="R282" s="360"/>
      <c r="S282" s="360"/>
      <c r="T282" s="360"/>
      <c r="U282" s="360"/>
      <c r="V282" s="360"/>
      <c r="W282" s="360"/>
      <c r="X282" s="360"/>
      <c r="Y282" s="360"/>
      <c r="Z282" s="360"/>
    </row>
    <row r="283" ht="12.75" customHeight="1">
      <c r="A283" s="360"/>
      <c r="B283" s="360"/>
      <c r="C283" s="360"/>
      <c r="D283" s="360"/>
      <c r="E283" s="360"/>
      <c r="F283" s="360"/>
      <c r="G283" s="360"/>
      <c r="H283" s="360"/>
      <c r="I283" s="360"/>
      <c r="J283" s="360"/>
      <c r="K283" s="360"/>
      <c r="L283" s="360"/>
      <c r="M283" s="360"/>
      <c r="N283" s="360"/>
      <c r="O283" s="360"/>
      <c r="P283" s="360"/>
      <c r="Q283" s="360"/>
      <c r="R283" s="360"/>
      <c r="S283" s="360"/>
      <c r="T283" s="360"/>
      <c r="U283" s="360"/>
      <c r="V283" s="360"/>
      <c r="W283" s="360"/>
      <c r="X283" s="360"/>
      <c r="Y283" s="360"/>
      <c r="Z283" s="360"/>
    </row>
    <row r="284" ht="12.75" customHeight="1">
      <c r="A284" s="360"/>
      <c r="B284" s="360"/>
      <c r="C284" s="360"/>
      <c r="D284" s="360"/>
      <c r="E284" s="360"/>
      <c r="F284" s="360"/>
      <c r="G284" s="360"/>
      <c r="H284" s="360"/>
      <c r="I284" s="360"/>
      <c r="J284" s="360"/>
      <c r="K284" s="360"/>
      <c r="L284" s="360"/>
      <c r="M284" s="360"/>
      <c r="N284" s="360"/>
      <c r="O284" s="360"/>
      <c r="P284" s="360"/>
      <c r="Q284" s="360"/>
      <c r="R284" s="360"/>
      <c r="S284" s="360"/>
      <c r="T284" s="360"/>
      <c r="U284" s="360"/>
      <c r="V284" s="360"/>
      <c r="W284" s="360"/>
      <c r="X284" s="360"/>
      <c r="Y284" s="360"/>
      <c r="Z284" s="360"/>
    </row>
    <row r="285" ht="12.75" customHeight="1">
      <c r="A285" s="360"/>
      <c r="B285" s="360"/>
      <c r="C285" s="360"/>
      <c r="D285" s="360"/>
      <c r="E285" s="360"/>
      <c r="F285" s="360"/>
      <c r="G285" s="360"/>
      <c r="H285" s="360"/>
      <c r="I285" s="360"/>
      <c r="J285" s="360"/>
      <c r="K285" s="360"/>
      <c r="L285" s="360"/>
      <c r="M285" s="360"/>
      <c r="N285" s="360"/>
      <c r="O285" s="360"/>
      <c r="P285" s="360"/>
      <c r="Q285" s="360"/>
      <c r="R285" s="360"/>
      <c r="S285" s="360"/>
      <c r="T285" s="360"/>
      <c r="U285" s="360"/>
      <c r="V285" s="360"/>
      <c r="W285" s="360"/>
      <c r="X285" s="360"/>
      <c r="Y285" s="360"/>
      <c r="Z285" s="360"/>
    </row>
    <row r="286" ht="12.75" customHeight="1">
      <c r="A286" s="360"/>
      <c r="B286" s="360"/>
      <c r="C286" s="360"/>
      <c r="D286" s="360"/>
      <c r="E286" s="360"/>
      <c r="F286" s="360"/>
      <c r="G286" s="360"/>
      <c r="H286" s="360"/>
      <c r="I286" s="360"/>
      <c r="J286" s="360"/>
      <c r="K286" s="360"/>
      <c r="L286" s="360"/>
      <c r="M286" s="360"/>
      <c r="N286" s="360"/>
      <c r="O286" s="360"/>
      <c r="P286" s="360"/>
      <c r="Q286" s="360"/>
      <c r="R286" s="360"/>
      <c r="S286" s="360"/>
      <c r="T286" s="360"/>
      <c r="U286" s="360"/>
      <c r="V286" s="360"/>
      <c r="W286" s="360"/>
      <c r="X286" s="360"/>
      <c r="Y286" s="360"/>
      <c r="Z286" s="360"/>
    </row>
    <row r="287" ht="12.75" customHeight="1">
      <c r="A287" s="360"/>
      <c r="B287" s="360"/>
      <c r="C287" s="360"/>
      <c r="D287" s="360"/>
      <c r="E287" s="360"/>
      <c r="F287" s="360"/>
      <c r="G287" s="360"/>
      <c r="H287" s="360"/>
      <c r="I287" s="360"/>
      <c r="J287" s="360"/>
      <c r="K287" s="360"/>
      <c r="L287" s="360"/>
      <c r="M287" s="360"/>
      <c r="N287" s="360"/>
      <c r="O287" s="360"/>
      <c r="P287" s="360"/>
      <c r="Q287" s="360"/>
      <c r="R287" s="360"/>
      <c r="S287" s="360"/>
      <c r="T287" s="360"/>
      <c r="U287" s="360"/>
      <c r="V287" s="360"/>
      <c r="W287" s="360"/>
      <c r="X287" s="360"/>
      <c r="Y287" s="360"/>
      <c r="Z287" s="360"/>
    </row>
    <row r="288" ht="12.75" customHeight="1">
      <c r="A288" s="360"/>
      <c r="B288" s="360"/>
      <c r="C288" s="360"/>
      <c r="D288" s="360"/>
      <c r="E288" s="360"/>
      <c r="F288" s="360"/>
      <c r="G288" s="360"/>
      <c r="H288" s="360"/>
      <c r="I288" s="360"/>
      <c r="J288" s="360"/>
      <c r="K288" s="360"/>
      <c r="L288" s="360"/>
      <c r="M288" s="360"/>
      <c r="N288" s="360"/>
      <c r="O288" s="360"/>
      <c r="P288" s="360"/>
      <c r="Q288" s="360"/>
      <c r="R288" s="360"/>
      <c r="S288" s="360"/>
      <c r="T288" s="360"/>
      <c r="U288" s="360"/>
      <c r="V288" s="360"/>
      <c r="W288" s="360"/>
      <c r="X288" s="360"/>
      <c r="Y288" s="360"/>
      <c r="Z288" s="360"/>
    </row>
    <row r="289" ht="12.75" customHeight="1">
      <c r="A289" s="360"/>
      <c r="B289" s="360"/>
      <c r="C289" s="360"/>
      <c r="D289" s="360"/>
      <c r="E289" s="360"/>
      <c r="F289" s="360"/>
      <c r="G289" s="360"/>
      <c r="H289" s="360"/>
      <c r="I289" s="360"/>
      <c r="J289" s="360"/>
      <c r="K289" s="360"/>
      <c r="L289" s="360"/>
      <c r="M289" s="360"/>
      <c r="N289" s="360"/>
      <c r="O289" s="360"/>
      <c r="P289" s="360"/>
      <c r="Q289" s="360"/>
      <c r="R289" s="360"/>
      <c r="S289" s="360"/>
      <c r="T289" s="360"/>
      <c r="U289" s="360"/>
      <c r="V289" s="360"/>
      <c r="W289" s="360"/>
      <c r="X289" s="360"/>
      <c r="Y289" s="360"/>
      <c r="Z289" s="360"/>
    </row>
    <row r="290" ht="12.75" customHeight="1">
      <c r="A290" s="360"/>
      <c r="B290" s="360"/>
      <c r="C290" s="360"/>
      <c r="D290" s="360"/>
      <c r="E290" s="360"/>
      <c r="F290" s="360"/>
      <c r="G290" s="360"/>
      <c r="H290" s="360"/>
      <c r="I290" s="360"/>
      <c r="J290" s="360"/>
      <c r="K290" s="360"/>
      <c r="L290" s="360"/>
      <c r="M290" s="360"/>
      <c r="N290" s="360"/>
      <c r="O290" s="360"/>
      <c r="P290" s="360"/>
      <c r="Q290" s="360"/>
      <c r="R290" s="360"/>
      <c r="S290" s="360"/>
      <c r="T290" s="360"/>
      <c r="U290" s="360"/>
      <c r="V290" s="360"/>
      <c r="W290" s="360"/>
      <c r="X290" s="360"/>
      <c r="Y290" s="360"/>
      <c r="Z290" s="360"/>
    </row>
    <row r="291" ht="12.75" customHeight="1">
      <c r="A291" s="360"/>
      <c r="B291" s="360"/>
      <c r="C291" s="360"/>
      <c r="D291" s="360"/>
      <c r="E291" s="360"/>
      <c r="F291" s="360"/>
      <c r="G291" s="360"/>
      <c r="H291" s="360"/>
      <c r="I291" s="360"/>
      <c r="J291" s="360"/>
      <c r="K291" s="360"/>
      <c r="L291" s="360"/>
      <c r="M291" s="360"/>
      <c r="N291" s="360"/>
      <c r="O291" s="360"/>
      <c r="P291" s="360"/>
      <c r="Q291" s="360"/>
      <c r="R291" s="360"/>
      <c r="S291" s="360"/>
      <c r="T291" s="360"/>
      <c r="U291" s="360"/>
      <c r="V291" s="360"/>
      <c r="W291" s="360"/>
      <c r="X291" s="360"/>
      <c r="Y291" s="360"/>
      <c r="Z291" s="360"/>
    </row>
    <row r="292" ht="12.75" customHeight="1">
      <c r="A292" s="360"/>
      <c r="B292" s="360"/>
      <c r="C292" s="360"/>
      <c r="D292" s="360"/>
      <c r="E292" s="360"/>
      <c r="F292" s="360"/>
      <c r="G292" s="360"/>
      <c r="H292" s="360"/>
      <c r="I292" s="360"/>
      <c r="J292" s="360"/>
      <c r="K292" s="360"/>
      <c r="L292" s="360"/>
      <c r="M292" s="360"/>
      <c r="N292" s="360"/>
      <c r="O292" s="360"/>
      <c r="P292" s="360"/>
      <c r="Q292" s="360"/>
      <c r="R292" s="360"/>
      <c r="S292" s="360"/>
      <c r="T292" s="360"/>
      <c r="U292" s="360"/>
      <c r="V292" s="360"/>
      <c r="W292" s="360"/>
      <c r="X292" s="360"/>
      <c r="Y292" s="360"/>
      <c r="Z292" s="360"/>
    </row>
    <row r="293" ht="12.75" customHeight="1">
      <c r="A293" s="360"/>
      <c r="B293" s="360"/>
      <c r="C293" s="360"/>
      <c r="D293" s="360"/>
      <c r="E293" s="360"/>
      <c r="F293" s="360"/>
      <c r="G293" s="360"/>
      <c r="H293" s="360"/>
      <c r="I293" s="360"/>
      <c r="J293" s="360"/>
      <c r="K293" s="360"/>
      <c r="L293" s="360"/>
      <c r="M293" s="360"/>
      <c r="N293" s="360"/>
      <c r="O293" s="360"/>
      <c r="P293" s="360"/>
      <c r="Q293" s="360"/>
      <c r="R293" s="360"/>
      <c r="S293" s="360"/>
      <c r="T293" s="360"/>
      <c r="U293" s="360"/>
      <c r="V293" s="360"/>
      <c r="W293" s="360"/>
      <c r="X293" s="360"/>
      <c r="Y293" s="360"/>
      <c r="Z293" s="360"/>
    </row>
    <row r="294" ht="12.75" customHeight="1">
      <c r="A294" s="360"/>
      <c r="B294" s="360"/>
      <c r="C294" s="360"/>
      <c r="D294" s="360"/>
      <c r="E294" s="360"/>
      <c r="F294" s="360"/>
      <c r="G294" s="360"/>
      <c r="H294" s="360"/>
      <c r="I294" s="360"/>
      <c r="J294" s="360"/>
      <c r="K294" s="360"/>
      <c r="L294" s="360"/>
      <c r="M294" s="360"/>
      <c r="N294" s="360"/>
      <c r="O294" s="360"/>
      <c r="P294" s="360"/>
      <c r="Q294" s="360"/>
      <c r="R294" s="360"/>
      <c r="S294" s="360"/>
      <c r="T294" s="360"/>
      <c r="U294" s="360"/>
      <c r="V294" s="360"/>
      <c r="W294" s="360"/>
      <c r="X294" s="360"/>
      <c r="Y294" s="360"/>
      <c r="Z294" s="360"/>
    </row>
    <row r="295" ht="12.75" customHeight="1">
      <c r="A295" s="360"/>
      <c r="B295" s="360"/>
      <c r="C295" s="360"/>
      <c r="D295" s="360"/>
      <c r="E295" s="360"/>
      <c r="F295" s="360"/>
      <c r="G295" s="360"/>
      <c r="H295" s="360"/>
      <c r="I295" s="360"/>
      <c r="J295" s="360"/>
      <c r="K295" s="360"/>
      <c r="L295" s="360"/>
      <c r="M295" s="360"/>
      <c r="N295" s="360"/>
      <c r="O295" s="360"/>
      <c r="P295" s="360"/>
      <c r="Q295" s="360"/>
      <c r="R295" s="360"/>
      <c r="S295" s="360"/>
      <c r="T295" s="360"/>
      <c r="U295" s="360"/>
      <c r="V295" s="360"/>
      <c r="W295" s="360"/>
      <c r="X295" s="360"/>
      <c r="Y295" s="360"/>
      <c r="Z295" s="360"/>
    </row>
    <row r="296" ht="12.75" customHeight="1">
      <c r="A296" s="360"/>
      <c r="B296" s="360"/>
      <c r="C296" s="360"/>
      <c r="D296" s="360"/>
      <c r="E296" s="360"/>
      <c r="F296" s="360"/>
      <c r="G296" s="360"/>
      <c r="H296" s="360"/>
      <c r="I296" s="360"/>
      <c r="J296" s="360"/>
      <c r="K296" s="360"/>
      <c r="L296" s="360"/>
      <c r="M296" s="360"/>
      <c r="N296" s="360"/>
      <c r="O296" s="360"/>
      <c r="P296" s="360"/>
      <c r="Q296" s="360"/>
      <c r="R296" s="360"/>
      <c r="S296" s="360"/>
      <c r="T296" s="360"/>
      <c r="U296" s="360"/>
      <c r="V296" s="360"/>
      <c r="W296" s="360"/>
      <c r="X296" s="360"/>
      <c r="Y296" s="360"/>
      <c r="Z296" s="360"/>
    </row>
    <row r="297" ht="12.75" customHeight="1">
      <c r="A297" s="360"/>
      <c r="B297" s="360"/>
      <c r="C297" s="360"/>
      <c r="D297" s="360"/>
      <c r="E297" s="360"/>
      <c r="F297" s="360"/>
      <c r="G297" s="360"/>
      <c r="H297" s="360"/>
      <c r="I297" s="360"/>
      <c r="J297" s="360"/>
      <c r="K297" s="360"/>
      <c r="L297" s="360"/>
      <c r="M297" s="360"/>
      <c r="N297" s="360"/>
      <c r="O297" s="360"/>
      <c r="P297" s="360"/>
      <c r="Q297" s="360"/>
      <c r="R297" s="360"/>
      <c r="S297" s="360"/>
      <c r="T297" s="360"/>
      <c r="U297" s="360"/>
      <c r="V297" s="360"/>
      <c r="W297" s="360"/>
      <c r="X297" s="360"/>
      <c r="Y297" s="360"/>
      <c r="Z297" s="360"/>
    </row>
    <row r="298" ht="12.75" customHeight="1">
      <c r="A298" s="360"/>
      <c r="B298" s="360"/>
      <c r="C298" s="360"/>
      <c r="D298" s="360"/>
      <c r="E298" s="360"/>
      <c r="F298" s="360"/>
      <c r="G298" s="360"/>
      <c r="H298" s="360"/>
      <c r="I298" s="360"/>
      <c r="J298" s="360"/>
      <c r="K298" s="360"/>
      <c r="L298" s="360"/>
      <c r="M298" s="360"/>
      <c r="N298" s="360"/>
      <c r="O298" s="360"/>
      <c r="P298" s="360"/>
      <c r="Q298" s="360"/>
      <c r="R298" s="360"/>
      <c r="S298" s="360"/>
      <c r="T298" s="360"/>
      <c r="U298" s="360"/>
      <c r="V298" s="360"/>
      <c r="W298" s="360"/>
      <c r="X298" s="360"/>
      <c r="Y298" s="360"/>
      <c r="Z298" s="360"/>
    </row>
    <row r="299" ht="12.75" customHeight="1">
      <c r="A299" s="360"/>
      <c r="B299" s="360"/>
      <c r="C299" s="360"/>
      <c r="D299" s="360"/>
      <c r="E299" s="360"/>
      <c r="F299" s="360"/>
      <c r="G299" s="360"/>
      <c r="H299" s="360"/>
      <c r="I299" s="360"/>
      <c r="J299" s="360"/>
      <c r="K299" s="360"/>
      <c r="L299" s="360"/>
      <c r="M299" s="360"/>
      <c r="N299" s="360"/>
      <c r="O299" s="360"/>
      <c r="P299" s="360"/>
      <c r="Q299" s="360"/>
      <c r="R299" s="360"/>
      <c r="S299" s="360"/>
      <c r="T299" s="360"/>
      <c r="U299" s="360"/>
      <c r="V299" s="360"/>
      <c r="W299" s="360"/>
      <c r="X299" s="360"/>
      <c r="Y299" s="360"/>
      <c r="Z299" s="360"/>
    </row>
    <row r="300" ht="12.75" customHeight="1">
      <c r="A300" s="360"/>
      <c r="B300" s="360"/>
      <c r="C300" s="360"/>
      <c r="D300" s="360"/>
      <c r="E300" s="360"/>
      <c r="F300" s="360"/>
      <c r="G300" s="360"/>
      <c r="H300" s="360"/>
      <c r="I300" s="360"/>
      <c r="J300" s="360"/>
      <c r="K300" s="360"/>
      <c r="L300" s="360"/>
      <c r="M300" s="360"/>
      <c r="N300" s="360"/>
      <c r="O300" s="360"/>
      <c r="P300" s="360"/>
      <c r="Q300" s="360"/>
      <c r="R300" s="360"/>
      <c r="S300" s="360"/>
      <c r="T300" s="360"/>
      <c r="U300" s="360"/>
      <c r="V300" s="360"/>
      <c r="W300" s="360"/>
      <c r="X300" s="360"/>
      <c r="Y300" s="360"/>
      <c r="Z300" s="360"/>
    </row>
    <row r="301" ht="12.75" customHeight="1">
      <c r="A301" s="360"/>
      <c r="B301" s="360"/>
      <c r="C301" s="360"/>
      <c r="D301" s="360"/>
      <c r="E301" s="360"/>
      <c r="F301" s="360"/>
      <c r="G301" s="360"/>
      <c r="H301" s="360"/>
      <c r="I301" s="360"/>
      <c r="J301" s="360"/>
      <c r="K301" s="360"/>
      <c r="L301" s="360"/>
      <c r="M301" s="360"/>
      <c r="N301" s="360"/>
      <c r="O301" s="360"/>
      <c r="P301" s="360"/>
      <c r="Q301" s="360"/>
      <c r="R301" s="360"/>
      <c r="S301" s="360"/>
      <c r="T301" s="360"/>
      <c r="U301" s="360"/>
      <c r="V301" s="360"/>
      <c r="W301" s="360"/>
      <c r="X301" s="360"/>
      <c r="Y301" s="360"/>
      <c r="Z301" s="360"/>
    </row>
    <row r="302" ht="12.75" customHeight="1">
      <c r="A302" s="360"/>
      <c r="B302" s="360"/>
      <c r="C302" s="360"/>
      <c r="D302" s="360"/>
      <c r="E302" s="360"/>
      <c r="F302" s="360"/>
      <c r="G302" s="360"/>
      <c r="H302" s="360"/>
      <c r="I302" s="360"/>
      <c r="J302" s="360"/>
      <c r="K302" s="360"/>
      <c r="L302" s="360"/>
      <c r="M302" s="360"/>
      <c r="N302" s="360"/>
      <c r="O302" s="360"/>
      <c r="P302" s="360"/>
      <c r="Q302" s="360"/>
      <c r="R302" s="360"/>
      <c r="S302" s="360"/>
      <c r="T302" s="360"/>
      <c r="U302" s="360"/>
      <c r="V302" s="360"/>
      <c r="W302" s="360"/>
      <c r="X302" s="360"/>
      <c r="Y302" s="360"/>
      <c r="Z302" s="360"/>
    </row>
    <row r="303" ht="12.75" customHeight="1">
      <c r="A303" s="360"/>
      <c r="B303" s="360"/>
      <c r="C303" s="360"/>
      <c r="D303" s="360"/>
      <c r="E303" s="360"/>
      <c r="F303" s="360"/>
      <c r="G303" s="360"/>
      <c r="H303" s="360"/>
      <c r="I303" s="360"/>
      <c r="J303" s="360"/>
      <c r="K303" s="360"/>
      <c r="L303" s="360"/>
      <c r="M303" s="360"/>
      <c r="N303" s="360"/>
      <c r="O303" s="360"/>
      <c r="P303" s="360"/>
      <c r="Q303" s="360"/>
      <c r="R303" s="360"/>
      <c r="S303" s="360"/>
      <c r="T303" s="360"/>
      <c r="U303" s="360"/>
      <c r="V303" s="360"/>
      <c r="W303" s="360"/>
      <c r="X303" s="360"/>
      <c r="Y303" s="360"/>
      <c r="Z303" s="360"/>
    </row>
    <row r="304" ht="12.75" customHeight="1">
      <c r="A304" s="360"/>
      <c r="B304" s="360"/>
      <c r="C304" s="360"/>
      <c r="D304" s="360"/>
      <c r="E304" s="360"/>
      <c r="F304" s="360"/>
      <c r="G304" s="360"/>
      <c r="H304" s="360"/>
      <c r="I304" s="360"/>
      <c r="J304" s="360"/>
      <c r="K304" s="360"/>
      <c r="L304" s="360"/>
      <c r="M304" s="360"/>
      <c r="N304" s="360"/>
      <c r="O304" s="360"/>
      <c r="P304" s="360"/>
      <c r="Q304" s="360"/>
      <c r="R304" s="360"/>
      <c r="S304" s="360"/>
      <c r="T304" s="360"/>
      <c r="U304" s="360"/>
      <c r="V304" s="360"/>
      <c r="W304" s="360"/>
      <c r="X304" s="360"/>
      <c r="Y304" s="360"/>
      <c r="Z304" s="360"/>
    </row>
    <row r="305" ht="12.75" customHeight="1">
      <c r="A305" s="360"/>
      <c r="B305" s="360"/>
      <c r="C305" s="360"/>
      <c r="D305" s="360"/>
      <c r="E305" s="360"/>
      <c r="F305" s="360"/>
      <c r="G305" s="360"/>
      <c r="H305" s="360"/>
      <c r="I305" s="360"/>
      <c r="J305" s="360"/>
      <c r="K305" s="360"/>
      <c r="L305" s="360"/>
      <c r="M305" s="360"/>
      <c r="N305" s="360"/>
      <c r="O305" s="360"/>
      <c r="P305" s="360"/>
      <c r="Q305" s="360"/>
      <c r="R305" s="360"/>
      <c r="S305" s="360"/>
      <c r="T305" s="360"/>
      <c r="U305" s="360"/>
      <c r="V305" s="360"/>
      <c r="W305" s="360"/>
      <c r="X305" s="360"/>
      <c r="Y305" s="360"/>
      <c r="Z305" s="360"/>
    </row>
    <row r="306" ht="12.75" customHeight="1">
      <c r="A306" s="360"/>
      <c r="B306" s="360"/>
      <c r="C306" s="360"/>
      <c r="D306" s="360"/>
      <c r="E306" s="360"/>
      <c r="F306" s="360"/>
      <c r="G306" s="360"/>
      <c r="H306" s="360"/>
      <c r="I306" s="360"/>
      <c r="J306" s="360"/>
      <c r="K306" s="360"/>
      <c r="L306" s="360"/>
      <c r="M306" s="360"/>
      <c r="N306" s="360"/>
      <c r="O306" s="360"/>
      <c r="P306" s="360"/>
      <c r="Q306" s="360"/>
      <c r="R306" s="360"/>
      <c r="S306" s="360"/>
      <c r="T306" s="360"/>
      <c r="U306" s="360"/>
      <c r="V306" s="360"/>
      <c r="W306" s="360"/>
      <c r="X306" s="360"/>
      <c r="Y306" s="360"/>
      <c r="Z306" s="360"/>
    </row>
    <row r="307" ht="12.75" customHeight="1">
      <c r="A307" s="360"/>
      <c r="B307" s="360"/>
      <c r="C307" s="360"/>
      <c r="D307" s="360"/>
      <c r="E307" s="360"/>
      <c r="F307" s="360"/>
      <c r="G307" s="360"/>
      <c r="H307" s="360"/>
      <c r="I307" s="360"/>
      <c r="J307" s="360"/>
      <c r="K307" s="360"/>
      <c r="L307" s="360"/>
      <c r="M307" s="360"/>
      <c r="N307" s="360"/>
      <c r="O307" s="360"/>
      <c r="P307" s="360"/>
      <c r="Q307" s="360"/>
      <c r="R307" s="360"/>
      <c r="S307" s="360"/>
      <c r="T307" s="360"/>
      <c r="U307" s="360"/>
      <c r="V307" s="360"/>
      <c r="W307" s="360"/>
      <c r="X307" s="360"/>
      <c r="Y307" s="360"/>
      <c r="Z307" s="360"/>
    </row>
    <row r="308" ht="12.75" customHeight="1">
      <c r="A308" s="360"/>
      <c r="B308" s="360"/>
      <c r="C308" s="360"/>
      <c r="D308" s="360"/>
      <c r="E308" s="360"/>
      <c r="F308" s="360"/>
      <c r="G308" s="360"/>
      <c r="H308" s="360"/>
      <c r="I308" s="360"/>
      <c r="J308" s="360"/>
      <c r="K308" s="360"/>
      <c r="L308" s="360"/>
      <c r="M308" s="360"/>
      <c r="N308" s="360"/>
      <c r="O308" s="360"/>
      <c r="P308" s="360"/>
      <c r="Q308" s="360"/>
      <c r="R308" s="360"/>
      <c r="S308" s="360"/>
      <c r="T308" s="360"/>
      <c r="U308" s="360"/>
      <c r="V308" s="360"/>
      <c r="W308" s="360"/>
      <c r="X308" s="360"/>
      <c r="Y308" s="360"/>
      <c r="Z308" s="360"/>
    </row>
    <row r="309" ht="12.75" customHeight="1">
      <c r="A309" s="360"/>
      <c r="B309" s="360"/>
      <c r="C309" s="360"/>
      <c r="D309" s="360"/>
      <c r="E309" s="360"/>
      <c r="F309" s="360"/>
      <c r="G309" s="360"/>
      <c r="H309" s="360"/>
      <c r="I309" s="360"/>
      <c r="J309" s="360"/>
      <c r="K309" s="360"/>
      <c r="L309" s="360"/>
      <c r="M309" s="360"/>
      <c r="N309" s="360"/>
      <c r="O309" s="360"/>
      <c r="P309" s="360"/>
      <c r="Q309" s="360"/>
      <c r="R309" s="360"/>
      <c r="S309" s="360"/>
      <c r="T309" s="360"/>
      <c r="U309" s="360"/>
      <c r="V309" s="360"/>
      <c r="W309" s="360"/>
      <c r="X309" s="360"/>
      <c r="Y309" s="360"/>
      <c r="Z309" s="360"/>
    </row>
    <row r="310" ht="12.75" customHeight="1">
      <c r="A310" s="360"/>
      <c r="B310" s="360"/>
      <c r="C310" s="360"/>
      <c r="D310" s="360"/>
      <c r="E310" s="360"/>
      <c r="F310" s="360"/>
      <c r="G310" s="360"/>
      <c r="H310" s="360"/>
      <c r="I310" s="360"/>
      <c r="J310" s="360"/>
      <c r="K310" s="360"/>
      <c r="L310" s="360"/>
      <c r="M310" s="360"/>
      <c r="N310" s="360"/>
      <c r="O310" s="360"/>
      <c r="P310" s="360"/>
      <c r="Q310" s="360"/>
      <c r="R310" s="360"/>
      <c r="S310" s="360"/>
      <c r="T310" s="360"/>
      <c r="U310" s="360"/>
      <c r="V310" s="360"/>
      <c r="W310" s="360"/>
      <c r="X310" s="360"/>
      <c r="Y310" s="360"/>
      <c r="Z310" s="360"/>
    </row>
    <row r="311" ht="12.75" customHeight="1">
      <c r="A311" s="360"/>
      <c r="B311" s="360"/>
      <c r="C311" s="360"/>
      <c r="D311" s="360"/>
      <c r="E311" s="360"/>
      <c r="F311" s="360"/>
      <c r="G311" s="360"/>
      <c r="H311" s="360"/>
      <c r="I311" s="360"/>
      <c r="J311" s="360"/>
      <c r="K311" s="360"/>
      <c r="L311" s="360"/>
      <c r="M311" s="360"/>
      <c r="N311" s="360"/>
      <c r="O311" s="360"/>
      <c r="P311" s="360"/>
      <c r="Q311" s="360"/>
      <c r="R311" s="360"/>
      <c r="S311" s="360"/>
      <c r="T311" s="360"/>
      <c r="U311" s="360"/>
      <c r="V311" s="360"/>
      <c r="W311" s="360"/>
      <c r="X311" s="360"/>
      <c r="Y311" s="360"/>
      <c r="Z311" s="360"/>
    </row>
    <row r="312" ht="12.75" customHeight="1">
      <c r="A312" s="360"/>
      <c r="B312" s="360"/>
      <c r="C312" s="360"/>
      <c r="D312" s="360"/>
      <c r="E312" s="360"/>
      <c r="F312" s="360"/>
      <c r="G312" s="360"/>
      <c r="H312" s="360"/>
      <c r="I312" s="360"/>
      <c r="J312" s="360"/>
      <c r="K312" s="360"/>
      <c r="L312" s="360"/>
      <c r="M312" s="360"/>
      <c r="N312" s="360"/>
      <c r="O312" s="360"/>
      <c r="P312" s="360"/>
      <c r="Q312" s="360"/>
      <c r="R312" s="360"/>
      <c r="S312" s="360"/>
      <c r="T312" s="360"/>
      <c r="U312" s="360"/>
      <c r="V312" s="360"/>
      <c r="W312" s="360"/>
      <c r="X312" s="360"/>
      <c r="Y312" s="360"/>
      <c r="Z312" s="360"/>
    </row>
    <row r="313" ht="12.75" customHeight="1">
      <c r="A313" s="360"/>
      <c r="B313" s="360"/>
      <c r="C313" s="360"/>
      <c r="D313" s="360"/>
      <c r="E313" s="360"/>
      <c r="F313" s="360"/>
      <c r="G313" s="360"/>
      <c r="H313" s="360"/>
      <c r="I313" s="360"/>
      <c r="J313" s="360"/>
      <c r="K313" s="360"/>
      <c r="L313" s="360"/>
      <c r="M313" s="360"/>
      <c r="N313" s="360"/>
      <c r="O313" s="360"/>
      <c r="P313" s="360"/>
      <c r="Q313" s="360"/>
      <c r="R313" s="360"/>
      <c r="S313" s="360"/>
      <c r="T313" s="360"/>
      <c r="U313" s="360"/>
      <c r="V313" s="360"/>
      <c r="W313" s="360"/>
      <c r="X313" s="360"/>
      <c r="Y313" s="360"/>
      <c r="Z313" s="360"/>
    </row>
    <row r="314" ht="12.75" customHeight="1">
      <c r="A314" s="360"/>
      <c r="B314" s="360"/>
      <c r="C314" s="360"/>
      <c r="D314" s="360"/>
      <c r="E314" s="360"/>
      <c r="F314" s="360"/>
      <c r="G314" s="360"/>
      <c r="H314" s="360"/>
      <c r="I314" s="360"/>
      <c r="J314" s="360"/>
      <c r="K314" s="360"/>
      <c r="L314" s="360"/>
      <c r="M314" s="360"/>
      <c r="N314" s="360"/>
      <c r="O314" s="360"/>
      <c r="P314" s="360"/>
      <c r="Q314" s="360"/>
      <c r="R314" s="360"/>
      <c r="S314" s="360"/>
      <c r="T314" s="360"/>
      <c r="U314" s="360"/>
      <c r="V314" s="360"/>
      <c r="W314" s="360"/>
      <c r="X314" s="360"/>
      <c r="Y314" s="360"/>
      <c r="Z314" s="360"/>
    </row>
    <row r="315" ht="12.75" customHeight="1">
      <c r="A315" s="360"/>
      <c r="B315" s="360"/>
      <c r="C315" s="360"/>
      <c r="D315" s="360"/>
      <c r="E315" s="360"/>
      <c r="F315" s="360"/>
      <c r="G315" s="360"/>
      <c r="H315" s="360"/>
      <c r="I315" s="360"/>
      <c r="J315" s="360"/>
      <c r="K315" s="360"/>
      <c r="L315" s="360"/>
      <c r="M315" s="360"/>
      <c r="N315" s="360"/>
      <c r="O315" s="360"/>
      <c r="P315" s="360"/>
      <c r="Q315" s="360"/>
      <c r="R315" s="360"/>
      <c r="S315" s="360"/>
      <c r="T315" s="360"/>
      <c r="U315" s="360"/>
      <c r="V315" s="360"/>
      <c r="W315" s="360"/>
      <c r="X315" s="360"/>
      <c r="Y315" s="360"/>
      <c r="Z315" s="360"/>
    </row>
    <row r="316" ht="12.75" customHeight="1">
      <c r="A316" s="360"/>
      <c r="B316" s="360"/>
      <c r="C316" s="360"/>
      <c r="D316" s="360"/>
      <c r="E316" s="360"/>
      <c r="F316" s="360"/>
      <c r="G316" s="360"/>
      <c r="H316" s="360"/>
      <c r="I316" s="360"/>
      <c r="J316" s="360"/>
      <c r="K316" s="360"/>
      <c r="L316" s="360"/>
      <c r="M316" s="360"/>
      <c r="N316" s="360"/>
      <c r="O316" s="360"/>
      <c r="P316" s="360"/>
      <c r="Q316" s="360"/>
      <c r="R316" s="360"/>
      <c r="S316" s="360"/>
      <c r="T316" s="360"/>
      <c r="U316" s="360"/>
      <c r="V316" s="360"/>
      <c r="W316" s="360"/>
      <c r="X316" s="360"/>
      <c r="Y316" s="360"/>
      <c r="Z316" s="360"/>
    </row>
    <row r="317" ht="12.75" customHeight="1">
      <c r="A317" s="360"/>
      <c r="B317" s="360"/>
      <c r="C317" s="360"/>
      <c r="D317" s="360"/>
      <c r="E317" s="360"/>
      <c r="F317" s="360"/>
      <c r="G317" s="360"/>
      <c r="H317" s="360"/>
      <c r="I317" s="360"/>
      <c r="J317" s="360"/>
      <c r="K317" s="360"/>
      <c r="L317" s="360"/>
      <c r="M317" s="360"/>
      <c r="N317" s="360"/>
      <c r="O317" s="360"/>
      <c r="P317" s="360"/>
      <c r="Q317" s="360"/>
      <c r="R317" s="360"/>
      <c r="S317" s="360"/>
      <c r="T317" s="360"/>
      <c r="U317" s="360"/>
      <c r="V317" s="360"/>
      <c r="W317" s="360"/>
      <c r="X317" s="360"/>
      <c r="Y317" s="360"/>
      <c r="Z317" s="360"/>
    </row>
    <row r="318" ht="12.75" customHeight="1">
      <c r="A318" s="360"/>
      <c r="B318" s="360"/>
      <c r="C318" s="360"/>
      <c r="D318" s="360"/>
      <c r="E318" s="360"/>
      <c r="F318" s="360"/>
      <c r="G318" s="360"/>
      <c r="H318" s="360"/>
      <c r="I318" s="360"/>
      <c r="J318" s="360"/>
      <c r="K318" s="360"/>
      <c r="L318" s="360"/>
      <c r="M318" s="360"/>
      <c r="N318" s="360"/>
      <c r="O318" s="360"/>
      <c r="P318" s="360"/>
      <c r="Q318" s="360"/>
      <c r="R318" s="360"/>
      <c r="S318" s="360"/>
      <c r="T318" s="360"/>
      <c r="U318" s="360"/>
      <c r="V318" s="360"/>
      <c r="W318" s="360"/>
      <c r="X318" s="360"/>
      <c r="Y318" s="360"/>
      <c r="Z318" s="360"/>
    </row>
    <row r="319" ht="12.75" customHeight="1">
      <c r="A319" s="360"/>
      <c r="B319" s="360"/>
      <c r="C319" s="360"/>
      <c r="D319" s="360"/>
      <c r="E319" s="360"/>
      <c r="F319" s="360"/>
      <c r="G319" s="360"/>
      <c r="H319" s="360"/>
      <c r="I319" s="360"/>
      <c r="J319" s="360"/>
      <c r="K319" s="360"/>
      <c r="L319" s="360"/>
      <c r="M319" s="360"/>
      <c r="N319" s="360"/>
      <c r="O319" s="360"/>
      <c r="P319" s="360"/>
      <c r="Q319" s="360"/>
      <c r="R319" s="360"/>
      <c r="S319" s="360"/>
      <c r="T319" s="360"/>
      <c r="U319" s="360"/>
      <c r="V319" s="360"/>
      <c r="W319" s="360"/>
      <c r="X319" s="360"/>
      <c r="Y319" s="360"/>
      <c r="Z319" s="360"/>
    </row>
    <row r="320" ht="12.75" customHeight="1">
      <c r="A320" s="360"/>
      <c r="B320" s="360"/>
      <c r="C320" s="360"/>
      <c r="D320" s="360"/>
      <c r="E320" s="360"/>
      <c r="F320" s="360"/>
      <c r="G320" s="360"/>
      <c r="H320" s="360"/>
      <c r="I320" s="360"/>
      <c r="J320" s="360"/>
      <c r="K320" s="360"/>
      <c r="L320" s="360"/>
      <c r="M320" s="360"/>
      <c r="N320" s="360"/>
      <c r="O320" s="360"/>
      <c r="P320" s="360"/>
      <c r="Q320" s="360"/>
      <c r="R320" s="360"/>
      <c r="S320" s="360"/>
      <c r="T320" s="360"/>
      <c r="U320" s="360"/>
      <c r="V320" s="360"/>
      <c r="W320" s="360"/>
      <c r="X320" s="360"/>
      <c r="Y320" s="360"/>
      <c r="Z320" s="360"/>
    </row>
    <row r="321" ht="12.75" customHeight="1">
      <c r="A321" s="360"/>
      <c r="B321" s="360"/>
      <c r="C321" s="360"/>
      <c r="D321" s="360"/>
      <c r="E321" s="360"/>
      <c r="F321" s="360"/>
      <c r="G321" s="360"/>
      <c r="H321" s="360"/>
      <c r="I321" s="360"/>
      <c r="J321" s="360"/>
      <c r="K321" s="360"/>
      <c r="L321" s="360"/>
      <c r="M321" s="360"/>
      <c r="N321" s="360"/>
      <c r="O321" s="360"/>
      <c r="P321" s="360"/>
      <c r="Q321" s="360"/>
      <c r="R321" s="360"/>
      <c r="S321" s="360"/>
      <c r="T321" s="360"/>
      <c r="U321" s="360"/>
      <c r="V321" s="360"/>
      <c r="W321" s="360"/>
      <c r="X321" s="360"/>
      <c r="Y321" s="360"/>
      <c r="Z321" s="360"/>
    </row>
    <row r="322" ht="12.75" customHeight="1">
      <c r="A322" s="360"/>
      <c r="B322" s="360"/>
      <c r="C322" s="360"/>
      <c r="D322" s="360"/>
      <c r="E322" s="360"/>
      <c r="F322" s="360"/>
      <c r="G322" s="360"/>
      <c r="H322" s="360"/>
      <c r="I322" s="360"/>
      <c r="J322" s="360"/>
      <c r="K322" s="360"/>
      <c r="L322" s="360"/>
      <c r="M322" s="360"/>
      <c r="N322" s="360"/>
      <c r="O322" s="360"/>
      <c r="P322" s="360"/>
      <c r="Q322" s="360"/>
      <c r="R322" s="360"/>
      <c r="S322" s="360"/>
      <c r="T322" s="360"/>
      <c r="U322" s="360"/>
      <c r="V322" s="360"/>
      <c r="W322" s="360"/>
      <c r="X322" s="360"/>
      <c r="Y322" s="360"/>
      <c r="Z322" s="360"/>
    </row>
    <row r="323" ht="12.75" customHeight="1">
      <c r="A323" s="360"/>
      <c r="B323" s="360"/>
      <c r="C323" s="360"/>
      <c r="D323" s="360"/>
      <c r="E323" s="360"/>
      <c r="F323" s="360"/>
      <c r="G323" s="360"/>
      <c r="H323" s="360"/>
      <c r="I323" s="360"/>
      <c r="J323" s="360"/>
      <c r="K323" s="360"/>
      <c r="L323" s="360"/>
      <c r="M323" s="360"/>
      <c r="N323" s="360"/>
      <c r="O323" s="360"/>
      <c r="P323" s="360"/>
      <c r="Q323" s="360"/>
      <c r="R323" s="360"/>
      <c r="S323" s="360"/>
      <c r="T323" s="360"/>
      <c r="U323" s="360"/>
      <c r="V323" s="360"/>
      <c r="W323" s="360"/>
      <c r="X323" s="360"/>
      <c r="Y323" s="360"/>
      <c r="Z323" s="360"/>
    </row>
    <row r="324" ht="12.75" customHeight="1">
      <c r="A324" s="360"/>
      <c r="B324" s="360"/>
      <c r="C324" s="360"/>
      <c r="D324" s="360"/>
      <c r="E324" s="360"/>
      <c r="F324" s="360"/>
      <c r="G324" s="360"/>
      <c r="H324" s="360"/>
      <c r="I324" s="360"/>
      <c r="J324" s="360"/>
      <c r="K324" s="360"/>
      <c r="L324" s="360"/>
      <c r="M324" s="360"/>
      <c r="N324" s="360"/>
      <c r="O324" s="360"/>
      <c r="P324" s="360"/>
      <c r="Q324" s="360"/>
      <c r="R324" s="360"/>
      <c r="S324" s="360"/>
      <c r="T324" s="360"/>
      <c r="U324" s="360"/>
      <c r="V324" s="360"/>
      <c r="W324" s="360"/>
      <c r="X324" s="360"/>
      <c r="Y324" s="360"/>
      <c r="Z324" s="360"/>
    </row>
    <row r="325" ht="12.75" customHeight="1">
      <c r="A325" s="360"/>
      <c r="B325" s="360"/>
      <c r="C325" s="360"/>
      <c r="D325" s="360"/>
      <c r="E325" s="360"/>
      <c r="F325" s="360"/>
      <c r="G325" s="360"/>
      <c r="H325" s="360"/>
      <c r="I325" s="360"/>
      <c r="J325" s="360"/>
      <c r="K325" s="360"/>
      <c r="L325" s="360"/>
      <c r="M325" s="360"/>
      <c r="N325" s="360"/>
      <c r="O325" s="360"/>
      <c r="P325" s="360"/>
      <c r="Q325" s="360"/>
      <c r="R325" s="360"/>
      <c r="S325" s="360"/>
      <c r="T325" s="360"/>
      <c r="U325" s="360"/>
      <c r="V325" s="360"/>
      <c r="W325" s="360"/>
      <c r="X325" s="360"/>
      <c r="Y325" s="360"/>
      <c r="Z325" s="360"/>
    </row>
    <row r="326" ht="12.75" customHeight="1">
      <c r="A326" s="360"/>
      <c r="B326" s="360"/>
      <c r="C326" s="360"/>
      <c r="D326" s="360"/>
      <c r="E326" s="360"/>
      <c r="F326" s="360"/>
      <c r="G326" s="360"/>
      <c r="H326" s="360"/>
      <c r="I326" s="360"/>
      <c r="J326" s="360"/>
      <c r="K326" s="360"/>
      <c r="L326" s="360"/>
      <c r="M326" s="360"/>
      <c r="N326" s="360"/>
      <c r="O326" s="360"/>
      <c r="P326" s="360"/>
      <c r="Q326" s="360"/>
      <c r="R326" s="360"/>
      <c r="S326" s="360"/>
      <c r="T326" s="360"/>
      <c r="U326" s="360"/>
      <c r="V326" s="360"/>
      <c r="W326" s="360"/>
      <c r="X326" s="360"/>
      <c r="Y326" s="360"/>
      <c r="Z326" s="360"/>
    </row>
    <row r="327" ht="12.75" customHeight="1">
      <c r="A327" s="360"/>
      <c r="B327" s="360"/>
      <c r="C327" s="360"/>
      <c r="D327" s="360"/>
      <c r="E327" s="360"/>
      <c r="F327" s="360"/>
      <c r="G327" s="360"/>
      <c r="H327" s="360"/>
      <c r="I327" s="360"/>
      <c r="J327" s="360"/>
      <c r="K327" s="360"/>
      <c r="L327" s="360"/>
      <c r="M327" s="360"/>
      <c r="N327" s="360"/>
      <c r="O327" s="360"/>
      <c r="P327" s="360"/>
      <c r="Q327" s="360"/>
      <c r="R327" s="360"/>
      <c r="S327" s="360"/>
      <c r="T327" s="360"/>
      <c r="U327" s="360"/>
      <c r="V327" s="360"/>
      <c r="W327" s="360"/>
      <c r="X327" s="360"/>
      <c r="Y327" s="360"/>
      <c r="Z327" s="360"/>
    </row>
    <row r="328" ht="12.75" customHeight="1">
      <c r="A328" s="360"/>
      <c r="B328" s="360"/>
      <c r="C328" s="360"/>
      <c r="D328" s="360"/>
      <c r="E328" s="360"/>
      <c r="F328" s="360"/>
      <c r="G328" s="360"/>
      <c r="H328" s="360"/>
      <c r="I328" s="360"/>
      <c r="J328" s="360"/>
      <c r="K328" s="360"/>
      <c r="L328" s="360"/>
      <c r="M328" s="360"/>
      <c r="N328" s="360"/>
      <c r="O328" s="360"/>
      <c r="P328" s="360"/>
      <c r="Q328" s="360"/>
      <c r="R328" s="360"/>
      <c r="S328" s="360"/>
      <c r="T328" s="360"/>
      <c r="U328" s="360"/>
      <c r="V328" s="360"/>
      <c r="W328" s="360"/>
      <c r="X328" s="360"/>
      <c r="Y328" s="360"/>
      <c r="Z328" s="360"/>
    </row>
    <row r="329" ht="12.75" customHeight="1">
      <c r="A329" s="360"/>
      <c r="B329" s="360"/>
      <c r="C329" s="360"/>
      <c r="D329" s="360"/>
      <c r="E329" s="360"/>
      <c r="F329" s="360"/>
      <c r="G329" s="360"/>
      <c r="H329" s="360"/>
      <c r="I329" s="360"/>
      <c r="J329" s="360"/>
      <c r="K329" s="360"/>
      <c r="L329" s="360"/>
      <c r="M329" s="360"/>
      <c r="N329" s="360"/>
      <c r="O329" s="360"/>
      <c r="P329" s="360"/>
      <c r="Q329" s="360"/>
      <c r="R329" s="360"/>
      <c r="S329" s="360"/>
      <c r="T329" s="360"/>
      <c r="U329" s="360"/>
      <c r="V329" s="360"/>
      <c r="W329" s="360"/>
      <c r="X329" s="360"/>
      <c r="Y329" s="360"/>
      <c r="Z329" s="360"/>
    </row>
    <row r="330" ht="12.75" customHeight="1">
      <c r="A330" s="360"/>
      <c r="B330" s="360"/>
      <c r="C330" s="360"/>
      <c r="D330" s="360"/>
      <c r="E330" s="360"/>
      <c r="F330" s="360"/>
      <c r="G330" s="360"/>
      <c r="H330" s="360"/>
      <c r="I330" s="360"/>
      <c r="J330" s="360"/>
      <c r="K330" s="360"/>
      <c r="L330" s="360"/>
      <c r="M330" s="360"/>
      <c r="N330" s="360"/>
      <c r="O330" s="360"/>
      <c r="P330" s="360"/>
      <c r="Q330" s="360"/>
      <c r="R330" s="360"/>
      <c r="S330" s="360"/>
      <c r="T330" s="360"/>
      <c r="U330" s="360"/>
      <c r="V330" s="360"/>
      <c r="W330" s="360"/>
      <c r="X330" s="360"/>
      <c r="Y330" s="360"/>
      <c r="Z330" s="360"/>
    </row>
    <row r="331" ht="12.75" customHeight="1">
      <c r="A331" s="360"/>
      <c r="B331" s="360"/>
      <c r="C331" s="360"/>
      <c r="D331" s="360"/>
      <c r="E331" s="360"/>
      <c r="F331" s="360"/>
      <c r="G331" s="360"/>
      <c r="H331" s="360"/>
      <c r="I331" s="360"/>
      <c r="J331" s="360"/>
      <c r="K331" s="360"/>
      <c r="L331" s="360"/>
      <c r="M331" s="360"/>
      <c r="N331" s="360"/>
      <c r="O331" s="360"/>
      <c r="P331" s="360"/>
      <c r="Q331" s="360"/>
      <c r="R331" s="360"/>
      <c r="S331" s="360"/>
      <c r="T331" s="360"/>
      <c r="U331" s="360"/>
      <c r="V331" s="360"/>
      <c r="W331" s="360"/>
      <c r="X331" s="360"/>
      <c r="Y331" s="360"/>
      <c r="Z331" s="360"/>
    </row>
    <row r="332" ht="12.75" customHeight="1">
      <c r="A332" s="360"/>
      <c r="B332" s="360"/>
      <c r="C332" s="360"/>
      <c r="D332" s="360"/>
      <c r="E332" s="360"/>
      <c r="F332" s="360"/>
      <c r="G332" s="360"/>
      <c r="H332" s="360"/>
      <c r="I332" s="360"/>
      <c r="J332" s="360"/>
      <c r="K332" s="360"/>
      <c r="L332" s="360"/>
      <c r="M332" s="360"/>
      <c r="N332" s="360"/>
      <c r="O332" s="360"/>
      <c r="P332" s="360"/>
      <c r="Q332" s="360"/>
      <c r="R332" s="360"/>
      <c r="S332" s="360"/>
      <c r="T332" s="360"/>
      <c r="U332" s="360"/>
      <c r="V332" s="360"/>
      <c r="W332" s="360"/>
      <c r="X332" s="360"/>
      <c r="Y332" s="360"/>
      <c r="Z332" s="360"/>
    </row>
    <row r="333" ht="12.75" customHeight="1">
      <c r="A333" s="360"/>
      <c r="B333" s="360"/>
      <c r="C333" s="360"/>
      <c r="D333" s="360"/>
      <c r="E333" s="360"/>
      <c r="F333" s="360"/>
      <c r="G333" s="360"/>
      <c r="H333" s="360"/>
      <c r="I333" s="360"/>
      <c r="J333" s="360"/>
      <c r="K333" s="360"/>
      <c r="L333" s="360"/>
      <c r="M333" s="360"/>
      <c r="N333" s="360"/>
      <c r="O333" s="360"/>
      <c r="P333" s="360"/>
      <c r="Q333" s="360"/>
      <c r="R333" s="360"/>
      <c r="S333" s="360"/>
      <c r="T333" s="360"/>
      <c r="U333" s="360"/>
      <c r="V333" s="360"/>
      <c r="W333" s="360"/>
      <c r="X333" s="360"/>
      <c r="Y333" s="360"/>
      <c r="Z333" s="360"/>
    </row>
    <row r="334" ht="12.75" customHeight="1">
      <c r="A334" s="360"/>
      <c r="B334" s="360"/>
      <c r="C334" s="360"/>
      <c r="D334" s="360"/>
      <c r="E334" s="360"/>
      <c r="F334" s="360"/>
      <c r="G334" s="360"/>
      <c r="H334" s="360"/>
      <c r="I334" s="360"/>
      <c r="J334" s="360"/>
      <c r="K334" s="360"/>
      <c r="L334" s="360"/>
      <c r="M334" s="360"/>
      <c r="N334" s="360"/>
      <c r="O334" s="360"/>
      <c r="P334" s="360"/>
      <c r="Q334" s="360"/>
      <c r="R334" s="360"/>
      <c r="S334" s="360"/>
      <c r="T334" s="360"/>
      <c r="U334" s="360"/>
      <c r="V334" s="360"/>
      <c r="W334" s="360"/>
      <c r="X334" s="360"/>
      <c r="Y334" s="360"/>
      <c r="Z334" s="360"/>
    </row>
    <row r="335" ht="12.75" customHeight="1">
      <c r="A335" s="360"/>
      <c r="B335" s="360"/>
      <c r="C335" s="360"/>
      <c r="D335" s="360"/>
      <c r="E335" s="360"/>
      <c r="F335" s="360"/>
      <c r="G335" s="360"/>
      <c r="H335" s="360"/>
      <c r="I335" s="360"/>
      <c r="J335" s="360"/>
      <c r="K335" s="360"/>
      <c r="L335" s="360"/>
      <c r="M335" s="360"/>
      <c r="N335" s="360"/>
      <c r="O335" s="360"/>
      <c r="P335" s="360"/>
      <c r="Q335" s="360"/>
      <c r="R335" s="360"/>
      <c r="S335" s="360"/>
      <c r="T335" s="360"/>
      <c r="U335" s="360"/>
      <c r="V335" s="360"/>
      <c r="W335" s="360"/>
      <c r="X335" s="360"/>
      <c r="Y335" s="360"/>
      <c r="Z335" s="360"/>
    </row>
    <row r="336" ht="12.75" customHeight="1">
      <c r="A336" s="360"/>
      <c r="B336" s="360"/>
      <c r="C336" s="360"/>
      <c r="D336" s="360"/>
      <c r="E336" s="360"/>
      <c r="F336" s="360"/>
      <c r="G336" s="360"/>
      <c r="H336" s="360"/>
      <c r="I336" s="360"/>
      <c r="J336" s="360"/>
      <c r="K336" s="360"/>
      <c r="L336" s="360"/>
      <c r="M336" s="360"/>
      <c r="N336" s="360"/>
      <c r="O336" s="360"/>
      <c r="P336" s="360"/>
      <c r="Q336" s="360"/>
      <c r="R336" s="360"/>
      <c r="S336" s="360"/>
      <c r="T336" s="360"/>
      <c r="U336" s="360"/>
      <c r="V336" s="360"/>
      <c r="W336" s="360"/>
      <c r="X336" s="360"/>
      <c r="Y336" s="360"/>
      <c r="Z336" s="360"/>
    </row>
    <row r="337" ht="12.75" customHeight="1">
      <c r="A337" s="360"/>
      <c r="B337" s="360"/>
      <c r="C337" s="360"/>
      <c r="D337" s="360"/>
      <c r="E337" s="360"/>
      <c r="F337" s="360"/>
      <c r="G337" s="360"/>
      <c r="H337" s="360"/>
      <c r="I337" s="360"/>
      <c r="J337" s="360"/>
      <c r="K337" s="360"/>
      <c r="L337" s="360"/>
      <c r="M337" s="360"/>
      <c r="N337" s="360"/>
      <c r="O337" s="360"/>
      <c r="P337" s="360"/>
      <c r="Q337" s="360"/>
      <c r="R337" s="360"/>
      <c r="S337" s="360"/>
      <c r="T337" s="360"/>
      <c r="U337" s="360"/>
      <c r="V337" s="360"/>
      <c r="W337" s="360"/>
      <c r="X337" s="360"/>
      <c r="Y337" s="360"/>
      <c r="Z337" s="360"/>
    </row>
    <row r="338" ht="12.75" customHeight="1">
      <c r="A338" s="360"/>
      <c r="B338" s="360"/>
      <c r="C338" s="360"/>
      <c r="D338" s="360"/>
      <c r="E338" s="360"/>
      <c r="F338" s="360"/>
      <c r="G338" s="360"/>
      <c r="H338" s="360"/>
      <c r="I338" s="360"/>
      <c r="J338" s="360"/>
      <c r="K338" s="360"/>
      <c r="L338" s="360"/>
      <c r="M338" s="360"/>
      <c r="N338" s="360"/>
      <c r="O338" s="360"/>
      <c r="P338" s="360"/>
      <c r="Q338" s="360"/>
      <c r="R338" s="360"/>
      <c r="S338" s="360"/>
      <c r="T338" s="360"/>
      <c r="U338" s="360"/>
      <c r="V338" s="360"/>
      <c r="W338" s="360"/>
      <c r="X338" s="360"/>
      <c r="Y338" s="360"/>
      <c r="Z338" s="360"/>
    </row>
    <row r="339" ht="12.75" customHeight="1">
      <c r="A339" s="360"/>
      <c r="B339" s="360"/>
      <c r="C339" s="360"/>
      <c r="D339" s="360"/>
      <c r="E339" s="360"/>
      <c r="F339" s="360"/>
      <c r="G339" s="360"/>
      <c r="H339" s="360"/>
      <c r="I339" s="360"/>
      <c r="J339" s="360"/>
      <c r="K339" s="360"/>
      <c r="L339" s="360"/>
      <c r="M339" s="360"/>
      <c r="N339" s="360"/>
      <c r="O339" s="360"/>
      <c r="P339" s="360"/>
      <c r="Q339" s="360"/>
      <c r="R339" s="360"/>
      <c r="S339" s="360"/>
      <c r="T339" s="360"/>
      <c r="U339" s="360"/>
      <c r="V339" s="360"/>
      <c r="W339" s="360"/>
      <c r="X339" s="360"/>
      <c r="Y339" s="360"/>
      <c r="Z339" s="360"/>
    </row>
    <row r="340" ht="12.75" customHeight="1">
      <c r="A340" s="360"/>
      <c r="B340" s="360"/>
      <c r="C340" s="360"/>
      <c r="D340" s="360"/>
      <c r="E340" s="360"/>
      <c r="F340" s="360"/>
      <c r="G340" s="360"/>
      <c r="H340" s="360"/>
      <c r="I340" s="360"/>
      <c r="J340" s="360"/>
      <c r="K340" s="360"/>
      <c r="L340" s="360"/>
      <c r="M340" s="360"/>
      <c r="N340" s="360"/>
      <c r="O340" s="360"/>
      <c r="P340" s="360"/>
      <c r="Q340" s="360"/>
      <c r="R340" s="360"/>
      <c r="S340" s="360"/>
      <c r="T340" s="360"/>
      <c r="U340" s="360"/>
      <c r="V340" s="360"/>
      <c r="W340" s="360"/>
      <c r="X340" s="360"/>
      <c r="Y340" s="360"/>
      <c r="Z340" s="360"/>
    </row>
    <row r="341" ht="12.75" customHeight="1">
      <c r="A341" s="360"/>
      <c r="B341" s="360"/>
      <c r="C341" s="360"/>
      <c r="D341" s="360"/>
      <c r="E341" s="360"/>
      <c r="F341" s="360"/>
      <c r="G341" s="360"/>
      <c r="H341" s="360"/>
      <c r="I341" s="360"/>
      <c r="J341" s="360"/>
      <c r="K341" s="360"/>
      <c r="L341" s="360"/>
      <c r="M341" s="360"/>
      <c r="N341" s="360"/>
      <c r="O341" s="360"/>
      <c r="P341" s="360"/>
      <c r="Q341" s="360"/>
      <c r="R341" s="360"/>
      <c r="S341" s="360"/>
      <c r="T341" s="360"/>
      <c r="U341" s="360"/>
      <c r="V341" s="360"/>
      <c r="W341" s="360"/>
      <c r="X341" s="360"/>
      <c r="Y341" s="360"/>
      <c r="Z341" s="360"/>
    </row>
    <row r="342" ht="12.75" customHeight="1">
      <c r="A342" s="360"/>
      <c r="B342" s="360"/>
      <c r="C342" s="360"/>
      <c r="D342" s="360"/>
      <c r="E342" s="360"/>
      <c r="F342" s="360"/>
      <c r="G342" s="360"/>
      <c r="H342" s="360"/>
      <c r="I342" s="360"/>
      <c r="J342" s="360"/>
      <c r="K342" s="360"/>
      <c r="L342" s="360"/>
      <c r="M342" s="360"/>
      <c r="N342" s="360"/>
      <c r="O342" s="360"/>
      <c r="P342" s="360"/>
      <c r="Q342" s="360"/>
      <c r="R342" s="360"/>
      <c r="S342" s="360"/>
      <c r="T342" s="360"/>
      <c r="U342" s="360"/>
      <c r="V342" s="360"/>
      <c r="W342" s="360"/>
      <c r="X342" s="360"/>
      <c r="Y342" s="360"/>
      <c r="Z342" s="360"/>
    </row>
    <row r="343" ht="12.75" customHeight="1">
      <c r="A343" s="360"/>
      <c r="B343" s="360"/>
      <c r="C343" s="360"/>
      <c r="D343" s="360"/>
      <c r="E343" s="360"/>
      <c r="F343" s="360"/>
      <c r="G343" s="360"/>
      <c r="H343" s="360"/>
      <c r="I343" s="360"/>
      <c r="J343" s="360"/>
      <c r="K343" s="360"/>
      <c r="L343" s="360"/>
      <c r="M343" s="360"/>
      <c r="N343" s="360"/>
      <c r="O343" s="360"/>
      <c r="P343" s="360"/>
      <c r="Q343" s="360"/>
      <c r="R343" s="360"/>
      <c r="S343" s="360"/>
      <c r="T343" s="360"/>
      <c r="U343" s="360"/>
      <c r="V343" s="360"/>
      <c r="W343" s="360"/>
      <c r="X343" s="360"/>
      <c r="Y343" s="360"/>
      <c r="Z343" s="360"/>
    </row>
    <row r="344" ht="12.75" customHeight="1">
      <c r="A344" s="360"/>
      <c r="B344" s="360"/>
      <c r="C344" s="360"/>
      <c r="D344" s="360"/>
      <c r="E344" s="360"/>
      <c r="F344" s="360"/>
      <c r="G344" s="360"/>
      <c r="H344" s="360"/>
      <c r="I344" s="360"/>
      <c r="J344" s="360"/>
      <c r="K344" s="360"/>
      <c r="L344" s="360"/>
      <c r="M344" s="360"/>
      <c r="N344" s="360"/>
      <c r="O344" s="360"/>
      <c r="P344" s="360"/>
      <c r="Q344" s="360"/>
      <c r="R344" s="360"/>
      <c r="S344" s="360"/>
      <c r="T344" s="360"/>
      <c r="U344" s="360"/>
      <c r="V344" s="360"/>
      <c r="W344" s="360"/>
      <c r="X344" s="360"/>
      <c r="Y344" s="360"/>
      <c r="Z344" s="360"/>
    </row>
    <row r="345" ht="12.75" customHeight="1">
      <c r="A345" s="360"/>
      <c r="B345" s="360"/>
      <c r="C345" s="360"/>
      <c r="D345" s="360"/>
      <c r="E345" s="360"/>
      <c r="F345" s="360"/>
      <c r="G345" s="360"/>
      <c r="H345" s="360"/>
      <c r="I345" s="360"/>
      <c r="J345" s="360"/>
      <c r="K345" s="360"/>
      <c r="L345" s="360"/>
      <c r="M345" s="360"/>
      <c r="N345" s="360"/>
      <c r="O345" s="360"/>
      <c r="P345" s="360"/>
      <c r="Q345" s="360"/>
      <c r="R345" s="360"/>
      <c r="S345" s="360"/>
      <c r="T345" s="360"/>
      <c r="U345" s="360"/>
      <c r="V345" s="360"/>
      <c r="W345" s="360"/>
      <c r="X345" s="360"/>
      <c r="Y345" s="360"/>
      <c r="Z345" s="360"/>
    </row>
    <row r="346" ht="12.75" customHeight="1">
      <c r="A346" s="360"/>
      <c r="B346" s="360"/>
      <c r="C346" s="360"/>
      <c r="D346" s="360"/>
      <c r="E346" s="360"/>
      <c r="F346" s="360"/>
      <c r="G346" s="360"/>
      <c r="H346" s="360"/>
      <c r="I346" s="360"/>
      <c r="J346" s="360"/>
      <c r="K346" s="360"/>
      <c r="L346" s="360"/>
      <c r="M346" s="360"/>
      <c r="N346" s="360"/>
      <c r="O346" s="360"/>
      <c r="P346" s="360"/>
      <c r="Q346" s="360"/>
      <c r="R346" s="360"/>
      <c r="S346" s="360"/>
      <c r="T346" s="360"/>
      <c r="U346" s="360"/>
      <c r="V346" s="360"/>
      <c r="W346" s="360"/>
      <c r="X346" s="360"/>
      <c r="Y346" s="360"/>
      <c r="Z346" s="360"/>
    </row>
    <row r="347" ht="12.75" customHeight="1">
      <c r="A347" s="360"/>
      <c r="B347" s="360"/>
      <c r="C347" s="360"/>
      <c r="D347" s="360"/>
      <c r="E347" s="360"/>
      <c r="F347" s="360"/>
      <c r="G347" s="360"/>
      <c r="H347" s="360"/>
      <c r="I347" s="360"/>
      <c r="J347" s="360"/>
      <c r="K347" s="360"/>
      <c r="L347" s="360"/>
      <c r="M347" s="360"/>
      <c r="N347" s="360"/>
      <c r="O347" s="360"/>
      <c r="P347" s="360"/>
      <c r="Q347" s="360"/>
      <c r="R347" s="360"/>
      <c r="S347" s="360"/>
      <c r="T347" s="360"/>
      <c r="U347" s="360"/>
      <c r="V347" s="360"/>
      <c r="W347" s="360"/>
      <c r="X347" s="360"/>
      <c r="Y347" s="360"/>
      <c r="Z347" s="360"/>
    </row>
    <row r="348" ht="12.75" customHeight="1">
      <c r="A348" s="360"/>
      <c r="B348" s="360"/>
      <c r="C348" s="360"/>
      <c r="D348" s="360"/>
      <c r="E348" s="360"/>
      <c r="F348" s="360"/>
      <c r="G348" s="360"/>
      <c r="H348" s="360"/>
      <c r="I348" s="360"/>
      <c r="J348" s="360"/>
      <c r="K348" s="360"/>
      <c r="L348" s="360"/>
      <c r="M348" s="360"/>
      <c r="N348" s="360"/>
      <c r="O348" s="360"/>
      <c r="P348" s="360"/>
      <c r="Q348" s="360"/>
      <c r="R348" s="360"/>
      <c r="S348" s="360"/>
      <c r="T348" s="360"/>
      <c r="U348" s="360"/>
      <c r="V348" s="360"/>
      <c r="W348" s="360"/>
      <c r="X348" s="360"/>
      <c r="Y348" s="360"/>
      <c r="Z348" s="360"/>
    </row>
    <row r="349" ht="12.75" customHeight="1">
      <c r="A349" s="360"/>
      <c r="B349" s="360"/>
      <c r="C349" s="360"/>
      <c r="D349" s="360"/>
      <c r="E349" s="360"/>
      <c r="F349" s="360"/>
      <c r="G349" s="360"/>
      <c r="H349" s="360"/>
      <c r="I349" s="360"/>
      <c r="J349" s="360"/>
      <c r="K349" s="360"/>
      <c r="L349" s="360"/>
      <c r="M349" s="360"/>
      <c r="N349" s="360"/>
      <c r="O349" s="360"/>
      <c r="P349" s="360"/>
      <c r="Q349" s="360"/>
      <c r="R349" s="360"/>
      <c r="S349" s="360"/>
      <c r="T349" s="360"/>
      <c r="U349" s="360"/>
      <c r="V349" s="360"/>
      <c r="W349" s="360"/>
      <c r="X349" s="360"/>
      <c r="Y349" s="360"/>
      <c r="Z349" s="360"/>
    </row>
    <row r="350" ht="12.75" customHeight="1">
      <c r="A350" s="360"/>
      <c r="B350" s="360"/>
      <c r="C350" s="360"/>
      <c r="D350" s="360"/>
      <c r="E350" s="360"/>
      <c r="F350" s="360"/>
      <c r="G350" s="360"/>
      <c r="H350" s="360"/>
      <c r="I350" s="360"/>
      <c r="J350" s="360"/>
      <c r="K350" s="360"/>
      <c r="L350" s="360"/>
      <c r="M350" s="360"/>
      <c r="N350" s="360"/>
      <c r="O350" s="360"/>
      <c r="P350" s="360"/>
      <c r="Q350" s="360"/>
      <c r="R350" s="360"/>
      <c r="S350" s="360"/>
      <c r="T350" s="360"/>
      <c r="U350" s="360"/>
      <c r="V350" s="360"/>
      <c r="W350" s="360"/>
      <c r="X350" s="360"/>
      <c r="Y350" s="360"/>
      <c r="Z350" s="360"/>
    </row>
    <row r="351" ht="12.75" customHeight="1">
      <c r="A351" s="360"/>
      <c r="B351" s="360"/>
      <c r="C351" s="360"/>
      <c r="D351" s="360"/>
      <c r="E351" s="360"/>
      <c r="F351" s="360"/>
      <c r="G351" s="360"/>
      <c r="H351" s="360"/>
      <c r="I351" s="360"/>
      <c r="J351" s="360"/>
      <c r="K351" s="360"/>
      <c r="L351" s="360"/>
      <c r="M351" s="360"/>
      <c r="N351" s="360"/>
      <c r="O351" s="360"/>
      <c r="P351" s="360"/>
      <c r="Q351" s="360"/>
      <c r="R351" s="360"/>
      <c r="S351" s="360"/>
      <c r="T351" s="360"/>
      <c r="U351" s="360"/>
      <c r="V351" s="360"/>
      <c r="W351" s="360"/>
      <c r="X351" s="360"/>
      <c r="Y351" s="360"/>
      <c r="Z351" s="360"/>
    </row>
    <row r="352" ht="12.75" customHeight="1">
      <c r="A352" s="360"/>
      <c r="B352" s="360"/>
      <c r="C352" s="360"/>
      <c r="D352" s="360"/>
      <c r="E352" s="360"/>
      <c r="F352" s="360"/>
      <c r="G352" s="360"/>
      <c r="H352" s="360"/>
      <c r="I352" s="360"/>
      <c r="J352" s="360"/>
      <c r="K352" s="360"/>
      <c r="L352" s="360"/>
      <c r="M352" s="360"/>
      <c r="N352" s="360"/>
      <c r="O352" s="360"/>
      <c r="P352" s="360"/>
      <c r="Q352" s="360"/>
      <c r="R352" s="360"/>
      <c r="S352" s="360"/>
      <c r="T352" s="360"/>
      <c r="U352" s="360"/>
      <c r="V352" s="360"/>
      <c r="W352" s="360"/>
      <c r="X352" s="360"/>
      <c r="Y352" s="360"/>
      <c r="Z352" s="360"/>
    </row>
    <row r="353" ht="12.75" customHeight="1">
      <c r="A353" s="360"/>
      <c r="B353" s="360"/>
      <c r="C353" s="360"/>
      <c r="D353" s="360"/>
      <c r="E353" s="360"/>
      <c r="F353" s="360"/>
      <c r="G353" s="360"/>
      <c r="H353" s="360"/>
      <c r="I353" s="360"/>
      <c r="J353" s="360"/>
      <c r="K353" s="360"/>
      <c r="L353" s="360"/>
      <c r="M353" s="360"/>
      <c r="N353" s="360"/>
      <c r="O353" s="360"/>
      <c r="P353" s="360"/>
      <c r="Q353" s="360"/>
      <c r="R353" s="360"/>
      <c r="S353" s="360"/>
      <c r="T353" s="360"/>
      <c r="U353" s="360"/>
      <c r="V353" s="360"/>
      <c r="W353" s="360"/>
      <c r="X353" s="360"/>
      <c r="Y353" s="360"/>
      <c r="Z353" s="360"/>
    </row>
    <row r="354" ht="12.75" customHeight="1">
      <c r="A354" s="360"/>
      <c r="B354" s="360"/>
      <c r="C354" s="360"/>
      <c r="D354" s="360"/>
      <c r="E354" s="360"/>
      <c r="F354" s="360"/>
      <c r="G354" s="360"/>
      <c r="H354" s="360"/>
      <c r="I354" s="360"/>
      <c r="J354" s="360"/>
      <c r="K354" s="360"/>
      <c r="L354" s="360"/>
      <c r="M354" s="360"/>
      <c r="N354" s="360"/>
      <c r="O354" s="360"/>
      <c r="P354" s="360"/>
      <c r="Q354" s="360"/>
      <c r="R354" s="360"/>
      <c r="S354" s="360"/>
      <c r="T354" s="360"/>
      <c r="U354" s="360"/>
      <c r="V354" s="360"/>
      <c r="W354" s="360"/>
      <c r="X354" s="360"/>
      <c r="Y354" s="360"/>
      <c r="Z354" s="360"/>
    </row>
    <row r="355" ht="12.75" customHeight="1">
      <c r="A355" s="360"/>
      <c r="B355" s="360"/>
      <c r="C355" s="360"/>
      <c r="D355" s="360"/>
      <c r="E355" s="360"/>
      <c r="F355" s="360"/>
      <c r="G355" s="360"/>
      <c r="H355" s="360"/>
      <c r="I355" s="360"/>
      <c r="J355" s="360"/>
      <c r="K355" s="360"/>
      <c r="L355" s="360"/>
      <c r="M355" s="360"/>
      <c r="N355" s="360"/>
      <c r="O355" s="360"/>
      <c r="P355" s="360"/>
      <c r="Q355" s="360"/>
      <c r="R355" s="360"/>
      <c r="S355" s="360"/>
      <c r="T355" s="360"/>
      <c r="U355" s="360"/>
      <c r="V355" s="360"/>
      <c r="W355" s="360"/>
      <c r="X355" s="360"/>
      <c r="Y355" s="360"/>
      <c r="Z355" s="360"/>
    </row>
    <row r="356" ht="12.75" customHeight="1">
      <c r="A356" s="360"/>
      <c r="B356" s="360"/>
      <c r="C356" s="360"/>
      <c r="D356" s="360"/>
      <c r="E356" s="360"/>
      <c r="F356" s="360"/>
      <c r="G356" s="360"/>
      <c r="H356" s="360"/>
      <c r="I356" s="360"/>
      <c r="J356" s="360"/>
      <c r="K356" s="360"/>
      <c r="L356" s="360"/>
      <c r="M356" s="360"/>
      <c r="N356" s="360"/>
      <c r="O356" s="360"/>
      <c r="P356" s="360"/>
      <c r="Q356" s="360"/>
      <c r="R356" s="360"/>
      <c r="S356" s="360"/>
      <c r="T356" s="360"/>
      <c r="U356" s="360"/>
      <c r="V356" s="360"/>
      <c r="W356" s="360"/>
      <c r="X356" s="360"/>
      <c r="Y356" s="360"/>
      <c r="Z356" s="360"/>
    </row>
    <row r="357" ht="12.75" customHeight="1">
      <c r="A357" s="360"/>
      <c r="B357" s="360"/>
      <c r="C357" s="360"/>
      <c r="D357" s="360"/>
      <c r="E357" s="360"/>
      <c r="F357" s="360"/>
      <c r="G357" s="360"/>
      <c r="H357" s="360"/>
      <c r="I357" s="360"/>
      <c r="J357" s="360"/>
      <c r="K357" s="360"/>
      <c r="L357" s="360"/>
      <c r="M357" s="360"/>
      <c r="N357" s="360"/>
      <c r="O357" s="360"/>
      <c r="P357" s="360"/>
      <c r="Q357" s="360"/>
      <c r="R357" s="360"/>
      <c r="S357" s="360"/>
      <c r="T357" s="360"/>
      <c r="U357" s="360"/>
      <c r="V357" s="360"/>
      <c r="W357" s="360"/>
      <c r="X357" s="360"/>
      <c r="Y357" s="360"/>
      <c r="Z357" s="360"/>
    </row>
    <row r="358" ht="12.75" customHeight="1">
      <c r="A358" s="360"/>
      <c r="B358" s="360"/>
      <c r="C358" s="360"/>
      <c r="D358" s="360"/>
      <c r="E358" s="360"/>
      <c r="F358" s="360"/>
      <c r="G358" s="360"/>
      <c r="H358" s="360"/>
      <c r="I358" s="360"/>
      <c r="J358" s="360"/>
      <c r="K358" s="360"/>
      <c r="L358" s="360"/>
      <c r="M358" s="360"/>
      <c r="N358" s="360"/>
      <c r="O358" s="360"/>
      <c r="P358" s="360"/>
      <c r="Q358" s="360"/>
      <c r="R358" s="360"/>
      <c r="S358" s="360"/>
      <c r="T358" s="360"/>
      <c r="U358" s="360"/>
      <c r="V358" s="360"/>
      <c r="W358" s="360"/>
      <c r="X358" s="360"/>
      <c r="Y358" s="360"/>
      <c r="Z358" s="360"/>
    </row>
    <row r="359" ht="12.75" customHeight="1">
      <c r="A359" s="360"/>
      <c r="B359" s="360"/>
      <c r="C359" s="360"/>
      <c r="D359" s="360"/>
      <c r="E359" s="360"/>
      <c r="F359" s="360"/>
      <c r="G359" s="360"/>
      <c r="H359" s="360"/>
      <c r="I359" s="360"/>
      <c r="J359" s="360"/>
      <c r="K359" s="360"/>
      <c r="L359" s="360"/>
      <c r="M359" s="360"/>
      <c r="N359" s="360"/>
      <c r="O359" s="360"/>
      <c r="P359" s="360"/>
      <c r="Q359" s="360"/>
      <c r="R359" s="360"/>
      <c r="S359" s="360"/>
      <c r="T359" s="360"/>
      <c r="U359" s="360"/>
      <c r="V359" s="360"/>
      <c r="W359" s="360"/>
      <c r="X359" s="360"/>
      <c r="Y359" s="360"/>
      <c r="Z359" s="360"/>
    </row>
    <row r="360" ht="12.75" customHeight="1">
      <c r="A360" s="360"/>
      <c r="B360" s="360"/>
      <c r="C360" s="360"/>
      <c r="D360" s="360"/>
      <c r="E360" s="360"/>
      <c r="F360" s="360"/>
      <c r="G360" s="360"/>
      <c r="H360" s="360"/>
      <c r="I360" s="360"/>
      <c r="J360" s="360"/>
      <c r="K360" s="360"/>
      <c r="L360" s="360"/>
      <c r="M360" s="360"/>
      <c r="N360" s="360"/>
      <c r="O360" s="360"/>
      <c r="P360" s="360"/>
      <c r="Q360" s="360"/>
      <c r="R360" s="360"/>
      <c r="S360" s="360"/>
      <c r="T360" s="360"/>
      <c r="U360" s="360"/>
      <c r="V360" s="360"/>
      <c r="W360" s="360"/>
      <c r="X360" s="360"/>
      <c r="Y360" s="360"/>
      <c r="Z360" s="360"/>
    </row>
    <row r="361" ht="12.75" customHeight="1">
      <c r="A361" s="360"/>
      <c r="B361" s="360"/>
      <c r="C361" s="360"/>
      <c r="D361" s="360"/>
      <c r="E361" s="360"/>
      <c r="F361" s="360"/>
      <c r="G361" s="360"/>
      <c r="H361" s="360"/>
      <c r="I361" s="360"/>
      <c r="J361" s="360"/>
      <c r="K361" s="360"/>
      <c r="L361" s="360"/>
      <c r="M361" s="360"/>
      <c r="N361" s="360"/>
      <c r="O361" s="360"/>
      <c r="P361" s="360"/>
      <c r="Q361" s="360"/>
      <c r="R361" s="360"/>
      <c r="S361" s="360"/>
      <c r="T361" s="360"/>
      <c r="U361" s="360"/>
      <c r="V361" s="360"/>
      <c r="W361" s="360"/>
      <c r="X361" s="360"/>
      <c r="Y361" s="360"/>
      <c r="Z361" s="360"/>
    </row>
    <row r="362" ht="12.75" customHeight="1">
      <c r="A362" s="360"/>
      <c r="B362" s="360"/>
      <c r="C362" s="360"/>
      <c r="D362" s="360"/>
      <c r="E362" s="360"/>
      <c r="F362" s="360"/>
      <c r="G362" s="360"/>
      <c r="H362" s="360"/>
      <c r="I362" s="360"/>
      <c r="J362" s="360"/>
      <c r="K362" s="360"/>
      <c r="L362" s="360"/>
      <c r="M362" s="360"/>
      <c r="N362" s="360"/>
      <c r="O362" s="360"/>
      <c r="P362" s="360"/>
      <c r="Q362" s="360"/>
      <c r="R362" s="360"/>
      <c r="S362" s="360"/>
      <c r="T362" s="360"/>
      <c r="U362" s="360"/>
      <c r="V362" s="360"/>
      <c r="W362" s="360"/>
      <c r="X362" s="360"/>
      <c r="Y362" s="360"/>
      <c r="Z362" s="360"/>
    </row>
    <row r="363" ht="12.75" customHeight="1">
      <c r="A363" s="360"/>
      <c r="B363" s="360"/>
      <c r="C363" s="360"/>
      <c r="D363" s="360"/>
      <c r="E363" s="360"/>
      <c r="F363" s="360"/>
      <c r="G363" s="360"/>
      <c r="H363" s="360"/>
      <c r="I363" s="360"/>
      <c r="J363" s="360"/>
      <c r="K363" s="360"/>
      <c r="L363" s="360"/>
      <c r="M363" s="360"/>
      <c r="N363" s="360"/>
      <c r="O363" s="360"/>
      <c r="P363" s="360"/>
      <c r="Q363" s="360"/>
      <c r="R363" s="360"/>
      <c r="S363" s="360"/>
      <c r="T363" s="360"/>
      <c r="U363" s="360"/>
      <c r="V363" s="360"/>
      <c r="W363" s="360"/>
      <c r="X363" s="360"/>
      <c r="Y363" s="360"/>
      <c r="Z363" s="360"/>
    </row>
    <row r="364" ht="12.75" customHeight="1">
      <c r="A364" s="360"/>
      <c r="B364" s="360"/>
      <c r="C364" s="360"/>
      <c r="D364" s="360"/>
      <c r="E364" s="360"/>
      <c r="F364" s="360"/>
      <c r="G364" s="360"/>
      <c r="H364" s="360"/>
      <c r="I364" s="360"/>
      <c r="J364" s="360"/>
      <c r="K364" s="360"/>
      <c r="L364" s="360"/>
      <c r="M364" s="360"/>
      <c r="N364" s="360"/>
      <c r="O364" s="360"/>
      <c r="P364" s="360"/>
      <c r="Q364" s="360"/>
      <c r="R364" s="360"/>
      <c r="S364" s="360"/>
      <c r="T364" s="360"/>
      <c r="U364" s="360"/>
      <c r="V364" s="360"/>
      <c r="W364" s="360"/>
      <c r="X364" s="360"/>
      <c r="Y364" s="360"/>
      <c r="Z364" s="360"/>
    </row>
    <row r="365" ht="12.75" customHeight="1">
      <c r="A365" s="360"/>
      <c r="B365" s="360"/>
      <c r="C365" s="360"/>
      <c r="D365" s="360"/>
      <c r="E365" s="360"/>
      <c r="F365" s="360"/>
      <c r="G365" s="360"/>
      <c r="H365" s="360"/>
      <c r="I365" s="360"/>
      <c r="J365" s="360"/>
      <c r="K365" s="360"/>
      <c r="L365" s="360"/>
      <c r="M365" s="360"/>
      <c r="N365" s="360"/>
      <c r="O365" s="360"/>
      <c r="P365" s="360"/>
      <c r="Q365" s="360"/>
      <c r="R365" s="360"/>
      <c r="S365" s="360"/>
      <c r="T365" s="360"/>
      <c r="U365" s="360"/>
      <c r="V365" s="360"/>
      <c r="W365" s="360"/>
      <c r="X365" s="360"/>
      <c r="Y365" s="360"/>
      <c r="Z365" s="360"/>
    </row>
    <row r="366" ht="12.75" customHeight="1">
      <c r="A366" s="360"/>
      <c r="B366" s="360"/>
      <c r="C366" s="360"/>
      <c r="D366" s="360"/>
      <c r="E366" s="360"/>
      <c r="F366" s="360"/>
      <c r="G366" s="360"/>
      <c r="H366" s="360"/>
      <c r="I366" s="360"/>
      <c r="J366" s="360"/>
      <c r="K366" s="360"/>
      <c r="L366" s="360"/>
      <c r="M366" s="360"/>
      <c r="N366" s="360"/>
      <c r="O366" s="360"/>
      <c r="P366" s="360"/>
      <c r="Q366" s="360"/>
      <c r="R366" s="360"/>
      <c r="S366" s="360"/>
      <c r="T366" s="360"/>
      <c r="U366" s="360"/>
      <c r="V366" s="360"/>
      <c r="W366" s="360"/>
      <c r="X366" s="360"/>
      <c r="Y366" s="360"/>
      <c r="Z366" s="360"/>
    </row>
    <row r="367" ht="12.75" customHeight="1">
      <c r="A367" s="360"/>
      <c r="B367" s="360"/>
      <c r="C367" s="360"/>
      <c r="D367" s="360"/>
      <c r="E367" s="360"/>
      <c r="F367" s="360"/>
      <c r="G367" s="360"/>
      <c r="H367" s="360"/>
      <c r="I367" s="360"/>
      <c r="J367" s="360"/>
      <c r="K367" s="360"/>
      <c r="L367" s="360"/>
      <c r="M367" s="360"/>
      <c r="N367" s="360"/>
      <c r="O367" s="360"/>
      <c r="P367" s="360"/>
      <c r="Q367" s="360"/>
      <c r="R367" s="360"/>
      <c r="S367" s="360"/>
      <c r="T367" s="360"/>
      <c r="U367" s="360"/>
      <c r="V367" s="360"/>
      <c r="W367" s="360"/>
      <c r="X367" s="360"/>
      <c r="Y367" s="360"/>
      <c r="Z367" s="360"/>
    </row>
    <row r="368" ht="12.75" customHeight="1">
      <c r="A368" s="360"/>
      <c r="B368" s="360"/>
      <c r="C368" s="360"/>
      <c r="D368" s="360"/>
      <c r="E368" s="360"/>
      <c r="F368" s="360"/>
      <c r="G368" s="360"/>
      <c r="H368" s="360"/>
      <c r="I368" s="360"/>
      <c r="J368" s="360"/>
      <c r="K368" s="360"/>
      <c r="L368" s="360"/>
      <c r="M368" s="360"/>
      <c r="N368" s="360"/>
      <c r="O368" s="360"/>
      <c r="P368" s="360"/>
      <c r="Q368" s="360"/>
      <c r="R368" s="360"/>
      <c r="S368" s="360"/>
      <c r="T368" s="360"/>
      <c r="U368" s="360"/>
      <c r="V368" s="360"/>
      <c r="W368" s="360"/>
      <c r="X368" s="360"/>
      <c r="Y368" s="360"/>
      <c r="Z368" s="360"/>
    </row>
    <row r="369" ht="12.75" customHeight="1">
      <c r="A369" s="360"/>
      <c r="B369" s="360"/>
      <c r="C369" s="360"/>
      <c r="D369" s="360"/>
      <c r="E369" s="360"/>
      <c r="F369" s="360"/>
      <c r="G369" s="360"/>
      <c r="H369" s="360"/>
      <c r="I369" s="360"/>
      <c r="J369" s="360"/>
      <c r="K369" s="360"/>
      <c r="L369" s="360"/>
      <c r="M369" s="360"/>
      <c r="N369" s="360"/>
      <c r="O369" s="360"/>
      <c r="P369" s="360"/>
      <c r="Q369" s="360"/>
      <c r="R369" s="360"/>
      <c r="S369" s="360"/>
      <c r="T369" s="360"/>
      <c r="U369" s="360"/>
      <c r="V369" s="360"/>
      <c r="W369" s="360"/>
      <c r="X369" s="360"/>
      <c r="Y369" s="360"/>
      <c r="Z369" s="360"/>
    </row>
    <row r="370" ht="12.75" customHeight="1">
      <c r="A370" s="360"/>
      <c r="B370" s="360"/>
      <c r="C370" s="360"/>
      <c r="D370" s="360"/>
      <c r="E370" s="360"/>
      <c r="F370" s="360"/>
      <c r="G370" s="360"/>
      <c r="H370" s="360"/>
      <c r="I370" s="360"/>
      <c r="J370" s="360"/>
      <c r="K370" s="360"/>
      <c r="L370" s="360"/>
      <c r="M370" s="360"/>
      <c r="N370" s="360"/>
      <c r="O370" s="360"/>
      <c r="P370" s="360"/>
      <c r="Q370" s="360"/>
      <c r="R370" s="360"/>
      <c r="S370" s="360"/>
      <c r="T370" s="360"/>
      <c r="U370" s="360"/>
      <c r="V370" s="360"/>
      <c r="W370" s="360"/>
      <c r="X370" s="360"/>
      <c r="Y370" s="360"/>
      <c r="Z370" s="360"/>
    </row>
    <row r="371" ht="12.75" customHeight="1">
      <c r="A371" s="360"/>
      <c r="B371" s="360"/>
      <c r="C371" s="360"/>
      <c r="D371" s="360"/>
      <c r="E371" s="360"/>
      <c r="F371" s="360"/>
      <c r="G371" s="360"/>
      <c r="H371" s="360"/>
      <c r="I371" s="360"/>
      <c r="J371" s="360"/>
      <c r="K371" s="360"/>
      <c r="L371" s="360"/>
      <c r="M371" s="360"/>
      <c r="N371" s="360"/>
      <c r="O371" s="360"/>
      <c r="P371" s="360"/>
      <c r="Q371" s="360"/>
      <c r="R371" s="360"/>
      <c r="S371" s="360"/>
      <c r="T371" s="360"/>
      <c r="U371" s="360"/>
      <c r="V371" s="360"/>
      <c r="W371" s="360"/>
      <c r="X371" s="360"/>
      <c r="Y371" s="360"/>
      <c r="Z371" s="360"/>
    </row>
    <row r="372" ht="12.75" customHeight="1">
      <c r="A372" s="360"/>
      <c r="B372" s="360"/>
      <c r="C372" s="360"/>
      <c r="D372" s="360"/>
      <c r="E372" s="360"/>
      <c r="F372" s="360"/>
      <c r="G372" s="360"/>
      <c r="H372" s="360"/>
      <c r="I372" s="360"/>
      <c r="J372" s="360"/>
      <c r="K372" s="360"/>
      <c r="L372" s="360"/>
      <c r="M372" s="360"/>
      <c r="N372" s="360"/>
      <c r="O372" s="360"/>
      <c r="P372" s="360"/>
      <c r="Q372" s="360"/>
      <c r="R372" s="360"/>
      <c r="S372" s="360"/>
      <c r="T372" s="360"/>
      <c r="U372" s="360"/>
      <c r="V372" s="360"/>
      <c r="W372" s="360"/>
      <c r="X372" s="360"/>
      <c r="Y372" s="360"/>
      <c r="Z372" s="360"/>
    </row>
    <row r="373" ht="12.75" customHeight="1">
      <c r="A373" s="360"/>
      <c r="B373" s="360"/>
      <c r="C373" s="360"/>
      <c r="D373" s="360"/>
      <c r="E373" s="360"/>
      <c r="F373" s="360"/>
      <c r="G373" s="360"/>
      <c r="H373" s="360"/>
      <c r="I373" s="360"/>
      <c r="J373" s="360"/>
      <c r="K373" s="360"/>
      <c r="L373" s="360"/>
      <c r="M373" s="360"/>
      <c r="N373" s="360"/>
      <c r="O373" s="360"/>
      <c r="P373" s="360"/>
      <c r="Q373" s="360"/>
      <c r="R373" s="360"/>
      <c r="S373" s="360"/>
      <c r="T373" s="360"/>
      <c r="U373" s="360"/>
      <c r="V373" s="360"/>
      <c r="W373" s="360"/>
      <c r="X373" s="360"/>
      <c r="Y373" s="360"/>
      <c r="Z373" s="360"/>
    </row>
    <row r="374" ht="12.75" customHeight="1">
      <c r="A374" s="360"/>
      <c r="B374" s="360"/>
      <c r="C374" s="360"/>
      <c r="D374" s="360"/>
      <c r="E374" s="360"/>
      <c r="F374" s="360"/>
      <c r="G374" s="360"/>
      <c r="H374" s="360"/>
      <c r="I374" s="360"/>
      <c r="J374" s="360"/>
      <c r="K374" s="360"/>
      <c r="L374" s="360"/>
      <c r="M374" s="360"/>
      <c r="N374" s="360"/>
      <c r="O374" s="360"/>
      <c r="P374" s="360"/>
      <c r="Q374" s="360"/>
      <c r="R374" s="360"/>
      <c r="S374" s="360"/>
      <c r="T374" s="360"/>
      <c r="U374" s="360"/>
      <c r="V374" s="360"/>
      <c r="W374" s="360"/>
      <c r="X374" s="360"/>
      <c r="Y374" s="360"/>
      <c r="Z374" s="360"/>
    </row>
    <row r="375" ht="12.75" customHeight="1">
      <c r="A375" s="360"/>
      <c r="B375" s="360"/>
      <c r="C375" s="360"/>
      <c r="D375" s="360"/>
      <c r="E375" s="360"/>
      <c r="F375" s="360"/>
      <c r="G375" s="360"/>
      <c r="H375" s="360"/>
      <c r="I375" s="360"/>
      <c r="J375" s="360"/>
      <c r="K375" s="360"/>
      <c r="L375" s="360"/>
      <c r="M375" s="360"/>
      <c r="N375" s="360"/>
      <c r="O375" s="360"/>
      <c r="P375" s="360"/>
      <c r="Q375" s="360"/>
      <c r="R375" s="360"/>
      <c r="S375" s="360"/>
      <c r="T375" s="360"/>
      <c r="U375" s="360"/>
      <c r="V375" s="360"/>
      <c r="W375" s="360"/>
      <c r="X375" s="360"/>
      <c r="Y375" s="360"/>
      <c r="Z375" s="360"/>
    </row>
    <row r="376" ht="12.75" customHeight="1">
      <c r="A376" s="360"/>
      <c r="B376" s="360"/>
      <c r="C376" s="360"/>
      <c r="D376" s="360"/>
      <c r="E376" s="360"/>
      <c r="F376" s="360"/>
      <c r="G376" s="360"/>
      <c r="H376" s="360"/>
      <c r="I376" s="360"/>
      <c r="J376" s="360"/>
      <c r="K376" s="360"/>
      <c r="L376" s="360"/>
      <c r="M376" s="360"/>
      <c r="N376" s="360"/>
      <c r="O376" s="360"/>
      <c r="P376" s="360"/>
      <c r="Q376" s="360"/>
      <c r="R376" s="360"/>
      <c r="S376" s="360"/>
      <c r="T376" s="360"/>
      <c r="U376" s="360"/>
      <c r="V376" s="360"/>
      <c r="W376" s="360"/>
      <c r="X376" s="360"/>
      <c r="Y376" s="360"/>
      <c r="Z376" s="360"/>
    </row>
    <row r="377" ht="12.75" customHeight="1">
      <c r="A377" s="360"/>
      <c r="B377" s="360"/>
      <c r="C377" s="360"/>
      <c r="D377" s="360"/>
      <c r="E377" s="360"/>
      <c r="F377" s="360"/>
      <c r="G377" s="360"/>
      <c r="H377" s="360"/>
      <c r="I377" s="360"/>
      <c r="J377" s="360"/>
      <c r="K377" s="360"/>
      <c r="L377" s="360"/>
      <c r="M377" s="360"/>
      <c r="N377" s="360"/>
      <c r="O377" s="360"/>
      <c r="P377" s="360"/>
      <c r="Q377" s="360"/>
      <c r="R377" s="360"/>
      <c r="S377" s="360"/>
      <c r="T377" s="360"/>
      <c r="U377" s="360"/>
      <c r="V377" s="360"/>
      <c r="W377" s="360"/>
      <c r="X377" s="360"/>
      <c r="Y377" s="360"/>
      <c r="Z377" s="360"/>
    </row>
    <row r="378" ht="12.75" customHeight="1">
      <c r="A378" s="360"/>
      <c r="B378" s="360"/>
      <c r="C378" s="360"/>
      <c r="D378" s="360"/>
      <c r="E378" s="360"/>
      <c r="F378" s="360"/>
      <c r="G378" s="360"/>
      <c r="H378" s="360"/>
      <c r="I378" s="360"/>
      <c r="J378" s="360"/>
      <c r="K378" s="360"/>
      <c r="L378" s="360"/>
      <c r="M378" s="360"/>
      <c r="N378" s="360"/>
      <c r="O378" s="360"/>
      <c r="P378" s="360"/>
      <c r="Q378" s="360"/>
      <c r="R378" s="360"/>
      <c r="S378" s="360"/>
      <c r="T378" s="360"/>
      <c r="U378" s="360"/>
      <c r="V378" s="360"/>
      <c r="W378" s="360"/>
      <c r="X378" s="360"/>
      <c r="Y378" s="360"/>
      <c r="Z378" s="360"/>
    </row>
    <row r="379" ht="12.75" customHeight="1">
      <c r="A379" s="360"/>
      <c r="B379" s="360"/>
      <c r="C379" s="360"/>
      <c r="D379" s="360"/>
      <c r="E379" s="360"/>
      <c r="F379" s="360"/>
      <c r="G379" s="360"/>
      <c r="H379" s="360"/>
      <c r="I379" s="360"/>
      <c r="J379" s="360"/>
      <c r="K379" s="360"/>
      <c r="L379" s="360"/>
      <c r="M379" s="360"/>
      <c r="N379" s="360"/>
      <c r="O379" s="360"/>
      <c r="P379" s="360"/>
      <c r="Q379" s="360"/>
      <c r="R379" s="360"/>
      <c r="S379" s="360"/>
      <c r="T379" s="360"/>
      <c r="U379" s="360"/>
      <c r="V379" s="360"/>
      <c r="W379" s="360"/>
      <c r="X379" s="360"/>
      <c r="Y379" s="360"/>
      <c r="Z379" s="360"/>
    </row>
    <row r="380" ht="12.75" customHeight="1">
      <c r="A380" s="360"/>
      <c r="B380" s="360"/>
      <c r="C380" s="360"/>
      <c r="D380" s="360"/>
      <c r="E380" s="360"/>
      <c r="F380" s="360"/>
      <c r="G380" s="360"/>
      <c r="H380" s="360"/>
      <c r="I380" s="360"/>
      <c r="J380" s="360"/>
      <c r="K380" s="360"/>
      <c r="L380" s="360"/>
      <c r="M380" s="360"/>
      <c r="N380" s="360"/>
      <c r="O380" s="360"/>
      <c r="P380" s="360"/>
      <c r="Q380" s="360"/>
      <c r="R380" s="360"/>
      <c r="S380" s="360"/>
      <c r="T380" s="360"/>
      <c r="U380" s="360"/>
      <c r="V380" s="360"/>
      <c r="W380" s="360"/>
      <c r="X380" s="360"/>
      <c r="Y380" s="360"/>
      <c r="Z380" s="360"/>
    </row>
    <row r="381" ht="12.75" customHeight="1">
      <c r="A381" s="360"/>
      <c r="B381" s="360"/>
      <c r="C381" s="360"/>
      <c r="D381" s="360"/>
      <c r="E381" s="360"/>
      <c r="F381" s="360"/>
      <c r="G381" s="360"/>
      <c r="H381" s="360"/>
      <c r="I381" s="360"/>
      <c r="J381" s="360"/>
      <c r="K381" s="360"/>
      <c r="L381" s="360"/>
      <c r="M381" s="360"/>
      <c r="N381" s="360"/>
      <c r="O381" s="360"/>
      <c r="P381" s="360"/>
      <c r="Q381" s="360"/>
      <c r="R381" s="360"/>
      <c r="S381" s="360"/>
      <c r="T381" s="360"/>
      <c r="U381" s="360"/>
      <c r="V381" s="360"/>
      <c r="W381" s="360"/>
      <c r="X381" s="360"/>
      <c r="Y381" s="360"/>
      <c r="Z381" s="360"/>
    </row>
    <row r="382" ht="12.75" customHeight="1">
      <c r="A382" s="360"/>
      <c r="B382" s="360"/>
      <c r="C382" s="360"/>
      <c r="D382" s="360"/>
      <c r="E382" s="360"/>
      <c r="F382" s="360"/>
      <c r="G382" s="360"/>
      <c r="H382" s="360"/>
      <c r="I382" s="360"/>
      <c r="J382" s="360"/>
      <c r="K382" s="360"/>
      <c r="L382" s="360"/>
      <c r="M382" s="360"/>
      <c r="N382" s="360"/>
      <c r="O382" s="360"/>
      <c r="P382" s="360"/>
      <c r="Q382" s="360"/>
      <c r="R382" s="360"/>
      <c r="S382" s="360"/>
      <c r="T382" s="360"/>
      <c r="U382" s="360"/>
      <c r="V382" s="360"/>
      <c r="W382" s="360"/>
      <c r="X382" s="360"/>
      <c r="Y382" s="360"/>
      <c r="Z382" s="360"/>
    </row>
    <row r="383" ht="12.75" customHeight="1">
      <c r="A383" s="360"/>
      <c r="B383" s="360"/>
      <c r="C383" s="360"/>
      <c r="D383" s="360"/>
      <c r="E383" s="360"/>
      <c r="F383" s="360"/>
      <c r="G383" s="360"/>
      <c r="H383" s="360"/>
      <c r="I383" s="360"/>
      <c r="J383" s="360"/>
      <c r="K383" s="360"/>
      <c r="L383" s="360"/>
      <c r="M383" s="360"/>
      <c r="N383" s="360"/>
      <c r="O383" s="360"/>
      <c r="P383" s="360"/>
      <c r="Q383" s="360"/>
      <c r="R383" s="360"/>
      <c r="S383" s="360"/>
      <c r="T383" s="360"/>
      <c r="U383" s="360"/>
      <c r="V383" s="360"/>
      <c r="W383" s="360"/>
      <c r="X383" s="360"/>
      <c r="Y383" s="360"/>
      <c r="Z383" s="360"/>
    </row>
    <row r="384" ht="12.75" customHeight="1">
      <c r="A384" s="360"/>
      <c r="B384" s="360"/>
      <c r="C384" s="360"/>
      <c r="D384" s="360"/>
      <c r="E384" s="360"/>
      <c r="F384" s="360"/>
      <c r="G384" s="360"/>
      <c r="H384" s="360"/>
      <c r="I384" s="360"/>
      <c r="J384" s="360"/>
      <c r="K384" s="360"/>
      <c r="L384" s="360"/>
      <c r="M384" s="360"/>
      <c r="N384" s="360"/>
      <c r="O384" s="360"/>
      <c r="P384" s="360"/>
      <c r="Q384" s="360"/>
      <c r="R384" s="360"/>
      <c r="S384" s="360"/>
      <c r="T384" s="360"/>
      <c r="U384" s="360"/>
      <c r="V384" s="360"/>
      <c r="W384" s="360"/>
      <c r="X384" s="360"/>
      <c r="Y384" s="360"/>
      <c r="Z384" s="360"/>
    </row>
    <row r="385" ht="12.75" customHeight="1">
      <c r="A385" s="360"/>
      <c r="B385" s="360"/>
      <c r="C385" s="360"/>
      <c r="D385" s="360"/>
      <c r="E385" s="360"/>
      <c r="F385" s="360"/>
      <c r="G385" s="360"/>
      <c r="H385" s="360"/>
      <c r="I385" s="360"/>
      <c r="J385" s="360"/>
      <c r="K385" s="360"/>
      <c r="L385" s="360"/>
      <c r="M385" s="360"/>
      <c r="N385" s="360"/>
      <c r="O385" s="360"/>
      <c r="P385" s="360"/>
      <c r="Q385" s="360"/>
      <c r="R385" s="360"/>
      <c r="S385" s="360"/>
      <c r="T385" s="360"/>
      <c r="U385" s="360"/>
      <c r="V385" s="360"/>
      <c r="W385" s="360"/>
      <c r="X385" s="360"/>
      <c r="Y385" s="360"/>
      <c r="Z385" s="360"/>
    </row>
    <row r="386" ht="12.75" customHeight="1">
      <c r="A386" s="360"/>
      <c r="B386" s="360"/>
      <c r="C386" s="360"/>
      <c r="D386" s="360"/>
      <c r="E386" s="360"/>
      <c r="F386" s="360"/>
      <c r="G386" s="360"/>
      <c r="H386" s="360"/>
      <c r="I386" s="360"/>
      <c r="J386" s="360"/>
      <c r="K386" s="360"/>
      <c r="L386" s="360"/>
      <c r="M386" s="360"/>
      <c r="N386" s="360"/>
      <c r="O386" s="360"/>
      <c r="P386" s="360"/>
      <c r="Q386" s="360"/>
      <c r="R386" s="360"/>
      <c r="S386" s="360"/>
      <c r="T386" s="360"/>
      <c r="U386" s="360"/>
      <c r="V386" s="360"/>
      <c r="W386" s="360"/>
      <c r="X386" s="360"/>
      <c r="Y386" s="360"/>
      <c r="Z386" s="360"/>
    </row>
    <row r="387" ht="12.75" customHeight="1">
      <c r="A387" s="360"/>
      <c r="B387" s="360"/>
      <c r="C387" s="360"/>
      <c r="D387" s="360"/>
      <c r="E387" s="360"/>
      <c r="F387" s="360"/>
      <c r="G387" s="360"/>
      <c r="H387" s="360"/>
      <c r="I387" s="360"/>
      <c r="J387" s="360"/>
      <c r="K387" s="360"/>
      <c r="L387" s="360"/>
      <c r="M387" s="360"/>
      <c r="N387" s="360"/>
      <c r="O387" s="360"/>
      <c r="P387" s="360"/>
      <c r="Q387" s="360"/>
      <c r="R387" s="360"/>
      <c r="S387" s="360"/>
      <c r="T387" s="360"/>
      <c r="U387" s="360"/>
      <c r="V387" s="360"/>
      <c r="W387" s="360"/>
      <c r="X387" s="360"/>
      <c r="Y387" s="360"/>
      <c r="Z387" s="360"/>
    </row>
    <row r="388" ht="12.75" customHeight="1">
      <c r="A388" s="360"/>
      <c r="B388" s="360"/>
      <c r="C388" s="360"/>
      <c r="D388" s="360"/>
      <c r="E388" s="360"/>
      <c r="F388" s="360"/>
      <c r="G388" s="360"/>
      <c r="H388" s="360"/>
      <c r="I388" s="360"/>
      <c r="J388" s="360"/>
      <c r="K388" s="360"/>
      <c r="L388" s="360"/>
      <c r="M388" s="360"/>
      <c r="N388" s="360"/>
      <c r="O388" s="360"/>
      <c r="P388" s="360"/>
      <c r="Q388" s="360"/>
      <c r="R388" s="360"/>
      <c r="S388" s="360"/>
      <c r="T388" s="360"/>
      <c r="U388" s="360"/>
      <c r="V388" s="360"/>
      <c r="W388" s="360"/>
      <c r="X388" s="360"/>
      <c r="Y388" s="360"/>
      <c r="Z388" s="360"/>
    </row>
    <row r="389" ht="12.75" customHeight="1">
      <c r="A389" s="360"/>
      <c r="B389" s="360"/>
      <c r="C389" s="360"/>
      <c r="D389" s="360"/>
      <c r="E389" s="360"/>
      <c r="F389" s="360"/>
      <c r="G389" s="360"/>
      <c r="H389" s="360"/>
      <c r="I389" s="360"/>
      <c r="J389" s="360"/>
      <c r="K389" s="360"/>
      <c r="L389" s="360"/>
      <c r="M389" s="360"/>
      <c r="N389" s="360"/>
      <c r="O389" s="360"/>
      <c r="P389" s="360"/>
      <c r="Q389" s="360"/>
      <c r="R389" s="360"/>
      <c r="S389" s="360"/>
      <c r="T389" s="360"/>
      <c r="U389" s="360"/>
      <c r="V389" s="360"/>
      <c r="W389" s="360"/>
      <c r="X389" s="360"/>
      <c r="Y389" s="360"/>
      <c r="Z389" s="360"/>
    </row>
    <row r="390" ht="12.75" customHeight="1">
      <c r="A390" s="360"/>
      <c r="B390" s="360"/>
      <c r="C390" s="360"/>
      <c r="D390" s="360"/>
      <c r="E390" s="360"/>
      <c r="F390" s="360"/>
      <c r="G390" s="360"/>
      <c r="H390" s="360"/>
      <c r="I390" s="360"/>
      <c r="J390" s="360"/>
      <c r="K390" s="360"/>
      <c r="L390" s="360"/>
      <c r="M390" s="360"/>
      <c r="N390" s="360"/>
      <c r="O390" s="360"/>
      <c r="P390" s="360"/>
      <c r="Q390" s="360"/>
      <c r="R390" s="360"/>
      <c r="S390" s="360"/>
      <c r="T390" s="360"/>
      <c r="U390" s="360"/>
      <c r="V390" s="360"/>
      <c r="W390" s="360"/>
      <c r="X390" s="360"/>
      <c r="Y390" s="360"/>
      <c r="Z390" s="360"/>
    </row>
    <row r="391" ht="12.75" customHeight="1">
      <c r="A391" s="360"/>
      <c r="B391" s="360"/>
      <c r="C391" s="360"/>
      <c r="D391" s="360"/>
      <c r="E391" s="360"/>
      <c r="F391" s="360"/>
      <c r="G391" s="360"/>
      <c r="H391" s="360"/>
      <c r="I391" s="360"/>
      <c r="J391" s="360"/>
      <c r="K391" s="360"/>
      <c r="L391" s="360"/>
      <c r="M391" s="360"/>
      <c r="N391" s="360"/>
      <c r="O391" s="360"/>
      <c r="P391" s="360"/>
      <c r="Q391" s="360"/>
      <c r="R391" s="360"/>
      <c r="S391" s="360"/>
      <c r="T391" s="360"/>
      <c r="U391" s="360"/>
      <c r="V391" s="360"/>
      <c r="W391" s="360"/>
      <c r="X391" s="360"/>
      <c r="Y391" s="360"/>
      <c r="Z391" s="360"/>
    </row>
    <row r="392" ht="12.75" customHeight="1">
      <c r="A392" s="360"/>
      <c r="B392" s="360"/>
      <c r="C392" s="360"/>
      <c r="D392" s="360"/>
      <c r="E392" s="360"/>
      <c r="F392" s="360"/>
      <c r="G392" s="360"/>
      <c r="H392" s="360"/>
      <c r="I392" s="360"/>
      <c r="J392" s="360"/>
      <c r="K392" s="360"/>
      <c r="L392" s="360"/>
      <c r="M392" s="360"/>
      <c r="N392" s="360"/>
      <c r="O392" s="360"/>
      <c r="P392" s="360"/>
      <c r="Q392" s="360"/>
      <c r="R392" s="360"/>
      <c r="S392" s="360"/>
      <c r="T392" s="360"/>
      <c r="U392" s="360"/>
      <c r="V392" s="360"/>
      <c r="W392" s="360"/>
      <c r="X392" s="360"/>
      <c r="Y392" s="360"/>
      <c r="Z392" s="360"/>
    </row>
    <row r="393" ht="12.75" customHeight="1">
      <c r="A393" s="360"/>
      <c r="B393" s="360"/>
      <c r="C393" s="360"/>
      <c r="D393" s="360"/>
      <c r="E393" s="360"/>
      <c r="F393" s="360"/>
      <c r="G393" s="360"/>
      <c r="H393" s="360"/>
      <c r="I393" s="360"/>
      <c r="J393" s="360"/>
      <c r="K393" s="360"/>
      <c r="L393" s="360"/>
      <c r="M393" s="360"/>
      <c r="N393" s="360"/>
      <c r="O393" s="360"/>
      <c r="P393" s="360"/>
      <c r="Q393" s="360"/>
      <c r="R393" s="360"/>
      <c r="S393" s="360"/>
      <c r="T393" s="360"/>
      <c r="U393" s="360"/>
      <c r="V393" s="360"/>
      <c r="W393" s="360"/>
      <c r="X393" s="360"/>
      <c r="Y393" s="360"/>
      <c r="Z393" s="360"/>
    </row>
    <row r="394" ht="12.75" customHeight="1">
      <c r="A394" s="360"/>
      <c r="B394" s="360"/>
      <c r="C394" s="360"/>
      <c r="D394" s="360"/>
      <c r="E394" s="360"/>
      <c r="F394" s="360"/>
      <c r="G394" s="360"/>
      <c r="H394" s="360"/>
      <c r="I394" s="360"/>
      <c r="J394" s="360"/>
      <c r="K394" s="360"/>
      <c r="L394" s="360"/>
      <c r="M394" s="360"/>
      <c r="N394" s="360"/>
      <c r="O394" s="360"/>
      <c r="P394" s="360"/>
      <c r="Q394" s="360"/>
      <c r="R394" s="360"/>
      <c r="S394" s="360"/>
      <c r="T394" s="360"/>
      <c r="U394" s="360"/>
      <c r="V394" s="360"/>
      <c r="W394" s="360"/>
      <c r="X394" s="360"/>
      <c r="Y394" s="360"/>
      <c r="Z394" s="360"/>
    </row>
    <row r="395" ht="12.75" customHeight="1">
      <c r="A395" s="360"/>
      <c r="B395" s="360"/>
      <c r="C395" s="360"/>
      <c r="D395" s="360"/>
      <c r="E395" s="360"/>
      <c r="F395" s="360"/>
      <c r="G395" s="360"/>
      <c r="H395" s="360"/>
      <c r="I395" s="360"/>
      <c r="J395" s="360"/>
      <c r="K395" s="360"/>
      <c r="L395" s="360"/>
      <c r="M395" s="360"/>
      <c r="N395" s="360"/>
      <c r="O395" s="360"/>
      <c r="P395" s="360"/>
      <c r="Q395" s="360"/>
      <c r="R395" s="360"/>
      <c r="S395" s="360"/>
      <c r="T395" s="360"/>
      <c r="U395" s="360"/>
      <c r="V395" s="360"/>
      <c r="W395" s="360"/>
      <c r="X395" s="360"/>
      <c r="Y395" s="360"/>
      <c r="Z395" s="360"/>
    </row>
    <row r="396" ht="12.75" customHeight="1">
      <c r="A396" s="360"/>
      <c r="B396" s="360"/>
      <c r="C396" s="360"/>
      <c r="D396" s="360"/>
      <c r="E396" s="360"/>
      <c r="F396" s="360"/>
      <c r="G396" s="360"/>
      <c r="H396" s="360"/>
      <c r="I396" s="360"/>
      <c r="J396" s="360"/>
      <c r="K396" s="360"/>
      <c r="L396" s="360"/>
      <c r="M396" s="360"/>
      <c r="N396" s="360"/>
      <c r="O396" s="360"/>
      <c r="P396" s="360"/>
      <c r="Q396" s="360"/>
      <c r="R396" s="360"/>
      <c r="S396" s="360"/>
      <c r="T396" s="360"/>
      <c r="U396" s="360"/>
      <c r="V396" s="360"/>
      <c r="W396" s="360"/>
      <c r="X396" s="360"/>
      <c r="Y396" s="360"/>
      <c r="Z396" s="360"/>
    </row>
    <row r="397" ht="12.75" customHeight="1">
      <c r="A397" s="360"/>
      <c r="B397" s="360"/>
      <c r="C397" s="360"/>
      <c r="D397" s="360"/>
      <c r="E397" s="360"/>
      <c r="F397" s="360"/>
      <c r="G397" s="360"/>
      <c r="H397" s="360"/>
      <c r="I397" s="360"/>
      <c r="J397" s="360"/>
      <c r="K397" s="360"/>
      <c r="L397" s="360"/>
      <c r="M397" s="360"/>
      <c r="N397" s="360"/>
      <c r="O397" s="360"/>
      <c r="P397" s="360"/>
      <c r="Q397" s="360"/>
      <c r="R397" s="360"/>
      <c r="S397" s="360"/>
      <c r="T397" s="360"/>
      <c r="U397" s="360"/>
      <c r="V397" s="360"/>
      <c r="W397" s="360"/>
      <c r="X397" s="360"/>
      <c r="Y397" s="360"/>
      <c r="Z397" s="360"/>
    </row>
    <row r="398" ht="12.75" customHeight="1">
      <c r="A398" s="360"/>
      <c r="B398" s="360"/>
      <c r="C398" s="360"/>
      <c r="D398" s="360"/>
      <c r="E398" s="360"/>
      <c r="F398" s="360"/>
      <c r="G398" s="360"/>
      <c r="H398" s="360"/>
      <c r="I398" s="360"/>
      <c r="J398" s="360"/>
      <c r="K398" s="360"/>
      <c r="L398" s="360"/>
      <c r="M398" s="360"/>
      <c r="N398" s="360"/>
      <c r="O398" s="360"/>
      <c r="P398" s="360"/>
      <c r="Q398" s="360"/>
      <c r="R398" s="360"/>
      <c r="S398" s="360"/>
      <c r="T398" s="360"/>
      <c r="U398" s="360"/>
      <c r="V398" s="360"/>
      <c r="W398" s="360"/>
      <c r="X398" s="360"/>
      <c r="Y398" s="360"/>
      <c r="Z398" s="360"/>
    </row>
    <row r="399" ht="12.75" customHeight="1">
      <c r="A399" s="360"/>
      <c r="B399" s="360"/>
      <c r="C399" s="360"/>
      <c r="D399" s="360"/>
      <c r="E399" s="360"/>
      <c r="F399" s="360"/>
      <c r="G399" s="360"/>
      <c r="H399" s="360"/>
      <c r="I399" s="360"/>
      <c r="J399" s="360"/>
      <c r="K399" s="360"/>
      <c r="L399" s="360"/>
      <c r="M399" s="360"/>
      <c r="N399" s="360"/>
      <c r="O399" s="360"/>
      <c r="P399" s="360"/>
      <c r="Q399" s="360"/>
      <c r="R399" s="360"/>
      <c r="S399" s="360"/>
      <c r="T399" s="360"/>
      <c r="U399" s="360"/>
      <c r="V399" s="360"/>
      <c r="W399" s="360"/>
      <c r="X399" s="360"/>
      <c r="Y399" s="360"/>
      <c r="Z399" s="360"/>
    </row>
    <row r="400" ht="12.75" customHeight="1">
      <c r="A400" s="360"/>
      <c r="B400" s="360"/>
      <c r="C400" s="360"/>
      <c r="D400" s="360"/>
      <c r="E400" s="360"/>
      <c r="F400" s="360"/>
      <c r="G400" s="360"/>
      <c r="H400" s="360"/>
      <c r="I400" s="360"/>
      <c r="J400" s="360"/>
      <c r="K400" s="360"/>
      <c r="L400" s="360"/>
      <c r="M400" s="360"/>
      <c r="N400" s="360"/>
      <c r="O400" s="360"/>
      <c r="P400" s="360"/>
      <c r="Q400" s="360"/>
      <c r="R400" s="360"/>
      <c r="S400" s="360"/>
      <c r="T400" s="360"/>
      <c r="U400" s="360"/>
      <c r="V400" s="360"/>
      <c r="W400" s="360"/>
      <c r="X400" s="360"/>
      <c r="Y400" s="360"/>
      <c r="Z400" s="360"/>
    </row>
    <row r="401" ht="12.75" customHeight="1">
      <c r="A401" s="360"/>
      <c r="B401" s="360"/>
      <c r="C401" s="360"/>
      <c r="D401" s="360"/>
      <c r="E401" s="360"/>
      <c r="F401" s="360"/>
      <c r="G401" s="360"/>
      <c r="H401" s="360"/>
      <c r="I401" s="360"/>
      <c r="J401" s="360"/>
      <c r="K401" s="360"/>
      <c r="L401" s="360"/>
      <c r="M401" s="360"/>
      <c r="N401" s="360"/>
      <c r="O401" s="360"/>
      <c r="P401" s="360"/>
      <c r="Q401" s="360"/>
      <c r="R401" s="360"/>
      <c r="S401" s="360"/>
      <c r="T401" s="360"/>
      <c r="U401" s="360"/>
      <c r="V401" s="360"/>
      <c r="W401" s="360"/>
      <c r="X401" s="360"/>
      <c r="Y401" s="360"/>
      <c r="Z401" s="360"/>
    </row>
    <row r="402" ht="12.75" customHeight="1">
      <c r="A402" s="360"/>
      <c r="B402" s="360"/>
      <c r="C402" s="360"/>
      <c r="D402" s="360"/>
      <c r="E402" s="360"/>
      <c r="F402" s="360"/>
      <c r="G402" s="360"/>
      <c r="H402" s="360"/>
      <c r="I402" s="360"/>
      <c r="J402" s="360"/>
      <c r="K402" s="360"/>
      <c r="L402" s="360"/>
      <c r="M402" s="360"/>
      <c r="N402" s="360"/>
      <c r="O402" s="360"/>
      <c r="P402" s="360"/>
      <c r="Q402" s="360"/>
      <c r="R402" s="360"/>
      <c r="S402" s="360"/>
      <c r="T402" s="360"/>
      <c r="U402" s="360"/>
      <c r="V402" s="360"/>
      <c r="W402" s="360"/>
      <c r="X402" s="360"/>
      <c r="Y402" s="360"/>
      <c r="Z402" s="360"/>
    </row>
    <row r="403" ht="12.75" customHeight="1">
      <c r="A403" s="360"/>
      <c r="B403" s="360"/>
      <c r="C403" s="360"/>
      <c r="D403" s="360"/>
      <c r="E403" s="360"/>
      <c r="F403" s="360"/>
      <c r="G403" s="360"/>
      <c r="H403" s="360"/>
      <c r="I403" s="360"/>
      <c r="J403" s="360"/>
      <c r="K403" s="360"/>
      <c r="L403" s="360"/>
      <c r="M403" s="360"/>
      <c r="N403" s="360"/>
      <c r="O403" s="360"/>
      <c r="P403" s="360"/>
      <c r="Q403" s="360"/>
      <c r="R403" s="360"/>
      <c r="S403" s="360"/>
      <c r="T403" s="360"/>
      <c r="U403" s="360"/>
      <c r="V403" s="360"/>
      <c r="W403" s="360"/>
      <c r="X403" s="360"/>
      <c r="Y403" s="360"/>
      <c r="Z403" s="360"/>
    </row>
    <row r="404" ht="12.75" customHeight="1">
      <c r="A404" s="360"/>
      <c r="B404" s="360"/>
      <c r="C404" s="360"/>
      <c r="D404" s="360"/>
      <c r="E404" s="360"/>
      <c r="F404" s="360"/>
      <c r="G404" s="360"/>
      <c r="H404" s="360"/>
      <c r="I404" s="360"/>
      <c r="J404" s="360"/>
      <c r="K404" s="360"/>
      <c r="L404" s="360"/>
      <c r="M404" s="360"/>
      <c r="N404" s="360"/>
      <c r="O404" s="360"/>
      <c r="P404" s="360"/>
      <c r="Q404" s="360"/>
      <c r="R404" s="360"/>
      <c r="S404" s="360"/>
      <c r="T404" s="360"/>
      <c r="U404" s="360"/>
      <c r="V404" s="360"/>
      <c r="W404" s="360"/>
      <c r="X404" s="360"/>
      <c r="Y404" s="360"/>
      <c r="Z404" s="360"/>
    </row>
    <row r="405" ht="12.75" customHeight="1">
      <c r="A405" s="360"/>
      <c r="B405" s="360"/>
      <c r="C405" s="360"/>
      <c r="D405" s="360"/>
      <c r="E405" s="360"/>
      <c r="F405" s="360"/>
      <c r="G405" s="360"/>
      <c r="H405" s="360"/>
      <c r="I405" s="360"/>
      <c r="J405" s="360"/>
      <c r="K405" s="360"/>
      <c r="L405" s="360"/>
      <c r="M405" s="360"/>
      <c r="N405" s="360"/>
      <c r="O405" s="360"/>
      <c r="P405" s="360"/>
      <c r="Q405" s="360"/>
      <c r="R405" s="360"/>
      <c r="S405" s="360"/>
      <c r="T405" s="360"/>
      <c r="U405" s="360"/>
      <c r="V405" s="360"/>
      <c r="W405" s="360"/>
      <c r="X405" s="360"/>
      <c r="Y405" s="360"/>
      <c r="Z405" s="360"/>
    </row>
    <row r="406" ht="12.75" customHeight="1">
      <c r="A406" s="360"/>
      <c r="B406" s="360"/>
      <c r="C406" s="360"/>
      <c r="D406" s="360"/>
      <c r="E406" s="360"/>
      <c r="F406" s="360"/>
      <c r="G406" s="360"/>
      <c r="H406" s="360"/>
      <c r="I406" s="360"/>
      <c r="J406" s="360"/>
      <c r="K406" s="360"/>
      <c r="L406" s="360"/>
      <c r="M406" s="360"/>
      <c r="N406" s="360"/>
      <c r="O406" s="360"/>
      <c r="P406" s="360"/>
      <c r="Q406" s="360"/>
      <c r="R406" s="360"/>
      <c r="S406" s="360"/>
      <c r="T406" s="360"/>
      <c r="U406" s="360"/>
      <c r="V406" s="360"/>
      <c r="W406" s="360"/>
      <c r="X406" s="360"/>
      <c r="Y406" s="360"/>
      <c r="Z406" s="360"/>
    </row>
    <row r="407" ht="12.75" customHeight="1">
      <c r="A407" s="360"/>
      <c r="B407" s="360"/>
      <c r="C407" s="360"/>
      <c r="D407" s="360"/>
      <c r="E407" s="360"/>
      <c r="F407" s="360"/>
      <c r="G407" s="360"/>
      <c r="H407" s="360"/>
      <c r="I407" s="360"/>
      <c r="J407" s="360"/>
      <c r="K407" s="360"/>
      <c r="L407" s="360"/>
      <c r="M407" s="360"/>
      <c r="N407" s="360"/>
      <c r="O407" s="360"/>
      <c r="P407" s="360"/>
      <c r="Q407" s="360"/>
      <c r="R407" s="360"/>
      <c r="S407" s="360"/>
      <c r="T407" s="360"/>
      <c r="U407" s="360"/>
      <c r="V407" s="360"/>
      <c r="W407" s="360"/>
      <c r="X407" s="360"/>
      <c r="Y407" s="360"/>
      <c r="Z407" s="360"/>
    </row>
    <row r="408" ht="12.75" customHeight="1">
      <c r="A408" s="360"/>
      <c r="B408" s="360"/>
      <c r="C408" s="360"/>
      <c r="D408" s="360"/>
      <c r="E408" s="360"/>
      <c r="F408" s="360"/>
      <c r="G408" s="360"/>
      <c r="H408" s="360"/>
      <c r="I408" s="360"/>
      <c r="J408" s="360"/>
      <c r="K408" s="360"/>
      <c r="L408" s="360"/>
      <c r="M408" s="360"/>
      <c r="N408" s="360"/>
      <c r="O408" s="360"/>
      <c r="P408" s="360"/>
      <c r="Q408" s="360"/>
      <c r="R408" s="360"/>
      <c r="S408" s="360"/>
      <c r="T408" s="360"/>
      <c r="U408" s="360"/>
      <c r="V408" s="360"/>
      <c r="W408" s="360"/>
      <c r="X408" s="360"/>
      <c r="Y408" s="360"/>
      <c r="Z408" s="360"/>
    </row>
    <row r="409" ht="12.75" customHeight="1">
      <c r="A409" s="360"/>
      <c r="B409" s="360"/>
      <c r="C409" s="360"/>
      <c r="D409" s="360"/>
      <c r="E409" s="360"/>
      <c r="F409" s="360"/>
      <c r="G409" s="360"/>
      <c r="H409" s="360"/>
      <c r="I409" s="360"/>
      <c r="J409" s="360"/>
      <c r="K409" s="360"/>
      <c r="L409" s="360"/>
      <c r="M409" s="360"/>
      <c r="N409" s="360"/>
      <c r="O409" s="360"/>
      <c r="P409" s="360"/>
      <c r="Q409" s="360"/>
      <c r="R409" s="360"/>
      <c r="S409" s="360"/>
      <c r="T409" s="360"/>
      <c r="U409" s="360"/>
      <c r="V409" s="360"/>
      <c r="W409" s="360"/>
      <c r="X409" s="360"/>
      <c r="Y409" s="360"/>
      <c r="Z409" s="360"/>
    </row>
    <row r="410" ht="12.75" customHeight="1">
      <c r="A410" s="360"/>
      <c r="B410" s="360"/>
      <c r="C410" s="360"/>
      <c r="D410" s="360"/>
      <c r="E410" s="360"/>
      <c r="F410" s="360"/>
      <c r="G410" s="360"/>
      <c r="H410" s="360"/>
      <c r="I410" s="360"/>
      <c r="J410" s="360"/>
      <c r="K410" s="360"/>
      <c r="L410" s="360"/>
      <c r="M410" s="360"/>
      <c r="N410" s="360"/>
      <c r="O410" s="360"/>
      <c r="P410" s="360"/>
      <c r="Q410" s="360"/>
      <c r="R410" s="360"/>
      <c r="S410" s="360"/>
      <c r="T410" s="360"/>
      <c r="U410" s="360"/>
      <c r="V410" s="360"/>
      <c r="W410" s="360"/>
      <c r="X410" s="360"/>
      <c r="Y410" s="360"/>
      <c r="Z410" s="360"/>
    </row>
    <row r="411" ht="12.75" customHeight="1">
      <c r="A411" s="360"/>
      <c r="B411" s="360"/>
      <c r="C411" s="360"/>
      <c r="D411" s="360"/>
      <c r="E411" s="360"/>
      <c r="F411" s="360"/>
      <c r="G411" s="360"/>
      <c r="H411" s="360"/>
      <c r="I411" s="360"/>
      <c r="J411" s="360"/>
      <c r="K411" s="360"/>
      <c r="L411" s="360"/>
      <c r="M411" s="360"/>
      <c r="N411" s="360"/>
      <c r="O411" s="360"/>
      <c r="P411" s="360"/>
      <c r="Q411" s="360"/>
      <c r="R411" s="360"/>
      <c r="S411" s="360"/>
      <c r="T411" s="360"/>
      <c r="U411" s="360"/>
      <c r="V411" s="360"/>
      <c r="W411" s="360"/>
      <c r="X411" s="360"/>
      <c r="Y411" s="360"/>
      <c r="Z411" s="360"/>
    </row>
    <row r="412" ht="12.75" customHeight="1">
      <c r="A412" s="360"/>
      <c r="B412" s="360"/>
      <c r="C412" s="360"/>
      <c r="D412" s="360"/>
      <c r="E412" s="360"/>
      <c r="F412" s="360"/>
      <c r="G412" s="360"/>
      <c r="H412" s="360"/>
      <c r="I412" s="360"/>
      <c r="J412" s="360"/>
      <c r="K412" s="360"/>
      <c r="L412" s="360"/>
      <c r="M412" s="360"/>
      <c r="N412" s="360"/>
      <c r="O412" s="360"/>
      <c r="P412" s="360"/>
      <c r="Q412" s="360"/>
      <c r="R412" s="360"/>
      <c r="S412" s="360"/>
      <c r="T412" s="360"/>
      <c r="U412" s="360"/>
      <c r="V412" s="360"/>
      <c r="W412" s="360"/>
      <c r="X412" s="360"/>
      <c r="Y412" s="360"/>
      <c r="Z412" s="360"/>
    </row>
    <row r="413" ht="12.75" customHeight="1">
      <c r="A413" s="360"/>
      <c r="B413" s="360"/>
      <c r="C413" s="360"/>
      <c r="D413" s="360"/>
      <c r="E413" s="360"/>
      <c r="F413" s="360"/>
      <c r="G413" s="360"/>
      <c r="H413" s="360"/>
      <c r="I413" s="360"/>
      <c r="J413" s="360"/>
      <c r="K413" s="360"/>
      <c r="L413" s="360"/>
      <c r="M413" s="360"/>
      <c r="N413" s="360"/>
      <c r="O413" s="360"/>
      <c r="P413" s="360"/>
      <c r="Q413" s="360"/>
      <c r="R413" s="360"/>
      <c r="S413" s="360"/>
      <c r="T413" s="360"/>
      <c r="U413" s="360"/>
      <c r="V413" s="360"/>
      <c r="W413" s="360"/>
      <c r="X413" s="360"/>
      <c r="Y413" s="360"/>
      <c r="Z413" s="360"/>
    </row>
    <row r="414" ht="12.75" customHeight="1">
      <c r="A414" s="360"/>
      <c r="B414" s="360"/>
      <c r="C414" s="360"/>
      <c r="D414" s="360"/>
      <c r="E414" s="360"/>
      <c r="F414" s="360"/>
      <c r="G414" s="360"/>
      <c r="H414" s="360"/>
      <c r="I414" s="360"/>
      <c r="J414" s="360"/>
      <c r="K414" s="360"/>
      <c r="L414" s="360"/>
      <c r="M414" s="360"/>
      <c r="N414" s="360"/>
      <c r="O414" s="360"/>
      <c r="P414" s="360"/>
      <c r="Q414" s="360"/>
      <c r="R414" s="360"/>
      <c r="S414" s="360"/>
      <c r="T414" s="360"/>
      <c r="U414" s="360"/>
      <c r="V414" s="360"/>
      <c r="W414" s="360"/>
      <c r="X414" s="360"/>
      <c r="Y414" s="360"/>
      <c r="Z414" s="360"/>
    </row>
    <row r="415" ht="12.75" customHeight="1">
      <c r="A415" s="360"/>
      <c r="B415" s="360"/>
      <c r="C415" s="360"/>
      <c r="D415" s="360"/>
      <c r="E415" s="360"/>
      <c r="F415" s="360"/>
      <c r="G415" s="360"/>
      <c r="H415" s="360"/>
      <c r="I415" s="360"/>
      <c r="J415" s="360"/>
      <c r="K415" s="360"/>
      <c r="L415" s="360"/>
      <c r="M415" s="360"/>
      <c r="N415" s="360"/>
      <c r="O415" s="360"/>
      <c r="P415" s="360"/>
      <c r="Q415" s="360"/>
      <c r="R415" s="360"/>
      <c r="S415" s="360"/>
      <c r="T415" s="360"/>
      <c r="U415" s="360"/>
      <c r="V415" s="360"/>
      <c r="W415" s="360"/>
      <c r="X415" s="360"/>
      <c r="Y415" s="360"/>
      <c r="Z415" s="360"/>
    </row>
    <row r="416" ht="12.75" customHeight="1">
      <c r="A416" s="360"/>
      <c r="B416" s="360"/>
      <c r="C416" s="360"/>
      <c r="D416" s="360"/>
      <c r="E416" s="360"/>
      <c r="F416" s="360"/>
      <c r="G416" s="360"/>
      <c r="H416" s="360"/>
      <c r="I416" s="360"/>
      <c r="J416" s="360"/>
      <c r="K416" s="360"/>
      <c r="L416" s="360"/>
      <c r="M416" s="360"/>
      <c r="N416" s="360"/>
      <c r="O416" s="360"/>
      <c r="P416" s="360"/>
      <c r="Q416" s="360"/>
      <c r="R416" s="360"/>
      <c r="S416" s="360"/>
      <c r="T416" s="360"/>
      <c r="U416" s="360"/>
      <c r="V416" s="360"/>
      <c r="W416" s="360"/>
      <c r="X416" s="360"/>
      <c r="Y416" s="360"/>
      <c r="Z416" s="360"/>
    </row>
    <row r="417" ht="12.75" customHeight="1">
      <c r="A417" s="360"/>
      <c r="B417" s="360"/>
      <c r="C417" s="360"/>
      <c r="D417" s="360"/>
      <c r="E417" s="360"/>
      <c r="F417" s="360"/>
      <c r="G417" s="360"/>
      <c r="H417" s="360"/>
      <c r="I417" s="360"/>
      <c r="J417" s="360"/>
      <c r="K417" s="360"/>
      <c r="L417" s="360"/>
      <c r="M417" s="360"/>
      <c r="N417" s="360"/>
      <c r="O417" s="360"/>
      <c r="P417" s="360"/>
      <c r="Q417" s="360"/>
      <c r="R417" s="360"/>
      <c r="S417" s="360"/>
      <c r="T417" s="360"/>
      <c r="U417" s="360"/>
      <c r="V417" s="360"/>
      <c r="W417" s="360"/>
      <c r="X417" s="360"/>
      <c r="Y417" s="360"/>
      <c r="Z417" s="360"/>
    </row>
    <row r="418" ht="12.75" customHeight="1">
      <c r="A418" s="360"/>
      <c r="B418" s="360"/>
      <c r="C418" s="360"/>
      <c r="D418" s="360"/>
      <c r="E418" s="360"/>
      <c r="F418" s="360"/>
      <c r="G418" s="360"/>
      <c r="H418" s="360"/>
      <c r="I418" s="360"/>
      <c r="J418" s="360"/>
      <c r="K418" s="360"/>
      <c r="L418" s="360"/>
      <c r="M418" s="360"/>
      <c r="N418" s="360"/>
      <c r="O418" s="360"/>
      <c r="P418" s="360"/>
      <c r="Q418" s="360"/>
      <c r="R418" s="360"/>
      <c r="S418" s="360"/>
      <c r="T418" s="360"/>
      <c r="U418" s="360"/>
      <c r="V418" s="360"/>
      <c r="W418" s="360"/>
      <c r="X418" s="360"/>
      <c r="Y418" s="360"/>
      <c r="Z418" s="360"/>
    </row>
    <row r="419" ht="12.75" customHeight="1">
      <c r="A419" s="360"/>
      <c r="B419" s="360"/>
      <c r="C419" s="360"/>
      <c r="D419" s="360"/>
      <c r="E419" s="360"/>
      <c r="F419" s="360"/>
      <c r="G419" s="360"/>
      <c r="H419" s="360"/>
      <c r="I419" s="360"/>
      <c r="J419" s="360"/>
      <c r="K419" s="360"/>
      <c r="L419" s="360"/>
      <c r="M419" s="360"/>
      <c r="N419" s="360"/>
      <c r="O419" s="360"/>
      <c r="P419" s="360"/>
      <c r="Q419" s="360"/>
      <c r="R419" s="360"/>
      <c r="S419" s="360"/>
      <c r="T419" s="360"/>
      <c r="U419" s="360"/>
      <c r="V419" s="360"/>
      <c r="W419" s="360"/>
      <c r="X419" s="360"/>
      <c r="Y419" s="360"/>
      <c r="Z419" s="360"/>
    </row>
    <row r="420" ht="12.75" customHeight="1">
      <c r="A420" s="360"/>
      <c r="B420" s="360"/>
      <c r="C420" s="360"/>
      <c r="D420" s="360"/>
      <c r="E420" s="360"/>
      <c r="F420" s="360"/>
      <c r="G420" s="360"/>
      <c r="H420" s="360"/>
      <c r="I420" s="360"/>
      <c r="J420" s="360"/>
      <c r="K420" s="360"/>
      <c r="L420" s="360"/>
      <c r="M420" s="360"/>
      <c r="N420" s="360"/>
      <c r="O420" s="360"/>
      <c r="P420" s="360"/>
      <c r="Q420" s="360"/>
      <c r="R420" s="360"/>
      <c r="S420" s="360"/>
      <c r="T420" s="360"/>
      <c r="U420" s="360"/>
      <c r="V420" s="360"/>
      <c r="W420" s="360"/>
      <c r="X420" s="360"/>
      <c r="Y420" s="360"/>
      <c r="Z420" s="360"/>
    </row>
    <row r="421" ht="12.75" customHeight="1">
      <c r="A421" s="360"/>
      <c r="B421" s="360"/>
      <c r="C421" s="360"/>
      <c r="D421" s="360"/>
      <c r="E421" s="360"/>
      <c r="F421" s="360"/>
      <c r="G421" s="360"/>
      <c r="H421" s="360"/>
      <c r="I421" s="360"/>
      <c r="J421" s="360"/>
      <c r="K421" s="360"/>
      <c r="L421" s="360"/>
      <c r="M421" s="360"/>
      <c r="N421" s="360"/>
      <c r="O421" s="360"/>
      <c r="P421" s="360"/>
      <c r="Q421" s="360"/>
      <c r="R421" s="360"/>
      <c r="S421" s="360"/>
      <c r="T421" s="360"/>
      <c r="U421" s="360"/>
      <c r="V421" s="360"/>
      <c r="W421" s="360"/>
      <c r="X421" s="360"/>
      <c r="Y421" s="360"/>
      <c r="Z421" s="360"/>
    </row>
    <row r="422" ht="12.75" customHeight="1">
      <c r="A422" s="360"/>
      <c r="B422" s="360"/>
      <c r="C422" s="360"/>
      <c r="D422" s="360"/>
      <c r="E422" s="360"/>
      <c r="F422" s="360"/>
      <c r="G422" s="360"/>
      <c r="H422" s="360"/>
      <c r="I422" s="360"/>
      <c r="J422" s="360"/>
      <c r="K422" s="360"/>
      <c r="L422" s="360"/>
      <c r="M422" s="360"/>
      <c r="N422" s="360"/>
      <c r="O422" s="360"/>
      <c r="P422" s="360"/>
      <c r="Q422" s="360"/>
      <c r="R422" s="360"/>
      <c r="S422" s="360"/>
      <c r="T422" s="360"/>
      <c r="U422" s="360"/>
      <c r="V422" s="360"/>
      <c r="W422" s="360"/>
      <c r="X422" s="360"/>
      <c r="Y422" s="360"/>
      <c r="Z422" s="360"/>
    </row>
    <row r="423" ht="12.75" customHeight="1">
      <c r="A423" s="360"/>
      <c r="B423" s="360"/>
      <c r="C423" s="360"/>
      <c r="D423" s="360"/>
      <c r="E423" s="360"/>
      <c r="F423" s="360"/>
      <c r="G423" s="360"/>
      <c r="H423" s="360"/>
      <c r="I423" s="360"/>
      <c r="J423" s="360"/>
      <c r="K423" s="360"/>
      <c r="L423" s="360"/>
      <c r="M423" s="360"/>
      <c r="N423" s="360"/>
      <c r="O423" s="360"/>
      <c r="P423" s="360"/>
      <c r="Q423" s="360"/>
      <c r="R423" s="360"/>
      <c r="S423" s="360"/>
      <c r="T423" s="360"/>
      <c r="U423" s="360"/>
      <c r="V423" s="360"/>
      <c r="W423" s="360"/>
      <c r="X423" s="360"/>
      <c r="Y423" s="360"/>
      <c r="Z423" s="360"/>
    </row>
    <row r="424" ht="12.75" customHeight="1">
      <c r="A424" s="360"/>
      <c r="B424" s="360"/>
      <c r="C424" s="360"/>
      <c r="D424" s="360"/>
      <c r="E424" s="360"/>
      <c r="F424" s="360"/>
      <c r="G424" s="360"/>
      <c r="H424" s="360"/>
      <c r="I424" s="360"/>
      <c r="J424" s="360"/>
      <c r="K424" s="360"/>
      <c r="L424" s="360"/>
      <c r="M424" s="360"/>
      <c r="N424" s="360"/>
      <c r="O424" s="360"/>
      <c r="P424" s="360"/>
      <c r="Q424" s="360"/>
      <c r="R424" s="360"/>
      <c r="S424" s="360"/>
      <c r="T424" s="360"/>
      <c r="U424" s="360"/>
      <c r="V424" s="360"/>
      <c r="W424" s="360"/>
      <c r="X424" s="360"/>
      <c r="Y424" s="360"/>
      <c r="Z424" s="360"/>
    </row>
    <row r="425" ht="12.75" customHeight="1">
      <c r="A425" s="360"/>
      <c r="B425" s="360"/>
      <c r="C425" s="360"/>
      <c r="D425" s="360"/>
      <c r="E425" s="360"/>
      <c r="F425" s="360"/>
      <c r="G425" s="360"/>
      <c r="H425" s="360"/>
      <c r="I425" s="360"/>
      <c r="J425" s="360"/>
      <c r="K425" s="360"/>
      <c r="L425" s="360"/>
      <c r="M425" s="360"/>
      <c r="N425" s="360"/>
      <c r="O425" s="360"/>
      <c r="P425" s="360"/>
      <c r="Q425" s="360"/>
      <c r="R425" s="360"/>
      <c r="S425" s="360"/>
      <c r="T425" s="360"/>
      <c r="U425" s="360"/>
      <c r="V425" s="360"/>
      <c r="W425" s="360"/>
      <c r="X425" s="360"/>
      <c r="Y425" s="360"/>
      <c r="Z425" s="360"/>
    </row>
    <row r="426" ht="12.75" customHeight="1">
      <c r="A426" s="360"/>
      <c r="B426" s="360"/>
      <c r="C426" s="360"/>
      <c r="D426" s="360"/>
      <c r="E426" s="360"/>
      <c r="F426" s="360"/>
      <c r="G426" s="360"/>
      <c r="H426" s="360"/>
      <c r="I426" s="360"/>
      <c r="J426" s="360"/>
      <c r="K426" s="360"/>
      <c r="L426" s="360"/>
      <c r="M426" s="360"/>
      <c r="N426" s="360"/>
      <c r="O426" s="360"/>
      <c r="P426" s="360"/>
      <c r="Q426" s="360"/>
      <c r="R426" s="360"/>
      <c r="S426" s="360"/>
      <c r="T426" s="360"/>
      <c r="U426" s="360"/>
      <c r="V426" s="360"/>
      <c r="W426" s="360"/>
      <c r="X426" s="360"/>
      <c r="Y426" s="360"/>
      <c r="Z426" s="360"/>
    </row>
    <row r="427" ht="12.75" customHeight="1">
      <c r="A427" s="360"/>
      <c r="B427" s="360"/>
      <c r="C427" s="360"/>
      <c r="D427" s="360"/>
      <c r="E427" s="360"/>
      <c r="F427" s="360"/>
      <c r="G427" s="360"/>
      <c r="H427" s="360"/>
      <c r="I427" s="360"/>
      <c r="J427" s="360"/>
      <c r="K427" s="360"/>
      <c r="L427" s="360"/>
      <c r="M427" s="360"/>
      <c r="N427" s="360"/>
      <c r="O427" s="360"/>
      <c r="P427" s="360"/>
      <c r="Q427" s="360"/>
      <c r="R427" s="360"/>
      <c r="S427" s="360"/>
      <c r="T427" s="360"/>
      <c r="U427" s="360"/>
      <c r="V427" s="360"/>
      <c r="W427" s="360"/>
      <c r="X427" s="360"/>
      <c r="Y427" s="360"/>
      <c r="Z427" s="360"/>
    </row>
    <row r="428" ht="12.75" customHeight="1">
      <c r="A428" s="360"/>
      <c r="B428" s="360"/>
      <c r="C428" s="360"/>
      <c r="D428" s="360"/>
      <c r="E428" s="360"/>
      <c r="F428" s="360"/>
      <c r="G428" s="360"/>
      <c r="H428" s="360"/>
      <c r="I428" s="360"/>
      <c r="J428" s="360"/>
      <c r="K428" s="360"/>
      <c r="L428" s="360"/>
      <c r="M428" s="360"/>
      <c r="N428" s="360"/>
      <c r="O428" s="360"/>
      <c r="P428" s="360"/>
      <c r="Q428" s="360"/>
      <c r="R428" s="360"/>
      <c r="S428" s="360"/>
      <c r="T428" s="360"/>
      <c r="U428" s="360"/>
      <c r="V428" s="360"/>
      <c r="W428" s="360"/>
      <c r="X428" s="360"/>
      <c r="Y428" s="360"/>
      <c r="Z428" s="360"/>
    </row>
    <row r="429" ht="12.75" customHeight="1">
      <c r="A429" s="360"/>
      <c r="B429" s="360"/>
      <c r="C429" s="360"/>
      <c r="D429" s="360"/>
      <c r="E429" s="360"/>
      <c r="F429" s="360"/>
      <c r="G429" s="360"/>
      <c r="H429" s="360"/>
      <c r="I429" s="360"/>
      <c r="J429" s="360"/>
      <c r="K429" s="360"/>
      <c r="L429" s="360"/>
      <c r="M429" s="360"/>
      <c r="N429" s="360"/>
      <c r="O429" s="360"/>
      <c r="P429" s="360"/>
      <c r="Q429" s="360"/>
      <c r="R429" s="360"/>
      <c r="S429" s="360"/>
      <c r="T429" s="360"/>
      <c r="U429" s="360"/>
      <c r="V429" s="360"/>
      <c r="W429" s="360"/>
      <c r="X429" s="360"/>
      <c r="Y429" s="360"/>
      <c r="Z429" s="360"/>
    </row>
    <row r="430" ht="12.75" customHeight="1">
      <c r="A430" s="360"/>
      <c r="B430" s="360"/>
      <c r="C430" s="360"/>
      <c r="D430" s="360"/>
      <c r="E430" s="360"/>
      <c r="F430" s="360"/>
      <c r="G430" s="360"/>
      <c r="H430" s="360"/>
      <c r="I430" s="360"/>
      <c r="J430" s="360"/>
      <c r="K430" s="360"/>
      <c r="L430" s="360"/>
      <c r="M430" s="360"/>
      <c r="N430" s="360"/>
      <c r="O430" s="360"/>
      <c r="P430" s="360"/>
      <c r="Q430" s="360"/>
      <c r="R430" s="360"/>
      <c r="S430" s="360"/>
      <c r="T430" s="360"/>
      <c r="U430" s="360"/>
      <c r="V430" s="360"/>
      <c r="W430" s="360"/>
      <c r="X430" s="360"/>
      <c r="Y430" s="360"/>
      <c r="Z430" s="360"/>
    </row>
    <row r="431" ht="12.75" customHeight="1">
      <c r="A431" s="360"/>
      <c r="B431" s="360"/>
      <c r="C431" s="360"/>
      <c r="D431" s="360"/>
      <c r="E431" s="360"/>
      <c r="F431" s="360"/>
      <c r="G431" s="360"/>
      <c r="H431" s="360"/>
      <c r="I431" s="360"/>
      <c r="J431" s="360"/>
      <c r="K431" s="360"/>
      <c r="L431" s="360"/>
      <c r="M431" s="360"/>
      <c r="N431" s="360"/>
      <c r="O431" s="360"/>
      <c r="P431" s="360"/>
      <c r="Q431" s="360"/>
      <c r="R431" s="360"/>
      <c r="S431" s="360"/>
      <c r="T431" s="360"/>
      <c r="U431" s="360"/>
      <c r="V431" s="360"/>
      <c r="W431" s="360"/>
      <c r="X431" s="360"/>
      <c r="Y431" s="360"/>
      <c r="Z431" s="360"/>
    </row>
    <row r="432" ht="12.75" customHeight="1">
      <c r="A432" s="360"/>
      <c r="B432" s="360"/>
      <c r="C432" s="360"/>
      <c r="D432" s="360"/>
      <c r="E432" s="360"/>
      <c r="F432" s="360"/>
      <c r="G432" s="360"/>
      <c r="H432" s="360"/>
      <c r="I432" s="360"/>
      <c r="J432" s="360"/>
      <c r="K432" s="360"/>
      <c r="L432" s="360"/>
      <c r="M432" s="360"/>
      <c r="N432" s="360"/>
      <c r="O432" s="360"/>
      <c r="P432" s="360"/>
      <c r="Q432" s="360"/>
      <c r="R432" s="360"/>
      <c r="S432" s="360"/>
      <c r="T432" s="360"/>
      <c r="U432" s="360"/>
      <c r="V432" s="360"/>
      <c r="W432" s="360"/>
      <c r="X432" s="360"/>
      <c r="Y432" s="360"/>
      <c r="Z432" s="360"/>
    </row>
    <row r="433" ht="12.75" customHeight="1">
      <c r="A433" s="360"/>
      <c r="B433" s="360"/>
      <c r="C433" s="360"/>
      <c r="D433" s="360"/>
      <c r="E433" s="360"/>
      <c r="F433" s="360"/>
      <c r="G433" s="360"/>
      <c r="H433" s="360"/>
      <c r="I433" s="360"/>
      <c r="J433" s="360"/>
      <c r="K433" s="360"/>
      <c r="L433" s="360"/>
      <c r="M433" s="360"/>
      <c r="N433" s="360"/>
      <c r="O433" s="360"/>
      <c r="P433" s="360"/>
      <c r="Q433" s="360"/>
      <c r="R433" s="360"/>
      <c r="S433" s="360"/>
      <c r="T433" s="360"/>
      <c r="U433" s="360"/>
      <c r="V433" s="360"/>
      <c r="W433" s="360"/>
      <c r="X433" s="360"/>
      <c r="Y433" s="360"/>
      <c r="Z433" s="360"/>
    </row>
    <row r="434" ht="12.75" customHeight="1">
      <c r="A434" s="360"/>
      <c r="B434" s="360"/>
      <c r="C434" s="360"/>
      <c r="D434" s="360"/>
      <c r="E434" s="360"/>
      <c r="F434" s="360"/>
      <c r="G434" s="360"/>
      <c r="H434" s="360"/>
      <c r="I434" s="360"/>
      <c r="J434" s="360"/>
      <c r="K434" s="360"/>
      <c r="L434" s="360"/>
      <c r="M434" s="360"/>
      <c r="N434" s="360"/>
      <c r="O434" s="360"/>
      <c r="P434" s="360"/>
      <c r="Q434" s="360"/>
      <c r="R434" s="360"/>
      <c r="S434" s="360"/>
      <c r="T434" s="360"/>
      <c r="U434" s="360"/>
      <c r="V434" s="360"/>
      <c r="W434" s="360"/>
      <c r="X434" s="360"/>
      <c r="Y434" s="360"/>
      <c r="Z434" s="360"/>
    </row>
    <row r="435" ht="12.75" customHeight="1">
      <c r="A435" s="360"/>
      <c r="B435" s="360"/>
      <c r="C435" s="360"/>
      <c r="D435" s="360"/>
      <c r="E435" s="360"/>
      <c r="F435" s="360"/>
      <c r="G435" s="360"/>
      <c r="H435" s="360"/>
      <c r="I435" s="360"/>
      <c r="J435" s="360"/>
      <c r="K435" s="360"/>
      <c r="L435" s="360"/>
      <c r="M435" s="360"/>
      <c r="N435" s="360"/>
      <c r="O435" s="360"/>
      <c r="P435" s="360"/>
      <c r="Q435" s="360"/>
      <c r="R435" s="360"/>
      <c r="S435" s="360"/>
      <c r="T435" s="360"/>
      <c r="U435" s="360"/>
      <c r="V435" s="360"/>
      <c r="W435" s="360"/>
      <c r="X435" s="360"/>
      <c r="Y435" s="360"/>
      <c r="Z435" s="360"/>
    </row>
    <row r="436" ht="12.75" customHeight="1">
      <c r="A436" s="360"/>
      <c r="B436" s="360"/>
      <c r="C436" s="360"/>
      <c r="D436" s="360"/>
      <c r="E436" s="360"/>
      <c r="F436" s="360"/>
      <c r="G436" s="360"/>
      <c r="H436" s="360"/>
      <c r="I436" s="360"/>
      <c r="J436" s="360"/>
      <c r="K436" s="360"/>
      <c r="L436" s="360"/>
      <c r="M436" s="360"/>
      <c r="N436" s="360"/>
      <c r="O436" s="360"/>
      <c r="P436" s="360"/>
      <c r="Q436" s="360"/>
      <c r="R436" s="360"/>
      <c r="S436" s="360"/>
      <c r="T436" s="360"/>
      <c r="U436" s="360"/>
      <c r="V436" s="360"/>
      <c r="W436" s="360"/>
      <c r="X436" s="360"/>
      <c r="Y436" s="360"/>
      <c r="Z436" s="360"/>
    </row>
    <row r="437" ht="12.75" customHeight="1">
      <c r="A437" s="360"/>
      <c r="B437" s="360"/>
      <c r="C437" s="360"/>
      <c r="D437" s="360"/>
      <c r="E437" s="360"/>
      <c r="F437" s="360"/>
      <c r="G437" s="360"/>
      <c r="H437" s="360"/>
      <c r="I437" s="360"/>
      <c r="J437" s="360"/>
      <c r="K437" s="360"/>
      <c r="L437" s="360"/>
      <c r="M437" s="360"/>
      <c r="N437" s="360"/>
      <c r="O437" s="360"/>
      <c r="P437" s="360"/>
      <c r="Q437" s="360"/>
      <c r="R437" s="360"/>
      <c r="S437" s="360"/>
      <c r="T437" s="360"/>
      <c r="U437" s="360"/>
      <c r="V437" s="360"/>
      <c r="W437" s="360"/>
      <c r="X437" s="360"/>
      <c r="Y437" s="360"/>
      <c r="Z437" s="360"/>
    </row>
    <row r="438" ht="12.75" customHeight="1">
      <c r="A438" s="360"/>
      <c r="B438" s="360"/>
      <c r="C438" s="360"/>
      <c r="D438" s="360"/>
      <c r="E438" s="360"/>
      <c r="F438" s="360"/>
      <c r="G438" s="360"/>
      <c r="H438" s="360"/>
      <c r="I438" s="360"/>
      <c r="J438" s="360"/>
      <c r="K438" s="360"/>
      <c r="L438" s="360"/>
      <c r="M438" s="360"/>
      <c r="N438" s="360"/>
      <c r="O438" s="360"/>
      <c r="P438" s="360"/>
      <c r="Q438" s="360"/>
      <c r="R438" s="360"/>
      <c r="S438" s="360"/>
      <c r="T438" s="360"/>
      <c r="U438" s="360"/>
      <c r="V438" s="360"/>
      <c r="W438" s="360"/>
      <c r="X438" s="360"/>
      <c r="Y438" s="360"/>
      <c r="Z438" s="360"/>
    </row>
    <row r="439" ht="12.75" customHeight="1">
      <c r="A439" s="360"/>
      <c r="B439" s="360"/>
      <c r="C439" s="360"/>
      <c r="D439" s="360"/>
      <c r="E439" s="360"/>
      <c r="F439" s="360"/>
      <c r="G439" s="360"/>
      <c r="H439" s="360"/>
      <c r="I439" s="360"/>
      <c r="J439" s="360"/>
      <c r="K439" s="360"/>
      <c r="L439" s="360"/>
      <c r="M439" s="360"/>
      <c r="N439" s="360"/>
      <c r="O439" s="360"/>
      <c r="P439" s="360"/>
      <c r="Q439" s="360"/>
      <c r="R439" s="360"/>
      <c r="S439" s="360"/>
      <c r="T439" s="360"/>
      <c r="U439" s="360"/>
      <c r="V439" s="360"/>
      <c r="W439" s="360"/>
      <c r="X439" s="360"/>
      <c r="Y439" s="360"/>
      <c r="Z439" s="360"/>
    </row>
    <row r="440" ht="12.75" customHeight="1">
      <c r="A440" s="360"/>
      <c r="B440" s="360"/>
      <c r="C440" s="360"/>
      <c r="D440" s="360"/>
      <c r="E440" s="360"/>
      <c r="F440" s="360"/>
      <c r="G440" s="360"/>
      <c r="H440" s="360"/>
      <c r="I440" s="360"/>
      <c r="J440" s="360"/>
      <c r="K440" s="360"/>
      <c r="L440" s="360"/>
      <c r="M440" s="360"/>
      <c r="N440" s="360"/>
      <c r="O440" s="360"/>
      <c r="P440" s="360"/>
      <c r="Q440" s="360"/>
      <c r="R440" s="360"/>
      <c r="S440" s="360"/>
      <c r="T440" s="360"/>
      <c r="U440" s="360"/>
      <c r="V440" s="360"/>
      <c r="W440" s="360"/>
      <c r="X440" s="360"/>
      <c r="Y440" s="360"/>
      <c r="Z440" s="360"/>
    </row>
    <row r="441" ht="12.75" customHeight="1">
      <c r="A441" s="360"/>
      <c r="B441" s="360"/>
      <c r="C441" s="360"/>
      <c r="D441" s="360"/>
      <c r="E441" s="360"/>
      <c r="F441" s="360"/>
      <c r="G441" s="360"/>
      <c r="H441" s="360"/>
      <c r="I441" s="360"/>
      <c r="J441" s="360"/>
      <c r="K441" s="360"/>
      <c r="L441" s="360"/>
      <c r="M441" s="360"/>
      <c r="N441" s="360"/>
      <c r="O441" s="360"/>
      <c r="P441" s="360"/>
      <c r="Q441" s="360"/>
      <c r="R441" s="360"/>
      <c r="S441" s="360"/>
      <c r="T441" s="360"/>
      <c r="U441" s="360"/>
      <c r="V441" s="360"/>
      <c r="W441" s="360"/>
      <c r="X441" s="360"/>
      <c r="Y441" s="360"/>
      <c r="Z441" s="360"/>
    </row>
    <row r="442" ht="12.75" customHeight="1">
      <c r="A442" s="360"/>
      <c r="B442" s="360"/>
      <c r="C442" s="360"/>
      <c r="D442" s="360"/>
      <c r="E442" s="360"/>
      <c r="F442" s="360"/>
      <c r="G442" s="360"/>
      <c r="H442" s="360"/>
      <c r="I442" s="360"/>
      <c r="J442" s="360"/>
      <c r="K442" s="360"/>
      <c r="L442" s="360"/>
      <c r="M442" s="360"/>
      <c r="N442" s="360"/>
      <c r="O442" s="360"/>
      <c r="P442" s="360"/>
      <c r="Q442" s="360"/>
      <c r="R442" s="360"/>
      <c r="S442" s="360"/>
      <c r="T442" s="360"/>
      <c r="U442" s="360"/>
      <c r="V442" s="360"/>
      <c r="W442" s="360"/>
      <c r="X442" s="360"/>
      <c r="Y442" s="360"/>
      <c r="Z442" s="360"/>
    </row>
    <row r="443" ht="12.75" customHeight="1">
      <c r="A443" s="360"/>
      <c r="B443" s="360"/>
      <c r="C443" s="360"/>
      <c r="D443" s="360"/>
      <c r="E443" s="360"/>
      <c r="F443" s="360"/>
      <c r="G443" s="360"/>
      <c r="H443" s="360"/>
      <c r="I443" s="360"/>
      <c r="J443" s="360"/>
      <c r="K443" s="360"/>
      <c r="L443" s="360"/>
      <c r="M443" s="360"/>
      <c r="N443" s="360"/>
      <c r="O443" s="360"/>
      <c r="P443" s="360"/>
      <c r="Q443" s="360"/>
      <c r="R443" s="360"/>
      <c r="S443" s="360"/>
      <c r="T443" s="360"/>
      <c r="U443" s="360"/>
      <c r="V443" s="360"/>
      <c r="W443" s="360"/>
      <c r="X443" s="360"/>
      <c r="Y443" s="360"/>
      <c r="Z443" s="360"/>
    </row>
    <row r="444" ht="12.75" customHeight="1">
      <c r="A444" s="360"/>
      <c r="B444" s="360"/>
      <c r="C444" s="360"/>
      <c r="D444" s="360"/>
      <c r="E444" s="360"/>
      <c r="F444" s="360"/>
      <c r="G444" s="360"/>
      <c r="H444" s="360"/>
      <c r="I444" s="360"/>
      <c r="J444" s="360"/>
      <c r="K444" s="360"/>
      <c r="L444" s="360"/>
      <c r="M444" s="360"/>
      <c r="N444" s="360"/>
      <c r="O444" s="360"/>
      <c r="P444" s="360"/>
      <c r="Q444" s="360"/>
      <c r="R444" s="360"/>
      <c r="S444" s="360"/>
      <c r="T444" s="360"/>
      <c r="U444" s="360"/>
      <c r="V444" s="360"/>
      <c r="W444" s="360"/>
      <c r="X444" s="360"/>
      <c r="Y444" s="360"/>
      <c r="Z444" s="360"/>
    </row>
    <row r="445" ht="12.75" customHeight="1">
      <c r="A445" s="360"/>
      <c r="B445" s="360"/>
      <c r="C445" s="360"/>
      <c r="D445" s="360"/>
      <c r="E445" s="360"/>
      <c r="F445" s="360"/>
      <c r="G445" s="360"/>
      <c r="H445" s="360"/>
      <c r="I445" s="360"/>
      <c r="J445" s="360"/>
      <c r="K445" s="360"/>
      <c r="L445" s="360"/>
      <c r="M445" s="360"/>
      <c r="N445" s="360"/>
      <c r="O445" s="360"/>
      <c r="P445" s="360"/>
      <c r="Q445" s="360"/>
      <c r="R445" s="360"/>
      <c r="S445" s="360"/>
      <c r="T445" s="360"/>
      <c r="U445" s="360"/>
      <c r="V445" s="360"/>
      <c r="W445" s="360"/>
      <c r="X445" s="360"/>
      <c r="Y445" s="360"/>
      <c r="Z445" s="360"/>
    </row>
    <row r="446" ht="12.75" customHeight="1">
      <c r="A446" s="360"/>
      <c r="B446" s="360"/>
      <c r="C446" s="360"/>
      <c r="D446" s="360"/>
      <c r="E446" s="360"/>
      <c r="F446" s="360"/>
      <c r="G446" s="360"/>
      <c r="H446" s="360"/>
      <c r="I446" s="360"/>
      <c r="J446" s="360"/>
      <c r="K446" s="360"/>
      <c r="L446" s="360"/>
      <c r="M446" s="360"/>
      <c r="N446" s="360"/>
      <c r="O446" s="360"/>
      <c r="P446" s="360"/>
      <c r="Q446" s="360"/>
      <c r="R446" s="360"/>
      <c r="S446" s="360"/>
      <c r="T446" s="360"/>
      <c r="U446" s="360"/>
      <c r="V446" s="360"/>
      <c r="W446" s="360"/>
      <c r="X446" s="360"/>
      <c r="Y446" s="360"/>
      <c r="Z446" s="360"/>
    </row>
    <row r="447" ht="12.75" customHeight="1">
      <c r="A447" s="360"/>
      <c r="B447" s="360"/>
      <c r="C447" s="360"/>
      <c r="D447" s="360"/>
      <c r="E447" s="360"/>
      <c r="F447" s="360"/>
      <c r="G447" s="360"/>
      <c r="H447" s="360"/>
      <c r="I447" s="360"/>
      <c r="J447" s="360"/>
      <c r="K447" s="360"/>
      <c r="L447" s="360"/>
      <c r="M447" s="360"/>
      <c r="N447" s="360"/>
      <c r="O447" s="360"/>
      <c r="P447" s="360"/>
      <c r="Q447" s="360"/>
      <c r="R447" s="360"/>
      <c r="S447" s="360"/>
      <c r="T447" s="360"/>
      <c r="U447" s="360"/>
      <c r="V447" s="360"/>
      <c r="W447" s="360"/>
      <c r="X447" s="360"/>
      <c r="Y447" s="360"/>
      <c r="Z447" s="360"/>
    </row>
    <row r="448" ht="12.75" customHeight="1">
      <c r="A448" s="360"/>
      <c r="B448" s="360"/>
      <c r="C448" s="360"/>
      <c r="D448" s="360"/>
      <c r="E448" s="360"/>
      <c r="F448" s="360"/>
      <c r="G448" s="360"/>
      <c r="H448" s="360"/>
      <c r="I448" s="360"/>
      <c r="J448" s="360"/>
      <c r="K448" s="360"/>
      <c r="L448" s="360"/>
      <c r="M448" s="360"/>
      <c r="N448" s="360"/>
      <c r="O448" s="360"/>
      <c r="P448" s="360"/>
      <c r="Q448" s="360"/>
      <c r="R448" s="360"/>
      <c r="S448" s="360"/>
      <c r="T448" s="360"/>
      <c r="U448" s="360"/>
      <c r="V448" s="360"/>
      <c r="W448" s="360"/>
      <c r="X448" s="360"/>
      <c r="Y448" s="360"/>
      <c r="Z448" s="360"/>
    </row>
    <row r="449" ht="12.75" customHeight="1">
      <c r="A449" s="360"/>
      <c r="B449" s="360"/>
      <c r="C449" s="360"/>
      <c r="D449" s="360"/>
      <c r="E449" s="360"/>
      <c r="F449" s="360"/>
      <c r="G449" s="360"/>
      <c r="H449" s="360"/>
      <c r="I449" s="360"/>
      <c r="J449" s="360"/>
      <c r="K449" s="360"/>
      <c r="L449" s="360"/>
      <c r="M449" s="360"/>
      <c r="N449" s="360"/>
      <c r="O449" s="360"/>
      <c r="P449" s="360"/>
      <c r="Q449" s="360"/>
      <c r="R449" s="360"/>
      <c r="S449" s="360"/>
      <c r="T449" s="360"/>
      <c r="U449" s="360"/>
      <c r="V449" s="360"/>
      <c r="W449" s="360"/>
      <c r="X449" s="360"/>
      <c r="Y449" s="360"/>
      <c r="Z449" s="360"/>
    </row>
    <row r="450" ht="12.75" customHeight="1">
      <c r="A450" s="360"/>
      <c r="B450" s="360"/>
      <c r="C450" s="360"/>
      <c r="D450" s="360"/>
      <c r="E450" s="360"/>
      <c r="F450" s="360"/>
      <c r="G450" s="360"/>
      <c r="H450" s="360"/>
      <c r="I450" s="360"/>
      <c r="J450" s="360"/>
      <c r="K450" s="360"/>
      <c r="L450" s="360"/>
      <c r="M450" s="360"/>
      <c r="N450" s="360"/>
      <c r="O450" s="360"/>
      <c r="P450" s="360"/>
      <c r="Q450" s="360"/>
      <c r="R450" s="360"/>
      <c r="S450" s="360"/>
      <c r="T450" s="360"/>
      <c r="U450" s="360"/>
      <c r="V450" s="360"/>
      <c r="W450" s="360"/>
      <c r="X450" s="360"/>
      <c r="Y450" s="360"/>
      <c r="Z450" s="360"/>
    </row>
    <row r="451" ht="12.75" customHeight="1">
      <c r="A451" s="360"/>
      <c r="B451" s="360"/>
      <c r="C451" s="360"/>
      <c r="D451" s="360"/>
      <c r="E451" s="360"/>
      <c r="F451" s="360"/>
      <c r="G451" s="360"/>
      <c r="H451" s="360"/>
      <c r="I451" s="360"/>
      <c r="J451" s="360"/>
      <c r="K451" s="360"/>
      <c r="L451" s="360"/>
      <c r="M451" s="360"/>
      <c r="N451" s="360"/>
      <c r="O451" s="360"/>
      <c r="P451" s="360"/>
      <c r="Q451" s="360"/>
      <c r="R451" s="360"/>
      <c r="S451" s="360"/>
      <c r="T451" s="360"/>
      <c r="U451" s="360"/>
      <c r="V451" s="360"/>
      <c r="W451" s="360"/>
      <c r="X451" s="360"/>
      <c r="Y451" s="360"/>
      <c r="Z451" s="360"/>
    </row>
    <row r="452" ht="12.75" customHeight="1">
      <c r="A452" s="360"/>
      <c r="B452" s="360"/>
      <c r="C452" s="360"/>
      <c r="D452" s="360"/>
      <c r="E452" s="360"/>
      <c r="F452" s="360"/>
      <c r="G452" s="360"/>
      <c r="H452" s="360"/>
      <c r="I452" s="360"/>
      <c r="J452" s="360"/>
      <c r="K452" s="360"/>
      <c r="L452" s="360"/>
      <c r="M452" s="360"/>
      <c r="N452" s="360"/>
      <c r="O452" s="360"/>
      <c r="P452" s="360"/>
      <c r="Q452" s="360"/>
      <c r="R452" s="360"/>
      <c r="S452" s="360"/>
      <c r="T452" s="360"/>
      <c r="U452" s="360"/>
      <c r="V452" s="360"/>
      <c r="W452" s="360"/>
      <c r="X452" s="360"/>
      <c r="Y452" s="360"/>
      <c r="Z452" s="360"/>
    </row>
    <row r="453" ht="12.75" customHeight="1">
      <c r="A453" s="360"/>
      <c r="B453" s="360"/>
      <c r="C453" s="360"/>
      <c r="D453" s="360"/>
      <c r="E453" s="360"/>
      <c r="F453" s="360"/>
      <c r="G453" s="360"/>
      <c r="H453" s="360"/>
      <c r="I453" s="360"/>
      <c r="J453" s="360"/>
      <c r="K453" s="360"/>
      <c r="L453" s="360"/>
      <c r="M453" s="360"/>
      <c r="N453" s="360"/>
      <c r="O453" s="360"/>
      <c r="P453" s="360"/>
      <c r="Q453" s="360"/>
      <c r="R453" s="360"/>
      <c r="S453" s="360"/>
      <c r="T453" s="360"/>
      <c r="U453" s="360"/>
      <c r="V453" s="360"/>
      <c r="W453" s="360"/>
      <c r="X453" s="360"/>
      <c r="Y453" s="360"/>
      <c r="Z453" s="360"/>
    </row>
    <row r="454" ht="12.75" customHeight="1">
      <c r="A454" s="360"/>
      <c r="B454" s="360"/>
      <c r="C454" s="360"/>
      <c r="D454" s="360"/>
      <c r="E454" s="360"/>
      <c r="F454" s="360"/>
      <c r="G454" s="360"/>
      <c r="H454" s="360"/>
      <c r="I454" s="360"/>
      <c r="J454" s="360"/>
      <c r="K454" s="360"/>
      <c r="L454" s="360"/>
      <c r="M454" s="360"/>
      <c r="N454" s="360"/>
      <c r="O454" s="360"/>
      <c r="P454" s="360"/>
      <c r="Q454" s="360"/>
      <c r="R454" s="360"/>
      <c r="S454" s="360"/>
      <c r="T454" s="360"/>
      <c r="U454" s="360"/>
      <c r="V454" s="360"/>
      <c r="W454" s="360"/>
      <c r="X454" s="360"/>
      <c r="Y454" s="360"/>
      <c r="Z454" s="360"/>
    </row>
    <row r="455" ht="12.75" customHeight="1">
      <c r="A455" s="360"/>
      <c r="B455" s="360"/>
      <c r="C455" s="360"/>
      <c r="D455" s="360"/>
      <c r="E455" s="360"/>
      <c r="F455" s="360"/>
      <c r="G455" s="360"/>
      <c r="H455" s="360"/>
      <c r="I455" s="360"/>
      <c r="J455" s="360"/>
      <c r="K455" s="360"/>
      <c r="L455" s="360"/>
      <c r="M455" s="360"/>
      <c r="N455" s="360"/>
      <c r="O455" s="360"/>
      <c r="P455" s="360"/>
      <c r="Q455" s="360"/>
      <c r="R455" s="360"/>
      <c r="S455" s="360"/>
      <c r="T455" s="360"/>
      <c r="U455" s="360"/>
      <c r="V455" s="360"/>
      <c r="W455" s="360"/>
      <c r="X455" s="360"/>
      <c r="Y455" s="360"/>
      <c r="Z455" s="360"/>
    </row>
    <row r="456" ht="12.75" customHeight="1">
      <c r="A456" s="360"/>
      <c r="B456" s="360"/>
      <c r="C456" s="360"/>
      <c r="D456" s="360"/>
      <c r="E456" s="360"/>
      <c r="F456" s="360"/>
      <c r="G456" s="360"/>
      <c r="H456" s="360"/>
      <c r="I456" s="360"/>
      <c r="J456" s="360"/>
      <c r="K456" s="360"/>
      <c r="L456" s="360"/>
      <c r="M456" s="360"/>
      <c r="N456" s="360"/>
      <c r="O456" s="360"/>
      <c r="P456" s="360"/>
      <c r="Q456" s="360"/>
      <c r="R456" s="360"/>
      <c r="S456" s="360"/>
      <c r="T456" s="360"/>
      <c r="U456" s="360"/>
      <c r="V456" s="360"/>
      <c r="W456" s="360"/>
      <c r="X456" s="360"/>
      <c r="Y456" s="360"/>
      <c r="Z456" s="360"/>
    </row>
    <row r="457" ht="12.75" customHeight="1">
      <c r="A457" s="360"/>
      <c r="B457" s="360"/>
      <c r="C457" s="360"/>
      <c r="D457" s="360"/>
      <c r="E457" s="360"/>
      <c r="F457" s="360"/>
      <c r="G457" s="360"/>
      <c r="H457" s="360"/>
      <c r="I457" s="360"/>
      <c r="J457" s="360"/>
      <c r="K457" s="360"/>
      <c r="L457" s="360"/>
      <c r="M457" s="360"/>
      <c r="N457" s="360"/>
      <c r="O457" s="360"/>
      <c r="P457" s="360"/>
      <c r="Q457" s="360"/>
      <c r="R457" s="360"/>
      <c r="S457" s="360"/>
      <c r="T457" s="360"/>
      <c r="U457" s="360"/>
      <c r="V457" s="360"/>
      <c r="W457" s="360"/>
      <c r="X457" s="360"/>
      <c r="Y457" s="360"/>
      <c r="Z457" s="360"/>
    </row>
    <row r="458" ht="12.75" customHeight="1">
      <c r="A458" s="360"/>
      <c r="B458" s="360"/>
      <c r="C458" s="360"/>
      <c r="D458" s="360"/>
      <c r="E458" s="360"/>
      <c r="F458" s="360"/>
      <c r="G458" s="360"/>
      <c r="H458" s="360"/>
      <c r="I458" s="360"/>
      <c r="J458" s="360"/>
      <c r="K458" s="360"/>
      <c r="L458" s="360"/>
      <c r="M458" s="360"/>
      <c r="N458" s="360"/>
      <c r="O458" s="360"/>
      <c r="P458" s="360"/>
      <c r="Q458" s="360"/>
      <c r="R458" s="360"/>
      <c r="S458" s="360"/>
      <c r="T458" s="360"/>
      <c r="U458" s="360"/>
      <c r="V458" s="360"/>
      <c r="W458" s="360"/>
      <c r="X458" s="360"/>
      <c r="Y458" s="360"/>
      <c r="Z458" s="360"/>
    </row>
    <row r="459" ht="12.75" customHeight="1">
      <c r="A459" s="360"/>
      <c r="B459" s="360"/>
      <c r="C459" s="360"/>
      <c r="D459" s="360"/>
      <c r="E459" s="360"/>
      <c r="F459" s="360"/>
      <c r="G459" s="360"/>
      <c r="H459" s="360"/>
      <c r="I459" s="360"/>
      <c r="J459" s="360"/>
      <c r="K459" s="360"/>
      <c r="L459" s="360"/>
      <c r="M459" s="360"/>
      <c r="N459" s="360"/>
      <c r="O459" s="360"/>
      <c r="P459" s="360"/>
      <c r="Q459" s="360"/>
      <c r="R459" s="360"/>
      <c r="S459" s="360"/>
      <c r="T459" s="360"/>
      <c r="U459" s="360"/>
      <c r="V459" s="360"/>
      <c r="W459" s="360"/>
      <c r="X459" s="360"/>
      <c r="Y459" s="360"/>
      <c r="Z459" s="360"/>
    </row>
    <row r="460" ht="12.75" customHeight="1">
      <c r="A460" s="360"/>
      <c r="B460" s="360"/>
      <c r="C460" s="360"/>
      <c r="D460" s="360"/>
      <c r="E460" s="360"/>
      <c r="F460" s="360"/>
      <c r="G460" s="360"/>
      <c r="H460" s="360"/>
      <c r="I460" s="360"/>
      <c r="J460" s="360"/>
      <c r="K460" s="360"/>
      <c r="L460" s="360"/>
      <c r="M460" s="360"/>
      <c r="N460" s="360"/>
      <c r="O460" s="360"/>
      <c r="P460" s="360"/>
      <c r="Q460" s="360"/>
      <c r="R460" s="360"/>
      <c r="S460" s="360"/>
      <c r="T460" s="360"/>
      <c r="U460" s="360"/>
      <c r="V460" s="360"/>
      <c r="W460" s="360"/>
      <c r="X460" s="360"/>
      <c r="Y460" s="360"/>
      <c r="Z460" s="360"/>
    </row>
    <row r="461" ht="12.75" customHeight="1">
      <c r="A461" s="360"/>
      <c r="B461" s="360"/>
      <c r="C461" s="360"/>
      <c r="D461" s="360"/>
      <c r="E461" s="360"/>
      <c r="F461" s="360"/>
      <c r="G461" s="360"/>
      <c r="H461" s="360"/>
      <c r="I461" s="360"/>
      <c r="J461" s="360"/>
      <c r="K461" s="360"/>
      <c r="L461" s="360"/>
      <c r="M461" s="360"/>
      <c r="N461" s="360"/>
      <c r="O461" s="360"/>
      <c r="P461" s="360"/>
      <c r="Q461" s="360"/>
      <c r="R461" s="360"/>
      <c r="S461" s="360"/>
      <c r="T461" s="360"/>
      <c r="U461" s="360"/>
      <c r="V461" s="360"/>
      <c r="W461" s="360"/>
      <c r="X461" s="360"/>
      <c r="Y461" s="360"/>
      <c r="Z461" s="360"/>
    </row>
    <row r="462" ht="12.75" customHeight="1">
      <c r="A462" s="360"/>
      <c r="B462" s="360"/>
      <c r="C462" s="360"/>
      <c r="D462" s="360"/>
      <c r="E462" s="360"/>
      <c r="F462" s="360"/>
      <c r="G462" s="360"/>
      <c r="H462" s="360"/>
      <c r="I462" s="360"/>
      <c r="J462" s="360"/>
      <c r="K462" s="360"/>
      <c r="L462" s="360"/>
      <c r="M462" s="360"/>
      <c r="N462" s="360"/>
      <c r="O462" s="360"/>
      <c r="P462" s="360"/>
      <c r="Q462" s="360"/>
      <c r="R462" s="360"/>
      <c r="S462" s="360"/>
      <c r="T462" s="360"/>
      <c r="U462" s="360"/>
      <c r="V462" s="360"/>
      <c r="W462" s="360"/>
      <c r="X462" s="360"/>
      <c r="Y462" s="360"/>
      <c r="Z462" s="360"/>
    </row>
    <row r="463" ht="12.75" customHeight="1">
      <c r="A463" s="360"/>
      <c r="B463" s="360"/>
      <c r="C463" s="360"/>
      <c r="D463" s="360"/>
      <c r="E463" s="360"/>
      <c r="F463" s="360"/>
      <c r="G463" s="360"/>
      <c r="H463" s="360"/>
      <c r="I463" s="360"/>
      <c r="J463" s="360"/>
      <c r="K463" s="360"/>
      <c r="L463" s="360"/>
      <c r="M463" s="360"/>
      <c r="N463" s="360"/>
      <c r="O463" s="360"/>
      <c r="P463" s="360"/>
      <c r="Q463" s="360"/>
      <c r="R463" s="360"/>
      <c r="S463" s="360"/>
      <c r="T463" s="360"/>
      <c r="U463" s="360"/>
      <c r="V463" s="360"/>
      <c r="W463" s="360"/>
      <c r="X463" s="360"/>
      <c r="Y463" s="360"/>
      <c r="Z463" s="360"/>
    </row>
    <row r="464" ht="12.75" customHeight="1">
      <c r="A464" s="360"/>
      <c r="B464" s="360"/>
      <c r="C464" s="360"/>
      <c r="D464" s="360"/>
      <c r="E464" s="360"/>
      <c r="F464" s="360"/>
      <c r="G464" s="360"/>
      <c r="H464" s="360"/>
      <c r="I464" s="360"/>
      <c r="J464" s="360"/>
      <c r="K464" s="360"/>
      <c r="L464" s="360"/>
      <c r="M464" s="360"/>
      <c r="N464" s="360"/>
      <c r="O464" s="360"/>
      <c r="P464" s="360"/>
      <c r="Q464" s="360"/>
      <c r="R464" s="360"/>
      <c r="S464" s="360"/>
      <c r="T464" s="360"/>
      <c r="U464" s="360"/>
      <c r="V464" s="360"/>
      <c r="W464" s="360"/>
      <c r="X464" s="360"/>
      <c r="Y464" s="360"/>
      <c r="Z464" s="360"/>
    </row>
    <row r="465" ht="12.75" customHeight="1">
      <c r="A465" s="360"/>
      <c r="B465" s="360"/>
      <c r="C465" s="360"/>
      <c r="D465" s="360"/>
      <c r="E465" s="360"/>
      <c r="F465" s="360"/>
      <c r="G465" s="360"/>
      <c r="H465" s="360"/>
      <c r="I465" s="360"/>
      <c r="J465" s="360"/>
      <c r="K465" s="360"/>
      <c r="L465" s="360"/>
      <c r="M465" s="360"/>
      <c r="N465" s="360"/>
      <c r="O465" s="360"/>
      <c r="P465" s="360"/>
      <c r="Q465" s="360"/>
      <c r="R465" s="360"/>
      <c r="S465" s="360"/>
      <c r="T465" s="360"/>
      <c r="U465" s="360"/>
      <c r="V465" s="360"/>
      <c r="W465" s="360"/>
      <c r="X465" s="360"/>
      <c r="Y465" s="360"/>
      <c r="Z465" s="360"/>
    </row>
    <row r="466" ht="12.75" customHeight="1">
      <c r="A466" s="360"/>
      <c r="B466" s="360"/>
      <c r="C466" s="360"/>
      <c r="D466" s="360"/>
      <c r="E466" s="360"/>
      <c r="F466" s="360"/>
      <c r="G466" s="360"/>
      <c r="H466" s="360"/>
      <c r="I466" s="360"/>
      <c r="J466" s="360"/>
      <c r="K466" s="360"/>
      <c r="L466" s="360"/>
      <c r="M466" s="360"/>
      <c r="N466" s="360"/>
      <c r="O466" s="360"/>
      <c r="P466" s="360"/>
      <c r="Q466" s="360"/>
      <c r="R466" s="360"/>
      <c r="S466" s="360"/>
      <c r="T466" s="360"/>
      <c r="U466" s="360"/>
      <c r="V466" s="360"/>
      <c r="W466" s="360"/>
      <c r="X466" s="360"/>
      <c r="Y466" s="360"/>
      <c r="Z466" s="360"/>
    </row>
    <row r="467" ht="12.75" customHeight="1">
      <c r="A467" s="360"/>
      <c r="B467" s="360"/>
      <c r="C467" s="360"/>
      <c r="D467" s="360"/>
      <c r="E467" s="360"/>
      <c r="F467" s="360"/>
      <c r="G467" s="360"/>
      <c r="H467" s="360"/>
      <c r="I467" s="360"/>
      <c r="J467" s="360"/>
      <c r="K467" s="360"/>
      <c r="L467" s="360"/>
      <c r="M467" s="360"/>
      <c r="N467" s="360"/>
      <c r="O467" s="360"/>
      <c r="P467" s="360"/>
      <c r="Q467" s="360"/>
      <c r="R467" s="360"/>
      <c r="S467" s="360"/>
      <c r="T467" s="360"/>
      <c r="U467" s="360"/>
      <c r="V467" s="360"/>
      <c r="W467" s="360"/>
      <c r="X467" s="360"/>
      <c r="Y467" s="360"/>
      <c r="Z467" s="360"/>
    </row>
    <row r="468" ht="12.75" customHeight="1">
      <c r="A468" s="360"/>
      <c r="B468" s="360"/>
      <c r="C468" s="360"/>
      <c r="D468" s="360"/>
      <c r="E468" s="360"/>
      <c r="F468" s="360"/>
      <c r="G468" s="360"/>
      <c r="H468" s="360"/>
      <c r="I468" s="360"/>
      <c r="J468" s="360"/>
      <c r="K468" s="360"/>
      <c r="L468" s="360"/>
      <c r="M468" s="360"/>
      <c r="N468" s="360"/>
      <c r="O468" s="360"/>
      <c r="P468" s="360"/>
      <c r="Q468" s="360"/>
      <c r="R468" s="360"/>
      <c r="S468" s="360"/>
      <c r="T468" s="360"/>
      <c r="U468" s="360"/>
      <c r="V468" s="360"/>
      <c r="W468" s="360"/>
      <c r="X468" s="360"/>
      <c r="Y468" s="360"/>
      <c r="Z468" s="360"/>
    </row>
    <row r="469" ht="12.75" customHeight="1">
      <c r="A469" s="360"/>
      <c r="B469" s="360"/>
      <c r="C469" s="360"/>
      <c r="D469" s="360"/>
      <c r="E469" s="360"/>
      <c r="F469" s="360"/>
      <c r="G469" s="360"/>
      <c r="H469" s="360"/>
      <c r="I469" s="360"/>
      <c r="J469" s="360"/>
      <c r="K469" s="360"/>
      <c r="L469" s="360"/>
      <c r="M469" s="360"/>
      <c r="N469" s="360"/>
      <c r="O469" s="360"/>
      <c r="P469" s="360"/>
      <c r="Q469" s="360"/>
      <c r="R469" s="360"/>
      <c r="S469" s="360"/>
      <c r="T469" s="360"/>
      <c r="U469" s="360"/>
      <c r="V469" s="360"/>
      <c r="W469" s="360"/>
      <c r="X469" s="360"/>
      <c r="Y469" s="360"/>
      <c r="Z469" s="360"/>
    </row>
    <row r="470" ht="12.75" customHeight="1">
      <c r="A470" s="360"/>
      <c r="B470" s="360"/>
      <c r="C470" s="360"/>
      <c r="D470" s="360"/>
      <c r="E470" s="360"/>
      <c r="F470" s="360"/>
      <c r="G470" s="360"/>
      <c r="H470" s="360"/>
      <c r="I470" s="360"/>
      <c r="J470" s="360"/>
      <c r="K470" s="360"/>
      <c r="L470" s="360"/>
      <c r="M470" s="360"/>
      <c r="N470" s="360"/>
      <c r="O470" s="360"/>
      <c r="P470" s="360"/>
      <c r="Q470" s="360"/>
      <c r="R470" s="360"/>
      <c r="S470" s="360"/>
      <c r="T470" s="360"/>
      <c r="U470" s="360"/>
      <c r="V470" s="360"/>
      <c r="W470" s="360"/>
      <c r="X470" s="360"/>
      <c r="Y470" s="360"/>
      <c r="Z470" s="360"/>
    </row>
    <row r="471" ht="12.75" customHeight="1">
      <c r="A471" s="360"/>
      <c r="B471" s="360"/>
      <c r="C471" s="360"/>
      <c r="D471" s="360"/>
      <c r="E471" s="360"/>
      <c r="F471" s="360"/>
      <c r="G471" s="360"/>
      <c r="H471" s="360"/>
      <c r="I471" s="360"/>
      <c r="J471" s="360"/>
      <c r="K471" s="360"/>
      <c r="L471" s="360"/>
      <c r="M471" s="360"/>
      <c r="N471" s="360"/>
      <c r="O471" s="360"/>
      <c r="P471" s="360"/>
      <c r="Q471" s="360"/>
      <c r="R471" s="360"/>
      <c r="S471" s="360"/>
      <c r="T471" s="360"/>
      <c r="U471" s="360"/>
      <c r="V471" s="360"/>
      <c r="W471" s="360"/>
      <c r="X471" s="360"/>
      <c r="Y471" s="360"/>
      <c r="Z471" s="360"/>
    </row>
    <row r="472" ht="12.75" customHeight="1">
      <c r="A472" s="360"/>
      <c r="B472" s="360"/>
      <c r="C472" s="360"/>
      <c r="D472" s="360"/>
      <c r="E472" s="360"/>
      <c r="F472" s="360"/>
      <c r="G472" s="360"/>
      <c r="H472" s="360"/>
      <c r="I472" s="360"/>
      <c r="J472" s="360"/>
      <c r="K472" s="360"/>
      <c r="L472" s="360"/>
      <c r="M472" s="360"/>
      <c r="N472" s="360"/>
      <c r="O472" s="360"/>
      <c r="P472" s="360"/>
      <c r="Q472" s="360"/>
      <c r="R472" s="360"/>
      <c r="S472" s="360"/>
      <c r="T472" s="360"/>
      <c r="U472" s="360"/>
      <c r="V472" s="360"/>
      <c r="W472" s="360"/>
      <c r="X472" s="360"/>
      <c r="Y472" s="360"/>
      <c r="Z472" s="360"/>
    </row>
    <row r="473" ht="12.75" customHeight="1">
      <c r="A473" s="360"/>
      <c r="B473" s="360"/>
      <c r="C473" s="360"/>
      <c r="D473" s="360"/>
      <c r="E473" s="360"/>
      <c r="F473" s="360"/>
      <c r="G473" s="360"/>
      <c r="H473" s="360"/>
      <c r="I473" s="360"/>
      <c r="J473" s="360"/>
      <c r="K473" s="360"/>
      <c r="L473" s="360"/>
      <c r="M473" s="360"/>
      <c r="N473" s="360"/>
      <c r="O473" s="360"/>
      <c r="P473" s="360"/>
      <c r="Q473" s="360"/>
      <c r="R473" s="360"/>
      <c r="S473" s="360"/>
      <c r="T473" s="360"/>
      <c r="U473" s="360"/>
      <c r="V473" s="360"/>
      <c r="W473" s="360"/>
      <c r="X473" s="360"/>
      <c r="Y473" s="360"/>
      <c r="Z473" s="360"/>
    </row>
    <row r="474" ht="12.75" customHeight="1">
      <c r="A474" s="360"/>
      <c r="B474" s="360"/>
      <c r="C474" s="360"/>
      <c r="D474" s="360"/>
      <c r="E474" s="360"/>
      <c r="F474" s="360"/>
      <c r="G474" s="360"/>
      <c r="H474" s="360"/>
      <c r="I474" s="360"/>
      <c r="J474" s="360"/>
      <c r="K474" s="360"/>
      <c r="L474" s="360"/>
      <c r="M474" s="360"/>
      <c r="N474" s="360"/>
      <c r="O474" s="360"/>
      <c r="P474" s="360"/>
      <c r="Q474" s="360"/>
      <c r="R474" s="360"/>
      <c r="S474" s="360"/>
      <c r="T474" s="360"/>
      <c r="U474" s="360"/>
      <c r="V474" s="360"/>
      <c r="W474" s="360"/>
      <c r="X474" s="360"/>
      <c r="Y474" s="360"/>
      <c r="Z474" s="360"/>
    </row>
    <row r="475" ht="12.75" customHeight="1">
      <c r="A475" s="360"/>
      <c r="B475" s="360"/>
      <c r="C475" s="360"/>
      <c r="D475" s="360"/>
      <c r="E475" s="360"/>
      <c r="F475" s="360"/>
      <c r="G475" s="360"/>
      <c r="H475" s="360"/>
      <c r="I475" s="360"/>
      <c r="J475" s="360"/>
      <c r="K475" s="360"/>
      <c r="L475" s="360"/>
      <c r="M475" s="360"/>
      <c r="N475" s="360"/>
      <c r="O475" s="360"/>
      <c r="P475" s="360"/>
      <c r="Q475" s="360"/>
      <c r="R475" s="360"/>
      <c r="S475" s="360"/>
      <c r="T475" s="360"/>
      <c r="U475" s="360"/>
      <c r="V475" s="360"/>
      <c r="W475" s="360"/>
      <c r="X475" s="360"/>
      <c r="Y475" s="360"/>
      <c r="Z475" s="360"/>
    </row>
    <row r="476" ht="12.75" customHeight="1">
      <c r="A476" s="360"/>
      <c r="B476" s="360"/>
      <c r="C476" s="360"/>
      <c r="D476" s="360"/>
      <c r="E476" s="360"/>
      <c r="F476" s="360"/>
      <c r="G476" s="360"/>
      <c r="H476" s="360"/>
      <c r="I476" s="360"/>
      <c r="J476" s="360"/>
      <c r="K476" s="360"/>
      <c r="L476" s="360"/>
      <c r="M476" s="360"/>
      <c r="N476" s="360"/>
      <c r="O476" s="360"/>
      <c r="P476" s="360"/>
      <c r="Q476" s="360"/>
      <c r="R476" s="360"/>
      <c r="S476" s="360"/>
      <c r="T476" s="360"/>
      <c r="U476" s="360"/>
      <c r="V476" s="360"/>
      <c r="W476" s="360"/>
      <c r="X476" s="360"/>
      <c r="Y476" s="360"/>
      <c r="Z476" s="360"/>
    </row>
    <row r="477" ht="12.75" customHeight="1">
      <c r="A477" s="360"/>
      <c r="B477" s="360"/>
      <c r="C477" s="360"/>
      <c r="D477" s="360"/>
      <c r="E477" s="360"/>
      <c r="F477" s="360"/>
      <c r="G477" s="360"/>
      <c r="H477" s="360"/>
      <c r="I477" s="360"/>
      <c r="J477" s="360"/>
      <c r="K477" s="360"/>
      <c r="L477" s="360"/>
      <c r="M477" s="360"/>
      <c r="N477" s="360"/>
      <c r="O477" s="360"/>
      <c r="P477" s="360"/>
      <c r="Q477" s="360"/>
      <c r="R477" s="360"/>
      <c r="S477" s="360"/>
      <c r="T477" s="360"/>
      <c r="U477" s="360"/>
      <c r="V477" s="360"/>
      <c r="W477" s="360"/>
      <c r="X477" s="360"/>
      <c r="Y477" s="360"/>
      <c r="Z477" s="360"/>
    </row>
    <row r="478" ht="12.75" customHeight="1">
      <c r="A478" s="360"/>
      <c r="B478" s="360"/>
      <c r="C478" s="360"/>
      <c r="D478" s="360"/>
      <c r="E478" s="360"/>
      <c r="F478" s="360"/>
      <c r="G478" s="360"/>
      <c r="H478" s="360"/>
      <c r="I478" s="360"/>
      <c r="J478" s="360"/>
      <c r="K478" s="360"/>
      <c r="L478" s="360"/>
      <c r="M478" s="360"/>
      <c r="N478" s="360"/>
      <c r="O478" s="360"/>
      <c r="P478" s="360"/>
      <c r="Q478" s="360"/>
      <c r="R478" s="360"/>
      <c r="S478" s="360"/>
      <c r="T478" s="360"/>
      <c r="U478" s="360"/>
      <c r="V478" s="360"/>
      <c r="W478" s="360"/>
      <c r="X478" s="360"/>
      <c r="Y478" s="360"/>
      <c r="Z478" s="360"/>
    </row>
    <row r="479" ht="12.75" customHeight="1">
      <c r="A479" s="360"/>
      <c r="B479" s="360"/>
      <c r="C479" s="360"/>
      <c r="D479" s="360"/>
      <c r="E479" s="360"/>
      <c r="F479" s="360"/>
      <c r="G479" s="360"/>
      <c r="H479" s="360"/>
      <c r="I479" s="360"/>
      <c r="J479" s="360"/>
      <c r="K479" s="360"/>
      <c r="L479" s="360"/>
      <c r="M479" s="360"/>
      <c r="N479" s="360"/>
      <c r="O479" s="360"/>
      <c r="P479" s="360"/>
      <c r="Q479" s="360"/>
      <c r="R479" s="360"/>
      <c r="S479" s="360"/>
      <c r="T479" s="360"/>
      <c r="U479" s="360"/>
      <c r="V479" s="360"/>
      <c r="W479" s="360"/>
      <c r="X479" s="360"/>
      <c r="Y479" s="360"/>
      <c r="Z479" s="360"/>
    </row>
    <row r="480" ht="12.75" customHeight="1">
      <c r="A480" s="360"/>
      <c r="B480" s="360"/>
      <c r="C480" s="360"/>
      <c r="D480" s="360"/>
      <c r="E480" s="360"/>
      <c r="F480" s="360"/>
      <c r="G480" s="360"/>
      <c r="H480" s="360"/>
      <c r="I480" s="360"/>
      <c r="J480" s="360"/>
      <c r="K480" s="360"/>
      <c r="L480" s="360"/>
      <c r="M480" s="360"/>
      <c r="N480" s="360"/>
      <c r="O480" s="360"/>
      <c r="P480" s="360"/>
      <c r="Q480" s="360"/>
      <c r="R480" s="360"/>
      <c r="S480" s="360"/>
      <c r="T480" s="360"/>
      <c r="U480" s="360"/>
      <c r="V480" s="360"/>
      <c r="W480" s="360"/>
      <c r="X480" s="360"/>
      <c r="Y480" s="360"/>
      <c r="Z480" s="360"/>
    </row>
    <row r="481" ht="12.75" customHeight="1">
      <c r="A481" s="360"/>
      <c r="B481" s="360"/>
      <c r="C481" s="360"/>
      <c r="D481" s="360"/>
      <c r="E481" s="360"/>
      <c r="F481" s="360"/>
      <c r="G481" s="360"/>
      <c r="H481" s="360"/>
      <c r="I481" s="360"/>
      <c r="J481" s="360"/>
      <c r="K481" s="360"/>
      <c r="L481" s="360"/>
      <c r="M481" s="360"/>
      <c r="N481" s="360"/>
      <c r="O481" s="360"/>
      <c r="P481" s="360"/>
      <c r="Q481" s="360"/>
      <c r="R481" s="360"/>
      <c r="S481" s="360"/>
      <c r="T481" s="360"/>
      <c r="U481" s="360"/>
      <c r="V481" s="360"/>
      <c r="W481" s="360"/>
      <c r="X481" s="360"/>
      <c r="Y481" s="360"/>
      <c r="Z481" s="360"/>
    </row>
    <row r="482" ht="12.75" customHeight="1">
      <c r="A482" s="360"/>
      <c r="B482" s="360"/>
      <c r="C482" s="360"/>
      <c r="D482" s="360"/>
      <c r="E482" s="360"/>
      <c r="F482" s="360"/>
      <c r="G482" s="360"/>
      <c r="H482" s="360"/>
      <c r="I482" s="360"/>
      <c r="J482" s="360"/>
      <c r="K482" s="360"/>
      <c r="L482" s="360"/>
      <c r="M482" s="360"/>
      <c r="N482" s="360"/>
      <c r="O482" s="360"/>
      <c r="P482" s="360"/>
      <c r="Q482" s="360"/>
      <c r="R482" s="360"/>
      <c r="S482" s="360"/>
      <c r="T482" s="360"/>
      <c r="U482" s="360"/>
      <c r="V482" s="360"/>
      <c r="W482" s="360"/>
      <c r="X482" s="360"/>
      <c r="Y482" s="360"/>
      <c r="Z482" s="360"/>
    </row>
    <row r="483" ht="12.75" customHeight="1">
      <c r="A483" s="360"/>
      <c r="B483" s="360"/>
      <c r="C483" s="360"/>
      <c r="D483" s="360"/>
      <c r="E483" s="360"/>
      <c r="F483" s="360"/>
      <c r="G483" s="360"/>
      <c r="H483" s="360"/>
      <c r="I483" s="360"/>
      <c r="J483" s="360"/>
      <c r="K483" s="360"/>
      <c r="L483" s="360"/>
      <c r="M483" s="360"/>
      <c r="N483" s="360"/>
      <c r="O483" s="360"/>
      <c r="P483" s="360"/>
      <c r="Q483" s="360"/>
      <c r="R483" s="360"/>
      <c r="S483" s="360"/>
      <c r="T483" s="360"/>
      <c r="U483" s="360"/>
      <c r="V483" s="360"/>
      <c r="W483" s="360"/>
      <c r="X483" s="360"/>
      <c r="Y483" s="360"/>
      <c r="Z483" s="360"/>
    </row>
    <row r="484" ht="12.75" customHeight="1">
      <c r="A484" s="360"/>
      <c r="B484" s="360"/>
      <c r="C484" s="360"/>
      <c r="D484" s="360"/>
      <c r="E484" s="360"/>
      <c r="F484" s="360"/>
      <c r="G484" s="360"/>
      <c r="H484" s="360"/>
      <c r="I484" s="360"/>
      <c r="J484" s="360"/>
      <c r="K484" s="360"/>
      <c r="L484" s="360"/>
      <c r="M484" s="360"/>
      <c r="N484" s="360"/>
      <c r="O484" s="360"/>
      <c r="P484" s="360"/>
      <c r="Q484" s="360"/>
      <c r="R484" s="360"/>
      <c r="S484" s="360"/>
      <c r="T484" s="360"/>
      <c r="U484" s="360"/>
      <c r="V484" s="360"/>
      <c r="W484" s="360"/>
      <c r="X484" s="360"/>
      <c r="Y484" s="360"/>
      <c r="Z484" s="360"/>
    </row>
    <row r="485" ht="12.75" customHeight="1">
      <c r="A485" s="360"/>
      <c r="B485" s="360"/>
      <c r="C485" s="360"/>
      <c r="D485" s="360"/>
      <c r="E485" s="360"/>
      <c r="F485" s="360"/>
      <c r="G485" s="360"/>
      <c r="H485" s="360"/>
      <c r="I485" s="360"/>
      <c r="J485" s="360"/>
      <c r="K485" s="360"/>
      <c r="L485" s="360"/>
      <c r="M485" s="360"/>
      <c r="N485" s="360"/>
      <c r="O485" s="360"/>
      <c r="P485" s="360"/>
      <c r="Q485" s="360"/>
      <c r="R485" s="360"/>
      <c r="S485" s="360"/>
      <c r="T485" s="360"/>
      <c r="U485" s="360"/>
      <c r="V485" s="360"/>
      <c r="W485" s="360"/>
      <c r="X485" s="360"/>
      <c r="Y485" s="360"/>
      <c r="Z485" s="360"/>
    </row>
    <row r="486" ht="12.75" customHeight="1">
      <c r="A486" s="360"/>
      <c r="B486" s="360"/>
      <c r="C486" s="360"/>
      <c r="D486" s="360"/>
      <c r="E486" s="360"/>
      <c r="F486" s="360"/>
      <c r="G486" s="360"/>
      <c r="H486" s="360"/>
      <c r="I486" s="360"/>
      <c r="J486" s="360"/>
      <c r="K486" s="360"/>
      <c r="L486" s="360"/>
      <c r="M486" s="360"/>
      <c r="N486" s="360"/>
      <c r="O486" s="360"/>
      <c r="P486" s="360"/>
      <c r="Q486" s="360"/>
      <c r="R486" s="360"/>
      <c r="S486" s="360"/>
      <c r="T486" s="360"/>
      <c r="U486" s="360"/>
      <c r="V486" s="360"/>
      <c r="W486" s="360"/>
      <c r="X486" s="360"/>
      <c r="Y486" s="360"/>
      <c r="Z486" s="360"/>
    </row>
    <row r="487" ht="12.75" customHeight="1">
      <c r="A487" s="360"/>
      <c r="B487" s="360"/>
      <c r="C487" s="360"/>
      <c r="D487" s="360"/>
      <c r="E487" s="360"/>
      <c r="F487" s="360"/>
      <c r="G487" s="360"/>
      <c r="H487" s="360"/>
      <c r="I487" s="360"/>
      <c r="J487" s="360"/>
      <c r="K487" s="360"/>
      <c r="L487" s="360"/>
      <c r="M487" s="360"/>
      <c r="N487" s="360"/>
      <c r="O487" s="360"/>
      <c r="P487" s="360"/>
      <c r="Q487" s="360"/>
      <c r="R487" s="360"/>
      <c r="S487" s="360"/>
      <c r="T487" s="360"/>
      <c r="U487" s="360"/>
      <c r="V487" s="360"/>
      <c r="W487" s="360"/>
      <c r="X487" s="360"/>
      <c r="Y487" s="360"/>
      <c r="Z487" s="360"/>
    </row>
    <row r="488" ht="12.75" customHeight="1">
      <c r="A488" s="360"/>
      <c r="B488" s="360"/>
      <c r="C488" s="360"/>
      <c r="D488" s="360"/>
      <c r="E488" s="360"/>
      <c r="F488" s="360"/>
      <c r="G488" s="360"/>
      <c r="H488" s="360"/>
      <c r="I488" s="360"/>
      <c r="J488" s="360"/>
      <c r="K488" s="360"/>
      <c r="L488" s="360"/>
      <c r="M488" s="360"/>
      <c r="N488" s="360"/>
      <c r="O488" s="360"/>
      <c r="P488" s="360"/>
      <c r="Q488" s="360"/>
      <c r="R488" s="360"/>
      <c r="S488" s="360"/>
      <c r="T488" s="360"/>
      <c r="U488" s="360"/>
      <c r="V488" s="360"/>
      <c r="W488" s="360"/>
      <c r="X488" s="360"/>
      <c r="Y488" s="360"/>
      <c r="Z488" s="360"/>
    </row>
    <row r="489" ht="12.75" customHeight="1">
      <c r="A489" s="360"/>
      <c r="B489" s="360"/>
      <c r="C489" s="360"/>
      <c r="D489" s="360"/>
      <c r="E489" s="360"/>
      <c r="F489" s="360"/>
      <c r="G489" s="360"/>
      <c r="H489" s="360"/>
      <c r="I489" s="360"/>
      <c r="J489" s="360"/>
      <c r="K489" s="360"/>
      <c r="L489" s="360"/>
      <c r="M489" s="360"/>
      <c r="N489" s="360"/>
      <c r="O489" s="360"/>
      <c r="P489" s="360"/>
      <c r="Q489" s="360"/>
      <c r="R489" s="360"/>
      <c r="S489" s="360"/>
      <c r="T489" s="360"/>
      <c r="U489" s="360"/>
      <c r="V489" s="360"/>
      <c r="W489" s="360"/>
      <c r="X489" s="360"/>
      <c r="Y489" s="360"/>
      <c r="Z489" s="360"/>
    </row>
    <row r="490" ht="12.75" customHeight="1">
      <c r="A490" s="360"/>
      <c r="B490" s="360"/>
      <c r="C490" s="360"/>
      <c r="D490" s="360"/>
      <c r="E490" s="360"/>
      <c r="F490" s="360"/>
      <c r="G490" s="360"/>
      <c r="H490" s="360"/>
      <c r="I490" s="360"/>
      <c r="J490" s="360"/>
      <c r="K490" s="360"/>
      <c r="L490" s="360"/>
      <c r="M490" s="360"/>
      <c r="N490" s="360"/>
      <c r="O490" s="360"/>
      <c r="P490" s="360"/>
      <c r="Q490" s="360"/>
      <c r="R490" s="360"/>
      <c r="S490" s="360"/>
      <c r="T490" s="360"/>
      <c r="U490" s="360"/>
      <c r="V490" s="360"/>
      <c r="W490" s="360"/>
      <c r="X490" s="360"/>
      <c r="Y490" s="360"/>
      <c r="Z490" s="360"/>
    </row>
    <row r="491" ht="12.75" customHeight="1">
      <c r="A491" s="360"/>
      <c r="B491" s="360"/>
      <c r="C491" s="360"/>
      <c r="D491" s="360"/>
      <c r="E491" s="360"/>
      <c r="F491" s="360"/>
      <c r="G491" s="360"/>
      <c r="H491" s="360"/>
      <c r="I491" s="360"/>
      <c r="J491" s="360"/>
      <c r="K491" s="360"/>
      <c r="L491" s="360"/>
      <c r="M491" s="360"/>
      <c r="N491" s="360"/>
      <c r="O491" s="360"/>
      <c r="P491" s="360"/>
      <c r="Q491" s="360"/>
      <c r="R491" s="360"/>
      <c r="S491" s="360"/>
      <c r="T491" s="360"/>
      <c r="U491" s="360"/>
      <c r="V491" s="360"/>
      <c r="W491" s="360"/>
      <c r="X491" s="360"/>
      <c r="Y491" s="360"/>
      <c r="Z491" s="360"/>
    </row>
    <row r="492" ht="12.75" customHeight="1">
      <c r="A492" s="360"/>
      <c r="B492" s="360"/>
      <c r="C492" s="360"/>
      <c r="D492" s="360"/>
      <c r="E492" s="360"/>
      <c r="F492" s="360"/>
      <c r="G492" s="360"/>
      <c r="H492" s="360"/>
      <c r="I492" s="360"/>
      <c r="J492" s="360"/>
      <c r="K492" s="360"/>
      <c r="L492" s="360"/>
      <c r="M492" s="360"/>
      <c r="N492" s="360"/>
      <c r="O492" s="360"/>
      <c r="P492" s="360"/>
      <c r="Q492" s="360"/>
      <c r="R492" s="360"/>
      <c r="S492" s="360"/>
      <c r="T492" s="360"/>
      <c r="U492" s="360"/>
      <c r="V492" s="360"/>
      <c r="W492" s="360"/>
      <c r="X492" s="360"/>
      <c r="Y492" s="360"/>
      <c r="Z492" s="360"/>
    </row>
    <row r="493" ht="12.75" customHeight="1">
      <c r="A493" s="360"/>
      <c r="B493" s="360"/>
      <c r="C493" s="360"/>
      <c r="D493" s="360"/>
      <c r="E493" s="360"/>
      <c r="F493" s="360"/>
      <c r="G493" s="360"/>
      <c r="H493" s="360"/>
      <c r="I493" s="360"/>
      <c r="J493" s="360"/>
      <c r="K493" s="360"/>
      <c r="L493" s="360"/>
      <c r="M493" s="360"/>
      <c r="N493" s="360"/>
      <c r="O493" s="360"/>
      <c r="P493" s="360"/>
      <c r="Q493" s="360"/>
      <c r="R493" s="360"/>
      <c r="S493" s="360"/>
      <c r="T493" s="360"/>
      <c r="U493" s="360"/>
      <c r="V493" s="360"/>
      <c r="W493" s="360"/>
      <c r="X493" s="360"/>
      <c r="Y493" s="360"/>
      <c r="Z493" s="360"/>
    </row>
    <row r="494" ht="12.75" customHeight="1">
      <c r="A494" s="360"/>
      <c r="B494" s="360"/>
      <c r="C494" s="360"/>
      <c r="D494" s="360"/>
      <c r="E494" s="360"/>
      <c r="F494" s="360"/>
      <c r="G494" s="360"/>
      <c r="H494" s="360"/>
      <c r="I494" s="360"/>
      <c r="J494" s="360"/>
      <c r="K494" s="360"/>
      <c r="L494" s="360"/>
      <c r="M494" s="360"/>
      <c r="N494" s="360"/>
      <c r="O494" s="360"/>
      <c r="P494" s="360"/>
      <c r="Q494" s="360"/>
      <c r="R494" s="360"/>
      <c r="S494" s="360"/>
      <c r="T494" s="360"/>
      <c r="U494" s="360"/>
      <c r="V494" s="360"/>
      <c r="W494" s="360"/>
      <c r="X494" s="360"/>
      <c r="Y494" s="360"/>
      <c r="Z494" s="360"/>
    </row>
    <row r="495" ht="12.75" customHeight="1">
      <c r="A495" s="360"/>
      <c r="B495" s="360"/>
      <c r="C495" s="360"/>
      <c r="D495" s="360"/>
      <c r="E495" s="360"/>
      <c r="F495" s="360"/>
      <c r="G495" s="360"/>
      <c r="H495" s="360"/>
      <c r="I495" s="360"/>
      <c r="J495" s="360"/>
      <c r="K495" s="360"/>
      <c r="L495" s="360"/>
      <c r="M495" s="360"/>
      <c r="N495" s="360"/>
      <c r="O495" s="360"/>
      <c r="P495" s="360"/>
      <c r="Q495" s="360"/>
      <c r="R495" s="360"/>
      <c r="S495" s="360"/>
      <c r="T495" s="360"/>
      <c r="U495" s="360"/>
      <c r="V495" s="360"/>
      <c r="W495" s="360"/>
      <c r="X495" s="360"/>
      <c r="Y495" s="360"/>
      <c r="Z495" s="360"/>
    </row>
    <row r="496" ht="12.75" customHeight="1">
      <c r="A496" s="360"/>
      <c r="B496" s="360"/>
      <c r="C496" s="360"/>
      <c r="D496" s="360"/>
      <c r="E496" s="360"/>
      <c r="F496" s="360"/>
      <c r="G496" s="360"/>
      <c r="H496" s="360"/>
      <c r="I496" s="360"/>
      <c r="J496" s="360"/>
      <c r="K496" s="360"/>
      <c r="L496" s="360"/>
      <c r="M496" s="360"/>
      <c r="N496" s="360"/>
      <c r="O496" s="360"/>
      <c r="P496" s="360"/>
      <c r="Q496" s="360"/>
      <c r="R496" s="360"/>
      <c r="S496" s="360"/>
      <c r="T496" s="360"/>
      <c r="U496" s="360"/>
      <c r="V496" s="360"/>
      <c r="W496" s="360"/>
      <c r="X496" s="360"/>
      <c r="Y496" s="360"/>
      <c r="Z496" s="360"/>
    </row>
    <row r="497" ht="12.75" customHeight="1">
      <c r="A497" s="360"/>
      <c r="B497" s="360"/>
      <c r="C497" s="360"/>
      <c r="D497" s="360"/>
      <c r="E497" s="360"/>
      <c r="F497" s="360"/>
      <c r="G497" s="360"/>
      <c r="H497" s="360"/>
      <c r="I497" s="360"/>
      <c r="J497" s="360"/>
      <c r="K497" s="360"/>
      <c r="L497" s="360"/>
      <c r="M497" s="360"/>
      <c r="N497" s="360"/>
      <c r="O497" s="360"/>
      <c r="P497" s="360"/>
      <c r="Q497" s="360"/>
      <c r="R497" s="360"/>
      <c r="S497" s="360"/>
      <c r="T497" s="360"/>
      <c r="U497" s="360"/>
      <c r="V497" s="360"/>
      <c r="W497" s="360"/>
      <c r="X497" s="360"/>
      <c r="Y497" s="360"/>
      <c r="Z497" s="360"/>
    </row>
    <row r="498" ht="12.75" customHeight="1">
      <c r="A498" s="360"/>
      <c r="B498" s="360"/>
      <c r="C498" s="360"/>
      <c r="D498" s="360"/>
      <c r="E498" s="360"/>
      <c r="F498" s="360"/>
      <c r="G498" s="360"/>
      <c r="H498" s="360"/>
      <c r="I498" s="360"/>
      <c r="J498" s="360"/>
      <c r="K498" s="360"/>
      <c r="L498" s="360"/>
      <c r="M498" s="360"/>
      <c r="N498" s="360"/>
      <c r="O498" s="360"/>
      <c r="P498" s="360"/>
      <c r="Q498" s="360"/>
      <c r="R498" s="360"/>
      <c r="S498" s="360"/>
      <c r="T498" s="360"/>
      <c r="U498" s="360"/>
      <c r="V498" s="360"/>
      <c r="W498" s="360"/>
      <c r="X498" s="360"/>
      <c r="Y498" s="360"/>
      <c r="Z498" s="360"/>
    </row>
    <row r="499" ht="12.75" customHeight="1">
      <c r="A499" s="360"/>
      <c r="B499" s="360"/>
      <c r="C499" s="360"/>
      <c r="D499" s="360"/>
      <c r="E499" s="360"/>
      <c r="F499" s="360"/>
      <c r="G499" s="360"/>
      <c r="H499" s="360"/>
      <c r="I499" s="360"/>
      <c r="J499" s="360"/>
      <c r="K499" s="360"/>
      <c r="L499" s="360"/>
      <c r="M499" s="360"/>
      <c r="N499" s="360"/>
      <c r="O499" s="360"/>
      <c r="P499" s="360"/>
      <c r="Q499" s="360"/>
      <c r="R499" s="360"/>
      <c r="S499" s="360"/>
      <c r="T499" s="360"/>
      <c r="U499" s="360"/>
      <c r="V499" s="360"/>
      <c r="W499" s="360"/>
      <c r="X499" s="360"/>
      <c r="Y499" s="360"/>
      <c r="Z499" s="360"/>
    </row>
    <row r="500" ht="12.75" customHeight="1">
      <c r="A500" s="360"/>
      <c r="B500" s="360"/>
      <c r="C500" s="360"/>
      <c r="D500" s="360"/>
      <c r="E500" s="360"/>
      <c r="F500" s="360"/>
      <c r="G500" s="360"/>
      <c r="H500" s="360"/>
      <c r="I500" s="360"/>
      <c r="J500" s="360"/>
      <c r="K500" s="360"/>
      <c r="L500" s="360"/>
      <c r="M500" s="360"/>
      <c r="N500" s="360"/>
      <c r="O500" s="360"/>
      <c r="P500" s="360"/>
      <c r="Q500" s="360"/>
      <c r="R500" s="360"/>
      <c r="S500" s="360"/>
      <c r="T500" s="360"/>
      <c r="U500" s="360"/>
      <c r="V500" s="360"/>
      <c r="W500" s="360"/>
      <c r="X500" s="360"/>
      <c r="Y500" s="360"/>
      <c r="Z500" s="360"/>
    </row>
    <row r="501" ht="12.75" customHeight="1">
      <c r="A501" s="360"/>
      <c r="B501" s="360"/>
      <c r="C501" s="360"/>
      <c r="D501" s="360"/>
      <c r="E501" s="360"/>
      <c r="F501" s="360"/>
      <c r="G501" s="360"/>
      <c r="H501" s="360"/>
      <c r="I501" s="360"/>
      <c r="J501" s="360"/>
      <c r="K501" s="360"/>
      <c r="L501" s="360"/>
      <c r="M501" s="360"/>
      <c r="N501" s="360"/>
      <c r="O501" s="360"/>
      <c r="P501" s="360"/>
      <c r="Q501" s="360"/>
      <c r="R501" s="360"/>
      <c r="S501" s="360"/>
      <c r="T501" s="360"/>
      <c r="U501" s="360"/>
      <c r="V501" s="360"/>
      <c r="W501" s="360"/>
      <c r="X501" s="360"/>
      <c r="Y501" s="360"/>
      <c r="Z501" s="360"/>
    </row>
    <row r="502" ht="12.75" customHeight="1">
      <c r="A502" s="360"/>
      <c r="B502" s="360"/>
      <c r="C502" s="360"/>
      <c r="D502" s="360"/>
      <c r="E502" s="360"/>
      <c r="F502" s="360"/>
      <c r="G502" s="360"/>
      <c r="H502" s="360"/>
      <c r="I502" s="360"/>
      <c r="J502" s="360"/>
      <c r="K502" s="360"/>
      <c r="L502" s="360"/>
      <c r="M502" s="360"/>
      <c r="N502" s="360"/>
      <c r="O502" s="360"/>
      <c r="P502" s="360"/>
      <c r="Q502" s="360"/>
      <c r="R502" s="360"/>
      <c r="S502" s="360"/>
      <c r="T502" s="360"/>
      <c r="U502" s="360"/>
      <c r="V502" s="360"/>
      <c r="W502" s="360"/>
      <c r="X502" s="360"/>
      <c r="Y502" s="360"/>
      <c r="Z502" s="360"/>
    </row>
    <row r="503" ht="12.75" customHeight="1">
      <c r="A503" s="360"/>
      <c r="B503" s="360"/>
      <c r="C503" s="360"/>
      <c r="D503" s="360"/>
      <c r="E503" s="360"/>
      <c r="F503" s="360"/>
      <c r="G503" s="360"/>
      <c r="H503" s="360"/>
      <c r="I503" s="360"/>
      <c r="J503" s="360"/>
      <c r="K503" s="360"/>
      <c r="L503" s="360"/>
      <c r="M503" s="360"/>
      <c r="N503" s="360"/>
      <c r="O503" s="360"/>
      <c r="P503" s="360"/>
      <c r="Q503" s="360"/>
      <c r="R503" s="360"/>
      <c r="S503" s="360"/>
      <c r="T503" s="360"/>
      <c r="U503" s="360"/>
      <c r="V503" s="360"/>
      <c r="W503" s="360"/>
      <c r="X503" s="360"/>
      <c r="Y503" s="360"/>
      <c r="Z503" s="360"/>
    </row>
    <row r="504" ht="12.75" customHeight="1">
      <c r="A504" s="360"/>
      <c r="B504" s="360"/>
      <c r="C504" s="360"/>
      <c r="D504" s="360"/>
      <c r="E504" s="360"/>
      <c r="F504" s="360"/>
      <c r="G504" s="360"/>
      <c r="H504" s="360"/>
      <c r="I504" s="360"/>
      <c r="J504" s="360"/>
      <c r="K504" s="360"/>
      <c r="L504" s="360"/>
      <c r="M504" s="360"/>
      <c r="N504" s="360"/>
      <c r="O504" s="360"/>
      <c r="P504" s="360"/>
      <c r="Q504" s="360"/>
      <c r="R504" s="360"/>
      <c r="S504" s="360"/>
      <c r="T504" s="360"/>
      <c r="U504" s="360"/>
      <c r="V504" s="360"/>
      <c r="W504" s="360"/>
      <c r="X504" s="360"/>
      <c r="Y504" s="360"/>
      <c r="Z504" s="360"/>
    </row>
    <row r="505" ht="12.75" customHeight="1">
      <c r="A505" s="360"/>
      <c r="B505" s="360"/>
      <c r="C505" s="360"/>
      <c r="D505" s="360"/>
      <c r="E505" s="360"/>
      <c r="F505" s="360"/>
      <c r="G505" s="360"/>
      <c r="H505" s="360"/>
      <c r="I505" s="360"/>
      <c r="J505" s="360"/>
      <c r="K505" s="360"/>
      <c r="L505" s="360"/>
      <c r="M505" s="360"/>
      <c r="N505" s="360"/>
      <c r="O505" s="360"/>
      <c r="P505" s="360"/>
      <c r="Q505" s="360"/>
      <c r="R505" s="360"/>
      <c r="S505" s="360"/>
      <c r="T505" s="360"/>
      <c r="U505" s="360"/>
      <c r="V505" s="360"/>
      <c r="W505" s="360"/>
      <c r="X505" s="360"/>
      <c r="Y505" s="360"/>
      <c r="Z505" s="360"/>
    </row>
    <row r="506" ht="12.75" customHeight="1">
      <c r="A506" s="360"/>
      <c r="B506" s="360"/>
      <c r="C506" s="360"/>
      <c r="D506" s="360"/>
      <c r="E506" s="360"/>
      <c r="F506" s="360"/>
      <c r="G506" s="360"/>
      <c r="H506" s="360"/>
      <c r="I506" s="360"/>
      <c r="J506" s="360"/>
      <c r="K506" s="360"/>
      <c r="L506" s="360"/>
      <c r="M506" s="360"/>
      <c r="N506" s="360"/>
      <c r="O506" s="360"/>
      <c r="P506" s="360"/>
      <c r="Q506" s="360"/>
      <c r="R506" s="360"/>
      <c r="S506" s="360"/>
      <c r="T506" s="360"/>
      <c r="U506" s="360"/>
      <c r="V506" s="360"/>
      <c r="W506" s="360"/>
      <c r="X506" s="360"/>
      <c r="Y506" s="360"/>
      <c r="Z506" s="360"/>
    </row>
    <row r="507" ht="12.75" customHeight="1">
      <c r="A507" s="360"/>
      <c r="B507" s="360"/>
      <c r="C507" s="360"/>
      <c r="D507" s="360"/>
      <c r="E507" s="360"/>
      <c r="F507" s="360"/>
      <c r="G507" s="360"/>
      <c r="H507" s="360"/>
      <c r="I507" s="360"/>
      <c r="J507" s="360"/>
      <c r="K507" s="360"/>
      <c r="L507" s="360"/>
      <c r="M507" s="360"/>
      <c r="N507" s="360"/>
      <c r="O507" s="360"/>
      <c r="P507" s="360"/>
      <c r="Q507" s="360"/>
      <c r="R507" s="360"/>
      <c r="S507" s="360"/>
      <c r="T507" s="360"/>
      <c r="U507" s="360"/>
      <c r="V507" s="360"/>
      <c r="W507" s="360"/>
      <c r="X507" s="360"/>
      <c r="Y507" s="360"/>
      <c r="Z507" s="360"/>
    </row>
    <row r="508" ht="12.75" customHeight="1">
      <c r="A508" s="360"/>
      <c r="B508" s="360"/>
      <c r="C508" s="360"/>
      <c r="D508" s="360"/>
      <c r="E508" s="360"/>
      <c r="F508" s="360"/>
      <c r="G508" s="360"/>
      <c r="H508" s="360"/>
      <c r="I508" s="360"/>
      <c r="J508" s="360"/>
      <c r="K508" s="360"/>
      <c r="L508" s="360"/>
      <c r="M508" s="360"/>
      <c r="N508" s="360"/>
      <c r="O508" s="360"/>
      <c r="P508" s="360"/>
      <c r="Q508" s="360"/>
      <c r="R508" s="360"/>
      <c r="S508" s="360"/>
      <c r="T508" s="360"/>
      <c r="U508" s="360"/>
      <c r="V508" s="360"/>
      <c r="W508" s="360"/>
      <c r="X508" s="360"/>
      <c r="Y508" s="360"/>
      <c r="Z508" s="360"/>
    </row>
    <row r="509" ht="12.75" customHeight="1">
      <c r="A509" s="360"/>
      <c r="B509" s="360"/>
      <c r="C509" s="360"/>
      <c r="D509" s="360"/>
      <c r="E509" s="360"/>
      <c r="F509" s="360"/>
      <c r="G509" s="360"/>
      <c r="H509" s="360"/>
      <c r="I509" s="360"/>
      <c r="J509" s="360"/>
      <c r="K509" s="360"/>
      <c r="L509" s="360"/>
      <c r="M509" s="360"/>
      <c r="N509" s="360"/>
      <c r="O509" s="360"/>
      <c r="P509" s="360"/>
      <c r="Q509" s="360"/>
      <c r="R509" s="360"/>
      <c r="S509" s="360"/>
      <c r="T509" s="360"/>
      <c r="U509" s="360"/>
      <c r="V509" s="360"/>
      <c r="W509" s="360"/>
      <c r="X509" s="360"/>
      <c r="Y509" s="360"/>
      <c r="Z509" s="360"/>
    </row>
    <row r="510" ht="12.75" customHeight="1">
      <c r="A510" s="360"/>
      <c r="B510" s="360"/>
      <c r="C510" s="360"/>
      <c r="D510" s="360"/>
      <c r="E510" s="360"/>
      <c r="F510" s="360"/>
      <c r="G510" s="360"/>
      <c r="H510" s="360"/>
      <c r="I510" s="360"/>
      <c r="J510" s="360"/>
      <c r="K510" s="360"/>
      <c r="L510" s="360"/>
      <c r="M510" s="360"/>
      <c r="N510" s="360"/>
      <c r="O510" s="360"/>
      <c r="P510" s="360"/>
      <c r="Q510" s="360"/>
      <c r="R510" s="360"/>
      <c r="S510" s="360"/>
      <c r="T510" s="360"/>
      <c r="U510" s="360"/>
      <c r="V510" s="360"/>
      <c r="W510" s="360"/>
      <c r="X510" s="360"/>
      <c r="Y510" s="360"/>
      <c r="Z510" s="360"/>
    </row>
    <row r="511" ht="12.75" customHeight="1">
      <c r="A511" s="360"/>
      <c r="B511" s="360"/>
      <c r="C511" s="360"/>
      <c r="D511" s="360"/>
      <c r="E511" s="360"/>
      <c r="F511" s="360"/>
      <c r="G511" s="360"/>
      <c r="H511" s="360"/>
      <c r="I511" s="360"/>
      <c r="J511" s="360"/>
      <c r="K511" s="360"/>
      <c r="L511" s="360"/>
      <c r="M511" s="360"/>
      <c r="N511" s="360"/>
      <c r="O511" s="360"/>
      <c r="P511" s="360"/>
      <c r="Q511" s="360"/>
      <c r="R511" s="360"/>
      <c r="S511" s="360"/>
      <c r="T511" s="360"/>
      <c r="U511" s="360"/>
      <c r="V511" s="360"/>
      <c r="W511" s="360"/>
      <c r="X511" s="360"/>
      <c r="Y511" s="360"/>
      <c r="Z511" s="360"/>
    </row>
    <row r="512" ht="12.75" customHeight="1">
      <c r="A512" s="360"/>
      <c r="B512" s="360"/>
      <c r="C512" s="360"/>
      <c r="D512" s="360"/>
      <c r="E512" s="360"/>
      <c r="F512" s="360"/>
      <c r="G512" s="360"/>
      <c r="H512" s="360"/>
      <c r="I512" s="360"/>
      <c r="J512" s="360"/>
      <c r="K512" s="360"/>
      <c r="L512" s="360"/>
      <c r="M512" s="360"/>
      <c r="N512" s="360"/>
      <c r="O512" s="360"/>
      <c r="P512" s="360"/>
      <c r="Q512" s="360"/>
      <c r="R512" s="360"/>
      <c r="S512" s="360"/>
      <c r="T512" s="360"/>
      <c r="U512" s="360"/>
      <c r="V512" s="360"/>
      <c r="W512" s="360"/>
      <c r="X512" s="360"/>
      <c r="Y512" s="360"/>
      <c r="Z512" s="360"/>
    </row>
    <row r="513" ht="12.75" customHeight="1">
      <c r="A513" s="360"/>
      <c r="B513" s="360"/>
      <c r="C513" s="360"/>
      <c r="D513" s="360"/>
      <c r="E513" s="360"/>
      <c r="F513" s="360"/>
      <c r="G513" s="360"/>
      <c r="H513" s="360"/>
      <c r="I513" s="360"/>
      <c r="J513" s="360"/>
      <c r="K513" s="360"/>
      <c r="L513" s="360"/>
      <c r="M513" s="360"/>
      <c r="N513" s="360"/>
      <c r="O513" s="360"/>
      <c r="P513" s="360"/>
      <c r="Q513" s="360"/>
      <c r="R513" s="360"/>
      <c r="S513" s="360"/>
      <c r="T513" s="360"/>
      <c r="U513" s="360"/>
      <c r="V513" s="360"/>
      <c r="W513" s="360"/>
      <c r="X513" s="360"/>
      <c r="Y513" s="360"/>
      <c r="Z513" s="360"/>
    </row>
    <row r="514" ht="12.75" customHeight="1">
      <c r="A514" s="360"/>
      <c r="B514" s="360"/>
      <c r="C514" s="360"/>
      <c r="D514" s="360"/>
      <c r="E514" s="360"/>
      <c r="F514" s="360"/>
      <c r="G514" s="360"/>
      <c r="H514" s="360"/>
      <c r="I514" s="360"/>
      <c r="J514" s="360"/>
      <c r="K514" s="360"/>
      <c r="L514" s="360"/>
      <c r="M514" s="360"/>
      <c r="N514" s="360"/>
      <c r="O514" s="360"/>
      <c r="P514" s="360"/>
      <c r="Q514" s="360"/>
      <c r="R514" s="360"/>
      <c r="S514" s="360"/>
      <c r="T514" s="360"/>
      <c r="U514" s="360"/>
      <c r="V514" s="360"/>
      <c r="W514" s="360"/>
      <c r="X514" s="360"/>
      <c r="Y514" s="360"/>
      <c r="Z514" s="360"/>
    </row>
    <row r="515" ht="12.75" customHeight="1">
      <c r="A515" s="360"/>
      <c r="B515" s="360"/>
      <c r="C515" s="360"/>
      <c r="D515" s="360"/>
      <c r="E515" s="360"/>
      <c r="F515" s="360"/>
      <c r="G515" s="360"/>
      <c r="H515" s="360"/>
      <c r="I515" s="360"/>
      <c r="J515" s="360"/>
      <c r="K515" s="360"/>
      <c r="L515" s="360"/>
      <c r="M515" s="360"/>
      <c r="N515" s="360"/>
      <c r="O515" s="360"/>
      <c r="P515" s="360"/>
      <c r="Q515" s="360"/>
      <c r="R515" s="360"/>
      <c r="S515" s="360"/>
      <c r="T515" s="360"/>
      <c r="U515" s="360"/>
      <c r="V515" s="360"/>
      <c r="W515" s="360"/>
      <c r="X515" s="360"/>
      <c r="Y515" s="360"/>
      <c r="Z515" s="360"/>
    </row>
    <row r="516" ht="12.75" customHeight="1">
      <c r="A516" s="360"/>
      <c r="B516" s="360"/>
      <c r="C516" s="360"/>
      <c r="D516" s="360"/>
      <c r="E516" s="360"/>
      <c r="F516" s="360"/>
      <c r="G516" s="360"/>
      <c r="H516" s="360"/>
      <c r="I516" s="360"/>
      <c r="J516" s="360"/>
      <c r="K516" s="360"/>
      <c r="L516" s="360"/>
      <c r="M516" s="360"/>
      <c r="N516" s="360"/>
      <c r="O516" s="360"/>
      <c r="P516" s="360"/>
      <c r="Q516" s="360"/>
      <c r="R516" s="360"/>
      <c r="S516" s="360"/>
      <c r="T516" s="360"/>
      <c r="U516" s="360"/>
      <c r="V516" s="360"/>
      <c r="W516" s="360"/>
      <c r="X516" s="360"/>
      <c r="Y516" s="360"/>
      <c r="Z516" s="360"/>
    </row>
    <row r="517" ht="12.75" customHeight="1">
      <c r="A517" s="360"/>
      <c r="B517" s="360"/>
      <c r="C517" s="360"/>
      <c r="D517" s="360"/>
      <c r="E517" s="360"/>
      <c r="F517" s="360"/>
      <c r="G517" s="360"/>
      <c r="H517" s="360"/>
      <c r="I517" s="360"/>
      <c r="J517" s="360"/>
      <c r="K517" s="360"/>
      <c r="L517" s="360"/>
      <c r="M517" s="360"/>
      <c r="N517" s="360"/>
      <c r="O517" s="360"/>
      <c r="P517" s="360"/>
      <c r="Q517" s="360"/>
      <c r="R517" s="360"/>
      <c r="S517" s="360"/>
      <c r="T517" s="360"/>
      <c r="U517" s="360"/>
      <c r="V517" s="360"/>
      <c r="W517" s="360"/>
      <c r="X517" s="360"/>
      <c r="Y517" s="360"/>
      <c r="Z517" s="360"/>
    </row>
    <row r="518" ht="12.75" customHeight="1">
      <c r="A518" s="360"/>
      <c r="B518" s="360"/>
      <c r="C518" s="360"/>
      <c r="D518" s="360"/>
      <c r="E518" s="360"/>
      <c r="F518" s="360"/>
      <c r="G518" s="360"/>
      <c r="H518" s="360"/>
      <c r="I518" s="360"/>
      <c r="J518" s="360"/>
      <c r="K518" s="360"/>
      <c r="L518" s="360"/>
      <c r="M518" s="360"/>
      <c r="N518" s="360"/>
      <c r="O518" s="360"/>
      <c r="P518" s="360"/>
      <c r="Q518" s="360"/>
      <c r="R518" s="360"/>
      <c r="S518" s="360"/>
      <c r="T518" s="360"/>
      <c r="U518" s="360"/>
      <c r="V518" s="360"/>
      <c r="W518" s="360"/>
      <c r="X518" s="360"/>
      <c r="Y518" s="360"/>
      <c r="Z518" s="360"/>
    </row>
    <row r="519" ht="12.75" customHeight="1">
      <c r="A519" s="360"/>
      <c r="B519" s="360"/>
      <c r="C519" s="360"/>
      <c r="D519" s="360"/>
      <c r="E519" s="360"/>
      <c r="F519" s="360"/>
      <c r="G519" s="360"/>
      <c r="H519" s="360"/>
      <c r="I519" s="360"/>
      <c r="J519" s="360"/>
      <c r="K519" s="360"/>
      <c r="L519" s="360"/>
      <c r="M519" s="360"/>
      <c r="N519" s="360"/>
      <c r="O519" s="360"/>
      <c r="P519" s="360"/>
      <c r="Q519" s="360"/>
      <c r="R519" s="360"/>
      <c r="S519" s="360"/>
      <c r="T519" s="360"/>
      <c r="U519" s="360"/>
      <c r="V519" s="360"/>
      <c r="W519" s="360"/>
      <c r="X519" s="360"/>
      <c r="Y519" s="360"/>
      <c r="Z519" s="360"/>
    </row>
    <row r="520" ht="12.75" customHeight="1">
      <c r="A520" s="360"/>
      <c r="B520" s="360"/>
      <c r="C520" s="360"/>
      <c r="D520" s="360"/>
      <c r="E520" s="360"/>
      <c r="F520" s="360"/>
      <c r="G520" s="360"/>
      <c r="H520" s="360"/>
      <c r="I520" s="360"/>
      <c r="J520" s="360"/>
      <c r="K520" s="360"/>
      <c r="L520" s="360"/>
      <c r="M520" s="360"/>
      <c r="N520" s="360"/>
      <c r="O520" s="360"/>
      <c r="P520" s="360"/>
      <c r="Q520" s="360"/>
      <c r="R520" s="360"/>
      <c r="S520" s="360"/>
      <c r="T520" s="360"/>
      <c r="U520" s="360"/>
      <c r="V520" s="360"/>
      <c r="W520" s="360"/>
      <c r="X520" s="360"/>
      <c r="Y520" s="360"/>
      <c r="Z520" s="360"/>
    </row>
    <row r="521" ht="12.75" customHeight="1">
      <c r="A521" s="360"/>
      <c r="B521" s="360"/>
      <c r="C521" s="360"/>
      <c r="D521" s="360"/>
      <c r="E521" s="360"/>
      <c r="F521" s="360"/>
      <c r="G521" s="360"/>
      <c r="H521" s="360"/>
      <c r="I521" s="360"/>
      <c r="J521" s="360"/>
      <c r="K521" s="360"/>
      <c r="L521" s="360"/>
      <c r="M521" s="360"/>
      <c r="N521" s="360"/>
      <c r="O521" s="360"/>
      <c r="P521" s="360"/>
      <c r="Q521" s="360"/>
      <c r="R521" s="360"/>
      <c r="S521" s="360"/>
      <c r="T521" s="360"/>
      <c r="U521" s="360"/>
      <c r="V521" s="360"/>
      <c r="W521" s="360"/>
      <c r="X521" s="360"/>
      <c r="Y521" s="360"/>
      <c r="Z521" s="360"/>
    </row>
    <row r="522" ht="12.75" customHeight="1">
      <c r="A522" s="360"/>
      <c r="B522" s="360"/>
      <c r="C522" s="360"/>
      <c r="D522" s="360"/>
      <c r="E522" s="360"/>
      <c r="F522" s="360"/>
      <c r="G522" s="360"/>
      <c r="H522" s="360"/>
      <c r="I522" s="360"/>
      <c r="J522" s="360"/>
      <c r="K522" s="360"/>
      <c r="L522" s="360"/>
      <c r="M522" s="360"/>
      <c r="N522" s="360"/>
      <c r="O522" s="360"/>
      <c r="P522" s="360"/>
      <c r="Q522" s="360"/>
      <c r="R522" s="360"/>
      <c r="S522" s="360"/>
      <c r="T522" s="360"/>
      <c r="U522" s="360"/>
      <c r="V522" s="360"/>
      <c r="W522" s="360"/>
      <c r="X522" s="360"/>
      <c r="Y522" s="360"/>
      <c r="Z522" s="360"/>
    </row>
    <row r="523" ht="12.75" customHeight="1">
      <c r="A523" s="360"/>
      <c r="B523" s="360"/>
      <c r="C523" s="360"/>
      <c r="D523" s="360"/>
      <c r="E523" s="360"/>
      <c r="F523" s="360"/>
      <c r="G523" s="360"/>
      <c r="H523" s="360"/>
      <c r="I523" s="360"/>
      <c r="J523" s="360"/>
      <c r="K523" s="360"/>
      <c r="L523" s="360"/>
      <c r="M523" s="360"/>
      <c r="N523" s="360"/>
      <c r="O523" s="360"/>
      <c r="P523" s="360"/>
      <c r="Q523" s="360"/>
      <c r="R523" s="360"/>
      <c r="S523" s="360"/>
      <c r="T523" s="360"/>
      <c r="U523" s="360"/>
      <c r="V523" s="360"/>
      <c r="W523" s="360"/>
      <c r="X523" s="360"/>
      <c r="Y523" s="360"/>
      <c r="Z523" s="360"/>
    </row>
    <row r="524" ht="12.75" customHeight="1">
      <c r="A524" s="360"/>
      <c r="B524" s="360"/>
      <c r="C524" s="360"/>
      <c r="D524" s="360"/>
      <c r="E524" s="360"/>
      <c r="F524" s="360"/>
      <c r="G524" s="360"/>
      <c r="H524" s="360"/>
      <c r="I524" s="360"/>
      <c r="J524" s="360"/>
      <c r="K524" s="360"/>
      <c r="L524" s="360"/>
      <c r="M524" s="360"/>
      <c r="N524" s="360"/>
      <c r="O524" s="360"/>
      <c r="P524" s="360"/>
      <c r="Q524" s="360"/>
      <c r="R524" s="360"/>
      <c r="S524" s="360"/>
      <c r="T524" s="360"/>
      <c r="U524" s="360"/>
      <c r="V524" s="360"/>
      <c r="W524" s="360"/>
      <c r="X524" s="360"/>
      <c r="Y524" s="360"/>
      <c r="Z524" s="360"/>
    </row>
    <row r="525" ht="12.75" customHeight="1">
      <c r="A525" s="360"/>
      <c r="B525" s="360"/>
      <c r="C525" s="360"/>
      <c r="D525" s="360"/>
      <c r="E525" s="360"/>
      <c r="F525" s="360"/>
      <c r="G525" s="360"/>
      <c r="H525" s="360"/>
      <c r="I525" s="360"/>
      <c r="J525" s="360"/>
      <c r="K525" s="360"/>
      <c r="L525" s="360"/>
      <c r="M525" s="360"/>
      <c r="N525" s="360"/>
      <c r="O525" s="360"/>
      <c r="P525" s="360"/>
      <c r="Q525" s="360"/>
      <c r="R525" s="360"/>
      <c r="S525" s="360"/>
      <c r="T525" s="360"/>
      <c r="U525" s="360"/>
      <c r="V525" s="360"/>
      <c r="W525" s="360"/>
      <c r="X525" s="360"/>
      <c r="Y525" s="360"/>
      <c r="Z525" s="360"/>
    </row>
    <row r="526" ht="12.75" customHeight="1">
      <c r="A526" s="360"/>
      <c r="B526" s="360"/>
      <c r="C526" s="360"/>
      <c r="D526" s="360"/>
      <c r="E526" s="360"/>
      <c r="F526" s="360"/>
      <c r="G526" s="360"/>
      <c r="H526" s="360"/>
      <c r="I526" s="360"/>
      <c r="J526" s="360"/>
      <c r="K526" s="360"/>
      <c r="L526" s="360"/>
      <c r="M526" s="360"/>
      <c r="N526" s="360"/>
      <c r="O526" s="360"/>
      <c r="P526" s="360"/>
      <c r="Q526" s="360"/>
      <c r="R526" s="360"/>
      <c r="S526" s="360"/>
      <c r="T526" s="360"/>
      <c r="U526" s="360"/>
      <c r="V526" s="360"/>
      <c r="W526" s="360"/>
      <c r="X526" s="360"/>
      <c r="Y526" s="360"/>
      <c r="Z526" s="360"/>
    </row>
    <row r="527" ht="12.75" customHeight="1">
      <c r="A527" s="360"/>
      <c r="B527" s="360"/>
      <c r="C527" s="360"/>
      <c r="D527" s="360"/>
      <c r="E527" s="360"/>
      <c r="F527" s="360"/>
      <c r="G527" s="360"/>
      <c r="H527" s="360"/>
      <c r="I527" s="360"/>
      <c r="J527" s="360"/>
      <c r="K527" s="360"/>
      <c r="L527" s="360"/>
      <c r="M527" s="360"/>
      <c r="N527" s="360"/>
      <c r="O527" s="360"/>
      <c r="P527" s="360"/>
      <c r="Q527" s="360"/>
      <c r="R527" s="360"/>
      <c r="S527" s="360"/>
      <c r="T527" s="360"/>
      <c r="U527" s="360"/>
      <c r="V527" s="360"/>
      <c r="W527" s="360"/>
      <c r="X527" s="360"/>
      <c r="Y527" s="360"/>
      <c r="Z527" s="360"/>
    </row>
    <row r="528" ht="12.75" customHeight="1">
      <c r="A528" s="360"/>
      <c r="B528" s="360"/>
      <c r="C528" s="360"/>
      <c r="D528" s="360"/>
      <c r="E528" s="360"/>
      <c r="F528" s="360"/>
      <c r="G528" s="360"/>
      <c r="H528" s="360"/>
      <c r="I528" s="360"/>
      <c r="J528" s="360"/>
      <c r="K528" s="360"/>
      <c r="L528" s="360"/>
      <c r="M528" s="360"/>
      <c r="N528" s="360"/>
      <c r="O528" s="360"/>
      <c r="P528" s="360"/>
      <c r="Q528" s="360"/>
      <c r="R528" s="360"/>
      <c r="S528" s="360"/>
      <c r="T528" s="360"/>
      <c r="U528" s="360"/>
      <c r="V528" s="360"/>
      <c r="W528" s="360"/>
      <c r="X528" s="360"/>
      <c r="Y528" s="360"/>
      <c r="Z528" s="360"/>
    </row>
    <row r="529" ht="12.75" customHeight="1">
      <c r="A529" s="360"/>
      <c r="B529" s="360"/>
      <c r="C529" s="360"/>
      <c r="D529" s="360"/>
      <c r="E529" s="360"/>
      <c r="F529" s="360"/>
      <c r="G529" s="360"/>
      <c r="H529" s="360"/>
      <c r="I529" s="360"/>
      <c r="J529" s="360"/>
      <c r="K529" s="360"/>
      <c r="L529" s="360"/>
      <c r="M529" s="360"/>
      <c r="N529" s="360"/>
      <c r="O529" s="360"/>
      <c r="P529" s="360"/>
      <c r="Q529" s="360"/>
      <c r="R529" s="360"/>
      <c r="S529" s="360"/>
      <c r="T529" s="360"/>
      <c r="U529" s="360"/>
      <c r="V529" s="360"/>
      <c r="W529" s="360"/>
      <c r="X529" s="360"/>
      <c r="Y529" s="360"/>
      <c r="Z529" s="360"/>
    </row>
    <row r="530" ht="12.75" customHeight="1">
      <c r="A530" s="360"/>
      <c r="B530" s="360"/>
      <c r="C530" s="360"/>
      <c r="D530" s="360"/>
      <c r="E530" s="360"/>
      <c r="F530" s="360"/>
      <c r="G530" s="360"/>
      <c r="H530" s="360"/>
      <c r="I530" s="360"/>
      <c r="J530" s="360"/>
      <c r="K530" s="360"/>
      <c r="L530" s="360"/>
      <c r="M530" s="360"/>
      <c r="N530" s="360"/>
      <c r="O530" s="360"/>
      <c r="P530" s="360"/>
      <c r="Q530" s="360"/>
      <c r="R530" s="360"/>
      <c r="S530" s="360"/>
      <c r="T530" s="360"/>
      <c r="U530" s="360"/>
      <c r="V530" s="360"/>
      <c r="W530" s="360"/>
      <c r="X530" s="360"/>
      <c r="Y530" s="360"/>
      <c r="Z530" s="360"/>
    </row>
    <row r="531" ht="12.75" customHeight="1">
      <c r="A531" s="360"/>
      <c r="B531" s="360"/>
      <c r="C531" s="360"/>
      <c r="D531" s="360"/>
      <c r="E531" s="360"/>
      <c r="F531" s="360"/>
      <c r="G531" s="360"/>
      <c r="H531" s="360"/>
      <c r="I531" s="360"/>
      <c r="J531" s="360"/>
      <c r="K531" s="360"/>
      <c r="L531" s="360"/>
      <c r="M531" s="360"/>
      <c r="N531" s="360"/>
      <c r="O531" s="360"/>
      <c r="P531" s="360"/>
      <c r="Q531" s="360"/>
      <c r="R531" s="360"/>
      <c r="S531" s="360"/>
      <c r="T531" s="360"/>
      <c r="U531" s="360"/>
      <c r="V531" s="360"/>
      <c r="W531" s="360"/>
      <c r="X531" s="360"/>
      <c r="Y531" s="360"/>
      <c r="Z531" s="360"/>
    </row>
    <row r="532" ht="12.75" customHeight="1">
      <c r="A532" s="360"/>
      <c r="B532" s="360"/>
      <c r="C532" s="360"/>
      <c r="D532" s="360"/>
      <c r="E532" s="360"/>
      <c r="F532" s="360"/>
      <c r="G532" s="360"/>
      <c r="H532" s="360"/>
      <c r="I532" s="360"/>
      <c r="J532" s="360"/>
      <c r="K532" s="360"/>
      <c r="L532" s="360"/>
      <c r="M532" s="360"/>
      <c r="N532" s="360"/>
      <c r="O532" s="360"/>
      <c r="P532" s="360"/>
      <c r="Q532" s="360"/>
      <c r="R532" s="360"/>
      <c r="S532" s="360"/>
      <c r="T532" s="360"/>
      <c r="U532" s="360"/>
      <c r="V532" s="360"/>
      <c r="W532" s="360"/>
      <c r="X532" s="360"/>
      <c r="Y532" s="360"/>
      <c r="Z532" s="360"/>
    </row>
    <row r="533" ht="12.75" customHeight="1">
      <c r="A533" s="360"/>
      <c r="B533" s="360"/>
      <c r="C533" s="360"/>
      <c r="D533" s="360"/>
      <c r="E533" s="360"/>
      <c r="F533" s="360"/>
      <c r="G533" s="360"/>
      <c r="H533" s="360"/>
      <c r="I533" s="360"/>
      <c r="J533" s="360"/>
      <c r="K533" s="360"/>
      <c r="L533" s="360"/>
      <c r="M533" s="360"/>
      <c r="N533" s="360"/>
      <c r="O533" s="360"/>
      <c r="P533" s="360"/>
      <c r="Q533" s="360"/>
      <c r="R533" s="360"/>
      <c r="S533" s="360"/>
      <c r="T533" s="360"/>
      <c r="U533" s="360"/>
      <c r="V533" s="360"/>
      <c r="W533" s="360"/>
      <c r="X533" s="360"/>
      <c r="Y533" s="360"/>
      <c r="Z533" s="360"/>
    </row>
    <row r="534" ht="12.75" customHeight="1">
      <c r="A534" s="360"/>
      <c r="B534" s="360"/>
      <c r="C534" s="360"/>
      <c r="D534" s="360"/>
      <c r="E534" s="360"/>
      <c r="F534" s="360"/>
      <c r="G534" s="360"/>
      <c r="H534" s="360"/>
      <c r="I534" s="360"/>
      <c r="J534" s="360"/>
      <c r="K534" s="360"/>
      <c r="L534" s="360"/>
      <c r="M534" s="360"/>
      <c r="N534" s="360"/>
      <c r="O534" s="360"/>
      <c r="P534" s="360"/>
      <c r="Q534" s="360"/>
      <c r="R534" s="360"/>
      <c r="S534" s="360"/>
      <c r="T534" s="360"/>
      <c r="U534" s="360"/>
      <c r="V534" s="360"/>
      <c r="W534" s="360"/>
      <c r="X534" s="360"/>
      <c r="Y534" s="360"/>
      <c r="Z534" s="360"/>
    </row>
    <row r="535" ht="12.75" customHeight="1">
      <c r="A535" s="360"/>
      <c r="B535" s="360"/>
      <c r="C535" s="360"/>
      <c r="D535" s="360"/>
      <c r="E535" s="360"/>
      <c r="F535" s="360"/>
      <c r="G535" s="360"/>
      <c r="H535" s="360"/>
      <c r="I535" s="360"/>
      <c r="J535" s="360"/>
      <c r="K535" s="360"/>
      <c r="L535" s="360"/>
      <c r="M535" s="360"/>
      <c r="N535" s="360"/>
      <c r="O535" s="360"/>
      <c r="P535" s="360"/>
      <c r="Q535" s="360"/>
      <c r="R535" s="360"/>
      <c r="S535" s="360"/>
      <c r="T535" s="360"/>
      <c r="U535" s="360"/>
      <c r="V535" s="360"/>
      <c r="W535" s="360"/>
      <c r="X535" s="360"/>
      <c r="Y535" s="360"/>
      <c r="Z535" s="360"/>
    </row>
    <row r="536" ht="12.75" customHeight="1">
      <c r="A536" s="360"/>
      <c r="B536" s="360"/>
      <c r="C536" s="360"/>
      <c r="D536" s="360"/>
      <c r="E536" s="360"/>
      <c r="F536" s="360"/>
      <c r="G536" s="360"/>
      <c r="H536" s="360"/>
      <c r="I536" s="360"/>
      <c r="J536" s="360"/>
      <c r="K536" s="360"/>
      <c r="L536" s="360"/>
      <c r="M536" s="360"/>
      <c r="N536" s="360"/>
      <c r="O536" s="360"/>
      <c r="P536" s="360"/>
      <c r="Q536" s="360"/>
      <c r="R536" s="360"/>
      <c r="S536" s="360"/>
      <c r="T536" s="360"/>
      <c r="U536" s="360"/>
      <c r="V536" s="360"/>
      <c r="W536" s="360"/>
      <c r="X536" s="360"/>
      <c r="Y536" s="360"/>
      <c r="Z536" s="360"/>
    </row>
    <row r="537" ht="12.75" customHeight="1">
      <c r="A537" s="360"/>
      <c r="B537" s="360"/>
      <c r="C537" s="360"/>
      <c r="D537" s="360"/>
      <c r="E537" s="360"/>
      <c r="F537" s="360"/>
      <c r="G537" s="360"/>
      <c r="H537" s="360"/>
      <c r="I537" s="360"/>
      <c r="J537" s="360"/>
      <c r="K537" s="360"/>
      <c r="L537" s="360"/>
      <c r="M537" s="360"/>
      <c r="N537" s="360"/>
      <c r="O537" s="360"/>
      <c r="P537" s="360"/>
      <c r="Q537" s="360"/>
      <c r="R537" s="360"/>
      <c r="S537" s="360"/>
      <c r="T537" s="360"/>
      <c r="U537" s="360"/>
      <c r="V537" s="360"/>
      <c r="W537" s="360"/>
      <c r="X537" s="360"/>
      <c r="Y537" s="360"/>
      <c r="Z537" s="360"/>
    </row>
    <row r="538" ht="12.75" customHeight="1">
      <c r="A538" s="360"/>
      <c r="B538" s="360"/>
      <c r="C538" s="360"/>
      <c r="D538" s="360"/>
      <c r="E538" s="360"/>
      <c r="F538" s="360"/>
      <c r="G538" s="360"/>
      <c r="H538" s="360"/>
      <c r="I538" s="360"/>
      <c r="J538" s="360"/>
      <c r="K538" s="360"/>
      <c r="L538" s="360"/>
      <c r="M538" s="360"/>
      <c r="N538" s="360"/>
      <c r="O538" s="360"/>
      <c r="P538" s="360"/>
      <c r="Q538" s="360"/>
      <c r="R538" s="360"/>
      <c r="S538" s="360"/>
      <c r="T538" s="360"/>
      <c r="U538" s="360"/>
      <c r="V538" s="360"/>
      <c r="W538" s="360"/>
      <c r="X538" s="360"/>
      <c r="Y538" s="360"/>
      <c r="Z538" s="360"/>
    </row>
    <row r="539" ht="12.75" customHeight="1">
      <c r="A539" s="360"/>
      <c r="B539" s="360"/>
      <c r="C539" s="360"/>
      <c r="D539" s="360"/>
      <c r="E539" s="360"/>
      <c r="F539" s="360"/>
      <c r="G539" s="360"/>
      <c r="H539" s="360"/>
      <c r="I539" s="360"/>
      <c r="J539" s="360"/>
      <c r="K539" s="360"/>
      <c r="L539" s="360"/>
      <c r="M539" s="360"/>
      <c r="N539" s="360"/>
      <c r="O539" s="360"/>
      <c r="P539" s="360"/>
      <c r="Q539" s="360"/>
      <c r="R539" s="360"/>
      <c r="S539" s="360"/>
      <c r="T539" s="360"/>
      <c r="U539" s="360"/>
      <c r="V539" s="360"/>
      <c r="W539" s="360"/>
      <c r="X539" s="360"/>
      <c r="Y539" s="360"/>
      <c r="Z539" s="360"/>
    </row>
    <row r="540" ht="12.75" customHeight="1">
      <c r="A540" s="360"/>
      <c r="B540" s="360"/>
      <c r="C540" s="360"/>
      <c r="D540" s="360"/>
      <c r="E540" s="360"/>
      <c r="F540" s="360"/>
      <c r="G540" s="360"/>
      <c r="H540" s="360"/>
      <c r="I540" s="360"/>
      <c r="J540" s="360"/>
      <c r="K540" s="360"/>
      <c r="L540" s="360"/>
      <c r="M540" s="360"/>
      <c r="N540" s="360"/>
      <c r="O540" s="360"/>
      <c r="P540" s="360"/>
      <c r="Q540" s="360"/>
      <c r="R540" s="360"/>
      <c r="S540" s="360"/>
      <c r="T540" s="360"/>
      <c r="U540" s="360"/>
      <c r="V540" s="360"/>
      <c r="W540" s="360"/>
      <c r="X540" s="360"/>
      <c r="Y540" s="360"/>
      <c r="Z540" s="360"/>
    </row>
    <row r="541" ht="12.75" customHeight="1">
      <c r="A541" s="360"/>
      <c r="B541" s="360"/>
      <c r="C541" s="360"/>
      <c r="D541" s="360"/>
      <c r="E541" s="360"/>
      <c r="F541" s="360"/>
      <c r="G541" s="360"/>
      <c r="H541" s="360"/>
      <c r="I541" s="360"/>
      <c r="J541" s="360"/>
      <c r="K541" s="360"/>
      <c r="L541" s="360"/>
      <c r="M541" s="360"/>
      <c r="N541" s="360"/>
      <c r="O541" s="360"/>
      <c r="P541" s="360"/>
      <c r="Q541" s="360"/>
      <c r="R541" s="360"/>
      <c r="S541" s="360"/>
      <c r="T541" s="360"/>
      <c r="U541" s="360"/>
      <c r="V541" s="360"/>
      <c r="W541" s="360"/>
      <c r="X541" s="360"/>
      <c r="Y541" s="360"/>
      <c r="Z541" s="360"/>
    </row>
    <row r="542" ht="12.75" customHeight="1">
      <c r="A542" s="360"/>
      <c r="B542" s="360"/>
      <c r="C542" s="360"/>
      <c r="D542" s="360"/>
      <c r="E542" s="360"/>
      <c r="F542" s="360"/>
      <c r="G542" s="360"/>
      <c r="H542" s="360"/>
      <c r="I542" s="360"/>
      <c r="J542" s="360"/>
      <c r="K542" s="360"/>
      <c r="L542" s="360"/>
      <c r="M542" s="360"/>
      <c r="N542" s="360"/>
      <c r="O542" s="360"/>
      <c r="P542" s="360"/>
      <c r="Q542" s="360"/>
      <c r="R542" s="360"/>
      <c r="S542" s="360"/>
      <c r="T542" s="360"/>
      <c r="U542" s="360"/>
      <c r="V542" s="360"/>
      <c r="W542" s="360"/>
      <c r="X542" s="360"/>
      <c r="Y542" s="360"/>
      <c r="Z542" s="360"/>
    </row>
    <row r="543" ht="12.75" customHeight="1">
      <c r="A543" s="360"/>
      <c r="B543" s="360"/>
      <c r="C543" s="360"/>
      <c r="D543" s="360"/>
      <c r="E543" s="360"/>
      <c r="F543" s="360"/>
      <c r="G543" s="360"/>
      <c r="H543" s="360"/>
      <c r="I543" s="360"/>
      <c r="J543" s="360"/>
      <c r="K543" s="360"/>
      <c r="L543" s="360"/>
      <c r="M543" s="360"/>
      <c r="N543" s="360"/>
      <c r="O543" s="360"/>
      <c r="P543" s="360"/>
      <c r="Q543" s="360"/>
      <c r="R543" s="360"/>
      <c r="S543" s="360"/>
      <c r="T543" s="360"/>
      <c r="U543" s="360"/>
      <c r="V543" s="360"/>
      <c r="W543" s="360"/>
      <c r="X543" s="360"/>
      <c r="Y543" s="360"/>
      <c r="Z543" s="360"/>
    </row>
    <row r="544" ht="12.75" customHeight="1">
      <c r="A544" s="360"/>
      <c r="B544" s="360"/>
      <c r="C544" s="360"/>
      <c r="D544" s="360"/>
      <c r="E544" s="360"/>
      <c r="F544" s="360"/>
      <c r="G544" s="360"/>
      <c r="H544" s="360"/>
      <c r="I544" s="360"/>
      <c r="J544" s="360"/>
      <c r="K544" s="360"/>
      <c r="L544" s="360"/>
      <c r="M544" s="360"/>
      <c r="N544" s="360"/>
      <c r="O544" s="360"/>
      <c r="P544" s="360"/>
      <c r="Q544" s="360"/>
      <c r="R544" s="360"/>
      <c r="S544" s="360"/>
      <c r="T544" s="360"/>
      <c r="U544" s="360"/>
      <c r="V544" s="360"/>
      <c r="W544" s="360"/>
      <c r="X544" s="360"/>
      <c r="Y544" s="360"/>
      <c r="Z544" s="360"/>
    </row>
    <row r="545" ht="12.75" customHeight="1">
      <c r="A545" s="360"/>
      <c r="B545" s="360"/>
      <c r="C545" s="360"/>
      <c r="D545" s="360"/>
      <c r="E545" s="360"/>
      <c r="F545" s="360"/>
      <c r="G545" s="360"/>
      <c r="H545" s="360"/>
      <c r="I545" s="360"/>
      <c r="J545" s="360"/>
      <c r="K545" s="360"/>
      <c r="L545" s="360"/>
      <c r="M545" s="360"/>
      <c r="N545" s="360"/>
      <c r="O545" s="360"/>
      <c r="P545" s="360"/>
      <c r="Q545" s="360"/>
      <c r="R545" s="360"/>
      <c r="S545" s="360"/>
      <c r="T545" s="360"/>
      <c r="U545" s="360"/>
      <c r="V545" s="360"/>
      <c r="W545" s="360"/>
      <c r="X545" s="360"/>
      <c r="Y545" s="360"/>
      <c r="Z545" s="360"/>
    </row>
    <row r="546" ht="12.75" customHeight="1">
      <c r="A546" s="360"/>
      <c r="B546" s="360"/>
      <c r="C546" s="360"/>
      <c r="D546" s="360"/>
      <c r="E546" s="360"/>
      <c r="F546" s="360"/>
      <c r="G546" s="360"/>
      <c r="H546" s="360"/>
      <c r="I546" s="360"/>
      <c r="J546" s="360"/>
      <c r="K546" s="360"/>
      <c r="L546" s="360"/>
      <c r="M546" s="360"/>
      <c r="N546" s="360"/>
      <c r="O546" s="360"/>
      <c r="P546" s="360"/>
      <c r="Q546" s="360"/>
      <c r="R546" s="360"/>
      <c r="S546" s="360"/>
      <c r="T546" s="360"/>
      <c r="U546" s="360"/>
      <c r="V546" s="360"/>
      <c r="W546" s="360"/>
      <c r="X546" s="360"/>
      <c r="Y546" s="360"/>
      <c r="Z546" s="360"/>
    </row>
    <row r="547" ht="12.75" customHeight="1">
      <c r="A547" s="360"/>
      <c r="B547" s="360"/>
      <c r="C547" s="360"/>
      <c r="D547" s="360"/>
      <c r="E547" s="360"/>
      <c r="F547" s="360"/>
      <c r="G547" s="360"/>
      <c r="H547" s="360"/>
      <c r="I547" s="360"/>
      <c r="J547" s="360"/>
      <c r="K547" s="360"/>
      <c r="L547" s="360"/>
      <c r="M547" s="360"/>
      <c r="N547" s="360"/>
      <c r="O547" s="360"/>
      <c r="P547" s="360"/>
      <c r="Q547" s="360"/>
      <c r="R547" s="360"/>
      <c r="S547" s="360"/>
      <c r="T547" s="360"/>
      <c r="U547" s="360"/>
      <c r="V547" s="360"/>
      <c r="W547" s="360"/>
      <c r="X547" s="360"/>
      <c r="Y547" s="360"/>
      <c r="Z547" s="360"/>
    </row>
    <row r="548" ht="12.75" customHeight="1">
      <c r="A548" s="360"/>
      <c r="B548" s="360"/>
      <c r="C548" s="360"/>
      <c r="D548" s="360"/>
      <c r="E548" s="360"/>
      <c r="F548" s="360"/>
      <c r="G548" s="360"/>
      <c r="H548" s="360"/>
      <c r="I548" s="360"/>
      <c r="J548" s="360"/>
      <c r="K548" s="360"/>
      <c r="L548" s="360"/>
      <c r="M548" s="360"/>
      <c r="N548" s="360"/>
      <c r="O548" s="360"/>
      <c r="P548" s="360"/>
      <c r="Q548" s="360"/>
      <c r="R548" s="360"/>
      <c r="S548" s="360"/>
      <c r="T548" s="360"/>
      <c r="U548" s="360"/>
      <c r="V548" s="360"/>
      <c r="W548" s="360"/>
      <c r="X548" s="360"/>
      <c r="Y548" s="360"/>
      <c r="Z548" s="360"/>
    </row>
    <row r="549" ht="12.75" customHeight="1">
      <c r="A549" s="360"/>
      <c r="B549" s="360"/>
      <c r="C549" s="360"/>
      <c r="D549" s="360"/>
      <c r="E549" s="360"/>
      <c r="F549" s="360"/>
      <c r="G549" s="360"/>
      <c r="H549" s="360"/>
      <c r="I549" s="360"/>
      <c r="J549" s="360"/>
      <c r="K549" s="360"/>
      <c r="L549" s="360"/>
      <c r="M549" s="360"/>
      <c r="N549" s="360"/>
      <c r="O549" s="360"/>
      <c r="P549" s="360"/>
      <c r="Q549" s="360"/>
      <c r="R549" s="360"/>
      <c r="S549" s="360"/>
      <c r="T549" s="360"/>
      <c r="U549" s="360"/>
      <c r="V549" s="360"/>
      <c r="W549" s="360"/>
      <c r="X549" s="360"/>
      <c r="Y549" s="360"/>
      <c r="Z549" s="360"/>
    </row>
    <row r="550" ht="12.75" customHeight="1">
      <c r="A550" s="360"/>
      <c r="B550" s="360"/>
      <c r="C550" s="360"/>
      <c r="D550" s="360"/>
      <c r="E550" s="360"/>
      <c r="F550" s="360"/>
      <c r="G550" s="360"/>
      <c r="H550" s="360"/>
      <c r="I550" s="360"/>
      <c r="J550" s="360"/>
      <c r="K550" s="360"/>
      <c r="L550" s="360"/>
      <c r="M550" s="360"/>
      <c r="N550" s="360"/>
      <c r="O550" s="360"/>
      <c r="P550" s="360"/>
      <c r="Q550" s="360"/>
      <c r="R550" s="360"/>
      <c r="S550" s="360"/>
      <c r="T550" s="360"/>
      <c r="U550" s="360"/>
      <c r="V550" s="360"/>
      <c r="W550" s="360"/>
      <c r="X550" s="360"/>
      <c r="Y550" s="360"/>
      <c r="Z550" s="360"/>
    </row>
    <row r="551" ht="12.75" customHeight="1">
      <c r="A551" s="360"/>
      <c r="B551" s="360"/>
      <c r="C551" s="360"/>
      <c r="D551" s="360"/>
      <c r="E551" s="360"/>
      <c r="F551" s="360"/>
      <c r="G551" s="360"/>
      <c r="H551" s="360"/>
      <c r="I551" s="360"/>
      <c r="J551" s="360"/>
      <c r="K551" s="360"/>
      <c r="L551" s="360"/>
      <c r="M551" s="360"/>
      <c r="N551" s="360"/>
      <c r="O551" s="360"/>
      <c r="P551" s="360"/>
      <c r="Q551" s="360"/>
      <c r="R551" s="360"/>
      <c r="S551" s="360"/>
      <c r="T551" s="360"/>
      <c r="U551" s="360"/>
      <c r="V551" s="360"/>
      <c r="W551" s="360"/>
      <c r="X551" s="360"/>
      <c r="Y551" s="360"/>
      <c r="Z551" s="360"/>
    </row>
    <row r="552" ht="12.75" customHeight="1">
      <c r="A552" s="360"/>
      <c r="B552" s="360"/>
      <c r="C552" s="360"/>
      <c r="D552" s="360"/>
      <c r="E552" s="360"/>
      <c r="F552" s="360"/>
      <c r="G552" s="360"/>
      <c r="H552" s="360"/>
      <c r="I552" s="360"/>
      <c r="J552" s="360"/>
      <c r="K552" s="360"/>
      <c r="L552" s="360"/>
      <c r="M552" s="360"/>
      <c r="N552" s="360"/>
      <c r="O552" s="360"/>
      <c r="P552" s="360"/>
      <c r="Q552" s="360"/>
      <c r="R552" s="360"/>
      <c r="S552" s="360"/>
      <c r="T552" s="360"/>
      <c r="U552" s="360"/>
      <c r="V552" s="360"/>
      <c r="W552" s="360"/>
      <c r="X552" s="360"/>
      <c r="Y552" s="360"/>
      <c r="Z552" s="360"/>
    </row>
    <row r="553" ht="12.75" customHeight="1">
      <c r="A553" s="360"/>
      <c r="B553" s="360"/>
      <c r="C553" s="360"/>
      <c r="D553" s="360"/>
      <c r="E553" s="360"/>
      <c r="F553" s="360"/>
      <c r="G553" s="360"/>
      <c r="H553" s="360"/>
      <c r="I553" s="360"/>
      <c r="J553" s="360"/>
      <c r="K553" s="360"/>
      <c r="L553" s="360"/>
      <c r="M553" s="360"/>
      <c r="N553" s="360"/>
      <c r="O553" s="360"/>
      <c r="P553" s="360"/>
      <c r="Q553" s="360"/>
      <c r="R553" s="360"/>
      <c r="S553" s="360"/>
      <c r="T553" s="360"/>
      <c r="U553" s="360"/>
      <c r="V553" s="360"/>
      <c r="W553" s="360"/>
      <c r="X553" s="360"/>
      <c r="Y553" s="360"/>
      <c r="Z553" s="360"/>
    </row>
    <row r="554" ht="12.75" customHeight="1">
      <c r="A554" s="360"/>
      <c r="B554" s="360"/>
      <c r="C554" s="360"/>
      <c r="D554" s="360"/>
      <c r="E554" s="360"/>
      <c r="F554" s="360"/>
      <c r="G554" s="360"/>
      <c r="H554" s="360"/>
      <c r="I554" s="360"/>
      <c r="J554" s="360"/>
      <c r="K554" s="360"/>
      <c r="L554" s="360"/>
      <c r="M554" s="360"/>
      <c r="N554" s="360"/>
      <c r="O554" s="360"/>
      <c r="P554" s="360"/>
      <c r="Q554" s="360"/>
      <c r="R554" s="360"/>
      <c r="S554" s="360"/>
      <c r="T554" s="360"/>
      <c r="U554" s="360"/>
      <c r="V554" s="360"/>
      <c r="W554" s="360"/>
      <c r="X554" s="360"/>
      <c r="Y554" s="360"/>
      <c r="Z554" s="360"/>
    </row>
    <row r="555" ht="12.75" customHeight="1">
      <c r="A555" s="360"/>
      <c r="B555" s="360"/>
      <c r="C555" s="360"/>
      <c r="D555" s="360"/>
      <c r="E555" s="360"/>
      <c r="F555" s="360"/>
      <c r="G555" s="360"/>
      <c r="H555" s="360"/>
      <c r="I555" s="360"/>
      <c r="J555" s="360"/>
      <c r="K555" s="360"/>
      <c r="L555" s="360"/>
      <c r="M555" s="360"/>
      <c r="N555" s="360"/>
      <c r="O555" s="360"/>
      <c r="P555" s="360"/>
      <c r="Q555" s="360"/>
      <c r="R555" s="360"/>
      <c r="S555" s="360"/>
      <c r="T555" s="360"/>
      <c r="U555" s="360"/>
      <c r="V555" s="360"/>
      <c r="W555" s="360"/>
      <c r="X555" s="360"/>
      <c r="Y555" s="360"/>
      <c r="Z555" s="360"/>
    </row>
    <row r="556" ht="12.75" customHeight="1">
      <c r="A556" s="360"/>
      <c r="B556" s="360"/>
      <c r="C556" s="360"/>
      <c r="D556" s="360"/>
      <c r="E556" s="360"/>
      <c r="F556" s="360"/>
      <c r="G556" s="360"/>
      <c r="H556" s="360"/>
      <c r="I556" s="360"/>
      <c r="J556" s="360"/>
      <c r="K556" s="360"/>
      <c r="L556" s="360"/>
      <c r="M556" s="360"/>
      <c r="N556" s="360"/>
      <c r="O556" s="360"/>
      <c r="P556" s="360"/>
      <c r="Q556" s="360"/>
      <c r="R556" s="360"/>
      <c r="S556" s="360"/>
      <c r="T556" s="360"/>
      <c r="U556" s="360"/>
      <c r="V556" s="360"/>
      <c r="W556" s="360"/>
      <c r="X556" s="360"/>
      <c r="Y556" s="360"/>
      <c r="Z556" s="360"/>
    </row>
    <row r="557" ht="12.75" customHeight="1">
      <c r="A557" s="360"/>
      <c r="B557" s="360"/>
      <c r="C557" s="360"/>
      <c r="D557" s="360"/>
      <c r="E557" s="360"/>
      <c r="F557" s="360"/>
      <c r="G557" s="360"/>
      <c r="H557" s="360"/>
      <c r="I557" s="360"/>
      <c r="J557" s="360"/>
      <c r="K557" s="360"/>
      <c r="L557" s="360"/>
      <c r="M557" s="360"/>
      <c r="N557" s="360"/>
      <c r="O557" s="360"/>
      <c r="P557" s="360"/>
      <c r="Q557" s="360"/>
      <c r="R557" s="360"/>
      <c r="S557" s="360"/>
      <c r="T557" s="360"/>
      <c r="U557" s="360"/>
      <c r="V557" s="360"/>
      <c r="W557" s="360"/>
      <c r="X557" s="360"/>
      <c r="Y557" s="360"/>
      <c r="Z557" s="360"/>
    </row>
    <row r="558" ht="12.75" customHeight="1">
      <c r="A558" s="360"/>
      <c r="B558" s="360"/>
      <c r="C558" s="360"/>
      <c r="D558" s="360"/>
      <c r="E558" s="360"/>
      <c r="F558" s="360"/>
      <c r="G558" s="360"/>
      <c r="H558" s="360"/>
      <c r="I558" s="360"/>
      <c r="J558" s="360"/>
      <c r="K558" s="360"/>
      <c r="L558" s="360"/>
      <c r="M558" s="360"/>
      <c r="N558" s="360"/>
      <c r="O558" s="360"/>
      <c r="P558" s="360"/>
      <c r="Q558" s="360"/>
      <c r="R558" s="360"/>
      <c r="S558" s="360"/>
      <c r="T558" s="360"/>
      <c r="U558" s="360"/>
      <c r="V558" s="360"/>
      <c r="W558" s="360"/>
      <c r="X558" s="360"/>
      <c r="Y558" s="360"/>
      <c r="Z558" s="360"/>
    </row>
    <row r="559" ht="12.75" customHeight="1">
      <c r="A559" s="360"/>
      <c r="B559" s="360"/>
      <c r="C559" s="360"/>
      <c r="D559" s="360"/>
      <c r="E559" s="360"/>
      <c r="F559" s="360"/>
      <c r="G559" s="360"/>
      <c r="H559" s="360"/>
      <c r="I559" s="360"/>
      <c r="J559" s="360"/>
      <c r="K559" s="360"/>
      <c r="L559" s="360"/>
      <c r="M559" s="360"/>
      <c r="N559" s="360"/>
      <c r="O559" s="360"/>
      <c r="P559" s="360"/>
      <c r="Q559" s="360"/>
      <c r="R559" s="360"/>
      <c r="S559" s="360"/>
      <c r="T559" s="360"/>
      <c r="U559" s="360"/>
      <c r="V559" s="360"/>
      <c r="W559" s="360"/>
      <c r="X559" s="360"/>
      <c r="Y559" s="360"/>
      <c r="Z559" s="360"/>
    </row>
    <row r="560" ht="12.75" customHeight="1">
      <c r="A560" s="360"/>
      <c r="B560" s="360"/>
      <c r="C560" s="360"/>
      <c r="D560" s="360"/>
      <c r="E560" s="360"/>
      <c r="F560" s="360"/>
      <c r="G560" s="360"/>
      <c r="H560" s="360"/>
      <c r="I560" s="360"/>
      <c r="J560" s="360"/>
      <c r="K560" s="360"/>
      <c r="L560" s="360"/>
      <c r="M560" s="360"/>
      <c r="N560" s="360"/>
      <c r="O560" s="360"/>
      <c r="P560" s="360"/>
      <c r="Q560" s="360"/>
      <c r="R560" s="360"/>
      <c r="S560" s="360"/>
      <c r="T560" s="360"/>
      <c r="U560" s="360"/>
      <c r="V560" s="360"/>
      <c r="W560" s="360"/>
      <c r="X560" s="360"/>
      <c r="Y560" s="360"/>
      <c r="Z560" s="360"/>
    </row>
    <row r="561" ht="12.75" customHeight="1">
      <c r="A561" s="360"/>
      <c r="B561" s="360"/>
      <c r="C561" s="360"/>
      <c r="D561" s="360"/>
      <c r="E561" s="360"/>
      <c r="F561" s="360"/>
      <c r="G561" s="360"/>
      <c r="H561" s="360"/>
      <c r="I561" s="360"/>
      <c r="J561" s="360"/>
      <c r="K561" s="360"/>
      <c r="L561" s="360"/>
      <c r="M561" s="360"/>
      <c r="N561" s="360"/>
      <c r="O561" s="360"/>
      <c r="P561" s="360"/>
      <c r="Q561" s="360"/>
      <c r="R561" s="360"/>
      <c r="S561" s="360"/>
      <c r="T561" s="360"/>
      <c r="U561" s="360"/>
      <c r="V561" s="360"/>
      <c r="W561" s="360"/>
      <c r="X561" s="360"/>
      <c r="Y561" s="360"/>
      <c r="Z561" s="360"/>
    </row>
    <row r="562" ht="12.75" customHeight="1">
      <c r="A562" s="360"/>
      <c r="B562" s="360"/>
      <c r="C562" s="360"/>
      <c r="D562" s="360"/>
      <c r="E562" s="360"/>
      <c r="F562" s="360"/>
      <c r="G562" s="360"/>
      <c r="H562" s="360"/>
      <c r="I562" s="360"/>
      <c r="J562" s="360"/>
      <c r="K562" s="360"/>
      <c r="L562" s="360"/>
      <c r="M562" s="360"/>
      <c r="N562" s="360"/>
      <c r="O562" s="360"/>
      <c r="P562" s="360"/>
      <c r="Q562" s="360"/>
      <c r="R562" s="360"/>
      <c r="S562" s="360"/>
      <c r="T562" s="360"/>
      <c r="U562" s="360"/>
      <c r="V562" s="360"/>
      <c r="W562" s="360"/>
      <c r="X562" s="360"/>
      <c r="Y562" s="360"/>
      <c r="Z562" s="360"/>
    </row>
    <row r="563" ht="12.75" customHeight="1">
      <c r="A563" s="360"/>
      <c r="B563" s="360"/>
      <c r="C563" s="360"/>
      <c r="D563" s="360"/>
      <c r="E563" s="360"/>
      <c r="F563" s="360"/>
      <c r="G563" s="360"/>
      <c r="H563" s="360"/>
      <c r="I563" s="360"/>
      <c r="J563" s="360"/>
      <c r="K563" s="360"/>
      <c r="L563" s="360"/>
      <c r="M563" s="360"/>
      <c r="N563" s="360"/>
      <c r="O563" s="360"/>
      <c r="P563" s="360"/>
      <c r="Q563" s="360"/>
      <c r="R563" s="360"/>
      <c r="S563" s="360"/>
      <c r="T563" s="360"/>
      <c r="U563" s="360"/>
      <c r="V563" s="360"/>
      <c r="W563" s="360"/>
      <c r="X563" s="360"/>
      <c r="Y563" s="360"/>
      <c r="Z563" s="360"/>
    </row>
    <row r="564" ht="12.75" customHeight="1">
      <c r="A564" s="360"/>
      <c r="B564" s="360"/>
      <c r="C564" s="360"/>
      <c r="D564" s="360"/>
      <c r="E564" s="360"/>
      <c r="F564" s="360"/>
      <c r="G564" s="360"/>
      <c r="H564" s="360"/>
      <c r="I564" s="360"/>
      <c r="J564" s="360"/>
      <c r="K564" s="360"/>
      <c r="L564" s="360"/>
      <c r="M564" s="360"/>
      <c r="N564" s="360"/>
      <c r="O564" s="360"/>
      <c r="P564" s="360"/>
      <c r="Q564" s="360"/>
      <c r="R564" s="360"/>
      <c r="S564" s="360"/>
      <c r="T564" s="360"/>
      <c r="U564" s="360"/>
      <c r="V564" s="360"/>
      <c r="W564" s="360"/>
      <c r="X564" s="360"/>
      <c r="Y564" s="360"/>
      <c r="Z564" s="360"/>
    </row>
    <row r="565" ht="12.75" customHeight="1">
      <c r="A565" s="360"/>
      <c r="B565" s="360"/>
      <c r="C565" s="360"/>
      <c r="D565" s="360"/>
      <c r="E565" s="360"/>
      <c r="F565" s="360"/>
      <c r="G565" s="360"/>
      <c r="H565" s="360"/>
      <c r="I565" s="360"/>
      <c r="J565" s="360"/>
      <c r="K565" s="360"/>
      <c r="L565" s="360"/>
      <c r="M565" s="360"/>
      <c r="N565" s="360"/>
      <c r="O565" s="360"/>
      <c r="P565" s="360"/>
      <c r="Q565" s="360"/>
      <c r="R565" s="360"/>
      <c r="S565" s="360"/>
      <c r="T565" s="360"/>
      <c r="U565" s="360"/>
      <c r="V565" s="360"/>
      <c r="W565" s="360"/>
      <c r="X565" s="360"/>
      <c r="Y565" s="360"/>
      <c r="Z565" s="360"/>
    </row>
    <row r="566" ht="12.75" customHeight="1">
      <c r="A566" s="360"/>
      <c r="B566" s="360"/>
      <c r="C566" s="360"/>
      <c r="D566" s="360"/>
      <c r="E566" s="360"/>
      <c r="F566" s="360"/>
      <c r="G566" s="360"/>
      <c r="H566" s="360"/>
      <c r="I566" s="360"/>
      <c r="J566" s="360"/>
      <c r="K566" s="360"/>
      <c r="L566" s="360"/>
      <c r="M566" s="360"/>
      <c r="N566" s="360"/>
      <c r="O566" s="360"/>
      <c r="P566" s="360"/>
      <c r="Q566" s="360"/>
      <c r="R566" s="360"/>
      <c r="S566" s="360"/>
      <c r="T566" s="360"/>
      <c r="U566" s="360"/>
      <c r="V566" s="360"/>
      <c r="W566" s="360"/>
      <c r="X566" s="360"/>
      <c r="Y566" s="360"/>
      <c r="Z566" s="360"/>
    </row>
    <row r="567" ht="12.75" customHeight="1">
      <c r="A567" s="360"/>
      <c r="B567" s="360"/>
      <c r="C567" s="360"/>
      <c r="D567" s="360"/>
      <c r="E567" s="360"/>
      <c r="F567" s="360"/>
      <c r="G567" s="360"/>
      <c r="H567" s="360"/>
      <c r="I567" s="360"/>
      <c r="J567" s="360"/>
      <c r="K567" s="360"/>
      <c r="L567" s="360"/>
      <c r="M567" s="360"/>
      <c r="N567" s="360"/>
      <c r="O567" s="360"/>
      <c r="P567" s="360"/>
      <c r="Q567" s="360"/>
      <c r="R567" s="360"/>
      <c r="S567" s="360"/>
      <c r="T567" s="360"/>
      <c r="U567" s="360"/>
      <c r="V567" s="360"/>
      <c r="W567" s="360"/>
      <c r="X567" s="360"/>
      <c r="Y567" s="360"/>
      <c r="Z567" s="360"/>
    </row>
    <row r="568" ht="12.75" customHeight="1">
      <c r="A568" s="360"/>
      <c r="B568" s="360"/>
      <c r="C568" s="360"/>
      <c r="D568" s="360"/>
      <c r="E568" s="360"/>
      <c r="F568" s="360"/>
      <c r="G568" s="360"/>
      <c r="H568" s="360"/>
      <c r="I568" s="360"/>
      <c r="J568" s="360"/>
      <c r="K568" s="360"/>
      <c r="L568" s="360"/>
      <c r="M568" s="360"/>
      <c r="N568" s="360"/>
      <c r="O568" s="360"/>
      <c r="P568" s="360"/>
      <c r="Q568" s="360"/>
      <c r="R568" s="360"/>
      <c r="S568" s="360"/>
      <c r="T568" s="360"/>
      <c r="U568" s="360"/>
      <c r="V568" s="360"/>
      <c r="W568" s="360"/>
      <c r="X568" s="360"/>
      <c r="Y568" s="360"/>
      <c r="Z568" s="360"/>
    </row>
    <row r="569" ht="12.75" customHeight="1">
      <c r="A569" s="360"/>
      <c r="B569" s="360"/>
      <c r="C569" s="360"/>
      <c r="D569" s="360"/>
      <c r="E569" s="360"/>
      <c r="F569" s="360"/>
      <c r="G569" s="360"/>
      <c r="H569" s="360"/>
      <c r="I569" s="360"/>
      <c r="J569" s="360"/>
      <c r="K569" s="360"/>
      <c r="L569" s="360"/>
      <c r="M569" s="360"/>
      <c r="N569" s="360"/>
      <c r="O569" s="360"/>
      <c r="P569" s="360"/>
      <c r="Q569" s="360"/>
      <c r="R569" s="360"/>
      <c r="S569" s="360"/>
      <c r="T569" s="360"/>
      <c r="U569" s="360"/>
      <c r="V569" s="360"/>
      <c r="W569" s="360"/>
      <c r="X569" s="360"/>
      <c r="Y569" s="360"/>
      <c r="Z569" s="360"/>
    </row>
    <row r="570" ht="12.75" customHeight="1">
      <c r="A570" s="360"/>
      <c r="B570" s="360"/>
      <c r="C570" s="360"/>
      <c r="D570" s="360"/>
      <c r="E570" s="360"/>
      <c r="F570" s="360"/>
      <c r="G570" s="360"/>
      <c r="H570" s="360"/>
      <c r="I570" s="360"/>
      <c r="J570" s="360"/>
      <c r="K570" s="360"/>
      <c r="L570" s="360"/>
      <c r="M570" s="360"/>
      <c r="N570" s="360"/>
      <c r="O570" s="360"/>
      <c r="P570" s="360"/>
      <c r="Q570" s="360"/>
      <c r="R570" s="360"/>
      <c r="S570" s="360"/>
      <c r="T570" s="360"/>
      <c r="U570" s="360"/>
      <c r="V570" s="360"/>
      <c r="W570" s="360"/>
      <c r="X570" s="360"/>
      <c r="Y570" s="360"/>
      <c r="Z570" s="360"/>
    </row>
    <row r="571" ht="12.75" customHeight="1">
      <c r="A571" s="360"/>
      <c r="B571" s="360"/>
      <c r="C571" s="360"/>
      <c r="D571" s="360"/>
      <c r="E571" s="360"/>
      <c r="F571" s="360"/>
      <c r="G571" s="360"/>
      <c r="H571" s="360"/>
      <c r="I571" s="360"/>
      <c r="J571" s="360"/>
      <c r="K571" s="360"/>
      <c r="L571" s="360"/>
      <c r="M571" s="360"/>
      <c r="N571" s="360"/>
      <c r="O571" s="360"/>
      <c r="P571" s="360"/>
      <c r="Q571" s="360"/>
      <c r="R571" s="360"/>
      <c r="S571" s="360"/>
      <c r="T571" s="360"/>
      <c r="U571" s="360"/>
      <c r="V571" s="360"/>
      <c r="W571" s="360"/>
      <c r="X571" s="360"/>
      <c r="Y571" s="360"/>
      <c r="Z571" s="360"/>
    </row>
    <row r="572" ht="12.75" customHeight="1">
      <c r="A572" s="360"/>
      <c r="B572" s="360"/>
      <c r="C572" s="360"/>
      <c r="D572" s="360"/>
      <c r="E572" s="360"/>
      <c r="F572" s="360"/>
      <c r="G572" s="360"/>
      <c r="H572" s="360"/>
      <c r="I572" s="360"/>
      <c r="J572" s="360"/>
      <c r="K572" s="360"/>
      <c r="L572" s="360"/>
      <c r="M572" s="360"/>
      <c r="N572" s="360"/>
      <c r="O572" s="360"/>
      <c r="P572" s="360"/>
      <c r="Q572" s="360"/>
      <c r="R572" s="360"/>
      <c r="S572" s="360"/>
      <c r="T572" s="360"/>
      <c r="U572" s="360"/>
      <c r="V572" s="360"/>
      <c r="W572" s="360"/>
      <c r="X572" s="360"/>
      <c r="Y572" s="360"/>
      <c r="Z572" s="360"/>
    </row>
    <row r="573" ht="12.75" customHeight="1">
      <c r="A573" s="360"/>
      <c r="B573" s="360"/>
      <c r="C573" s="360"/>
      <c r="D573" s="360"/>
      <c r="E573" s="360"/>
      <c r="F573" s="360"/>
      <c r="G573" s="360"/>
      <c r="H573" s="360"/>
      <c r="I573" s="360"/>
      <c r="J573" s="360"/>
      <c r="K573" s="360"/>
      <c r="L573" s="360"/>
      <c r="M573" s="360"/>
      <c r="N573" s="360"/>
      <c r="O573" s="360"/>
      <c r="P573" s="360"/>
      <c r="Q573" s="360"/>
      <c r="R573" s="360"/>
      <c r="S573" s="360"/>
      <c r="T573" s="360"/>
      <c r="U573" s="360"/>
      <c r="V573" s="360"/>
      <c r="W573" s="360"/>
      <c r="X573" s="360"/>
      <c r="Y573" s="360"/>
      <c r="Z573" s="360"/>
    </row>
    <row r="574" ht="12.75" customHeight="1">
      <c r="A574" s="360"/>
      <c r="B574" s="360"/>
      <c r="C574" s="360"/>
      <c r="D574" s="360"/>
      <c r="E574" s="360"/>
      <c r="F574" s="360"/>
      <c r="G574" s="360"/>
      <c r="H574" s="360"/>
      <c r="I574" s="360"/>
      <c r="J574" s="360"/>
      <c r="K574" s="360"/>
      <c r="L574" s="360"/>
      <c r="M574" s="360"/>
      <c r="N574" s="360"/>
      <c r="O574" s="360"/>
      <c r="P574" s="360"/>
      <c r="Q574" s="360"/>
      <c r="R574" s="360"/>
      <c r="S574" s="360"/>
      <c r="T574" s="360"/>
      <c r="U574" s="360"/>
      <c r="V574" s="360"/>
      <c r="W574" s="360"/>
      <c r="X574" s="360"/>
      <c r="Y574" s="360"/>
      <c r="Z574" s="360"/>
    </row>
    <row r="575" ht="12.75" customHeight="1">
      <c r="A575" s="360"/>
      <c r="B575" s="360"/>
      <c r="C575" s="360"/>
      <c r="D575" s="360"/>
      <c r="E575" s="360"/>
      <c r="F575" s="360"/>
      <c r="G575" s="360"/>
      <c r="H575" s="360"/>
      <c r="I575" s="360"/>
      <c r="J575" s="360"/>
      <c r="K575" s="360"/>
      <c r="L575" s="360"/>
      <c r="M575" s="360"/>
      <c r="N575" s="360"/>
      <c r="O575" s="360"/>
      <c r="P575" s="360"/>
      <c r="Q575" s="360"/>
      <c r="R575" s="360"/>
      <c r="S575" s="360"/>
      <c r="T575" s="360"/>
      <c r="U575" s="360"/>
      <c r="V575" s="360"/>
      <c r="W575" s="360"/>
      <c r="X575" s="360"/>
      <c r="Y575" s="360"/>
      <c r="Z575" s="360"/>
    </row>
    <row r="576" ht="12.75" customHeight="1">
      <c r="A576" s="360"/>
      <c r="B576" s="360"/>
      <c r="C576" s="360"/>
      <c r="D576" s="360"/>
      <c r="E576" s="360"/>
      <c r="F576" s="360"/>
      <c r="G576" s="360"/>
      <c r="H576" s="360"/>
      <c r="I576" s="360"/>
      <c r="J576" s="360"/>
      <c r="K576" s="360"/>
      <c r="L576" s="360"/>
      <c r="M576" s="360"/>
      <c r="N576" s="360"/>
      <c r="O576" s="360"/>
      <c r="P576" s="360"/>
      <c r="Q576" s="360"/>
      <c r="R576" s="360"/>
      <c r="S576" s="360"/>
      <c r="T576" s="360"/>
      <c r="U576" s="360"/>
      <c r="V576" s="360"/>
      <c r="W576" s="360"/>
      <c r="X576" s="360"/>
      <c r="Y576" s="360"/>
      <c r="Z576" s="360"/>
    </row>
    <row r="577" ht="12.75" customHeight="1">
      <c r="A577" s="360"/>
      <c r="B577" s="360"/>
      <c r="C577" s="360"/>
      <c r="D577" s="360"/>
      <c r="E577" s="360"/>
      <c r="F577" s="360"/>
      <c r="G577" s="360"/>
      <c r="H577" s="360"/>
      <c r="I577" s="360"/>
      <c r="J577" s="360"/>
      <c r="K577" s="360"/>
      <c r="L577" s="360"/>
      <c r="M577" s="360"/>
      <c r="N577" s="360"/>
      <c r="O577" s="360"/>
      <c r="P577" s="360"/>
      <c r="Q577" s="360"/>
      <c r="R577" s="360"/>
      <c r="S577" s="360"/>
      <c r="T577" s="360"/>
      <c r="U577" s="360"/>
      <c r="V577" s="360"/>
      <c r="W577" s="360"/>
      <c r="X577" s="360"/>
      <c r="Y577" s="360"/>
      <c r="Z577" s="360"/>
    </row>
    <row r="578" ht="12.75" customHeight="1">
      <c r="A578" s="360"/>
      <c r="B578" s="360"/>
      <c r="C578" s="360"/>
      <c r="D578" s="360"/>
      <c r="E578" s="360"/>
      <c r="F578" s="360"/>
      <c r="G578" s="360"/>
      <c r="H578" s="360"/>
      <c r="I578" s="360"/>
      <c r="J578" s="360"/>
      <c r="K578" s="360"/>
      <c r="L578" s="360"/>
      <c r="M578" s="360"/>
      <c r="N578" s="360"/>
      <c r="O578" s="360"/>
      <c r="P578" s="360"/>
      <c r="Q578" s="360"/>
      <c r="R578" s="360"/>
      <c r="S578" s="360"/>
      <c r="T578" s="360"/>
      <c r="U578" s="360"/>
      <c r="V578" s="360"/>
      <c r="W578" s="360"/>
      <c r="X578" s="360"/>
      <c r="Y578" s="360"/>
      <c r="Z578" s="360"/>
    </row>
    <row r="579" ht="12.75" customHeight="1">
      <c r="A579" s="360"/>
      <c r="B579" s="360"/>
      <c r="C579" s="360"/>
      <c r="D579" s="360"/>
      <c r="E579" s="360"/>
      <c r="F579" s="360"/>
      <c r="G579" s="360"/>
      <c r="H579" s="360"/>
      <c r="I579" s="360"/>
      <c r="J579" s="360"/>
      <c r="K579" s="360"/>
      <c r="L579" s="360"/>
      <c r="M579" s="360"/>
      <c r="N579" s="360"/>
      <c r="O579" s="360"/>
      <c r="P579" s="360"/>
      <c r="Q579" s="360"/>
      <c r="R579" s="360"/>
      <c r="S579" s="360"/>
      <c r="T579" s="360"/>
      <c r="U579" s="360"/>
      <c r="V579" s="360"/>
      <c r="W579" s="360"/>
      <c r="X579" s="360"/>
      <c r="Y579" s="360"/>
      <c r="Z579" s="360"/>
    </row>
    <row r="580" ht="12.75" customHeight="1">
      <c r="A580" s="360"/>
      <c r="B580" s="360"/>
      <c r="C580" s="360"/>
      <c r="D580" s="360"/>
      <c r="E580" s="360"/>
      <c r="F580" s="360"/>
      <c r="G580" s="360"/>
      <c r="H580" s="360"/>
      <c r="I580" s="360"/>
      <c r="J580" s="360"/>
      <c r="K580" s="360"/>
      <c r="L580" s="360"/>
      <c r="M580" s="360"/>
      <c r="N580" s="360"/>
      <c r="O580" s="360"/>
      <c r="P580" s="360"/>
      <c r="Q580" s="360"/>
      <c r="R580" s="360"/>
      <c r="S580" s="360"/>
      <c r="T580" s="360"/>
      <c r="U580" s="360"/>
      <c r="V580" s="360"/>
      <c r="W580" s="360"/>
      <c r="X580" s="360"/>
      <c r="Y580" s="360"/>
      <c r="Z580" s="360"/>
    </row>
    <row r="581" ht="12.75" customHeight="1">
      <c r="A581" s="360"/>
      <c r="B581" s="360"/>
      <c r="C581" s="360"/>
      <c r="D581" s="360"/>
      <c r="E581" s="360"/>
      <c r="F581" s="360"/>
      <c r="G581" s="360"/>
      <c r="H581" s="360"/>
      <c r="I581" s="360"/>
      <c r="J581" s="360"/>
      <c r="K581" s="360"/>
      <c r="L581" s="360"/>
      <c r="M581" s="360"/>
      <c r="N581" s="360"/>
      <c r="O581" s="360"/>
      <c r="P581" s="360"/>
      <c r="Q581" s="360"/>
      <c r="R581" s="360"/>
      <c r="S581" s="360"/>
      <c r="T581" s="360"/>
      <c r="U581" s="360"/>
      <c r="V581" s="360"/>
      <c r="W581" s="360"/>
      <c r="X581" s="360"/>
      <c r="Y581" s="360"/>
      <c r="Z581" s="360"/>
    </row>
    <row r="582" ht="12.75" customHeight="1">
      <c r="A582" s="360"/>
      <c r="B582" s="360"/>
      <c r="C582" s="360"/>
      <c r="D582" s="360"/>
      <c r="E582" s="360"/>
      <c r="F582" s="360"/>
      <c r="G582" s="360"/>
      <c r="H582" s="360"/>
      <c r="I582" s="360"/>
      <c r="J582" s="360"/>
      <c r="K582" s="360"/>
      <c r="L582" s="360"/>
      <c r="M582" s="360"/>
      <c r="N582" s="360"/>
      <c r="O582" s="360"/>
      <c r="P582" s="360"/>
      <c r="Q582" s="360"/>
      <c r="R582" s="360"/>
      <c r="S582" s="360"/>
      <c r="T582" s="360"/>
      <c r="U582" s="360"/>
      <c r="V582" s="360"/>
      <c r="W582" s="360"/>
      <c r="X582" s="360"/>
      <c r="Y582" s="360"/>
      <c r="Z582" s="360"/>
    </row>
    <row r="583" ht="12.75" customHeight="1">
      <c r="A583" s="360"/>
      <c r="B583" s="360"/>
      <c r="C583" s="360"/>
      <c r="D583" s="360"/>
      <c r="E583" s="360"/>
      <c r="F583" s="360"/>
      <c r="G583" s="360"/>
      <c r="H583" s="360"/>
      <c r="I583" s="360"/>
      <c r="J583" s="360"/>
      <c r="K583" s="360"/>
      <c r="L583" s="360"/>
      <c r="M583" s="360"/>
      <c r="N583" s="360"/>
      <c r="O583" s="360"/>
      <c r="P583" s="360"/>
      <c r="Q583" s="360"/>
      <c r="R583" s="360"/>
      <c r="S583" s="360"/>
      <c r="T583" s="360"/>
      <c r="U583" s="360"/>
      <c r="V583" s="360"/>
      <c r="W583" s="360"/>
      <c r="X583" s="360"/>
      <c r="Y583" s="360"/>
      <c r="Z583" s="360"/>
    </row>
    <row r="584" ht="12.75" customHeight="1">
      <c r="A584" s="360"/>
      <c r="B584" s="360"/>
      <c r="C584" s="360"/>
      <c r="D584" s="360"/>
      <c r="E584" s="360"/>
      <c r="F584" s="360"/>
      <c r="G584" s="360"/>
      <c r="H584" s="360"/>
      <c r="I584" s="360"/>
      <c r="J584" s="360"/>
      <c r="K584" s="360"/>
      <c r="L584" s="360"/>
      <c r="M584" s="360"/>
      <c r="N584" s="360"/>
      <c r="O584" s="360"/>
      <c r="P584" s="360"/>
      <c r="Q584" s="360"/>
      <c r="R584" s="360"/>
      <c r="S584" s="360"/>
      <c r="T584" s="360"/>
      <c r="U584" s="360"/>
      <c r="V584" s="360"/>
      <c r="W584" s="360"/>
      <c r="X584" s="360"/>
      <c r="Y584" s="360"/>
      <c r="Z584" s="360"/>
    </row>
    <row r="585" ht="12.75" customHeight="1">
      <c r="A585" s="360"/>
      <c r="B585" s="360"/>
      <c r="C585" s="360"/>
      <c r="D585" s="360"/>
      <c r="E585" s="360"/>
      <c r="F585" s="360"/>
      <c r="G585" s="360"/>
      <c r="H585" s="360"/>
      <c r="I585" s="360"/>
      <c r="J585" s="360"/>
      <c r="K585" s="360"/>
      <c r="L585" s="360"/>
      <c r="M585" s="360"/>
      <c r="N585" s="360"/>
      <c r="O585" s="360"/>
      <c r="P585" s="360"/>
      <c r="Q585" s="360"/>
      <c r="R585" s="360"/>
      <c r="S585" s="360"/>
      <c r="T585" s="360"/>
      <c r="U585" s="360"/>
      <c r="V585" s="360"/>
      <c r="W585" s="360"/>
      <c r="X585" s="360"/>
      <c r="Y585" s="360"/>
      <c r="Z585" s="360"/>
    </row>
    <row r="586" ht="12.75" customHeight="1">
      <c r="A586" s="360"/>
      <c r="B586" s="360"/>
      <c r="C586" s="360"/>
      <c r="D586" s="360"/>
      <c r="E586" s="360"/>
      <c r="F586" s="360"/>
      <c r="G586" s="360"/>
      <c r="H586" s="360"/>
      <c r="I586" s="360"/>
      <c r="J586" s="360"/>
      <c r="K586" s="360"/>
      <c r="L586" s="360"/>
      <c r="M586" s="360"/>
      <c r="N586" s="360"/>
      <c r="O586" s="360"/>
      <c r="P586" s="360"/>
      <c r="Q586" s="360"/>
      <c r="R586" s="360"/>
      <c r="S586" s="360"/>
      <c r="T586" s="360"/>
      <c r="U586" s="360"/>
      <c r="V586" s="360"/>
      <c r="W586" s="360"/>
      <c r="X586" s="360"/>
      <c r="Y586" s="360"/>
      <c r="Z586" s="360"/>
    </row>
    <row r="587" ht="12.75" customHeight="1">
      <c r="A587" s="360"/>
      <c r="B587" s="360"/>
      <c r="C587" s="360"/>
      <c r="D587" s="360"/>
      <c r="E587" s="360"/>
      <c r="F587" s="360"/>
      <c r="G587" s="360"/>
      <c r="H587" s="360"/>
      <c r="I587" s="360"/>
      <c r="J587" s="360"/>
      <c r="K587" s="360"/>
      <c r="L587" s="360"/>
      <c r="M587" s="360"/>
      <c r="N587" s="360"/>
      <c r="O587" s="360"/>
      <c r="P587" s="360"/>
      <c r="Q587" s="360"/>
      <c r="R587" s="360"/>
      <c r="S587" s="360"/>
      <c r="T587" s="360"/>
      <c r="U587" s="360"/>
      <c r="V587" s="360"/>
      <c r="W587" s="360"/>
      <c r="X587" s="360"/>
      <c r="Y587" s="360"/>
      <c r="Z587" s="360"/>
    </row>
    <row r="588" ht="12.75" customHeight="1">
      <c r="A588" s="360"/>
      <c r="B588" s="360"/>
      <c r="C588" s="360"/>
      <c r="D588" s="360"/>
      <c r="E588" s="360"/>
      <c r="F588" s="360"/>
      <c r="G588" s="360"/>
      <c r="H588" s="360"/>
      <c r="I588" s="360"/>
      <c r="J588" s="360"/>
      <c r="K588" s="360"/>
      <c r="L588" s="360"/>
      <c r="M588" s="360"/>
      <c r="N588" s="360"/>
      <c r="O588" s="360"/>
      <c r="P588" s="360"/>
      <c r="Q588" s="360"/>
      <c r="R588" s="360"/>
      <c r="S588" s="360"/>
      <c r="T588" s="360"/>
      <c r="U588" s="360"/>
      <c r="V588" s="360"/>
      <c r="W588" s="360"/>
      <c r="X588" s="360"/>
      <c r="Y588" s="360"/>
      <c r="Z588" s="360"/>
    </row>
    <row r="589" ht="12.75" customHeight="1">
      <c r="A589" s="360"/>
      <c r="B589" s="360"/>
      <c r="C589" s="360"/>
      <c r="D589" s="360"/>
      <c r="E589" s="360"/>
      <c r="F589" s="360"/>
      <c r="G589" s="360"/>
      <c r="H589" s="360"/>
      <c r="I589" s="360"/>
      <c r="J589" s="360"/>
      <c r="K589" s="360"/>
      <c r="L589" s="360"/>
      <c r="M589" s="360"/>
      <c r="N589" s="360"/>
      <c r="O589" s="360"/>
      <c r="P589" s="360"/>
      <c r="Q589" s="360"/>
      <c r="R589" s="360"/>
      <c r="S589" s="360"/>
      <c r="T589" s="360"/>
      <c r="U589" s="360"/>
      <c r="V589" s="360"/>
      <c r="W589" s="360"/>
      <c r="X589" s="360"/>
      <c r="Y589" s="360"/>
      <c r="Z589" s="360"/>
    </row>
    <row r="590" ht="12.75" customHeight="1">
      <c r="A590" s="360"/>
      <c r="B590" s="360"/>
      <c r="C590" s="360"/>
      <c r="D590" s="360"/>
      <c r="E590" s="360"/>
      <c r="F590" s="360"/>
      <c r="G590" s="360"/>
      <c r="H590" s="360"/>
      <c r="I590" s="360"/>
      <c r="J590" s="360"/>
      <c r="K590" s="360"/>
      <c r="L590" s="360"/>
      <c r="M590" s="360"/>
      <c r="N590" s="360"/>
      <c r="O590" s="360"/>
      <c r="P590" s="360"/>
      <c r="Q590" s="360"/>
      <c r="R590" s="360"/>
      <c r="S590" s="360"/>
      <c r="T590" s="360"/>
      <c r="U590" s="360"/>
      <c r="V590" s="360"/>
      <c r="W590" s="360"/>
      <c r="X590" s="360"/>
      <c r="Y590" s="360"/>
      <c r="Z590" s="360"/>
    </row>
    <row r="591" ht="12.75" customHeight="1">
      <c r="A591" s="360"/>
      <c r="B591" s="360"/>
      <c r="C591" s="360"/>
      <c r="D591" s="360"/>
      <c r="E591" s="360"/>
      <c r="F591" s="360"/>
      <c r="G591" s="360"/>
      <c r="H591" s="360"/>
      <c r="I591" s="360"/>
      <c r="J591" s="360"/>
      <c r="K591" s="360"/>
      <c r="L591" s="360"/>
      <c r="M591" s="360"/>
      <c r="N591" s="360"/>
      <c r="O591" s="360"/>
      <c r="P591" s="360"/>
      <c r="Q591" s="360"/>
      <c r="R591" s="360"/>
      <c r="S591" s="360"/>
      <c r="T591" s="360"/>
      <c r="U591" s="360"/>
      <c r="V591" s="360"/>
      <c r="W591" s="360"/>
      <c r="X591" s="360"/>
      <c r="Y591" s="360"/>
      <c r="Z591" s="360"/>
    </row>
    <row r="592" ht="12.75" customHeight="1">
      <c r="A592" s="360"/>
      <c r="B592" s="360"/>
      <c r="C592" s="360"/>
      <c r="D592" s="360"/>
      <c r="E592" s="360"/>
      <c r="F592" s="360"/>
      <c r="G592" s="360"/>
      <c r="H592" s="360"/>
      <c r="I592" s="360"/>
      <c r="J592" s="360"/>
      <c r="K592" s="360"/>
      <c r="L592" s="360"/>
      <c r="M592" s="360"/>
      <c r="N592" s="360"/>
      <c r="O592" s="360"/>
      <c r="P592" s="360"/>
      <c r="Q592" s="360"/>
      <c r="R592" s="360"/>
      <c r="S592" s="360"/>
      <c r="T592" s="360"/>
      <c r="U592" s="360"/>
      <c r="V592" s="360"/>
      <c r="W592" s="360"/>
      <c r="X592" s="360"/>
      <c r="Y592" s="360"/>
      <c r="Z592" s="360"/>
    </row>
    <row r="593" ht="12.75" customHeight="1">
      <c r="A593" s="360"/>
      <c r="B593" s="360"/>
      <c r="C593" s="360"/>
      <c r="D593" s="360"/>
      <c r="E593" s="360"/>
      <c r="F593" s="360"/>
      <c r="G593" s="360"/>
      <c r="H593" s="360"/>
      <c r="I593" s="360"/>
      <c r="J593" s="360"/>
      <c r="K593" s="360"/>
      <c r="L593" s="360"/>
      <c r="M593" s="360"/>
      <c r="N593" s="360"/>
      <c r="O593" s="360"/>
      <c r="P593" s="360"/>
      <c r="Q593" s="360"/>
      <c r="R593" s="360"/>
      <c r="S593" s="360"/>
      <c r="T593" s="360"/>
      <c r="U593" s="360"/>
      <c r="V593" s="360"/>
      <c r="W593" s="360"/>
      <c r="X593" s="360"/>
      <c r="Y593" s="360"/>
      <c r="Z593" s="360"/>
    </row>
    <row r="594" ht="12.75" customHeight="1">
      <c r="A594" s="360"/>
      <c r="B594" s="360"/>
      <c r="C594" s="360"/>
      <c r="D594" s="360"/>
      <c r="E594" s="360"/>
      <c r="F594" s="360"/>
      <c r="G594" s="360"/>
      <c r="H594" s="360"/>
      <c r="I594" s="360"/>
      <c r="J594" s="360"/>
      <c r="K594" s="360"/>
      <c r="L594" s="360"/>
      <c r="M594" s="360"/>
      <c r="N594" s="360"/>
      <c r="O594" s="360"/>
      <c r="P594" s="360"/>
      <c r="Q594" s="360"/>
      <c r="R594" s="360"/>
      <c r="S594" s="360"/>
      <c r="T594" s="360"/>
      <c r="U594" s="360"/>
      <c r="V594" s="360"/>
      <c r="W594" s="360"/>
      <c r="X594" s="360"/>
      <c r="Y594" s="360"/>
      <c r="Z594" s="360"/>
    </row>
    <row r="595" ht="12.75" customHeight="1">
      <c r="A595" s="360"/>
      <c r="B595" s="360"/>
      <c r="C595" s="360"/>
      <c r="D595" s="360"/>
      <c r="E595" s="360"/>
      <c r="F595" s="360"/>
      <c r="G595" s="360"/>
      <c r="H595" s="360"/>
      <c r="I595" s="360"/>
      <c r="J595" s="360"/>
      <c r="K595" s="360"/>
      <c r="L595" s="360"/>
      <c r="M595" s="360"/>
      <c r="N595" s="360"/>
      <c r="O595" s="360"/>
      <c r="P595" s="360"/>
      <c r="Q595" s="360"/>
      <c r="R595" s="360"/>
      <c r="S595" s="360"/>
      <c r="T595" s="360"/>
      <c r="U595" s="360"/>
      <c r="V595" s="360"/>
      <c r="W595" s="360"/>
      <c r="X595" s="360"/>
      <c r="Y595" s="360"/>
      <c r="Z595" s="360"/>
    </row>
    <row r="596" ht="12.75" customHeight="1">
      <c r="A596" s="360"/>
      <c r="B596" s="360"/>
      <c r="C596" s="360"/>
      <c r="D596" s="360"/>
      <c r="E596" s="360"/>
      <c r="F596" s="360"/>
      <c r="G596" s="360"/>
      <c r="H596" s="360"/>
      <c r="I596" s="360"/>
      <c r="J596" s="360"/>
      <c r="K596" s="360"/>
      <c r="L596" s="360"/>
      <c r="M596" s="360"/>
      <c r="N596" s="360"/>
      <c r="O596" s="360"/>
      <c r="P596" s="360"/>
      <c r="Q596" s="360"/>
      <c r="R596" s="360"/>
      <c r="S596" s="360"/>
      <c r="T596" s="360"/>
      <c r="U596" s="360"/>
      <c r="V596" s="360"/>
      <c r="W596" s="360"/>
      <c r="X596" s="360"/>
      <c r="Y596" s="360"/>
      <c r="Z596" s="360"/>
    </row>
    <row r="597" ht="12.75" customHeight="1">
      <c r="A597" s="360"/>
      <c r="B597" s="360"/>
      <c r="C597" s="360"/>
      <c r="D597" s="360"/>
      <c r="E597" s="360"/>
      <c r="F597" s="360"/>
      <c r="G597" s="360"/>
      <c r="H597" s="360"/>
      <c r="I597" s="360"/>
      <c r="J597" s="360"/>
      <c r="K597" s="360"/>
      <c r="L597" s="360"/>
      <c r="M597" s="360"/>
      <c r="N597" s="360"/>
      <c r="O597" s="360"/>
      <c r="P597" s="360"/>
      <c r="Q597" s="360"/>
      <c r="R597" s="360"/>
      <c r="S597" s="360"/>
      <c r="T597" s="360"/>
      <c r="U597" s="360"/>
      <c r="V597" s="360"/>
      <c r="W597" s="360"/>
      <c r="X597" s="360"/>
      <c r="Y597" s="360"/>
      <c r="Z597" s="360"/>
    </row>
    <row r="598" ht="12.75" customHeight="1">
      <c r="A598" s="360"/>
      <c r="B598" s="360"/>
      <c r="C598" s="360"/>
      <c r="D598" s="360"/>
      <c r="E598" s="360"/>
      <c r="F598" s="360"/>
      <c r="G598" s="360"/>
      <c r="H598" s="360"/>
      <c r="I598" s="360"/>
      <c r="J598" s="360"/>
      <c r="K598" s="360"/>
      <c r="L598" s="360"/>
      <c r="M598" s="360"/>
      <c r="N598" s="360"/>
      <c r="O598" s="360"/>
      <c r="P598" s="360"/>
      <c r="Q598" s="360"/>
      <c r="R598" s="360"/>
      <c r="S598" s="360"/>
      <c r="T598" s="360"/>
      <c r="U598" s="360"/>
      <c r="V598" s="360"/>
      <c r="W598" s="360"/>
      <c r="X598" s="360"/>
      <c r="Y598" s="360"/>
      <c r="Z598" s="360"/>
    </row>
    <row r="599" ht="12.75" customHeight="1">
      <c r="A599" s="360"/>
      <c r="B599" s="360"/>
      <c r="C599" s="360"/>
      <c r="D599" s="360"/>
      <c r="E599" s="360"/>
      <c r="F599" s="360"/>
      <c r="G599" s="360"/>
      <c r="H599" s="360"/>
      <c r="I599" s="360"/>
      <c r="J599" s="360"/>
      <c r="K599" s="360"/>
      <c r="L599" s="360"/>
      <c r="M599" s="360"/>
      <c r="N599" s="360"/>
      <c r="O599" s="360"/>
      <c r="P599" s="360"/>
      <c r="Q599" s="360"/>
      <c r="R599" s="360"/>
      <c r="S599" s="360"/>
      <c r="T599" s="360"/>
      <c r="U599" s="360"/>
      <c r="V599" s="360"/>
      <c r="W599" s="360"/>
      <c r="X599" s="360"/>
      <c r="Y599" s="360"/>
      <c r="Z599" s="360"/>
    </row>
    <row r="600" ht="12.75" customHeight="1">
      <c r="A600" s="360"/>
      <c r="B600" s="360"/>
      <c r="C600" s="360"/>
      <c r="D600" s="360"/>
      <c r="E600" s="360"/>
      <c r="F600" s="360"/>
      <c r="G600" s="360"/>
      <c r="H600" s="360"/>
      <c r="I600" s="360"/>
      <c r="J600" s="360"/>
      <c r="K600" s="360"/>
      <c r="L600" s="360"/>
      <c r="M600" s="360"/>
      <c r="N600" s="360"/>
      <c r="O600" s="360"/>
      <c r="P600" s="360"/>
      <c r="Q600" s="360"/>
      <c r="R600" s="360"/>
      <c r="S600" s="360"/>
      <c r="T600" s="360"/>
      <c r="U600" s="360"/>
      <c r="V600" s="360"/>
      <c r="W600" s="360"/>
      <c r="X600" s="360"/>
      <c r="Y600" s="360"/>
      <c r="Z600" s="360"/>
    </row>
    <row r="601" ht="12.75" customHeight="1">
      <c r="A601" s="360"/>
      <c r="B601" s="360"/>
      <c r="C601" s="360"/>
      <c r="D601" s="360"/>
      <c r="E601" s="360"/>
      <c r="F601" s="360"/>
      <c r="G601" s="360"/>
      <c r="H601" s="360"/>
      <c r="I601" s="360"/>
      <c r="J601" s="360"/>
      <c r="K601" s="360"/>
      <c r="L601" s="360"/>
      <c r="M601" s="360"/>
      <c r="N601" s="360"/>
      <c r="O601" s="360"/>
      <c r="P601" s="360"/>
      <c r="Q601" s="360"/>
      <c r="R601" s="360"/>
      <c r="S601" s="360"/>
      <c r="T601" s="360"/>
      <c r="U601" s="360"/>
      <c r="V601" s="360"/>
      <c r="W601" s="360"/>
      <c r="X601" s="360"/>
      <c r="Y601" s="360"/>
      <c r="Z601" s="360"/>
    </row>
    <row r="602" ht="12.75" customHeight="1">
      <c r="A602" s="360"/>
      <c r="B602" s="360"/>
      <c r="C602" s="360"/>
      <c r="D602" s="360"/>
      <c r="E602" s="360"/>
      <c r="F602" s="360"/>
      <c r="G602" s="360"/>
      <c r="H602" s="360"/>
      <c r="I602" s="360"/>
      <c r="J602" s="360"/>
      <c r="K602" s="360"/>
      <c r="L602" s="360"/>
      <c r="M602" s="360"/>
      <c r="N602" s="360"/>
      <c r="O602" s="360"/>
      <c r="P602" s="360"/>
      <c r="Q602" s="360"/>
      <c r="R602" s="360"/>
      <c r="S602" s="360"/>
      <c r="T602" s="360"/>
      <c r="U602" s="360"/>
      <c r="V602" s="360"/>
      <c r="W602" s="360"/>
      <c r="X602" s="360"/>
      <c r="Y602" s="360"/>
      <c r="Z602" s="360"/>
    </row>
    <row r="603" ht="12.75" customHeight="1">
      <c r="A603" s="360"/>
      <c r="B603" s="360"/>
      <c r="C603" s="360"/>
      <c r="D603" s="360"/>
      <c r="E603" s="360"/>
      <c r="F603" s="360"/>
      <c r="G603" s="360"/>
      <c r="H603" s="360"/>
      <c r="I603" s="360"/>
      <c r="J603" s="360"/>
      <c r="K603" s="360"/>
      <c r="L603" s="360"/>
      <c r="M603" s="360"/>
      <c r="N603" s="360"/>
      <c r="O603" s="360"/>
      <c r="P603" s="360"/>
      <c r="Q603" s="360"/>
      <c r="R603" s="360"/>
      <c r="S603" s="360"/>
      <c r="T603" s="360"/>
      <c r="U603" s="360"/>
      <c r="V603" s="360"/>
      <c r="W603" s="360"/>
      <c r="X603" s="360"/>
      <c r="Y603" s="360"/>
      <c r="Z603" s="360"/>
    </row>
    <row r="604" ht="12.75" customHeight="1">
      <c r="A604" s="360"/>
      <c r="B604" s="360"/>
      <c r="C604" s="360"/>
      <c r="D604" s="360"/>
      <c r="E604" s="360"/>
      <c r="F604" s="360"/>
      <c r="G604" s="360"/>
      <c r="H604" s="360"/>
      <c r="I604" s="360"/>
      <c r="J604" s="360"/>
      <c r="K604" s="360"/>
      <c r="L604" s="360"/>
      <c r="M604" s="360"/>
      <c r="N604" s="360"/>
      <c r="O604" s="360"/>
      <c r="P604" s="360"/>
      <c r="Q604" s="360"/>
      <c r="R604" s="360"/>
      <c r="S604" s="360"/>
      <c r="T604" s="360"/>
      <c r="U604" s="360"/>
      <c r="V604" s="360"/>
      <c r="W604" s="360"/>
      <c r="X604" s="360"/>
      <c r="Y604" s="360"/>
      <c r="Z604" s="360"/>
    </row>
    <row r="605" ht="12.75" customHeight="1">
      <c r="A605" s="360"/>
      <c r="B605" s="360"/>
      <c r="C605" s="360"/>
      <c r="D605" s="360"/>
      <c r="E605" s="360"/>
      <c r="F605" s="360"/>
      <c r="G605" s="360"/>
      <c r="H605" s="360"/>
      <c r="I605" s="360"/>
      <c r="J605" s="360"/>
      <c r="K605" s="360"/>
      <c r="L605" s="360"/>
      <c r="M605" s="360"/>
      <c r="N605" s="360"/>
      <c r="O605" s="360"/>
      <c r="P605" s="360"/>
      <c r="Q605" s="360"/>
      <c r="R605" s="360"/>
      <c r="S605" s="360"/>
      <c r="T605" s="360"/>
      <c r="U605" s="360"/>
      <c r="V605" s="360"/>
      <c r="W605" s="360"/>
      <c r="X605" s="360"/>
      <c r="Y605" s="360"/>
      <c r="Z605" s="360"/>
    </row>
    <row r="606" ht="12.75" customHeight="1">
      <c r="A606" s="360"/>
      <c r="B606" s="360"/>
      <c r="C606" s="360"/>
      <c r="D606" s="360"/>
      <c r="E606" s="360"/>
      <c r="F606" s="360"/>
      <c r="G606" s="360"/>
      <c r="H606" s="360"/>
      <c r="I606" s="360"/>
      <c r="J606" s="360"/>
      <c r="K606" s="360"/>
      <c r="L606" s="360"/>
      <c r="M606" s="360"/>
      <c r="N606" s="360"/>
      <c r="O606" s="360"/>
      <c r="P606" s="360"/>
      <c r="Q606" s="360"/>
      <c r="R606" s="360"/>
      <c r="S606" s="360"/>
      <c r="T606" s="360"/>
      <c r="U606" s="360"/>
      <c r="V606" s="360"/>
      <c r="W606" s="360"/>
      <c r="X606" s="360"/>
      <c r="Y606" s="360"/>
      <c r="Z606" s="360"/>
    </row>
    <row r="607" ht="12.75" customHeight="1">
      <c r="A607" s="360"/>
      <c r="B607" s="360"/>
      <c r="C607" s="360"/>
      <c r="D607" s="360"/>
      <c r="E607" s="360"/>
      <c r="F607" s="360"/>
      <c r="G607" s="360"/>
      <c r="H607" s="360"/>
      <c r="I607" s="360"/>
      <c r="J607" s="360"/>
      <c r="K607" s="360"/>
      <c r="L607" s="360"/>
      <c r="M607" s="360"/>
      <c r="N607" s="360"/>
      <c r="O607" s="360"/>
      <c r="P607" s="360"/>
      <c r="Q607" s="360"/>
      <c r="R607" s="360"/>
      <c r="S607" s="360"/>
      <c r="T607" s="360"/>
      <c r="U607" s="360"/>
      <c r="V607" s="360"/>
      <c r="W607" s="360"/>
      <c r="X607" s="360"/>
      <c r="Y607" s="360"/>
      <c r="Z607" s="360"/>
    </row>
    <row r="608" ht="12.75" customHeight="1">
      <c r="A608" s="360"/>
      <c r="B608" s="360"/>
      <c r="C608" s="360"/>
      <c r="D608" s="360"/>
      <c r="E608" s="360"/>
      <c r="F608" s="360"/>
      <c r="G608" s="360"/>
      <c r="H608" s="360"/>
      <c r="I608" s="360"/>
      <c r="J608" s="360"/>
      <c r="K608" s="360"/>
      <c r="L608" s="360"/>
      <c r="M608" s="360"/>
      <c r="N608" s="360"/>
      <c r="O608" s="360"/>
      <c r="P608" s="360"/>
      <c r="Q608" s="360"/>
      <c r="R608" s="360"/>
      <c r="S608" s="360"/>
      <c r="T608" s="360"/>
      <c r="U608" s="360"/>
      <c r="V608" s="360"/>
      <c r="W608" s="360"/>
      <c r="X608" s="360"/>
      <c r="Y608" s="360"/>
      <c r="Z608" s="360"/>
    </row>
    <row r="609" ht="12.75" customHeight="1">
      <c r="A609" s="360"/>
      <c r="B609" s="360"/>
      <c r="C609" s="360"/>
      <c r="D609" s="360"/>
      <c r="E609" s="360"/>
      <c r="F609" s="360"/>
      <c r="G609" s="360"/>
      <c r="H609" s="360"/>
      <c r="I609" s="360"/>
      <c r="J609" s="360"/>
      <c r="K609" s="360"/>
      <c r="L609" s="360"/>
      <c r="M609" s="360"/>
      <c r="N609" s="360"/>
      <c r="O609" s="360"/>
      <c r="P609" s="360"/>
      <c r="Q609" s="360"/>
      <c r="R609" s="360"/>
      <c r="S609" s="360"/>
      <c r="T609" s="360"/>
      <c r="U609" s="360"/>
      <c r="V609" s="360"/>
      <c r="W609" s="360"/>
      <c r="X609" s="360"/>
      <c r="Y609" s="360"/>
      <c r="Z609" s="360"/>
    </row>
    <row r="610" ht="12.75" customHeight="1">
      <c r="A610" s="360"/>
      <c r="B610" s="360"/>
      <c r="C610" s="360"/>
      <c r="D610" s="360"/>
      <c r="E610" s="360"/>
      <c r="F610" s="360"/>
      <c r="G610" s="360"/>
      <c r="H610" s="360"/>
      <c r="I610" s="360"/>
      <c r="J610" s="360"/>
      <c r="K610" s="360"/>
      <c r="L610" s="360"/>
      <c r="M610" s="360"/>
      <c r="N610" s="360"/>
      <c r="O610" s="360"/>
      <c r="P610" s="360"/>
      <c r="Q610" s="360"/>
      <c r="R610" s="360"/>
      <c r="S610" s="360"/>
      <c r="T610" s="360"/>
      <c r="U610" s="360"/>
      <c r="V610" s="360"/>
      <c r="W610" s="360"/>
      <c r="X610" s="360"/>
      <c r="Y610" s="360"/>
      <c r="Z610" s="360"/>
    </row>
    <row r="611" ht="12.75" customHeight="1">
      <c r="A611" s="360"/>
      <c r="B611" s="360"/>
      <c r="C611" s="360"/>
      <c r="D611" s="360"/>
      <c r="E611" s="360"/>
      <c r="F611" s="360"/>
      <c r="G611" s="360"/>
      <c r="H611" s="360"/>
      <c r="I611" s="360"/>
      <c r="J611" s="360"/>
      <c r="K611" s="360"/>
      <c r="L611" s="360"/>
      <c r="M611" s="360"/>
      <c r="N611" s="360"/>
      <c r="O611" s="360"/>
      <c r="P611" s="360"/>
      <c r="Q611" s="360"/>
      <c r="R611" s="360"/>
      <c r="S611" s="360"/>
      <c r="T611" s="360"/>
      <c r="U611" s="360"/>
      <c r="V611" s="360"/>
      <c r="W611" s="360"/>
      <c r="X611" s="360"/>
      <c r="Y611" s="360"/>
      <c r="Z611" s="360"/>
    </row>
    <row r="612" ht="12.75" customHeight="1">
      <c r="A612" s="360"/>
      <c r="B612" s="360"/>
      <c r="C612" s="360"/>
      <c r="D612" s="360"/>
      <c r="E612" s="360"/>
      <c r="F612" s="360"/>
      <c r="G612" s="360"/>
      <c r="H612" s="360"/>
      <c r="I612" s="360"/>
      <c r="J612" s="360"/>
      <c r="K612" s="360"/>
      <c r="L612" s="360"/>
      <c r="M612" s="360"/>
      <c r="N612" s="360"/>
      <c r="O612" s="360"/>
      <c r="P612" s="360"/>
      <c r="Q612" s="360"/>
      <c r="R612" s="360"/>
      <c r="S612" s="360"/>
      <c r="T612" s="360"/>
      <c r="U612" s="360"/>
      <c r="V612" s="360"/>
      <c r="W612" s="360"/>
      <c r="X612" s="360"/>
      <c r="Y612" s="360"/>
      <c r="Z612" s="360"/>
    </row>
    <row r="613" ht="12.75" customHeight="1">
      <c r="A613" s="360"/>
      <c r="B613" s="360"/>
      <c r="C613" s="360"/>
      <c r="D613" s="360"/>
      <c r="E613" s="360"/>
      <c r="F613" s="360"/>
      <c r="G613" s="360"/>
      <c r="H613" s="360"/>
      <c r="I613" s="360"/>
      <c r="J613" s="360"/>
      <c r="K613" s="360"/>
      <c r="L613" s="360"/>
      <c r="M613" s="360"/>
      <c r="N613" s="360"/>
      <c r="O613" s="360"/>
      <c r="P613" s="360"/>
      <c r="Q613" s="360"/>
      <c r="R613" s="360"/>
      <c r="S613" s="360"/>
      <c r="T613" s="360"/>
      <c r="U613" s="360"/>
      <c r="V613" s="360"/>
      <c r="W613" s="360"/>
      <c r="X613" s="360"/>
      <c r="Y613" s="360"/>
      <c r="Z613" s="360"/>
    </row>
    <row r="614" ht="12.75" customHeight="1">
      <c r="A614" s="360"/>
      <c r="B614" s="360"/>
      <c r="C614" s="360"/>
      <c r="D614" s="360"/>
      <c r="E614" s="360"/>
      <c r="F614" s="360"/>
      <c r="G614" s="360"/>
      <c r="H614" s="360"/>
      <c r="I614" s="360"/>
      <c r="J614" s="360"/>
      <c r="K614" s="360"/>
      <c r="L614" s="360"/>
      <c r="M614" s="360"/>
      <c r="N614" s="360"/>
      <c r="O614" s="360"/>
      <c r="P614" s="360"/>
      <c r="Q614" s="360"/>
      <c r="R614" s="360"/>
      <c r="S614" s="360"/>
      <c r="T614" s="360"/>
      <c r="U614" s="360"/>
      <c r="V614" s="360"/>
      <c r="W614" s="360"/>
      <c r="X614" s="360"/>
      <c r="Y614" s="360"/>
      <c r="Z614" s="360"/>
    </row>
    <row r="615" ht="12.75" customHeight="1">
      <c r="A615" s="360"/>
      <c r="B615" s="360"/>
      <c r="C615" s="360"/>
      <c r="D615" s="360"/>
      <c r="E615" s="360"/>
      <c r="F615" s="360"/>
      <c r="G615" s="360"/>
      <c r="H615" s="360"/>
      <c r="I615" s="360"/>
      <c r="J615" s="360"/>
      <c r="K615" s="360"/>
      <c r="L615" s="360"/>
      <c r="M615" s="360"/>
      <c r="N615" s="360"/>
      <c r="O615" s="360"/>
      <c r="P615" s="360"/>
      <c r="Q615" s="360"/>
      <c r="R615" s="360"/>
      <c r="S615" s="360"/>
      <c r="T615" s="360"/>
      <c r="U615" s="360"/>
      <c r="V615" s="360"/>
      <c r="W615" s="360"/>
      <c r="X615" s="360"/>
      <c r="Y615" s="360"/>
      <c r="Z615" s="360"/>
    </row>
    <row r="616" ht="12.75" customHeight="1">
      <c r="A616" s="360"/>
      <c r="B616" s="360"/>
      <c r="C616" s="360"/>
      <c r="D616" s="360"/>
      <c r="E616" s="360"/>
      <c r="F616" s="360"/>
      <c r="G616" s="360"/>
      <c r="H616" s="360"/>
      <c r="I616" s="360"/>
      <c r="J616" s="360"/>
      <c r="K616" s="360"/>
      <c r="L616" s="360"/>
      <c r="M616" s="360"/>
      <c r="N616" s="360"/>
      <c r="O616" s="360"/>
      <c r="P616" s="360"/>
      <c r="Q616" s="360"/>
      <c r="R616" s="360"/>
      <c r="S616" s="360"/>
      <c r="T616" s="360"/>
      <c r="U616" s="360"/>
      <c r="V616" s="360"/>
      <c r="W616" s="360"/>
      <c r="X616" s="360"/>
      <c r="Y616" s="360"/>
      <c r="Z616" s="360"/>
    </row>
    <row r="617" ht="12.75" customHeight="1">
      <c r="A617" s="360"/>
      <c r="B617" s="360"/>
      <c r="C617" s="360"/>
      <c r="D617" s="360"/>
      <c r="E617" s="360"/>
      <c r="F617" s="360"/>
      <c r="G617" s="360"/>
      <c r="H617" s="360"/>
      <c r="I617" s="360"/>
      <c r="J617" s="360"/>
      <c r="K617" s="360"/>
      <c r="L617" s="360"/>
      <c r="M617" s="360"/>
      <c r="N617" s="360"/>
      <c r="O617" s="360"/>
      <c r="P617" s="360"/>
      <c r="Q617" s="360"/>
      <c r="R617" s="360"/>
      <c r="S617" s="360"/>
      <c r="T617" s="360"/>
      <c r="U617" s="360"/>
      <c r="V617" s="360"/>
      <c r="W617" s="360"/>
      <c r="X617" s="360"/>
      <c r="Y617" s="360"/>
      <c r="Z617" s="360"/>
    </row>
    <row r="618" ht="12.75" customHeight="1">
      <c r="A618" s="360"/>
      <c r="B618" s="360"/>
      <c r="C618" s="360"/>
      <c r="D618" s="360"/>
      <c r="E618" s="360"/>
      <c r="F618" s="360"/>
      <c r="G618" s="360"/>
      <c r="H618" s="360"/>
      <c r="I618" s="360"/>
      <c r="J618" s="360"/>
      <c r="K618" s="360"/>
      <c r="L618" s="360"/>
      <c r="M618" s="360"/>
      <c r="N618" s="360"/>
      <c r="O618" s="360"/>
      <c r="P618" s="360"/>
      <c r="Q618" s="360"/>
      <c r="R618" s="360"/>
      <c r="S618" s="360"/>
      <c r="T618" s="360"/>
      <c r="U618" s="360"/>
      <c r="V618" s="360"/>
      <c r="W618" s="360"/>
      <c r="X618" s="360"/>
      <c r="Y618" s="360"/>
      <c r="Z618" s="360"/>
    </row>
    <row r="619" ht="12.75" customHeight="1">
      <c r="A619" s="360"/>
      <c r="B619" s="360"/>
      <c r="C619" s="360"/>
      <c r="D619" s="360"/>
      <c r="E619" s="360"/>
      <c r="F619" s="360"/>
      <c r="G619" s="360"/>
      <c r="H619" s="360"/>
      <c r="I619" s="360"/>
      <c r="J619" s="360"/>
      <c r="K619" s="360"/>
      <c r="L619" s="360"/>
      <c r="M619" s="360"/>
      <c r="N619" s="360"/>
      <c r="O619" s="360"/>
      <c r="P619" s="360"/>
      <c r="Q619" s="360"/>
      <c r="R619" s="360"/>
      <c r="S619" s="360"/>
      <c r="T619" s="360"/>
      <c r="U619" s="360"/>
      <c r="V619" s="360"/>
      <c r="W619" s="360"/>
      <c r="X619" s="360"/>
      <c r="Y619" s="360"/>
      <c r="Z619" s="360"/>
    </row>
    <row r="620" ht="12.75" customHeight="1">
      <c r="A620" s="360"/>
      <c r="B620" s="360"/>
      <c r="C620" s="360"/>
      <c r="D620" s="360"/>
      <c r="E620" s="360"/>
      <c r="F620" s="360"/>
      <c r="G620" s="360"/>
      <c r="H620" s="360"/>
      <c r="I620" s="360"/>
      <c r="J620" s="360"/>
      <c r="K620" s="360"/>
      <c r="L620" s="360"/>
      <c r="M620" s="360"/>
      <c r="N620" s="360"/>
      <c r="O620" s="360"/>
      <c r="P620" s="360"/>
      <c r="Q620" s="360"/>
      <c r="R620" s="360"/>
      <c r="S620" s="360"/>
      <c r="T620" s="360"/>
      <c r="U620" s="360"/>
      <c r="V620" s="360"/>
      <c r="W620" s="360"/>
      <c r="X620" s="360"/>
      <c r="Y620" s="360"/>
      <c r="Z620" s="360"/>
    </row>
    <row r="621" ht="12.75" customHeight="1">
      <c r="A621" s="360"/>
      <c r="B621" s="360"/>
      <c r="C621" s="360"/>
      <c r="D621" s="360"/>
      <c r="E621" s="360"/>
      <c r="F621" s="360"/>
      <c r="G621" s="360"/>
      <c r="H621" s="360"/>
      <c r="I621" s="360"/>
      <c r="J621" s="360"/>
      <c r="K621" s="360"/>
      <c r="L621" s="360"/>
      <c r="M621" s="360"/>
      <c r="N621" s="360"/>
      <c r="O621" s="360"/>
      <c r="P621" s="360"/>
      <c r="Q621" s="360"/>
      <c r="R621" s="360"/>
      <c r="S621" s="360"/>
      <c r="T621" s="360"/>
      <c r="U621" s="360"/>
      <c r="V621" s="360"/>
      <c r="W621" s="360"/>
      <c r="X621" s="360"/>
      <c r="Y621" s="360"/>
      <c r="Z621" s="360"/>
    </row>
    <row r="622" ht="12.75" customHeight="1">
      <c r="A622" s="360"/>
      <c r="B622" s="360"/>
      <c r="C622" s="360"/>
      <c r="D622" s="360"/>
      <c r="E622" s="360"/>
      <c r="F622" s="360"/>
      <c r="G622" s="360"/>
      <c r="H622" s="360"/>
      <c r="I622" s="360"/>
      <c r="J622" s="360"/>
      <c r="K622" s="360"/>
      <c r="L622" s="360"/>
      <c r="M622" s="360"/>
      <c r="N622" s="360"/>
      <c r="O622" s="360"/>
      <c r="P622" s="360"/>
      <c r="Q622" s="360"/>
      <c r="R622" s="360"/>
      <c r="S622" s="360"/>
      <c r="T622" s="360"/>
      <c r="U622" s="360"/>
      <c r="V622" s="360"/>
      <c r="W622" s="360"/>
      <c r="X622" s="360"/>
      <c r="Y622" s="360"/>
      <c r="Z622" s="360"/>
    </row>
    <row r="623" ht="12.75" customHeight="1">
      <c r="A623" s="360"/>
      <c r="B623" s="360"/>
      <c r="C623" s="360"/>
      <c r="D623" s="360"/>
      <c r="E623" s="360"/>
      <c r="F623" s="360"/>
      <c r="G623" s="360"/>
      <c r="H623" s="360"/>
      <c r="I623" s="360"/>
      <c r="J623" s="360"/>
      <c r="K623" s="360"/>
      <c r="L623" s="360"/>
      <c r="M623" s="360"/>
      <c r="N623" s="360"/>
      <c r="O623" s="360"/>
      <c r="P623" s="360"/>
      <c r="Q623" s="360"/>
      <c r="R623" s="360"/>
      <c r="S623" s="360"/>
      <c r="T623" s="360"/>
      <c r="U623" s="360"/>
      <c r="V623" s="360"/>
      <c r="W623" s="360"/>
      <c r="X623" s="360"/>
      <c r="Y623" s="360"/>
      <c r="Z623" s="360"/>
    </row>
    <row r="624" ht="12.75" customHeight="1">
      <c r="A624" s="360"/>
      <c r="B624" s="360"/>
      <c r="C624" s="360"/>
      <c r="D624" s="360"/>
      <c r="E624" s="360"/>
      <c r="F624" s="360"/>
      <c r="G624" s="360"/>
      <c r="H624" s="360"/>
      <c r="I624" s="360"/>
      <c r="J624" s="360"/>
      <c r="K624" s="360"/>
      <c r="L624" s="360"/>
      <c r="M624" s="360"/>
      <c r="N624" s="360"/>
      <c r="O624" s="360"/>
      <c r="P624" s="360"/>
      <c r="Q624" s="360"/>
      <c r="R624" s="360"/>
      <c r="S624" s="360"/>
      <c r="T624" s="360"/>
      <c r="U624" s="360"/>
      <c r="V624" s="360"/>
      <c r="W624" s="360"/>
      <c r="X624" s="360"/>
      <c r="Y624" s="360"/>
      <c r="Z624" s="360"/>
    </row>
    <row r="625" ht="12.75" customHeight="1">
      <c r="A625" s="360"/>
      <c r="B625" s="360"/>
      <c r="C625" s="360"/>
      <c r="D625" s="360"/>
      <c r="E625" s="360"/>
      <c r="F625" s="360"/>
      <c r="G625" s="360"/>
      <c r="H625" s="360"/>
      <c r="I625" s="360"/>
      <c r="J625" s="360"/>
      <c r="K625" s="360"/>
      <c r="L625" s="360"/>
      <c r="M625" s="360"/>
      <c r="N625" s="360"/>
      <c r="O625" s="360"/>
      <c r="P625" s="360"/>
      <c r="Q625" s="360"/>
      <c r="R625" s="360"/>
      <c r="S625" s="360"/>
      <c r="T625" s="360"/>
      <c r="U625" s="360"/>
      <c r="V625" s="360"/>
      <c r="W625" s="360"/>
      <c r="X625" s="360"/>
      <c r="Y625" s="360"/>
      <c r="Z625" s="360"/>
    </row>
    <row r="626" ht="12.75" customHeight="1">
      <c r="A626" s="360"/>
      <c r="B626" s="360"/>
      <c r="C626" s="360"/>
      <c r="D626" s="360"/>
      <c r="E626" s="360"/>
      <c r="F626" s="360"/>
      <c r="G626" s="360"/>
      <c r="H626" s="360"/>
      <c r="I626" s="360"/>
      <c r="J626" s="360"/>
      <c r="K626" s="360"/>
      <c r="L626" s="360"/>
      <c r="M626" s="360"/>
      <c r="N626" s="360"/>
      <c r="O626" s="360"/>
      <c r="P626" s="360"/>
      <c r="Q626" s="360"/>
      <c r="R626" s="360"/>
      <c r="S626" s="360"/>
      <c r="T626" s="360"/>
      <c r="U626" s="360"/>
      <c r="V626" s="360"/>
      <c r="W626" s="360"/>
      <c r="X626" s="360"/>
      <c r="Y626" s="360"/>
      <c r="Z626" s="360"/>
    </row>
    <row r="627" ht="12.75" customHeight="1">
      <c r="A627" s="360"/>
      <c r="B627" s="360"/>
      <c r="C627" s="360"/>
      <c r="D627" s="360"/>
      <c r="E627" s="360"/>
      <c r="F627" s="360"/>
      <c r="G627" s="360"/>
      <c r="H627" s="360"/>
      <c r="I627" s="360"/>
      <c r="J627" s="360"/>
      <c r="K627" s="360"/>
      <c r="L627" s="360"/>
      <c r="M627" s="360"/>
      <c r="N627" s="360"/>
      <c r="O627" s="360"/>
      <c r="P627" s="360"/>
      <c r="Q627" s="360"/>
      <c r="R627" s="360"/>
      <c r="S627" s="360"/>
      <c r="T627" s="360"/>
      <c r="U627" s="360"/>
      <c r="V627" s="360"/>
      <c r="W627" s="360"/>
      <c r="X627" s="360"/>
      <c r="Y627" s="360"/>
      <c r="Z627" s="360"/>
    </row>
    <row r="628" ht="12.75" customHeight="1">
      <c r="A628" s="360"/>
      <c r="B628" s="360"/>
      <c r="C628" s="360"/>
      <c r="D628" s="360"/>
      <c r="E628" s="360"/>
      <c r="F628" s="360"/>
      <c r="G628" s="360"/>
      <c r="H628" s="360"/>
      <c r="I628" s="360"/>
      <c r="J628" s="360"/>
      <c r="K628" s="360"/>
      <c r="L628" s="360"/>
      <c r="M628" s="360"/>
      <c r="N628" s="360"/>
      <c r="O628" s="360"/>
      <c r="P628" s="360"/>
      <c r="Q628" s="360"/>
      <c r="R628" s="360"/>
      <c r="S628" s="360"/>
      <c r="T628" s="360"/>
      <c r="U628" s="360"/>
      <c r="V628" s="360"/>
      <c r="W628" s="360"/>
      <c r="X628" s="360"/>
      <c r="Y628" s="360"/>
      <c r="Z628" s="360"/>
    </row>
    <row r="629" ht="12.75" customHeight="1">
      <c r="A629" s="360"/>
      <c r="B629" s="360"/>
      <c r="C629" s="360"/>
      <c r="D629" s="360"/>
      <c r="E629" s="360"/>
      <c r="F629" s="360"/>
      <c r="G629" s="360"/>
      <c r="H629" s="360"/>
      <c r="I629" s="360"/>
      <c r="J629" s="360"/>
      <c r="K629" s="360"/>
      <c r="L629" s="360"/>
      <c r="M629" s="360"/>
      <c r="N629" s="360"/>
      <c r="O629" s="360"/>
      <c r="P629" s="360"/>
      <c r="Q629" s="360"/>
      <c r="R629" s="360"/>
      <c r="S629" s="360"/>
      <c r="T629" s="360"/>
      <c r="U629" s="360"/>
      <c r="V629" s="360"/>
      <c r="W629" s="360"/>
      <c r="X629" s="360"/>
      <c r="Y629" s="360"/>
      <c r="Z629" s="360"/>
    </row>
    <row r="630" ht="12.75" customHeight="1">
      <c r="A630" s="360"/>
      <c r="B630" s="360"/>
      <c r="C630" s="360"/>
      <c r="D630" s="360"/>
      <c r="E630" s="360"/>
      <c r="F630" s="360"/>
      <c r="G630" s="360"/>
      <c r="H630" s="360"/>
      <c r="I630" s="360"/>
      <c r="J630" s="360"/>
      <c r="K630" s="360"/>
      <c r="L630" s="360"/>
      <c r="M630" s="360"/>
      <c r="N630" s="360"/>
      <c r="O630" s="360"/>
      <c r="P630" s="360"/>
      <c r="Q630" s="360"/>
      <c r="R630" s="360"/>
      <c r="S630" s="360"/>
      <c r="T630" s="360"/>
      <c r="U630" s="360"/>
      <c r="V630" s="360"/>
      <c r="W630" s="360"/>
      <c r="X630" s="360"/>
      <c r="Y630" s="360"/>
      <c r="Z630" s="360"/>
    </row>
    <row r="631" ht="12.75" customHeight="1">
      <c r="A631" s="360"/>
      <c r="B631" s="360"/>
      <c r="C631" s="360"/>
      <c r="D631" s="360"/>
      <c r="E631" s="360"/>
      <c r="F631" s="360"/>
      <c r="G631" s="360"/>
      <c r="H631" s="360"/>
      <c r="I631" s="360"/>
      <c r="J631" s="360"/>
      <c r="K631" s="360"/>
      <c r="L631" s="360"/>
      <c r="M631" s="360"/>
      <c r="N631" s="360"/>
      <c r="O631" s="360"/>
      <c r="P631" s="360"/>
      <c r="Q631" s="360"/>
      <c r="R631" s="360"/>
      <c r="S631" s="360"/>
      <c r="T631" s="360"/>
      <c r="U631" s="360"/>
      <c r="V631" s="360"/>
      <c r="W631" s="360"/>
      <c r="X631" s="360"/>
      <c r="Y631" s="360"/>
      <c r="Z631" s="360"/>
    </row>
    <row r="632" ht="12.75" customHeight="1">
      <c r="A632" s="360"/>
      <c r="B632" s="360"/>
      <c r="C632" s="360"/>
      <c r="D632" s="360"/>
      <c r="E632" s="360"/>
      <c r="F632" s="360"/>
      <c r="G632" s="360"/>
      <c r="H632" s="360"/>
      <c r="I632" s="360"/>
      <c r="J632" s="360"/>
      <c r="K632" s="360"/>
      <c r="L632" s="360"/>
      <c r="M632" s="360"/>
      <c r="N632" s="360"/>
      <c r="O632" s="360"/>
      <c r="P632" s="360"/>
      <c r="Q632" s="360"/>
      <c r="R632" s="360"/>
      <c r="S632" s="360"/>
      <c r="T632" s="360"/>
      <c r="U632" s="360"/>
      <c r="V632" s="360"/>
      <c r="W632" s="360"/>
      <c r="X632" s="360"/>
      <c r="Y632" s="360"/>
      <c r="Z632" s="360"/>
    </row>
    <row r="633" ht="12.75" customHeight="1">
      <c r="A633" s="360"/>
      <c r="B633" s="360"/>
      <c r="C633" s="360"/>
      <c r="D633" s="360"/>
      <c r="E633" s="360"/>
      <c r="F633" s="360"/>
      <c r="G633" s="360"/>
      <c r="H633" s="360"/>
      <c r="I633" s="360"/>
      <c r="J633" s="360"/>
      <c r="K633" s="360"/>
      <c r="L633" s="360"/>
      <c r="M633" s="360"/>
      <c r="N633" s="360"/>
      <c r="O633" s="360"/>
      <c r="P633" s="360"/>
      <c r="Q633" s="360"/>
      <c r="R633" s="360"/>
      <c r="S633" s="360"/>
      <c r="T633" s="360"/>
      <c r="U633" s="360"/>
      <c r="V633" s="360"/>
      <c r="W633" s="360"/>
      <c r="X633" s="360"/>
      <c r="Y633" s="360"/>
      <c r="Z633" s="360"/>
    </row>
    <row r="634" ht="12.75" customHeight="1">
      <c r="A634" s="360"/>
      <c r="B634" s="360"/>
      <c r="C634" s="360"/>
      <c r="D634" s="360"/>
      <c r="E634" s="360"/>
      <c r="F634" s="360"/>
      <c r="G634" s="360"/>
      <c r="H634" s="360"/>
      <c r="I634" s="360"/>
      <c r="J634" s="360"/>
      <c r="K634" s="360"/>
      <c r="L634" s="360"/>
      <c r="M634" s="360"/>
      <c r="N634" s="360"/>
      <c r="O634" s="360"/>
      <c r="P634" s="360"/>
      <c r="Q634" s="360"/>
      <c r="R634" s="360"/>
      <c r="S634" s="360"/>
      <c r="T634" s="360"/>
      <c r="U634" s="360"/>
      <c r="V634" s="360"/>
      <c r="W634" s="360"/>
      <c r="X634" s="360"/>
      <c r="Y634" s="360"/>
      <c r="Z634" s="360"/>
    </row>
    <row r="635" ht="12.75" customHeight="1">
      <c r="A635" s="360"/>
      <c r="B635" s="360"/>
      <c r="C635" s="360"/>
      <c r="D635" s="360"/>
      <c r="E635" s="360"/>
      <c r="F635" s="360"/>
      <c r="G635" s="360"/>
      <c r="H635" s="360"/>
      <c r="I635" s="360"/>
      <c r="J635" s="360"/>
      <c r="K635" s="360"/>
      <c r="L635" s="360"/>
      <c r="M635" s="360"/>
      <c r="N635" s="360"/>
      <c r="O635" s="360"/>
      <c r="P635" s="360"/>
      <c r="Q635" s="360"/>
      <c r="R635" s="360"/>
      <c r="S635" s="360"/>
      <c r="T635" s="360"/>
      <c r="U635" s="360"/>
      <c r="V635" s="360"/>
      <c r="W635" s="360"/>
      <c r="X635" s="360"/>
      <c r="Y635" s="360"/>
      <c r="Z635" s="360"/>
    </row>
    <row r="636" ht="12.75" customHeight="1">
      <c r="A636" s="360"/>
      <c r="B636" s="360"/>
      <c r="C636" s="360"/>
      <c r="D636" s="360"/>
      <c r="E636" s="360"/>
      <c r="F636" s="360"/>
      <c r="G636" s="360"/>
      <c r="H636" s="360"/>
      <c r="I636" s="360"/>
      <c r="J636" s="360"/>
      <c r="K636" s="360"/>
      <c r="L636" s="360"/>
      <c r="M636" s="360"/>
      <c r="N636" s="360"/>
      <c r="O636" s="360"/>
      <c r="P636" s="360"/>
      <c r="Q636" s="360"/>
      <c r="R636" s="360"/>
      <c r="S636" s="360"/>
      <c r="T636" s="360"/>
      <c r="U636" s="360"/>
      <c r="V636" s="360"/>
      <c r="W636" s="360"/>
      <c r="X636" s="360"/>
      <c r="Y636" s="360"/>
      <c r="Z636" s="360"/>
    </row>
    <row r="637" ht="12.75" customHeight="1">
      <c r="A637" s="360"/>
      <c r="B637" s="360"/>
      <c r="C637" s="360"/>
      <c r="D637" s="360"/>
      <c r="E637" s="360"/>
      <c r="F637" s="360"/>
      <c r="G637" s="360"/>
      <c r="H637" s="360"/>
      <c r="I637" s="360"/>
      <c r="J637" s="360"/>
      <c r="K637" s="360"/>
      <c r="L637" s="360"/>
      <c r="M637" s="360"/>
      <c r="N637" s="360"/>
      <c r="O637" s="360"/>
      <c r="P637" s="360"/>
      <c r="Q637" s="360"/>
      <c r="R637" s="360"/>
      <c r="S637" s="360"/>
      <c r="T637" s="360"/>
      <c r="U637" s="360"/>
      <c r="V637" s="360"/>
      <c r="W637" s="360"/>
      <c r="X637" s="360"/>
      <c r="Y637" s="360"/>
      <c r="Z637" s="360"/>
    </row>
    <row r="638" ht="12.75" customHeight="1">
      <c r="A638" s="360"/>
      <c r="B638" s="360"/>
      <c r="C638" s="360"/>
      <c r="D638" s="360"/>
      <c r="E638" s="360"/>
      <c r="F638" s="360"/>
      <c r="G638" s="360"/>
      <c r="H638" s="360"/>
      <c r="I638" s="360"/>
      <c r="J638" s="360"/>
      <c r="K638" s="360"/>
      <c r="L638" s="360"/>
      <c r="M638" s="360"/>
      <c r="N638" s="360"/>
      <c r="O638" s="360"/>
      <c r="P638" s="360"/>
      <c r="Q638" s="360"/>
      <c r="R638" s="360"/>
      <c r="S638" s="360"/>
      <c r="T638" s="360"/>
      <c r="U638" s="360"/>
      <c r="V638" s="360"/>
      <c r="W638" s="360"/>
      <c r="X638" s="360"/>
      <c r="Y638" s="360"/>
      <c r="Z638" s="360"/>
    </row>
    <row r="639" ht="12.75" customHeight="1">
      <c r="A639" s="360"/>
      <c r="B639" s="360"/>
      <c r="C639" s="360"/>
      <c r="D639" s="360"/>
      <c r="E639" s="360"/>
      <c r="F639" s="360"/>
      <c r="G639" s="360"/>
      <c r="H639" s="360"/>
      <c r="I639" s="360"/>
      <c r="J639" s="360"/>
      <c r="K639" s="360"/>
      <c r="L639" s="360"/>
      <c r="M639" s="360"/>
      <c r="N639" s="360"/>
      <c r="O639" s="360"/>
      <c r="P639" s="360"/>
      <c r="Q639" s="360"/>
      <c r="R639" s="360"/>
      <c r="S639" s="360"/>
      <c r="T639" s="360"/>
      <c r="U639" s="360"/>
      <c r="V639" s="360"/>
      <c r="W639" s="360"/>
      <c r="X639" s="360"/>
      <c r="Y639" s="360"/>
      <c r="Z639" s="360"/>
    </row>
    <row r="640" ht="12.75" customHeight="1">
      <c r="A640" s="360"/>
      <c r="B640" s="360"/>
      <c r="C640" s="360"/>
      <c r="D640" s="360"/>
      <c r="E640" s="360"/>
      <c r="F640" s="360"/>
      <c r="G640" s="360"/>
      <c r="H640" s="360"/>
      <c r="I640" s="360"/>
      <c r="J640" s="360"/>
      <c r="K640" s="360"/>
      <c r="L640" s="360"/>
      <c r="M640" s="360"/>
      <c r="N640" s="360"/>
      <c r="O640" s="360"/>
      <c r="P640" s="360"/>
      <c r="Q640" s="360"/>
      <c r="R640" s="360"/>
      <c r="S640" s="360"/>
      <c r="T640" s="360"/>
      <c r="U640" s="360"/>
      <c r="V640" s="360"/>
      <c r="W640" s="360"/>
      <c r="X640" s="360"/>
      <c r="Y640" s="360"/>
      <c r="Z640" s="360"/>
    </row>
    <row r="641" ht="12.75" customHeight="1">
      <c r="A641" s="360"/>
      <c r="B641" s="360"/>
      <c r="C641" s="360"/>
      <c r="D641" s="360"/>
      <c r="E641" s="360"/>
      <c r="F641" s="360"/>
      <c r="G641" s="360"/>
      <c r="H641" s="360"/>
      <c r="I641" s="360"/>
      <c r="J641" s="360"/>
      <c r="K641" s="360"/>
      <c r="L641" s="360"/>
      <c r="M641" s="360"/>
      <c r="N641" s="360"/>
      <c r="O641" s="360"/>
      <c r="P641" s="360"/>
      <c r="Q641" s="360"/>
      <c r="R641" s="360"/>
      <c r="S641" s="360"/>
      <c r="T641" s="360"/>
      <c r="U641" s="360"/>
      <c r="V641" s="360"/>
      <c r="W641" s="360"/>
      <c r="X641" s="360"/>
      <c r="Y641" s="360"/>
      <c r="Z641" s="360"/>
    </row>
    <row r="642" ht="12.75" customHeight="1">
      <c r="A642" s="360"/>
      <c r="B642" s="360"/>
      <c r="C642" s="360"/>
      <c r="D642" s="360"/>
      <c r="E642" s="360"/>
      <c r="F642" s="360"/>
      <c r="G642" s="360"/>
      <c r="H642" s="360"/>
      <c r="I642" s="360"/>
      <c r="J642" s="360"/>
      <c r="K642" s="360"/>
      <c r="L642" s="360"/>
      <c r="M642" s="360"/>
      <c r="N642" s="360"/>
      <c r="O642" s="360"/>
      <c r="P642" s="360"/>
      <c r="Q642" s="360"/>
      <c r="R642" s="360"/>
      <c r="S642" s="360"/>
      <c r="T642" s="360"/>
      <c r="U642" s="360"/>
      <c r="V642" s="360"/>
      <c r="W642" s="360"/>
      <c r="X642" s="360"/>
      <c r="Y642" s="360"/>
      <c r="Z642" s="360"/>
    </row>
    <row r="643" ht="12.75" customHeight="1">
      <c r="A643" s="360"/>
      <c r="B643" s="360"/>
      <c r="C643" s="360"/>
      <c r="D643" s="360"/>
      <c r="E643" s="360"/>
      <c r="F643" s="360"/>
      <c r="G643" s="360"/>
      <c r="H643" s="360"/>
      <c r="I643" s="360"/>
      <c r="J643" s="360"/>
      <c r="K643" s="360"/>
      <c r="L643" s="360"/>
      <c r="M643" s="360"/>
      <c r="N643" s="360"/>
      <c r="O643" s="360"/>
      <c r="P643" s="360"/>
      <c r="Q643" s="360"/>
      <c r="R643" s="360"/>
      <c r="S643" s="360"/>
      <c r="T643" s="360"/>
      <c r="U643" s="360"/>
      <c r="V643" s="360"/>
      <c r="W643" s="360"/>
      <c r="X643" s="360"/>
      <c r="Y643" s="360"/>
      <c r="Z643" s="360"/>
    </row>
    <row r="644" ht="12.75" customHeight="1">
      <c r="A644" s="360"/>
      <c r="B644" s="360"/>
      <c r="C644" s="360"/>
      <c r="D644" s="360"/>
      <c r="E644" s="360"/>
      <c r="F644" s="360"/>
      <c r="G644" s="360"/>
      <c r="H644" s="360"/>
      <c r="I644" s="360"/>
      <c r="J644" s="360"/>
      <c r="K644" s="360"/>
      <c r="L644" s="360"/>
      <c r="M644" s="360"/>
      <c r="N644" s="360"/>
      <c r="O644" s="360"/>
      <c r="P644" s="360"/>
      <c r="Q644" s="360"/>
      <c r="R644" s="360"/>
      <c r="S644" s="360"/>
      <c r="T644" s="360"/>
      <c r="U644" s="360"/>
      <c r="V644" s="360"/>
      <c r="W644" s="360"/>
      <c r="X644" s="360"/>
      <c r="Y644" s="360"/>
      <c r="Z644" s="360"/>
    </row>
    <row r="645" ht="12.75" customHeight="1">
      <c r="A645" s="360"/>
      <c r="B645" s="360"/>
      <c r="C645" s="360"/>
      <c r="D645" s="360"/>
      <c r="E645" s="360"/>
      <c r="F645" s="360"/>
      <c r="G645" s="360"/>
      <c r="H645" s="360"/>
      <c r="I645" s="360"/>
      <c r="J645" s="360"/>
      <c r="K645" s="360"/>
      <c r="L645" s="360"/>
      <c r="M645" s="360"/>
      <c r="N645" s="360"/>
      <c r="O645" s="360"/>
      <c r="P645" s="360"/>
      <c r="Q645" s="360"/>
      <c r="R645" s="360"/>
      <c r="S645" s="360"/>
      <c r="T645" s="360"/>
      <c r="U645" s="360"/>
      <c r="V645" s="360"/>
      <c r="W645" s="360"/>
      <c r="X645" s="360"/>
      <c r="Y645" s="360"/>
      <c r="Z645" s="360"/>
    </row>
    <row r="646" ht="12.75" customHeight="1">
      <c r="A646" s="360"/>
      <c r="B646" s="360"/>
      <c r="C646" s="360"/>
      <c r="D646" s="360"/>
      <c r="E646" s="360"/>
      <c r="F646" s="360"/>
      <c r="G646" s="360"/>
      <c r="H646" s="360"/>
      <c r="I646" s="360"/>
      <c r="J646" s="360"/>
      <c r="K646" s="360"/>
      <c r="L646" s="360"/>
      <c r="M646" s="360"/>
      <c r="N646" s="360"/>
      <c r="O646" s="360"/>
      <c r="P646" s="360"/>
      <c r="Q646" s="360"/>
      <c r="R646" s="360"/>
      <c r="S646" s="360"/>
      <c r="T646" s="360"/>
      <c r="U646" s="360"/>
      <c r="V646" s="360"/>
      <c r="W646" s="360"/>
      <c r="X646" s="360"/>
      <c r="Y646" s="360"/>
      <c r="Z646" s="360"/>
    </row>
    <row r="647" ht="12.75" customHeight="1">
      <c r="A647" s="360"/>
      <c r="B647" s="360"/>
      <c r="C647" s="360"/>
      <c r="D647" s="360"/>
      <c r="E647" s="360"/>
      <c r="F647" s="360"/>
      <c r="G647" s="360"/>
      <c r="H647" s="360"/>
      <c r="I647" s="360"/>
      <c r="J647" s="360"/>
      <c r="K647" s="360"/>
      <c r="L647" s="360"/>
      <c r="M647" s="360"/>
      <c r="N647" s="360"/>
      <c r="O647" s="360"/>
      <c r="P647" s="360"/>
      <c r="Q647" s="360"/>
      <c r="R647" s="360"/>
      <c r="S647" s="360"/>
      <c r="T647" s="360"/>
      <c r="U647" s="360"/>
      <c r="V647" s="360"/>
      <c r="W647" s="360"/>
      <c r="X647" s="360"/>
      <c r="Y647" s="360"/>
      <c r="Z647" s="360"/>
    </row>
    <row r="648" ht="12.75" customHeight="1">
      <c r="A648" s="360"/>
      <c r="B648" s="360"/>
      <c r="C648" s="360"/>
      <c r="D648" s="360"/>
      <c r="E648" s="360"/>
      <c r="F648" s="360"/>
      <c r="G648" s="360"/>
      <c r="H648" s="360"/>
      <c r="I648" s="360"/>
      <c r="J648" s="360"/>
      <c r="K648" s="360"/>
      <c r="L648" s="360"/>
      <c r="M648" s="360"/>
      <c r="N648" s="360"/>
      <c r="O648" s="360"/>
      <c r="P648" s="360"/>
      <c r="Q648" s="360"/>
      <c r="R648" s="360"/>
      <c r="S648" s="360"/>
      <c r="T648" s="360"/>
      <c r="U648" s="360"/>
      <c r="V648" s="360"/>
      <c r="W648" s="360"/>
      <c r="X648" s="360"/>
      <c r="Y648" s="360"/>
      <c r="Z648" s="360"/>
    </row>
    <row r="649" ht="12.75" customHeight="1">
      <c r="A649" s="360"/>
      <c r="B649" s="360"/>
      <c r="C649" s="360"/>
      <c r="D649" s="360"/>
      <c r="E649" s="360"/>
      <c r="F649" s="360"/>
      <c r="G649" s="360"/>
      <c r="H649" s="360"/>
      <c r="I649" s="360"/>
      <c r="J649" s="360"/>
      <c r="K649" s="360"/>
      <c r="L649" s="360"/>
      <c r="M649" s="360"/>
      <c r="N649" s="360"/>
      <c r="O649" s="360"/>
      <c r="P649" s="360"/>
      <c r="Q649" s="360"/>
      <c r="R649" s="360"/>
      <c r="S649" s="360"/>
      <c r="T649" s="360"/>
      <c r="U649" s="360"/>
      <c r="V649" s="360"/>
      <c r="W649" s="360"/>
      <c r="X649" s="360"/>
      <c r="Y649" s="360"/>
      <c r="Z649" s="360"/>
    </row>
    <row r="650" ht="12.75" customHeight="1">
      <c r="A650" s="360"/>
      <c r="B650" s="360"/>
      <c r="C650" s="360"/>
      <c r="D650" s="360"/>
      <c r="E650" s="360"/>
      <c r="F650" s="360"/>
      <c r="G650" s="360"/>
      <c r="H650" s="360"/>
      <c r="I650" s="360"/>
      <c r="J650" s="360"/>
      <c r="K650" s="360"/>
      <c r="L650" s="360"/>
      <c r="M650" s="360"/>
      <c r="N650" s="360"/>
      <c r="O650" s="360"/>
      <c r="P650" s="360"/>
      <c r="Q650" s="360"/>
      <c r="R650" s="360"/>
      <c r="S650" s="360"/>
      <c r="T650" s="360"/>
      <c r="U650" s="360"/>
      <c r="V650" s="360"/>
      <c r="W650" s="360"/>
      <c r="X650" s="360"/>
      <c r="Y650" s="360"/>
      <c r="Z650" s="360"/>
    </row>
    <row r="651" ht="12.75" customHeight="1">
      <c r="A651" s="360"/>
      <c r="B651" s="360"/>
      <c r="C651" s="360"/>
      <c r="D651" s="360"/>
      <c r="E651" s="360"/>
      <c r="F651" s="360"/>
      <c r="G651" s="360"/>
      <c r="H651" s="360"/>
      <c r="I651" s="360"/>
      <c r="J651" s="360"/>
      <c r="K651" s="360"/>
      <c r="L651" s="360"/>
      <c r="M651" s="360"/>
      <c r="N651" s="360"/>
      <c r="O651" s="360"/>
      <c r="P651" s="360"/>
      <c r="Q651" s="360"/>
      <c r="R651" s="360"/>
      <c r="S651" s="360"/>
      <c r="T651" s="360"/>
      <c r="U651" s="360"/>
      <c r="V651" s="360"/>
      <c r="W651" s="360"/>
      <c r="X651" s="360"/>
      <c r="Y651" s="360"/>
      <c r="Z651" s="360"/>
    </row>
    <row r="652" ht="12.75" customHeight="1">
      <c r="A652" s="360"/>
      <c r="B652" s="360"/>
      <c r="C652" s="360"/>
      <c r="D652" s="360"/>
      <c r="E652" s="360"/>
      <c r="F652" s="360"/>
      <c r="G652" s="360"/>
      <c r="H652" s="360"/>
      <c r="I652" s="360"/>
      <c r="J652" s="360"/>
      <c r="K652" s="360"/>
      <c r="L652" s="360"/>
      <c r="M652" s="360"/>
      <c r="N652" s="360"/>
      <c r="O652" s="360"/>
      <c r="P652" s="360"/>
      <c r="Q652" s="360"/>
      <c r="R652" s="360"/>
      <c r="S652" s="360"/>
      <c r="T652" s="360"/>
      <c r="U652" s="360"/>
      <c r="V652" s="360"/>
      <c r="W652" s="360"/>
      <c r="X652" s="360"/>
      <c r="Y652" s="360"/>
      <c r="Z652" s="360"/>
    </row>
    <row r="653" ht="12.75" customHeight="1">
      <c r="A653" s="360"/>
      <c r="B653" s="360"/>
      <c r="C653" s="360"/>
      <c r="D653" s="360"/>
      <c r="E653" s="360"/>
      <c r="F653" s="360"/>
      <c r="G653" s="360"/>
      <c r="H653" s="360"/>
      <c r="I653" s="360"/>
      <c r="J653" s="360"/>
      <c r="K653" s="360"/>
      <c r="L653" s="360"/>
      <c r="M653" s="360"/>
      <c r="N653" s="360"/>
      <c r="O653" s="360"/>
      <c r="P653" s="360"/>
      <c r="Q653" s="360"/>
      <c r="R653" s="360"/>
      <c r="S653" s="360"/>
      <c r="T653" s="360"/>
      <c r="U653" s="360"/>
      <c r="V653" s="360"/>
      <c r="W653" s="360"/>
      <c r="X653" s="360"/>
      <c r="Y653" s="360"/>
      <c r="Z653" s="360"/>
    </row>
    <row r="654" ht="12.75" customHeight="1">
      <c r="A654" s="360"/>
      <c r="B654" s="360"/>
      <c r="C654" s="360"/>
      <c r="D654" s="360"/>
      <c r="E654" s="360"/>
      <c r="F654" s="360"/>
      <c r="G654" s="360"/>
      <c r="H654" s="360"/>
      <c r="I654" s="360"/>
      <c r="J654" s="360"/>
      <c r="K654" s="360"/>
      <c r="L654" s="360"/>
      <c r="M654" s="360"/>
      <c r="N654" s="360"/>
      <c r="O654" s="360"/>
      <c r="P654" s="360"/>
      <c r="Q654" s="360"/>
      <c r="R654" s="360"/>
      <c r="S654" s="360"/>
      <c r="T654" s="360"/>
      <c r="U654" s="360"/>
      <c r="V654" s="360"/>
      <c r="W654" s="360"/>
      <c r="X654" s="360"/>
      <c r="Y654" s="360"/>
      <c r="Z654" s="360"/>
    </row>
    <row r="655" ht="12.75" customHeight="1">
      <c r="A655" s="360"/>
      <c r="B655" s="360"/>
      <c r="C655" s="360"/>
      <c r="D655" s="360"/>
      <c r="E655" s="360"/>
      <c r="F655" s="360"/>
      <c r="G655" s="360"/>
      <c r="H655" s="360"/>
      <c r="I655" s="360"/>
      <c r="J655" s="360"/>
      <c r="K655" s="360"/>
      <c r="L655" s="360"/>
      <c r="M655" s="360"/>
      <c r="N655" s="360"/>
      <c r="O655" s="360"/>
      <c r="P655" s="360"/>
      <c r="Q655" s="360"/>
      <c r="R655" s="360"/>
      <c r="S655" s="360"/>
      <c r="T655" s="360"/>
      <c r="U655" s="360"/>
      <c r="V655" s="360"/>
      <c r="W655" s="360"/>
      <c r="X655" s="360"/>
      <c r="Y655" s="360"/>
      <c r="Z655" s="360"/>
    </row>
    <row r="656" ht="12.75" customHeight="1">
      <c r="A656" s="360"/>
      <c r="B656" s="360"/>
      <c r="C656" s="360"/>
      <c r="D656" s="360"/>
      <c r="E656" s="360"/>
      <c r="F656" s="360"/>
      <c r="G656" s="360"/>
      <c r="H656" s="360"/>
      <c r="I656" s="360"/>
      <c r="J656" s="360"/>
      <c r="K656" s="360"/>
      <c r="L656" s="360"/>
      <c r="M656" s="360"/>
      <c r="N656" s="360"/>
      <c r="O656" s="360"/>
      <c r="P656" s="360"/>
      <c r="Q656" s="360"/>
      <c r="R656" s="360"/>
      <c r="S656" s="360"/>
      <c r="T656" s="360"/>
      <c r="U656" s="360"/>
      <c r="V656" s="360"/>
      <c r="W656" s="360"/>
      <c r="X656" s="360"/>
      <c r="Y656" s="360"/>
      <c r="Z656" s="360"/>
    </row>
    <row r="657" ht="12.75" customHeight="1">
      <c r="A657" s="360"/>
      <c r="B657" s="360"/>
      <c r="C657" s="360"/>
      <c r="D657" s="360"/>
      <c r="E657" s="360"/>
      <c r="F657" s="360"/>
      <c r="G657" s="360"/>
      <c r="H657" s="360"/>
      <c r="I657" s="360"/>
      <c r="J657" s="360"/>
      <c r="K657" s="360"/>
      <c r="L657" s="360"/>
      <c r="M657" s="360"/>
      <c r="N657" s="360"/>
      <c r="O657" s="360"/>
      <c r="P657" s="360"/>
      <c r="Q657" s="360"/>
      <c r="R657" s="360"/>
      <c r="S657" s="360"/>
      <c r="T657" s="360"/>
      <c r="U657" s="360"/>
      <c r="V657" s="360"/>
      <c r="W657" s="360"/>
      <c r="X657" s="360"/>
      <c r="Y657" s="360"/>
      <c r="Z657" s="360"/>
    </row>
    <row r="658" ht="12.75" customHeight="1">
      <c r="A658" s="360"/>
      <c r="B658" s="360"/>
      <c r="C658" s="360"/>
      <c r="D658" s="360"/>
      <c r="E658" s="360"/>
      <c r="F658" s="360"/>
      <c r="G658" s="360"/>
      <c r="H658" s="360"/>
      <c r="I658" s="360"/>
      <c r="J658" s="360"/>
      <c r="K658" s="360"/>
      <c r="L658" s="360"/>
      <c r="M658" s="360"/>
      <c r="N658" s="360"/>
      <c r="O658" s="360"/>
      <c r="P658" s="360"/>
      <c r="Q658" s="360"/>
      <c r="R658" s="360"/>
      <c r="S658" s="360"/>
      <c r="T658" s="360"/>
      <c r="U658" s="360"/>
      <c r="V658" s="360"/>
      <c r="W658" s="360"/>
      <c r="X658" s="360"/>
      <c r="Y658" s="360"/>
      <c r="Z658" s="360"/>
    </row>
    <row r="659" ht="12.75" customHeight="1">
      <c r="A659" s="360"/>
      <c r="B659" s="360"/>
      <c r="C659" s="360"/>
      <c r="D659" s="360"/>
      <c r="E659" s="360"/>
      <c r="F659" s="360"/>
      <c r="G659" s="360"/>
      <c r="H659" s="360"/>
      <c r="I659" s="360"/>
      <c r="J659" s="360"/>
      <c r="K659" s="360"/>
      <c r="L659" s="360"/>
      <c r="M659" s="360"/>
      <c r="N659" s="360"/>
      <c r="O659" s="360"/>
      <c r="P659" s="360"/>
      <c r="Q659" s="360"/>
      <c r="R659" s="360"/>
      <c r="S659" s="360"/>
      <c r="T659" s="360"/>
      <c r="U659" s="360"/>
      <c r="V659" s="360"/>
      <c r="W659" s="360"/>
      <c r="X659" s="360"/>
      <c r="Y659" s="360"/>
      <c r="Z659" s="360"/>
    </row>
    <row r="660" ht="12.75" customHeight="1">
      <c r="A660" s="360"/>
      <c r="B660" s="360"/>
      <c r="C660" s="360"/>
      <c r="D660" s="360"/>
      <c r="E660" s="360"/>
      <c r="F660" s="360"/>
      <c r="G660" s="360"/>
      <c r="H660" s="360"/>
      <c r="I660" s="360"/>
      <c r="J660" s="360"/>
      <c r="K660" s="360"/>
      <c r="L660" s="360"/>
      <c r="M660" s="360"/>
      <c r="N660" s="360"/>
      <c r="O660" s="360"/>
      <c r="P660" s="360"/>
      <c r="Q660" s="360"/>
      <c r="R660" s="360"/>
      <c r="S660" s="360"/>
      <c r="T660" s="360"/>
      <c r="U660" s="360"/>
      <c r="V660" s="360"/>
      <c r="W660" s="360"/>
      <c r="X660" s="360"/>
      <c r="Y660" s="360"/>
      <c r="Z660" s="360"/>
    </row>
    <row r="661" ht="12.75" customHeight="1">
      <c r="A661" s="360"/>
      <c r="B661" s="360"/>
      <c r="C661" s="360"/>
      <c r="D661" s="360"/>
      <c r="E661" s="360"/>
      <c r="F661" s="360"/>
      <c r="G661" s="360"/>
      <c r="H661" s="360"/>
      <c r="I661" s="360"/>
      <c r="J661" s="360"/>
      <c r="K661" s="360"/>
      <c r="L661" s="360"/>
      <c r="M661" s="360"/>
      <c r="N661" s="360"/>
      <c r="O661" s="360"/>
      <c r="P661" s="360"/>
      <c r="Q661" s="360"/>
      <c r="R661" s="360"/>
      <c r="S661" s="360"/>
      <c r="T661" s="360"/>
      <c r="U661" s="360"/>
      <c r="V661" s="360"/>
      <c r="W661" s="360"/>
      <c r="X661" s="360"/>
      <c r="Y661" s="360"/>
      <c r="Z661" s="360"/>
    </row>
    <row r="662" ht="12.75" customHeight="1">
      <c r="A662" s="360"/>
      <c r="B662" s="360"/>
      <c r="C662" s="360"/>
      <c r="D662" s="360"/>
      <c r="E662" s="360"/>
      <c r="F662" s="360"/>
      <c r="G662" s="360"/>
      <c r="H662" s="360"/>
      <c r="I662" s="360"/>
      <c r="J662" s="360"/>
      <c r="K662" s="360"/>
      <c r="L662" s="360"/>
      <c r="M662" s="360"/>
      <c r="N662" s="360"/>
      <c r="O662" s="360"/>
      <c r="P662" s="360"/>
      <c r="Q662" s="360"/>
      <c r="R662" s="360"/>
      <c r="S662" s="360"/>
      <c r="T662" s="360"/>
      <c r="U662" s="360"/>
      <c r="V662" s="360"/>
      <c r="W662" s="360"/>
      <c r="X662" s="360"/>
      <c r="Y662" s="360"/>
      <c r="Z662" s="360"/>
    </row>
    <row r="663" ht="12.75" customHeight="1">
      <c r="A663" s="360"/>
      <c r="B663" s="360"/>
      <c r="C663" s="360"/>
      <c r="D663" s="360"/>
      <c r="E663" s="360"/>
      <c r="F663" s="360"/>
      <c r="G663" s="360"/>
      <c r="H663" s="360"/>
      <c r="I663" s="360"/>
      <c r="J663" s="360"/>
      <c r="K663" s="360"/>
      <c r="L663" s="360"/>
      <c r="M663" s="360"/>
      <c r="N663" s="360"/>
      <c r="O663" s="360"/>
      <c r="P663" s="360"/>
      <c r="Q663" s="360"/>
      <c r="R663" s="360"/>
      <c r="S663" s="360"/>
      <c r="T663" s="360"/>
      <c r="U663" s="360"/>
      <c r="V663" s="360"/>
      <c r="W663" s="360"/>
      <c r="X663" s="360"/>
      <c r="Y663" s="360"/>
      <c r="Z663" s="360"/>
    </row>
    <row r="664" ht="12.75" customHeight="1">
      <c r="A664" s="360"/>
      <c r="B664" s="360"/>
      <c r="C664" s="360"/>
      <c r="D664" s="360"/>
      <c r="E664" s="360"/>
      <c r="F664" s="360"/>
      <c r="G664" s="360"/>
      <c r="H664" s="360"/>
      <c r="I664" s="360"/>
      <c r="J664" s="360"/>
      <c r="K664" s="360"/>
      <c r="L664" s="360"/>
      <c r="M664" s="360"/>
      <c r="N664" s="360"/>
      <c r="O664" s="360"/>
      <c r="P664" s="360"/>
      <c r="Q664" s="360"/>
      <c r="R664" s="360"/>
      <c r="S664" s="360"/>
      <c r="T664" s="360"/>
      <c r="U664" s="360"/>
      <c r="V664" s="360"/>
      <c r="W664" s="360"/>
      <c r="X664" s="360"/>
      <c r="Y664" s="360"/>
      <c r="Z664" s="360"/>
    </row>
    <row r="665" ht="12.75" customHeight="1">
      <c r="A665" s="360"/>
      <c r="B665" s="360"/>
      <c r="C665" s="360"/>
      <c r="D665" s="360"/>
      <c r="E665" s="360"/>
      <c r="F665" s="360"/>
      <c r="G665" s="360"/>
      <c r="H665" s="360"/>
      <c r="I665" s="360"/>
      <c r="J665" s="360"/>
      <c r="K665" s="360"/>
      <c r="L665" s="360"/>
      <c r="M665" s="360"/>
      <c r="N665" s="360"/>
      <c r="O665" s="360"/>
      <c r="P665" s="360"/>
      <c r="Q665" s="360"/>
      <c r="R665" s="360"/>
      <c r="S665" s="360"/>
      <c r="T665" s="360"/>
      <c r="U665" s="360"/>
      <c r="V665" s="360"/>
      <c r="W665" s="360"/>
      <c r="X665" s="360"/>
      <c r="Y665" s="360"/>
      <c r="Z665" s="360"/>
    </row>
    <row r="666" ht="12.75" customHeight="1">
      <c r="A666" s="360"/>
      <c r="B666" s="360"/>
      <c r="C666" s="360"/>
      <c r="D666" s="360"/>
      <c r="E666" s="360"/>
      <c r="F666" s="360"/>
      <c r="G666" s="360"/>
      <c r="H666" s="360"/>
      <c r="I666" s="360"/>
      <c r="J666" s="360"/>
      <c r="K666" s="360"/>
      <c r="L666" s="360"/>
      <c r="M666" s="360"/>
      <c r="N666" s="360"/>
      <c r="O666" s="360"/>
      <c r="P666" s="360"/>
      <c r="Q666" s="360"/>
      <c r="R666" s="360"/>
      <c r="S666" s="360"/>
      <c r="T666" s="360"/>
      <c r="U666" s="360"/>
      <c r="V666" s="360"/>
      <c r="W666" s="360"/>
      <c r="X666" s="360"/>
      <c r="Y666" s="360"/>
      <c r="Z666" s="360"/>
    </row>
    <row r="667" ht="12.75" customHeight="1">
      <c r="A667" s="360"/>
      <c r="B667" s="360"/>
      <c r="C667" s="360"/>
      <c r="D667" s="360"/>
      <c r="E667" s="360"/>
      <c r="F667" s="360"/>
      <c r="G667" s="360"/>
      <c r="H667" s="360"/>
      <c r="I667" s="360"/>
      <c r="J667" s="360"/>
      <c r="K667" s="360"/>
      <c r="L667" s="360"/>
      <c r="M667" s="360"/>
      <c r="N667" s="360"/>
      <c r="O667" s="360"/>
      <c r="P667" s="360"/>
      <c r="Q667" s="360"/>
      <c r="R667" s="360"/>
      <c r="S667" s="360"/>
      <c r="T667" s="360"/>
      <c r="U667" s="360"/>
      <c r="V667" s="360"/>
      <c r="W667" s="360"/>
      <c r="X667" s="360"/>
      <c r="Y667" s="360"/>
      <c r="Z667" s="360"/>
    </row>
    <row r="668" ht="12.75" customHeight="1">
      <c r="A668" s="360"/>
      <c r="B668" s="360"/>
      <c r="C668" s="360"/>
      <c r="D668" s="360"/>
      <c r="E668" s="360"/>
      <c r="F668" s="360"/>
      <c r="G668" s="360"/>
      <c r="H668" s="360"/>
      <c r="I668" s="360"/>
      <c r="J668" s="360"/>
      <c r="K668" s="360"/>
      <c r="L668" s="360"/>
      <c r="M668" s="360"/>
      <c r="N668" s="360"/>
      <c r="O668" s="360"/>
      <c r="P668" s="360"/>
      <c r="Q668" s="360"/>
      <c r="R668" s="360"/>
      <c r="S668" s="360"/>
      <c r="T668" s="360"/>
      <c r="U668" s="360"/>
      <c r="V668" s="360"/>
      <c r="W668" s="360"/>
      <c r="X668" s="360"/>
      <c r="Y668" s="360"/>
      <c r="Z668" s="360"/>
    </row>
    <row r="669" ht="12.75" customHeight="1">
      <c r="A669" s="360"/>
      <c r="B669" s="360"/>
      <c r="C669" s="360"/>
      <c r="D669" s="360"/>
      <c r="E669" s="360"/>
      <c r="F669" s="360"/>
      <c r="G669" s="360"/>
      <c r="H669" s="360"/>
      <c r="I669" s="360"/>
      <c r="J669" s="360"/>
      <c r="K669" s="360"/>
      <c r="L669" s="360"/>
      <c r="M669" s="360"/>
      <c r="N669" s="360"/>
      <c r="O669" s="360"/>
      <c r="P669" s="360"/>
      <c r="Q669" s="360"/>
      <c r="R669" s="360"/>
      <c r="S669" s="360"/>
      <c r="T669" s="360"/>
      <c r="U669" s="360"/>
      <c r="V669" s="360"/>
      <c r="W669" s="360"/>
      <c r="X669" s="360"/>
      <c r="Y669" s="360"/>
      <c r="Z669" s="360"/>
    </row>
    <row r="670" ht="12.75" customHeight="1">
      <c r="A670" s="360"/>
      <c r="B670" s="360"/>
      <c r="C670" s="360"/>
      <c r="D670" s="360"/>
      <c r="E670" s="360"/>
      <c r="F670" s="360"/>
      <c r="G670" s="360"/>
      <c r="H670" s="360"/>
      <c r="I670" s="360"/>
      <c r="J670" s="360"/>
      <c r="K670" s="360"/>
      <c r="L670" s="360"/>
      <c r="M670" s="360"/>
      <c r="N670" s="360"/>
      <c r="O670" s="360"/>
      <c r="P670" s="360"/>
      <c r="Q670" s="360"/>
      <c r="R670" s="360"/>
      <c r="S670" s="360"/>
      <c r="T670" s="360"/>
      <c r="U670" s="360"/>
      <c r="V670" s="360"/>
      <c r="W670" s="360"/>
      <c r="X670" s="360"/>
      <c r="Y670" s="360"/>
      <c r="Z670" s="360"/>
    </row>
    <row r="671" ht="12.75" customHeight="1">
      <c r="A671" s="360"/>
      <c r="B671" s="360"/>
      <c r="C671" s="360"/>
      <c r="D671" s="360"/>
      <c r="E671" s="360"/>
      <c r="F671" s="360"/>
      <c r="G671" s="360"/>
      <c r="H671" s="360"/>
      <c r="I671" s="360"/>
      <c r="J671" s="360"/>
      <c r="K671" s="360"/>
      <c r="L671" s="360"/>
      <c r="M671" s="360"/>
      <c r="N671" s="360"/>
      <c r="O671" s="360"/>
      <c r="P671" s="360"/>
      <c r="Q671" s="360"/>
      <c r="R671" s="360"/>
      <c r="S671" s="360"/>
      <c r="T671" s="360"/>
      <c r="U671" s="360"/>
      <c r="V671" s="360"/>
      <c r="W671" s="360"/>
      <c r="X671" s="360"/>
      <c r="Y671" s="360"/>
      <c r="Z671" s="360"/>
    </row>
    <row r="672" ht="12.75" customHeight="1">
      <c r="A672" s="360"/>
      <c r="B672" s="360"/>
      <c r="C672" s="360"/>
      <c r="D672" s="360"/>
      <c r="E672" s="360"/>
      <c r="F672" s="360"/>
      <c r="G672" s="360"/>
      <c r="H672" s="360"/>
      <c r="I672" s="360"/>
      <c r="J672" s="360"/>
      <c r="K672" s="360"/>
      <c r="L672" s="360"/>
      <c r="M672" s="360"/>
      <c r="N672" s="360"/>
      <c r="O672" s="360"/>
      <c r="P672" s="360"/>
      <c r="Q672" s="360"/>
      <c r="R672" s="360"/>
      <c r="S672" s="360"/>
      <c r="T672" s="360"/>
      <c r="U672" s="360"/>
      <c r="V672" s="360"/>
      <c r="W672" s="360"/>
      <c r="X672" s="360"/>
      <c r="Y672" s="360"/>
      <c r="Z672" s="360"/>
    </row>
    <row r="673" ht="12.75" customHeight="1">
      <c r="A673" s="360"/>
      <c r="B673" s="360"/>
      <c r="C673" s="360"/>
      <c r="D673" s="360"/>
      <c r="E673" s="360"/>
      <c r="F673" s="360"/>
      <c r="G673" s="360"/>
      <c r="H673" s="360"/>
      <c r="I673" s="360"/>
      <c r="J673" s="360"/>
      <c r="K673" s="360"/>
      <c r="L673" s="360"/>
      <c r="M673" s="360"/>
      <c r="N673" s="360"/>
      <c r="O673" s="360"/>
      <c r="P673" s="360"/>
      <c r="Q673" s="360"/>
      <c r="R673" s="360"/>
      <c r="S673" s="360"/>
      <c r="T673" s="360"/>
      <c r="U673" s="360"/>
      <c r="V673" s="360"/>
      <c r="W673" s="360"/>
      <c r="X673" s="360"/>
      <c r="Y673" s="360"/>
      <c r="Z673" s="360"/>
    </row>
    <row r="674" ht="12.75" customHeight="1">
      <c r="A674" s="360"/>
      <c r="B674" s="360"/>
      <c r="C674" s="360"/>
      <c r="D674" s="360"/>
      <c r="E674" s="360"/>
      <c r="F674" s="360"/>
      <c r="G674" s="360"/>
      <c r="H674" s="360"/>
      <c r="I674" s="360"/>
      <c r="J674" s="360"/>
      <c r="K674" s="360"/>
      <c r="L674" s="360"/>
      <c r="M674" s="360"/>
      <c r="N674" s="360"/>
      <c r="O674" s="360"/>
      <c r="P674" s="360"/>
      <c r="Q674" s="360"/>
      <c r="R674" s="360"/>
      <c r="S674" s="360"/>
      <c r="T674" s="360"/>
      <c r="U674" s="360"/>
      <c r="V674" s="360"/>
      <c r="W674" s="360"/>
      <c r="X674" s="360"/>
      <c r="Y674" s="360"/>
      <c r="Z674" s="360"/>
    </row>
    <row r="675" ht="12.75" customHeight="1">
      <c r="A675" s="360"/>
      <c r="B675" s="360"/>
      <c r="C675" s="360"/>
      <c r="D675" s="360"/>
      <c r="E675" s="360"/>
      <c r="F675" s="360"/>
      <c r="G675" s="360"/>
      <c r="H675" s="360"/>
      <c r="I675" s="360"/>
      <c r="J675" s="360"/>
      <c r="K675" s="360"/>
      <c r="L675" s="360"/>
      <c r="M675" s="360"/>
      <c r="N675" s="360"/>
      <c r="O675" s="360"/>
      <c r="P675" s="360"/>
      <c r="Q675" s="360"/>
      <c r="R675" s="360"/>
      <c r="S675" s="360"/>
      <c r="T675" s="360"/>
      <c r="U675" s="360"/>
      <c r="V675" s="360"/>
      <c r="W675" s="360"/>
      <c r="X675" s="360"/>
      <c r="Y675" s="360"/>
      <c r="Z675" s="360"/>
    </row>
    <row r="676" ht="12.75" customHeight="1">
      <c r="A676" s="360"/>
      <c r="B676" s="360"/>
      <c r="C676" s="360"/>
      <c r="D676" s="360"/>
      <c r="E676" s="360"/>
      <c r="F676" s="360"/>
      <c r="G676" s="360"/>
      <c r="H676" s="360"/>
      <c r="I676" s="360"/>
      <c r="J676" s="360"/>
      <c r="K676" s="360"/>
      <c r="L676" s="360"/>
      <c r="M676" s="360"/>
      <c r="N676" s="360"/>
      <c r="O676" s="360"/>
      <c r="P676" s="360"/>
      <c r="Q676" s="360"/>
      <c r="R676" s="360"/>
      <c r="S676" s="360"/>
      <c r="T676" s="360"/>
      <c r="U676" s="360"/>
      <c r="V676" s="360"/>
      <c r="W676" s="360"/>
      <c r="X676" s="360"/>
      <c r="Y676" s="360"/>
      <c r="Z676" s="360"/>
    </row>
    <row r="677" ht="12.75" customHeight="1">
      <c r="A677" s="360"/>
      <c r="B677" s="360"/>
      <c r="C677" s="360"/>
      <c r="D677" s="360"/>
      <c r="E677" s="360"/>
      <c r="F677" s="360"/>
      <c r="G677" s="360"/>
      <c r="H677" s="360"/>
      <c r="I677" s="360"/>
      <c r="J677" s="360"/>
      <c r="K677" s="360"/>
      <c r="L677" s="360"/>
      <c r="M677" s="360"/>
      <c r="N677" s="360"/>
      <c r="O677" s="360"/>
      <c r="P677" s="360"/>
      <c r="Q677" s="360"/>
      <c r="R677" s="360"/>
      <c r="S677" s="360"/>
      <c r="T677" s="360"/>
      <c r="U677" s="360"/>
      <c r="V677" s="360"/>
      <c r="W677" s="360"/>
      <c r="X677" s="360"/>
      <c r="Y677" s="360"/>
      <c r="Z677" s="360"/>
    </row>
    <row r="678" ht="12.75" customHeight="1">
      <c r="A678" s="360"/>
      <c r="B678" s="360"/>
      <c r="C678" s="360"/>
      <c r="D678" s="360"/>
      <c r="E678" s="360"/>
      <c r="F678" s="360"/>
      <c r="G678" s="360"/>
      <c r="H678" s="360"/>
      <c r="I678" s="360"/>
      <c r="J678" s="360"/>
      <c r="K678" s="360"/>
      <c r="L678" s="360"/>
      <c r="M678" s="360"/>
      <c r="N678" s="360"/>
      <c r="O678" s="360"/>
      <c r="P678" s="360"/>
      <c r="Q678" s="360"/>
      <c r="R678" s="360"/>
      <c r="S678" s="360"/>
      <c r="T678" s="360"/>
      <c r="U678" s="360"/>
      <c r="V678" s="360"/>
      <c r="W678" s="360"/>
      <c r="X678" s="360"/>
      <c r="Y678" s="360"/>
      <c r="Z678" s="360"/>
    </row>
    <row r="679" ht="12.75" customHeight="1">
      <c r="A679" s="360"/>
      <c r="B679" s="360"/>
      <c r="C679" s="360"/>
      <c r="D679" s="360"/>
      <c r="E679" s="360"/>
      <c r="F679" s="360"/>
      <c r="G679" s="360"/>
      <c r="H679" s="360"/>
      <c r="I679" s="360"/>
      <c r="J679" s="360"/>
      <c r="K679" s="360"/>
      <c r="L679" s="360"/>
      <c r="M679" s="360"/>
      <c r="N679" s="360"/>
      <c r="O679" s="360"/>
      <c r="P679" s="360"/>
      <c r="Q679" s="360"/>
      <c r="R679" s="360"/>
      <c r="S679" s="360"/>
      <c r="T679" s="360"/>
      <c r="U679" s="360"/>
      <c r="V679" s="360"/>
      <c r="W679" s="360"/>
      <c r="X679" s="360"/>
      <c r="Y679" s="360"/>
      <c r="Z679" s="360"/>
    </row>
    <row r="680" ht="12.75" customHeight="1">
      <c r="A680" s="360"/>
      <c r="B680" s="360"/>
      <c r="C680" s="360"/>
      <c r="D680" s="360"/>
      <c r="E680" s="360"/>
      <c r="F680" s="360"/>
      <c r="G680" s="360"/>
      <c r="H680" s="360"/>
      <c r="I680" s="360"/>
      <c r="J680" s="360"/>
      <c r="K680" s="360"/>
      <c r="L680" s="360"/>
      <c r="M680" s="360"/>
      <c r="N680" s="360"/>
      <c r="O680" s="360"/>
      <c r="P680" s="360"/>
      <c r="Q680" s="360"/>
      <c r="R680" s="360"/>
      <c r="S680" s="360"/>
      <c r="T680" s="360"/>
      <c r="U680" s="360"/>
      <c r="V680" s="360"/>
      <c r="W680" s="360"/>
      <c r="X680" s="360"/>
      <c r="Y680" s="360"/>
      <c r="Z680" s="360"/>
    </row>
    <row r="681" ht="12.75" customHeight="1">
      <c r="A681" s="360"/>
      <c r="B681" s="360"/>
      <c r="C681" s="360"/>
      <c r="D681" s="360"/>
      <c r="E681" s="360"/>
      <c r="F681" s="360"/>
      <c r="G681" s="360"/>
      <c r="H681" s="360"/>
      <c r="I681" s="360"/>
      <c r="J681" s="360"/>
      <c r="K681" s="360"/>
      <c r="L681" s="360"/>
      <c r="M681" s="360"/>
      <c r="N681" s="360"/>
      <c r="O681" s="360"/>
      <c r="P681" s="360"/>
      <c r="Q681" s="360"/>
      <c r="R681" s="360"/>
      <c r="S681" s="360"/>
      <c r="T681" s="360"/>
      <c r="U681" s="360"/>
      <c r="V681" s="360"/>
      <c r="W681" s="360"/>
      <c r="X681" s="360"/>
      <c r="Y681" s="360"/>
      <c r="Z681" s="360"/>
    </row>
    <row r="682" ht="12.75" customHeight="1">
      <c r="A682" s="360"/>
      <c r="B682" s="360"/>
      <c r="C682" s="360"/>
      <c r="D682" s="360"/>
      <c r="E682" s="360"/>
      <c r="F682" s="360"/>
      <c r="G682" s="360"/>
      <c r="H682" s="360"/>
      <c r="I682" s="360"/>
      <c r="J682" s="360"/>
      <c r="K682" s="360"/>
      <c r="L682" s="360"/>
      <c r="M682" s="360"/>
      <c r="N682" s="360"/>
      <c r="O682" s="360"/>
      <c r="P682" s="360"/>
      <c r="Q682" s="360"/>
      <c r="R682" s="360"/>
      <c r="S682" s="360"/>
      <c r="T682" s="360"/>
      <c r="U682" s="360"/>
      <c r="V682" s="360"/>
      <c r="W682" s="360"/>
      <c r="X682" s="360"/>
      <c r="Y682" s="360"/>
      <c r="Z682" s="360"/>
    </row>
    <row r="683" ht="12.75" customHeight="1">
      <c r="A683" s="360"/>
      <c r="B683" s="360"/>
      <c r="C683" s="360"/>
      <c r="D683" s="360"/>
      <c r="E683" s="360"/>
      <c r="F683" s="360"/>
      <c r="G683" s="360"/>
      <c r="H683" s="360"/>
      <c r="I683" s="360"/>
      <c r="J683" s="360"/>
      <c r="K683" s="360"/>
      <c r="L683" s="360"/>
      <c r="M683" s="360"/>
      <c r="N683" s="360"/>
      <c r="O683" s="360"/>
      <c r="P683" s="360"/>
      <c r="Q683" s="360"/>
      <c r="R683" s="360"/>
      <c r="S683" s="360"/>
      <c r="T683" s="360"/>
      <c r="U683" s="360"/>
      <c r="V683" s="360"/>
      <c r="W683" s="360"/>
      <c r="X683" s="360"/>
      <c r="Y683" s="360"/>
      <c r="Z683" s="360"/>
    </row>
    <row r="684" ht="12.75" customHeight="1">
      <c r="A684" s="360"/>
      <c r="B684" s="360"/>
      <c r="C684" s="360"/>
      <c r="D684" s="360"/>
      <c r="E684" s="360"/>
      <c r="F684" s="360"/>
      <c r="G684" s="360"/>
      <c r="H684" s="360"/>
      <c r="I684" s="360"/>
      <c r="J684" s="360"/>
      <c r="K684" s="360"/>
      <c r="L684" s="360"/>
      <c r="M684" s="360"/>
      <c r="N684" s="360"/>
      <c r="O684" s="360"/>
      <c r="P684" s="360"/>
      <c r="Q684" s="360"/>
      <c r="R684" s="360"/>
      <c r="S684" s="360"/>
      <c r="T684" s="360"/>
      <c r="U684" s="360"/>
      <c r="V684" s="360"/>
      <c r="W684" s="360"/>
      <c r="X684" s="360"/>
      <c r="Y684" s="360"/>
      <c r="Z684" s="360"/>
    </row>
    <row r="685" ht="12.75" customHeight="1">
      <c r="A685" s="360"/>
      <c r="B685" s="360"/>
      <c r="C685" s="360"/>
      <c r="D685" s="360"/>
      <c r="E685" s="360"/>
      <c r="F685" s="360"/>
      <c r="G685" s="360"/>
      <c r="H685" s="360"/>
      <c r="I685" s="360"/>
      <c r="J685" s="360"/>
      <c r="K685" s="360"/>
      <c r="L685" s="360"/>
      <c r="M685" s="360"/>
      <c r="N685" s="360"/>
      <c r="O685" s="360"/>
      <c r="P685" s="360"/>
      <c r="Q685" s="360"/>
      <c r="R685" s="360"/>
      <c r="S685" s="360"/>
      <c r="T685" s="360"/>
      <c r="U685" s="360"/>
      <c r="V685" s="360"/>
      <c r="W685" s="360"/>
      <c r="X685" s="360"/>
      <c r="Y685" s="360"/>
      <c r="Z685" s="360"/>
    </row>
    <row r="686" ht="12.75" customHeight="1">
      <c r="A686" s="360"/>
      <c r="B686" s="360"/>
      <c r="C686" s="360"/>
      <c r="D686" s="360"/>
      <c r="E686" s="360"/>
      <c r="F686" s="360"/>
      <c r="G686" s="360"/>
      <c r="H686" s="360"/>
      <c r="I686" s="360"/>
      <c r="J686" s="360"/>
      <c r="K686" s="360"/>
      <c r="L686" s="360"/>
      <c r="M686" s="360"/>
      <c r="N686" s="360"/>
      <c r="O686" s="360"/>
      <c r="P686" s="360"/>
      <c r="Q686" s="360"/>
      <c r="R686" s="360"/>
      <c r="S686" s="360"/>
      <c r="T686" s="360"/>
      <c r="U686" s="360"/>
      <c r="V686" s="360"/>
      <c r="W686" s="360"/>
      <c r="X686" s="360"/>
      <c r="Y686" s="360"/>
      <c r="Z686" s="360"/>
    </row>
    <row r="687" ht="12.75" customHeight="1">
      <c r="A687" s="360"/>
      <c r="B687" s="360"/>
      <c r="C687" s="360"/>
      <c r="D687" s="360"/>
      <c r="E687" s="360"/>
      <c r="F687" s="360"/>
      <c r="G687" s="360"/>
      <c r="H687" s="360"/>
      <c r="I687" s="360"/>
      <c r="J687" s="360"/>
      <c r="K687" s="360"/>
      <c r="L687" s="360"/>
      <c r="M687" s="360"/>
      <c r="N687" s="360"/>
      <c r="O687" s="360"/>
      <c r="P687" s="360"/>
      <c r="Q687" s="360"/>
      <c r="R687" s="360"/>
      <c r="S687" s="360"/>
      <c r="T687" s="360"/>
      <c r="U687" s="360"/>
      <c r="V687" s="360"/>
      <c r="W687" s="360"/>
      <c r="X687" s="360"/>
      <c r="Y687" s="360"/>
      <c r="Z687" s="360"/>
    </row>
    <row r="688" ht="12.75" customHeight="1">
      <c r="A688" s="360"/>
      <c r="B688" s="360"/>
      <c r="C688" s="360"/>
      <c r="D688" s="360"/>
      <c r="E688" s="360"/>
      <c r="F688" s="360"/>
      <c r="G688" s="360"/>
      <c r="H688" s="360"/>
      <c r="I688" s="360"/>
      <c r="J688" s="360"/>
      <c r="K688" s="360"/>
      <c r="L688" s="360"/>
      <c r="M688" s="360"/>
      <c r="N688" s="360"/>
      <c r="O688" s="360"/>
      <c r="P688" s="360"/>
      <c r="Q688" s="360"/>
      <c r="R688" s="360"/>
      <c r="S688" s="360"/>
      <c r="T688" s="360"/>
      <c r="U688" s="360"/>
      <c r="V688" s="360"/>
      <c r="W688" s="360"/>
      <c r="X688" s="360"/>
      <c r="Y688" s="360"/>
      <c r="Z688" s="360"/>
    </row>
    <row r="689" ht="12.75" customHeight="1">
      <c r="A689" s="360"/>
      <c r="B689" s="360"/>
      <c r="C689" s="360"/>
      <c r="D689" s="360"/>
      <c r="E689" s="360"/>
      <c r="F689" s="360"/>
      <c r="G689" s="360"/>
      <c r="H689" s="360"/>
      <c r="I689" s="360"/>
      <c r="J689" s="360"/>
      <c r="K689" s="360"/>
      <c r="L689" s="360"/>
      <c r="M689" s="360"/>
      <c r="N689" s="360"/>
      <c r="O689" s="360"/>
      <c r="P689" s="360"/>
      <c r="Q689" s="360"/>
      <c r="R689" s="360"/>
      <c r="S689" s="360"/>
      <c r="T689" s="360"/>
      <c r="U689" s="360"/>
      <c r="V689" s="360"/>
      <c r="W689" s="360"/>
      <c r="X689" s="360"/>
      <c r="Y689" s="360"/>
      <c r="Z689" s="360"/>
    </row>
    <row r="690" ht="12.75" customHeight="1">
      <c r="A690" s="360"/>
      <c r="B690" s="360"/>
      <c r="C690" s="360"/>
      <c r="D690" s="360"/>
      <c r="E690" s="360"/>
      <c r="F690" s="360"/>
      <c r="G690" s="360"/>
      <c r="H690" s="360"/>
      <c r="I690" s="360"/>
      <c r="J690" s="360"/>
      <c r="K690" s="360"/>
      <c r="L690" s="360"/>
      <c r="M690" s="360"/>
      <c r="N690" s="360"/>
      <c r="O690" s="360"/>
      <c r="P690" s="360"/>
      <c r="Q690" s="360"/>
      <c r="R690" s="360"/>
      <c r="S690" s="360"/>
      <c r="T690" s="360"/>
      <c r="U690" s="360"/>
      <c r="V690" s="360"/>
      <c r="W690" s="360"/>
      <c r="X690" s="360"/>
      <c r="Y690" s="360"/>
      <c r="Z690" s="360"/>
    </row>
    <row r="691" ht="12.75" customHeight="1">
      <c r="A691" s="360"/>
      <c r="B691" s="360"/>
      <c r="C691" s="360"/>
      <c r="D691" s="360"/>
      <c r="E691" s="360"/>
      <c r="F691" s="360"/>
      <c r="G691" s="360"/>
      <c r="H691" s="360"/>
      <c r="I691" s="360"/>
      <c r="J691" s="360"/>
      <c r="K691" s="360"/>
      <c r="L691" s="360"/>
      <c r="M691" s="360"/>
      <c r="N691" s="360"/>
      <c r="O691" s="360"/>
      <c r="P691" s="360"/>
      <c r="Q691" s="360"/>
      <c r="R691" s="360"/>
      <c r="S691" s="360"/>
      <c r="T691" s="360"/>
      <c r="U691" s="360"/>
      <c r="V691" s="360"/>
      <c r="W691" s="360"/>
      <c r="X691" s="360"/>
      <c r="Y691" s="360"/>
      <c r="Z691" s="360"/>
    </row>
    <row r="692" ht="12.75" customHeight="1">
      <c r="A692" s="360"/>
      <c r="B692" s="360"/>
      <c r="C692" s="360"/>
      <c r="D692" s="360"/>
      <c r="E692" s="360"/>
      <c r="F692" s="360"/>
      <c r="G692" s="360"/>
      <c r="H692" s="360"/>
      <c r="I692" s="360"/>
      <c r="J692" s="360"/>
      <c r="K692" s="360"/>
      <c r="L692" s="360"/>
      <c r="M692" s="360"/>
      <c r="N692" s="360"/>
      <c r="O692" s="360"/>
      <c r="P692" s="360"/>
      <c r="Q692" s="360"/>
      <c r="R692" s="360"/>
      <c r="S692" s="360"/>
      <c r="T692" s="360"/>
      <c r="U692" s="360"/>
      <c r="V692" s="360"/>
      <c r="W692" s="360"/>
      <c r="X692" s="360"/>
      <c r="Y692" s="360"/>
      <c r="Z692" s="360"/>
    </row>
    <row r="693" ht="12.75" customHeight="1">
      <c r="A693" s="360"/>
      <c r="B693" s="360"/>
      <c r="C693" s="360"/>
      <c r="D693" s="360"/>
      <c r="E693" s="360"/>
      <c r="F693" s="360"/>
      <c r="G693" s="360"/>
      <c r="H693" s="360"/>
      <c r="I693" s="360"/>
      <c r="J693" s="360"/>
      <c r="K693" s="360"/>
      <c r="L693" s="360"/>
      <c r="M693" s="360"/>
      <c r="N693" s="360"/>
      <c r="O693" s="360"/>
      <c r="P693" s="360"/>
      <c r="Q693" s="360"/>
      <c r="R693" s="360"/>
      <c r="S693" s="360"/>
      <c r="T693" s="360"/>
      <c r="U693" s="360"/>
      <c r="V693" s="360"/>
      <c r="W693" s="360"/>
      <c r="X693" s="360"/>
      <c r="Y693" s="360"/>
      <c r="Z693" s="360"/>
    </row>
    <row r="694" ht="12.75" customHeight="1">
      <c r="A694" s="360"/>
      <c r="B694" s="360"/>
      <c r="C694" s="360"/>
      <c r="D694" s="360"/>
      <c r="E694" s="360"/>
      <c r="F694" s="360"/>
      <c r="G694" s="360"/>
      <c r="H694" s="360"/>
      <c r="I694" s="360"/>
      <c r="J694" s="360"/>
      <c r="K694" s="360"/>
      <c r="L694" s="360"/>
      <c r="M694" s="360"/>
      <c r="N694" s="360"/>
      <c r="O694" s="360"/>
      <c r="P694" s="360"/>
      <c r="Q694" s="360"/>
      <c r="R694" s="360"/>
      <c r="S694" s="360"/>
      <c r="T694" s="360"/>
      <c r="U694" s="360"/>
      <c r="V694" s="360"/>
      <c r="W694" s="360"/>
      <c r="X694" s="360"/>
      <c r="Y694" s="360"/>
      <c r="Z694" s="360"/>
    </row>
    <row r="695" ht="12.75" customHeight="1">
      <c r="A695" s="360"/>
      <c r="B695" s="360"/>
      <c r="C695" s="360"/>
      <c r="D695" s="360"/>
      <c r="E695" s="360"/>
      <c r="F695" s="360"/>
      <c r="G695" s="360"/>
      <c r="H695" s="360"/>
      <c r="I695" s="360"/>
      <c r="J695" s="360"/>
      <c r="K695" s="360"/>
      <c r="L695" s="360"/>
      <c r="M695" s="360"/>
      <c r="N695" s="360"/>
      <c r="O695" s="360"/>
      <c r="P695" s="360"/>
      <c r="Q695" s="360"/>
      <c r="R695" s="360"/>
      <c r="S695" s="360"/>
      <c r="T695" s="360"/>
      <c r="U695" s="360"/>
      <c r="V695" s="360"/>
      <c r="W695" s="360"/>
      <c r="X695" s="360"/>
      <c r="Y695" s="360"/>
      <c r="Z695" s="360"/>
    </row>
    <row r="696" ht="12.75" customHeight="1">
      <c r="A696" s="360"/>
      <c r="B696" s="360"/>
      <c r="C696" s="360"/>
      <c r="D696" s="360"/>
      <c r="E696" s="360"/>
      <c r="F696" s="360"/>
      <c r="G696" s="360"/>
      <c r="H696" s="360"/>
      <c r="I696" s="360"/>
      <c r="J696" s="360"/>
      <c r="K696" s="360"/>
      <c r="L696" s="360"/>
      <c r="M696" s="360"/>
      <c r="N696" s="360"/>
      <c r="O696" s="360"/>
      <c r="P696" s="360"/>
      <c r="Q696" s="360"/>
      <c r="R696" s="360"/>
      <c r="S696" s="360"/>
      <c r="T696" s="360"/>
      <c r="U696" s="360"/>
      <c r="V696" s="360"/>
      <c r="W696" s="360"/>
      <c r="X696" s="360"/>
      <c r="Y696" s="360"/>
      <c r="Z696" s="360"/>
    </row>
    <row r="697" ht="12.75" customHeight="1">
      <c r="A697" s="360"/>
      <c r="B697" s="360"/>
      <c r="C697" s="360"/>
      <c r="D697" s="360"/>
      <c r="E697" s="360"/>
      <c r="F697" s="360"/>
      <c r="G697" s="360"/>
      <c r="H697" s="360"/>
      <c r="I697" s="360"/>
      <c r="J697" s="360"/>
      <c r="K697" s="360"/>
      <c r="L697" s="360"/>
      <c r="M697" s="360"/>
      <c r="N697" s="360"/>
      <c r="O697" s="360"/>
      <c r="P697" s="360"/>
      <c r="Q697" s="360"/>
      <c r="R697" s="360"/>
      <c r="S697" s="360"/>
      <c r="T697" s="360"/>
      <c r="U697" s="360"/>
      <c r="V697" s="360"/>
      <c r="W697" s="360"/>
      <c r="X697" s="360"/>
      <c r="Y697" s="360"/>
      <c r="Z697" s="360"/>
    </row>
    <row r="698" ht="12.75" customHeight="1">
      <c r="A698" s="360"/>
      <c r="B698" s="360"/>
      <c r="C698" s="360"/>
      <c r="D698" s="360"/>
      <c r="E698" s="360"/>
      <c r="F698" s="360"/>
      <c r="G698" s="360"/>
      <c r="H698" s="360"/>
      <c r="I698" s="360"/>
      <c r="J698" s="360"/>
      <c r="K698" s="360"/>
      <c r="L698" s="360"/>
      <c r="M698" s="360"/>
      <c r="N698" s="360"/>
      <c r="O698" s="360"/>
      <c r="P698" s="360"/>
      <c r="Q698" s="360"/>
      <c r="R698" s="360"/>
      <c r="S698" s="360"/>
      <c r="T698" s="360"/>
      <c r="U698" s="360"/>
      <c r="V698" s="360"/>
      <c r="W698" s="360"/>
      <c r="X698" s="360"/>
      <c r="Y698" s="360"/>
      <c r="Z698" s="360"/>
    </row>
    <row r="699" ht="12.75" customHeight="1">
      <c r="A699" s="360"/>
      <c r="B699" s="360"/>
      <c r="C699" s="360"/>
      <c r="D699" s="360"/>
      <c r="E699" s="360"/>
      <c r="F699" s="360"/>
      <c r="G699" s="360"/>
      <c r="H699" s="360"/>
      <c r="I699" s="360"/>
      <c r="J699" s="360"/>
      <c r="K699" s="360"/>
      <c r="L699" s="360"/>
      <c r="M699" s="360"/>
      <c r="N699" s="360"/>
      <c r="O699" s="360"/>
      <c r="P699" s="360"/>
      <c r="Q699" s="360"/>
      <c r="R699" s="360"/>
      <c r="S699" s="360"/>
      <c r="T699" s="360"/>
      <c r="U699" s="360"/>
      <c r="V699" s="360"/>
      <c r="W699" s="360"/>
      <c r="X699" s="360"/>
      <c r="Y699" s="360"/>
      <c r="Z699" s="360"/>
    </row>
    <row r="700" ht="12.75" customHeight="1">
      <c r="A700" s="360"/>
      <c r="B700" s="360"/>
      <c r="C700" s="360"/>
      <c r="D700" s="360"/>
      <c r="E700" s="360"/>
      <c r="F700" s="360"/>
      <c r="G700" s="360"/>
      <c r="H700" s="360"/>
      <c r="I700" s="360"/>
      <c r="J700" s="360"/>
      <c r="K700" s="360"/>
      <c r="L700" s="360"/>
      <c r="M700" s="360"/>
      <c r="N700" s="360"/>
      <c r="O700" s="360"/>
      <c r="P700" s="360"/>
      <c r="Q700" s="360"/>
      <c r="R700" s="360"/>
      <c r="S700" s="360"/>
      <c r="T700" s="360"/>
      <c r="U700" s="360"/>
      <c r="V700" s="360"/>
      <c r="W700" s="360"/>
      <c r="X700" s="360"/>
      <c r="Y700" s="360"/>
      <c r="Z700" s="360"/>
    </row>
    <row r="701" ht="12.75" customHeight="1">
      <c r="A701" s="360"/>
      <c r="B701" s="360"/>
      <c r="C701" s="360"/>
      <c r="D701" s="360"/>
      <c r="E701" s="360"/>
      <c r="F701" s="360"/>
      <c r="G701" s="360"/>
      <c r="H701" s="360"/>
      <c r="I701" s="360"/>
      <c r="J701" s="360"/>
      <c r="K701" s="360"/>
      <c r="L701" s="360"/>
      <c r="M701" s="360"/>
      <c r="N701" s="360"/>
      <c r="O701" s="360"/>
      <c r="P701" s="360"/>
      <c r="Q701" s="360"/>
      <c r="R701" s="360"/>
      <c r="S701" s="360"/>
      <c r="T701" s="360"/>
      <c r="U701" s="360"/>
      <c r="V701" s="360"/>
      <c r="W701" s="360"/>
      <c r="X701" s="360"/>
      <c r="Y701" s="360"/>
      <c r="Z701" s="360"/>
    </row>
    <row r="702" ht="12.75" customHeight="1">
      <c r="A702" s="360"/>
      <c r="B702" s="360"/>
      <c r="C702" s="360"/>
      <c r="D702" s="360"/>
      <c r="E702" s="360"/>
      <c r="F702" s="360"/>
      <c r="G702" s="360"/>
      <c r="H702" s="360"/>
      <c r="I702" s="360"/>
      <c r="J702" s="360"/>
      <c r="K702" s="360"/>
      <c r="L702" s="360"/>
      <c r="M702" s="360"/>
      <c r="N702" s="360"/>
      <c r="O702" s="360"/>
      <c r="P702" s="360"/>
      <c r="Q702" s="360"/>
      <c r="R702" s="360"/>
      <c r="S702" s="360"/>
      <c r="T702" s="360"/>
      <c r="U702" s="360"/>
      <c r="V702" s="360"/>
      <c r="W702" s="360"/>
      <c r="X702" s="360"/>
      <c r="Y702" s="360"/>
      <c r="Z702" s="360"/>
    </row>
    <row r="703" ht="12.75" customHeight="1">
      <c r="A703" s="360"/>
      <c r="B703" s="360"/>
      <c r="C703" s="360"/>
      <c r="D703" s="360"/>
      <c r="E703" s="360"/>
      <c r="F703" s="360"/>
      <c r="G703" s="360"/>
      <c r="H703" s="360"/>
      <c r="I703" s="360"/>
      <c r="J703" s="360"/>
      <c r="K703" s="360"/>
      <c r="L703" s="360"/>
      <c r="M703" s="360"/>
      <c r="N703" s="360"/>
      <c r="O703" s="360"/>
      <c r="P703" s="360"/>
      <c r="Q703" s="360"/>
      <c r="R703" s="360"/>
      <c r="S703" s="360"/>
      <c r="T703" s="360"/>
      <c r="U703" s="360"/>
      <c r="V703" s="360"/>
      <c r="W703" s="360"/>
      <c r="X703" s="360"/>
      <c r="Y703" s="360"/>
      <c r="Z703" s="360"/>
    </row>
    <row r="704" ht="12.75" customHeight="1">
      <c r="A704" s="360"/>
      <c r="B704" s="360"/>
      <c r="C704" s="360"/>
      <c r="D704" s="360"/>
      <c r="E704" s="360"/>
      <c r="F704" s="360"/>
      <c r="G704" s="360"/>
      <c r="H704" s="360"/>
      <c r="I704" s="360"/>
      <c r="J704" s="360"/>
      <c r="K704" s="360"/>
      <c r="L704" s="360"/>
      <c r="M704" s="360"/>
      <c r="N704" s="360"/>
      <c r="O704" s="360"/>
      <c r="P704" s="360"/>
      <c r="Q704" s="360"/>
      <c r="R704" s="360"/>
      <c r="S704" s="360"/>
      <c r="T704" s="360"/>
      <c r="U704" s="360"/>
      <c r="V704" s="360"/>
      <c r="W704" s="360"/>
      <c r="X704" s="360"/>
      <c r="Y704" s="360"/>
      <c r="Z704" s="360"/>
    </row>
    <row r="705" ht="12.75" customHeight="1">
      <c r="A705" s="360"/>
      <c r="B705" s="360"/>
      <c r="C705" s="360"/>
      <c r="D705" s="360"/>
      <c r="E705" s="360"/>
      <c r="F705" s="360"/>
      <c r="G705" s="360"/>
      <c r="H705" s="360"/>
      <c r="I705" s="360"/>
      <c r="J705" s="360"/>
      <c r="K705" s="360"/>
      <c r="L705" s="360"/>
      <c r="M705" s="360"/>
      <c r="N705" s="360"/>
      <c r="O705" s="360"/>
      <c r="P705" s="360"/>
      <c r="Q705" s="360"/>
      <c r="R705" s="360"/>
      <c r="S705" s="360"/>
      <c r="T705" s="360"/>
      <c r="U705" s="360"/>
      <c r="V705" s="360"/>
      <c r="W705" s="360"/>
      <c r="X705" s="360"/>
      <c r="Y705" s="360"/>
      <c r="Z705" s="360"/>
    </row>
    <row r="706" ht="12.75" customHeight="1">
      <c r="A706" s="360"/>
      <c r="B706" s="360"/>
      <c r="C706" s="360"/>
      <c r="D706" s="360"/>
      <c r="E706" s="360"/>
      <c r="F706" s="360"/>
      <c r="G706" s="360"/>
      <c r="H706" s="360"/>
      <c r="I706" s="360"/>
      <c r="J706" s="360"/>
      <c r="K706" s="360"/>
      <c r="L706" s="360"/>
      <c r="M706" s="360"/>
      <c r="N706" s="360"/>
      <c r="O706" s="360"/>
      <c r="P706" s="360"/>
      <c r="Q706" s="360"/>
      <c r="R706" s="360"/>
      <c r="S706" s="360"/>
      <c r="T706" s="360"/>
      <c r="U706" s="360"/>
      <c r="V706" s="360"/>
      <c r="W706" s="360"/>
      <c r="X706" s="360"/>
      <c r="Y706" s="360"/>
      <c r="Z706" s="360"/>
    </row>
    <row r="707" ht="12.75" customHeight="1">
      <c r="A707" s="360"/>
      <c r="B707" s="360"/>
      <c r="C707" s="360"/>
      <c r="D707" s="360"/>
      <c r="E707" s="360"/>
      <c r="F707" s="360"/>
      <c r="G707" s="360"/>
      <c r="H707" s="360"/>
      <c r="I707" s="360"/>
      <c r="J707" s="360"/>
      <c r="K707" s="360"/>
      <c r="L707" s="360"/>
      <c r="M707" s="360"/>
      <c r="N707" s="360"/>
      <c r="O707" s="360"/>
      <c r="P707" s="360"/>
      <c r="Q707" s="360"/>
      <c r="R707" s="360"/>
      <c r="S707" s="360"/>
      <c r="T707" s="360"/>
      <c r="U707" s="360"/>
      <c r="V707" s="360"/>
      <c r="W707" s="360"/>
      <c r="X707" s="360"/>
      <c r="Y707" s="360"/>
      <c r="Z707" s="360"/>
    </row>
    <row r="708" ht="12.75" customHeight="1">
      <c r="A708" s="360"/>
      <c r="B708" s="360"/>
      <c r="C708" s="360"/>
      <c r="D708" s="360"/>
      <c r="E708" s="360"/>
      <c r="F708" s="360"/>
      <c r="G708" s="360"/>
      <c r="H708" s="360"/>
      <c r="I708" s="360"/>
      <c r="J708" s="360"/>
      <c r="K708" s="360"/>
      <c r="L708" s="360"/>
      <c r="M708" s="360"/>
      <c r="N708" s="360"/>
      <c r="O708" s="360"/>
      <c r="P708" s="360"/>
      <c r="Q708" s="360"/>
      <c r="R708" s="360"/>
      <c r="S708" s="360"/>
      <c r="T708" s="360"/>
      <c r="U708" s="360"/>
      <c r="V708" s="360"/>
      <c r="W708" s="360"/>
      <c r="X708" s="360"/>
      <c r="Y708" s="360"/>
      <c r="Z708" s="360"/>
    </row>
    <row r="709" ht="12.75" customHeight="1">
      <c r="A709" s="360"/>
      <c r="B709" s="360"/>
      <c r="C709" s="360"/>
      <c r="D709" s="360"/>
      <c r="E709" s="360"/>
      <c r="F709" s="360"/>
      <c r="G709" s="360"/>
      <c r="H709" s="360"/>
      <c r="I709" s="360"/>
      <c r="J709" s="360"/>
      <c r="K709" s="360"/>
      <c r="L709" s="360"/>
      <c r="M709" s="360"/>
      <c r="N709" s="360"/>
      <c r="O709" s="360"/>
      <c r="P709" s="360"/>
      <c r="Q709" s="360"/>
      <c r="R709" s="360"/>
      <c r="S709" s="360"/>
      <c r="T709" s="360"/>
      <c r="U709" s="360"/>
      <c r="V709" s="360"/>
      <c r="W709" s="360"/>
      <c r="X709" s="360"/>
      <c r="Y709" s="360"/>
      <c r="Z709" s="360"/>
    </row>
    <row r="710" ht="12.75" customHeight="1">
      <c r="A710" s="360"/>
      <c r="B710" s="360"/>
      <c r="C710" s="360"/>
      <c r="D710" s="360"/>
      <c r="E710" s="360"/>
      <c r="F710" s="360"/>
      <c r="G710" s="360"/>
      <c r="H710" s="360"/>
      <c r="I710" s="360"/>
      <c r="J710" s="360"/>
      <c r="K710" s="360"/>
      <c r="L710" s="360"/>
      <c r="M710" s="360"/>
      <c r="N710" s="360"/>
      <c r="O710" s="360"/>
      <c r="P710" s="360"/>
      <c r="Q710" s="360"/>
      <c r="R710" s="360"/>
      <c r="S710" s="360"/>
      <c r="T710" s="360"/>
      <c r="U710" s="360"/>
      <c r="V710" s="360"/>
      <c r="W710" s="360"/>
      <c r="X710" s="360"/>
      <c r="Y710" s="360"/>
      <c r="Z710" s="360"/>
    </row>
    <row r="711" ht="12.75" customHeight="1">
      <c r="A711" s="360"/>
      <c r="B711" s="360"/>
      <c r="C711" s="360"/>
      <c r="D711" s="360"/>
      <c r="E711" s="360"/>
      <c r="F711" s="360"/>
      <c r="G711" s="360"/>
      <c r="H711" s="360"/>
      <c r="I711" s="360"/>
      <c r="J711" s="360"/>
      <c r="K711" s="360"/>
      <c r="L711" s="360"/>
      <c r="M711" s="360"/>
      <c r="N711" s="360"/>
      <c r="O711" s="360"/>
      <c r="P711" s="360"/>
      <c r="Q711" s="360"/>
      <c r="R711" s="360"/>
      <c r="S711" s="360"/>
      <c r="T711" s="360"/>
      <c r="U711" s="360"/>
      <c r="V711" s="360"/>
      <c r="W711" s="360"/>
      <c r="X711" s="360"/>
      <c r="Y711" s="360"/>
      <c r="Z711" s="360"/>
    </row>
    <row r="712" ht="12.75" customHeight="1">
      <c r="A712" s="360"/>
      <c r="B712" s="360"/>
      <c r="C712" s="360"/>
      <c r="D712" s="360"/>
      <c r="E712" s="360"/>
      <c r="F712" s="360"/>
      <c r="G712" s="360"/>
      <c r="H712" s="360"/>
      <c r="I712" s="360"/>
      <c r="J712" s="360"/>
      <c r="K712" s="360"/>
      <c r="L712" s="360"/>
      <c r="M712" s="360"/>
      <c r="N712" s="360"/>
      <c r="O712" s="360"/>
      <c r="P712" s="360"/>
      <c r="Q712" s="360"/>
      <c r="R712" s="360"/>
      <c r="S712" s="360"/>
      <c r="T712" s="360"/>
      <c r="U712" s="360"/>
      <c r="V712" s="360"/>
      <c r="W712" s="360"/>
      <c r="X712" s="360"/>
      <c r="Y712" s="360"/>
      <c r="Z712" s="360"/>
    </row>
    <row r="713" ht="12.75" customHeight="1">
      <c r="A713" s="360"/>
      <c r="B713" s="360"/>
      <c r="C713" s="360"/>
      <c r="D713" s="360"/>
      <c r="E713" s="360"/>
      <c r="F713" s="360"/>
      <c r="G713" s="360"/>
      <c r="H713" s="360"/>
      <c r="I713" s="360"/>
      <c r="J713" s="360"/>
      <c r="K713" s="360"/>
      <c r="L713" s="360"/>
      <c r="M713" s="360"/>
      <c r="N713" s="360"/>
      <c r="O713" s="360"/>
      <c r="P713" s="360"/>
      <c r="Q713" s="360"/>
      <c r="R713" s="360"/>
      <c r="S713" s="360"/>
      <c r="T713" s="360"/>
      <c r="U713" s="360"/>
      <c r="V713" s="360"/>
      <c r="W713" s="360"/>
      <c r="X713" s="360"/>
      <c r="Y713" s="360"/>
      <c r="Z713" s="360"/>
    </row>
    <row r="714" ht="12.75" customHeight="1">
      <c r="A714" s="360"/>
      <c r="B714" s="360"/>
      <c r="C714" s="360"/>
      <c r="D714" s="360"/>
      <c r="E714" s="360"/>
      <c r="F714" s="360"/>
      <c r="G714" s="360"/>
      <c r="H714" s="360"/>
      <c r="I714" s="360"/>
      <c r="J714" s="360"/>
      <c r="K714" s="360"/>
      <c r="L714" s="360"/>
      <c r="M714" s="360"/>
      <c r="N714" s="360"/>
      <c r="O714" s="360"/>
      <c r="P714" s="360"/>
      <c r="Q714" s="360"/>
      <c r="R714" s="360"/>
      <c r="S714" s="360"/>
      <c r="T714" s="360"/>
      <c r="U714" s="360"/>
      <c r="V714" s="360"/>
      <c r="W714" s="360"/>
      <c r="X714" s="360"/>
      <c r="Y714" s="360"/>
      <c r="Z714" s="360"/>
    </row>
    <row r="715" ht="12.75" customHeight="1">
      <c r="A715" s="360"/>
      <c r="B715" s="360"/>
      <c r="C715" s="360"/>
      <c r="D715" s="360"/>
      <c r="E715" s="360"/>
      <c r="F715" s="360"/>
      <c r="G715" s="360"/>
      <c r="H715" s="360"/>
      <c r="I715" s="360"/>
      <c r="J715" s="360"/>
      <c r="K715" s="360"/>
      <c r="L715" s="360"/>
      <c r="M715" s="360"/>
      <c r="N715" s="360"/>
      <c r="O715" s="360"/>
      <c r="P715" s="360"/>
      <c r="Q715" s="360"/>
      <c r="R715" s="360"/>
      <c r="S715" s="360"/>
      <c r="T715" s="360"/>
      <c r="U715" s="360"/>
      <c r="V715" s="360"/>
      <c r="W715" s="360"/>
      <c r="X715" s="360"/>
      <c r="Y715" s="360"/>
      <c r="Z715" s="360"/>
    </row>
    <row r="716" ht="12.75" customHeight="1">
      <c r="A716" s="360"/>
      <c r="B716" s="360"/>
      <c r="C716" s="360"/>
      <c r="D716" s="360"/>
      <c r="E716" s="360"/>
      <c r="F716" s="360"/>
      <c r="G716" s="360"/>
      <c r="H716" s="360"/>
      <c r="I716" s="360"/>
      <c r="J716" s="360"/>
      <c r="K716" s="360"/>
      <c r="L716" s="360"/>
      <c r="M716" s="360"/>
      <c r="N716" s="360"/>
      <c r="O716" s="360"/>
      <c r="P716" s="360"/>
      <c r="Q716" s="360"/>
      <c r="R716" s="360"/>
      <c r="S716" s="360"/>
      <c r="T716" s="360"/>
      <c r="U716" s="360"/>
      <c r="V716" s="360"/>
      <c r="W716" s="360"/>
      <c r="X716" s="360"/>
      <c r="Y716" s="360"/>
      <c r="Z716" s="360"/>
    </row>
    <row r="717" ht="12.75" customHeight="1">
      <c r="A717" s="360"/>
      <c r="B717" s="360"/>
      <c r="C717" s="360"/>
      <c r="D717" s="360"/>
      <c r="E717" s="360"/>
      <c r="F717" s="360"/>
      <c r="G717" s="360"/>
      <c r="H717" s="360"/>
      <c r="I717" s="360"/>
      <c r="J717" s="360"/>
      <c r="K717" s="360"/>
      <c r="L717" s="360"/>
      <c r="M717" s="360"/>
      <c r="N717" s="360"/>
      <c r="O717" s="360"/>
      <c r="P717" s="360"/>
      <c r="Q717" s="360"/>
      <c r="R717" s="360"/>
      <c r="S717" s="360"/>
      <c r="T717" s="360"/>
      <c r="U717" s="360"/>
      <c r="V717" s="360"/>
      <c r="W717" s="360"/>
      <c r="X717" s="360"/>
      <c r="Y717" s="360"/>
      <c r="Z717" s="360"/>
    </row>
    <row r="718" ht="12.75" customHeight="1">
      <c r="A718" s="360"/>
      <c r="B718" s="360"/>
      <c r="C718" s="360"/>
      <c r="D718" s="360"/>
      <c r="E718" s="360"/>
      <c r="F718" s="360"/>
      <c r="G718" s="360"/>
      <c r="H718" s="360"/>
      <c r="I718" s="360"/>
      <c r="J718" s="360"/>
      <c r="K718" s="360"/>
      <c r="L718" s="360"/>
      <c r="M718" s="360"/>
      <c r="N718" s="360"/>
      <c r="O718" s="360"/>
      <c r="P718" s="360"/>
      <c r="Q718" s="360"/>
      <c r="R718" s="360"/>
      <c r="S718" s="360"/>
      <c r="T718" s="360"/>
      <c r="U718" s="360"/>
      <c r="V718" s="360"/>
      <c r="W718" s="360"/>
      <c r="X718" s="360"/>
      <c r="Y718" s="360"/>
      <c r="Z718" s="360"/>
    </row>
    <row r="719" ht="12.75" customHeight="1">
      <c r="A719" s="360"/>
      <c r="B719" s="360"/>
      <c r="C719" s="360"/>
      <c r="D719" s="360"/>
      <c r="E719" s="360"/>
      <c r="F719" s="360"/>
      <c r="G719" s="360"/>
      <c r="H719" s="360"/>
      <c r="I719" s="360"/>
      <c r="J719" s="360"/>
      <c r="K719" s="360"/>
      <c r="L719" s="360"/>
      <c r="M719" s="360"/>
      <c r="N719" s="360"/>
      <c r="O719" s="360"/>
      <c r="P719" s="360"/>
      <c r="Q719" s="360"/>
      <c r="R719" s="360"/>
      <c r="S719" s="360"/>
      <c r="T719" s="360"/>
      <c r="U719" s="360"/>
      <c r="V719" s="360"/>
      <c r="W719" s="360"/>
      <c r="X719" s="360"/>
      <c r="Y719" s="360"/>
      <c r="Z719" s="360"/>
    </row>
    <row r="720" ht="12.75" customHeight="1">
      <c r="A720" s="360"/>
      <c r="B720" s="360"/>
      <c r="C720" s="360"/>
      <c r="D720" s="360"/>
      <c r="E720" s="360"/>
      <c r="F720" s="360"/>
      <c r="G720" s="360"/>
      <c r="H720" s="360"/>
      <c r="I720" s="360"/>
      <c r="J720" s="360"/>
      <c r="K720" s="360"/>
      <c r="L720" s="360"/>
      <c r="M720" s="360"/>
      <c r="N720" s="360"/>
      <c r="O720" s="360"/>
      <c r="P720" s="360"/>
      <c r="Q720" s="360"/>
      <c r="R720" s="360"/>
      <c r="S720" s="360"/>
      <c r="T720" s="360"/>
      <c r="U720" s="360"/>
      <c r="V720" s="360"/>
      <c r="W720" s="360"/>
      <c r="X720" s="360"/>
      <c r="Y720" s="360"/>
      <c r="Z720" s="360"/>
    </row>
    <row r="721" ht="12.75" customHeight="1">
      <c r="A721" s="360"/>
      <c r="B721" s="360"/>
      <c r="C721" s="360"/>
      <c r="D721" s="360"/>
      <c r="E721" s="360"/>
      <c r="F721" s="360"/>
      <c r="G721" s="360"/>
      <c r="H721" s="360"/>
      <c r="I721" s="360"/>
      <c r="J721" s="360"/>
      <c r="K721" s="360"/>
      <c r="L721" s="360"/>
      <c r="M721" s="360"/>
      <c r="N721" s="360"/>
      <c r="O721" s="360"/>
      <c r="P721" s="360"/>
      <c r="Q721" s="360"/>
      <c r="R721" s="360"/>
      <c r="S721" s="360"/>
      <c r="T721" s="360"/>
      <c r="U721" s="360"/>
      <c r="V721" s="360"/>
      <c r="W721" s="360"/>
      <c r="X721" s="360"/>
      <c r="Y721" s="360"/>
      <c r="Z721" s="360"/>
    </row>
    <row r="722" ht="12.75" customHeight="1">
      <c r="A722" s="360"/>
      <c r="B722" s="360"/>
      <c r="C722" s="360"/>
      <c r="D722" s="360"/>
      <c r="E722" s="360"/>
      <c r="F722" s="360"/>
      <c r="G722" s="360"/>
      <c r="H722" s="360"/>
      <c r="I722" s="360"/>
      <c r="J722" s="360"/>
      <c r="K722" s="360"/>
      <c r="L722" s="360"/>
      <c r="M722" s="360"/>
      <c r="N722" s="360"/>
      <c r="O722" s="360"/>
      <c r="P722" s="360"/>
      <c r="Q722" s="360"/>
      <c r="R722" s="360"/>
      <c r="S722" s="360"/>
      <c r="T722" s="360"/>
      <c r="U722" s="360"/>
      <c r="V722" s="360"/>
      <c r="W722" s="360"/>
      <c r="X722" s="360"/>
      <c r="Y722" s="360"/>
      <c r="Z722" s="360"/>
    </row>
    <row r="723" ht="12.75" customHeight="1">
      <c r="A723" s="360"/>
      <c r="B723" s="360"/>
      <c r="C723" s="360"/>
      <c r="D723" s="360"/>
      <c r="E723" s="360"/>
      <c r="F723" s="360"/>
      <c r="G723" s="360"/>
      <c r="H723" s="360"/>
      <c r="I723" s="360"/>
      <c r="J723" s="360"/>
      <c r="K723" s="360"/>
      <c r="L723" s="360"/>
      <c r="M723" s="360"/>
      <c r="N723" s="360"/>
      <c r="O723" s="360"/>
      <c r="P723" s="360"/>
      <c r="Q723" s="360"/>
      <c r="R723" s="360"/>
      <c r="S723" s="360"/>
      <c r="T723" s="360"/>
      <c r="U723" s="360"/>
      <c r="V723" s="360"/>
      <c r="W723" s="360"/>
      <c r="X723" s="360"/>
      <c r="Y723" s="360"/>
      <c r="Z723" s="360"/>
    </row>
    <row r="724" ht="12.75" customHeight="1">
      <c r="A724" s="360"/>
      <c r="B724" s="360"/>
      <c r="C724" s="360"/>
      <c r="D724" s="360"/>
      <c r="E724" s="360"/>
      <c r="F724" s="360"/>
      <c r="G724" s="360"/>
      <c r="H724" s="360"/>
      <c r="I724" s="360"/>
      <c r="J724" s="360"/>
      <c r="K724" s="360"/>
      <c r="L724" s="360"/>
      <c r="M724" s="360"/>
      <c r="N724" s="360"/>
      <c r="O724" s="360"/>
      <c r="P724" s="360"/>
      <c r="Q724" s="360"/>
      <c r="R724" s="360"/>
      <c r="S724" s="360"/>
      <c r="T724" s="360"/>
      <c r="U724" s="360"/>
      <c r="V724" s="360"/>
      <c r="W724" s="360"/>
      <c r="X724" s="360"/>
      <c r="Y724" s="360"/>
      <c r="Z724" s="360"/>
    </row>
    <row r="725" ht="12.75" customHeight="1">
      <c r="A725" s="360"/>
      <c r="B725" s="360"/>
      <c r="C725" s="360"/>
      <c r="D725" s="360"/>
      <c r="E725" s="360"/>
      <c r="F725" s="360"/>
      <c r="G725" s="360"/>
      <c r="H725" s="360"/>
      <c r="I725" s="360"/>
      <c r="J725" s="360"/>
      <c r="K725" s="360"/>
      <c r="L725" s="360"/>
      <c r="M725" s="360"/>
      <c r="N725" s="360"/>
      <c r="O725" s="360"/>
      <c r="P725" s="360"/>
      <c r="Q725" s="360"/>
      <c r="R725" s="360"/>
      <c r="S725" s="360"/>
      <c r="T725" s="360"/>
      <c r="U725" s="360"/>
      <c r="V725" s="360"/>
      <c r="W725" s="360"/>
      <c r="X725" s="360"/>
      <c r="Y725" s="360"/>
      <c r="Z725" s="360"/>
    </row>
    <row r="726" ht="12.75" customHeight="1">
      <c r="A726" s="360"/>
      <c r="B726" s="360"/>
      <c r="C726" s="360"/>
      <c r="D726" s="360"/>
      <c r="E726" s="360"/>
      <c r="F726" s="360"/>
      <c r="G726" s="360"/>
      <c r="H726" s="360"/>
      <c r="I726" s="360"/>
      <c r="J726" s="360"/>
      <c r="K726" s="360"/>
      <c r="L726" s="360"/>
      <c r="M726" s="360"/>
      <c r="N726" s="360"/>
      <c r="O726" s="360"/>
      <c r="P726" s="360"/>
      <c r="Q726" s="360"/>
      <c r="R726" s="360"/>
      <c r="S726" s="360"/>
      <c r="T726" s="360"/>
      <c r="U726" s="360"/>
      <c r="V726" s="360"/>
      <c r="W726" s="360"/>
      <c r="X726" s="360"/>
      <c r="Y726" s="360"/>
      <c r="Z726" s="360"/>
    </row>
    <row r="727" ht="12.75" customHeight="1">
      <c r="A727" s="360"/>
      <c r="B727" s="360"/>
      <c r="C727" s="360"/>
      <c r="D727" s="360"/>
      <c r="E727" s="360"/>
      <c r="F727" s="360"/>
      <c r="G727" s="360"/>
      <c r="H727" s="360"/>
      <c r="I727" s="360"/>
      <c r="J727" s="360"/>
      <c r="K727" s="360"/>
      <c r="L727" s="360"/>
      <c r="M727" s="360"/>
      <c r="N727" s="360"/>
      <c r="O727" s="360"/>
      <c r="P727" s="360"/>
      <c r="Q727" s="360"/>
      <c r="R727" s="360"/>
      <c r="S727" s="360"/>
      <c r="T727" s="360"/>
      <c r="U727" s="360"/>
      <c r="V727" s="360"/>
      <c r="W727" s="360"/>
      <c r="X727" s="360"/>
      <c r="Y727" s="360"/>
      <c r="Z727" s="360"/>
    </row>
    <row r="728" ht="12.75" customHeight="1">
      <c r="A728" s="360"/>
      <c r="B728" s="360"/>
      <c r="C728" s="360"/>
      <c r="D728" s="360"/>
      <c r="E728" s="360"/>
      <c r="F728" s="360"/>
      <c r="G728" s="360"/>
      <c r="H728" s="360"/>
      <c r="I728" s="360"/>
      <c r="J728" s="360"/>
      <c r="K728" s="360"/>
      <c r="L728" s="360"/>
      <c r="M728" s="360"/>
      <c r="N728" s="360"/>
      <c r="O728" s="360"/>
      <c r="P728" s="360"/>
      <c r="Q728" s="360"/>
      <c r="R728" s="360"/>
      <c r="S728" s="360"/>
      <c r="T728" s="360"/>
      <c r="U728" s="360"/>
      <c r="V728" s="360"/>
      <c r="W728" s="360"/>
      <c r="X728" s="360"/>
      <c r="Y728" s="360"/>
      <c r="Z728" s="360"/>
    </row>
    <row r="729" ht="12.75" customHeight="1">
      <c r="A729" s="360"/>
      <c r="B729" s="360"/>
      <c r="C729" s="360"/>
      <c r="D729" s="360"/>
      <c r="E729" s="360"/>
      <c r="F729" s="360"/>
      <c r="G729" s="360"/>
      <c r="H729" s="360"/>
      <c r="I729" s="360"/>
      <c r="J729" s="360"/>
      <c r="K729" s="360"/>
      <c r="L729" s="360"/>
      <c r="M729" s="360"/>
      <c r="N729" s="360"/>
      <c r="O729" s="360"/>
      <c r="P729" s="360"/>
      <c r="Q729" s="360"/>
      <c r="R729" s="360"/>
      <c r="S729" s="360"/>
      <c r="T729" s="360"/>
      <c r="U729" s="360"/>
      <c r="V729" s="360"/>
      <c r="W729" s="360"/>
      <c r="X729" s="360"/>
      <c r="Y729" s="360"/>
      <c r="Z729" s="360"/>
    </row>
    <row r="730" ht="12.75" customHeight="1">
      <c r="A730" s="360"/>
      <c r="B730" s="360"/>
      <c r="C730" s="360"/>
      <c r="D730" s="360"/>
      <c r="E730" s="360"/>
      <c r="F730" s="360"/>
      <c r="G730" s="360"/>
      <c r="H730" s="360"/>
      <c r="I730" s="360"/>
      <c r="J730" s="360"/>
      <c r="K730" s="360"/>
      <c r="L730" s="360"/>
      <c r="M730" s="360"/>
      <c r="N730" s="360"/>
      <c r="O730" s="360"/>
      <c r="P730" s="360"/>
      <c r="Q730" s="360"/>
      <c r="R730" s="360"/>
      <c r="S730" s="360"/>
      <c r="T730" s="360"/>
      <c r="U730" s="360"/>
      <c r="V730" s="360"/>
      <c r="W730" s="360"/>
      <c r="X730" s="360"/>
      <c r="Y730" s="360"/>
      <c r="Z730" s="360"/>
    </row>
    <row r="731" ht="12.75" customHeight="1">
      <c r="A731" s="360"/>
      <c r="B731" s="360"/>
      <c r="C731" s="360"/>
      <c r="D731" s="360"/>
      <c r="E731" s="360"/>
      <c r="F731" s="360"/>
      <c r="G731" s="360"/>
      <c r="H731" s="360"/>
      <c r="I731" s="360"/>
      <c r="J731" s="360"/>
      <c r="K731" s="360"/>
      <c r="L731" s="360"/>
      <c r="M731" s="360"/>
      <c r="N731" s="360"/>
      <c r="O731" s="360"/>
      <c r="P731" s="360"/>
      <c r="Q731" s="360"/>
      <c r="R731" s="360"/>
      <c r="S731" s="360"/>
      <c r="T731" s="360"/>
      <c r="U731" s="360"/>
      <c r="V731" s="360"/>
      <c r="W731" s="360"/>
      <c r="X731" s="360"/>
      <c r="Y731" s="360"/>
      <c r="Z731" s="360"/>
    </row>
    <row r="732" ht="12.75" customHeight="1">
      <c r="A732" s="360"/>
      <c r="B732" s="360"/>
      <c r="C732" s="360"/>
      <c r="D732" s="360"/>
      <c r="E732" s="360"/>
      <c r="F732" s="360"/>
      <c r="G732" s="360"/>
      <c r="H732" s="360"/>
      <c r="I732" s="360"/>
      <c r="J732" s="360"/>
      <c r="K732" s="360"/>
      <c r="L732" s="360"/>
      <c r="M732" s="360"/>
      <c r="N732" s="360"/>
      <c r="O732" s="360"/>
      <c r="P732" s="360"/>
      <c r="Q732" s="360"/>
      <c r="R732" s="360"/>
      <c r="S732" s="360"/>
      <c r="T732" s="360"/>
      <c r="U732" s="360"/>
      <c r="V732" s="360"/>
      <c r="W732" s="360"/>
      <c r="X732" s="360"/>
      <c r="Y732" s="360"/>
      <c r="Z732" s="360"/>
    </row>
    <row r="733" ht="12.75" customHeight="1">
      <c r="A733" s="360"/>
      <c r="B733" s="360"/>
      <c r="C733" s="360"/>
      <c r="D733" s="360"/>
      <c r="E733" s="360"/>
      <c r="F733" s="360"/>
      <c r="G733" s="360"/>
      <c r="H733" s="360"/>
      <c r="I733" s="360"/>
      <c r="J733" s="360"/>
      <c r="K733" s="360"/>
      <c r="L733" s="360"/>
      <c r="M733" s="360"/>
      <c r="N733" s="360"/>
      <c r="O733" s="360"/>
      <c r="P733" s="360"/>
      <c r="Q733" s="360"/>
      <c r="R733" s="360"/>
      <c r="S733" s="360"/>
      <c r="T733" s="360"/>
      <c r="U733" s="360"/>
      <c r="V733" s="360"/>
      <c r="W733" s="360"/>
      <c r="X733" s="360"/>
      <c r="Y733" s="360"/>
      <c r="Z733" s="360"/>
    </row>
    <row r="734" ht="12.75" customHeight="1">
      <c r="A734" s="360"/>
      <c r="B734" s="360"/>
      <c r="C734" s="360"/>
      <c r="D734" s="360"/>
      <c r="E734" s="360"/>
      <c r="F734" s="360"/>
      <c r="G734" s="360"/>
      <c r="H734" s="360"/>
      <c r="I734" s="360"/>
      <c r="J734" s="360"/>
      <c r="K734" s="360"/>
      <c r="L734" s="360"/>
      <c r="M734" s="360"/>
      <c r="N734" s="360"/>
      <c r="O734" s="360"/>
      <c r="P734" s="360"/>
      <c r="Q734" s="360"/>
      <c r="R734" s="360"/>
      <c r="S734" s="360"/>
      <c r="T734" s="360"/>
      <c r="U734" s="360"/>
      <c r="V734" s="360"/>
      <c r="W734" s="360"/>
      <c r="X734" s="360"/>
      <c r="Y734" s="360"/>
      <c r="Z734" s="360"/>
    </row>
    <row r="735" ht="12.75" customHeight="1">
      <c r="A735" s="360"/>
      <c r="B735" s="360"/>
      <c r="C735" s="360"/>
      <c r="D735" s="360"/>
      <c r="E735" s="360"/>
      <c r="F735" s="360"/>
      <c r="G735" s="360"/>
      <c r="H735" s="360"/>
      <c r="I735" s="360"/>
      <c r="J735" s="360"/>
      <c r="K735" s="360"/>
      <c r="L735" s="360"/>
      <c r="M735" s="360"/>
      <c r="N735" s="360"/>
      <c r="O735" s="360"/>
      <c r="P735" s="360"/>
      <c r="Q735" s="360"/>
      <c r="R735" s="360"/>
      <c r="S735" s="360"/>
      <c r="T735" s="360"/>
      <c r="U735" s="360"/>
      <c r="V735" s="360"/>
      <c r="W735" s="360"/>
      <c r="X735" s="360"/>
      <c r="Y735" s="360"/>
      <c r="Z735" s="360"/>
    </row>
    <row r="736" ht="12.75" customHeight="1">
      <c r="A736" s="360"/>
      <c r="B736" s="360"/>
      <c r="C736" s="360"/>
      <c r="D736" s="360"/>
      <c r="E736" s="360"/>
      <c r="F736" s="360"/>
      <c r="G736" s="360"/>
      <c r="H736" s="360"/>
      <c r="I736" s="360"/>
      <c r="J736" s="360"/>
      <c r="K736" s="360"/>
      <c r="L736" s="360"/>
      <c r="M736" s="360"/>
      <c r="N736" s="360"/>
      <c r="O736" s="360"/>
      <c r="P736" s="360"/>
      <c r="Q736" s="360"/>
      <c r="R736" s="360"/>
      <c r="S736" s="360"/>
      <c r="T736" s="360"/>
      <c r="U736" s="360"/>
      <c r="V736" s="360"/>
      <c r="W736" s="360"/>
      <c r="X736" s="360"/>
      <c r="Y736" s="360"/>
      <c r="Z736" s="360"/>
    </row>
    <row r="737" ht="12.75" customHeight="1">
      <c r="A737" s="360"/>
      <c r="B737" s="360"/>
      <c r="C737" s="360"/>
      <c r="D737" s="360"/>
      <c r="E737" s="360"/>
      <c r="F737" s="360"/>
      <c r="G737" s="360"/>
      <c r="H737" s="360"/>
      <c r="I737" s="360"/>
      <c r="J737" s="360"/>
      <c r="K737" s="360"/>
      <c r="L737" s="360"/>
      <c r="M737" s="360"/>
      <c r="N737" s="360"/>
      <c r="O737" s="360"/>
      <c r="P737" s="360"/>
      <c r="Q737" s="360"/>
      <c r="R737" s="360"/>
      <c r="S737" s="360"/>
      <c r="T737" s="360"/>
      <c r="U737" s="360"/>
      <c r="V737" s="360"/>
      <c r="W737" s="360"/>
      <c r="X737" s="360"/>
      <c r="Y737" s="360"/>
      <c r="Z737" s="360"/>
    </row>
    <row r="738" ht="12.75" customHeight="1">
      <c r="A738" s="360"/>
      <c r="B738" s="360"/>
      <c r="C738" s="360"/>
      <c r="D738" s="360"/>
      <c r="E738" s="360"/>
      <c r="F738" s="360"/>
      <c r="G738" s="360"/>
      <c r="H738" s="360"/>
      <c r="I738" s="360"/>
      <c r="J738" s="360"/>
      <c r="K738" s="360"/>
      <c r="L738" s="360"/>
      <c r="M738" s="360"/>
      <c r="N738" s="360"/>
      <c r="O738" s="360"/>
      <c r="P738" s="360"/>
      <c r="Q738" s="360"/>
      <c r="R738" s="360"/>
      <c r="S738" s="360"/>
      <c r="T738" s="360"/>
      <c r="U738" s="360"/>
      <c r="V738" s="360"/>
      <c r="W738" s="360"/>
      <c r="X738" s="360"/>
      <c r="Y738" s="360"/>
      <c r="Z738" s="360"/>
    </row>
    <row r="739" ht="12.75" customHeight="1">
      <c r="A739" s="360"/>
      <c r="B739" s="360"/>
      <c r="C739" s="360"/>
      <c r="D739" s="360"/>
      <c r="E739" s="360"/>
      <c r="F739" s="360"/>
      <c r="G739" s="360"/>
      <c r="H739" s="360"/>
      <c r="I739" s="360"/>
      <c r="J739" s="360"/>
      <c r="K739" s="360"/>
      <c r="L739" s="360"/>
      <c r="M739" s="360"/>
      <c r="N739" s="360"/>
      <c r="O739" s="360"/>
      <c r="P739" s="360"/>
      <c r="Q739" s="360"/>
      <c r="R739" s="360"/>
      <c r="S739" s="360"/>
      <c r="T739" s="360"/>
      <c r="U739" s="360"/>
      <c r="V739" s="360"/>
      <c r="W739" s="360"/>
      <c r="X739" s="360"/>
      <c r="Y739" s="360"/>
      <c r="Z739" s="360"/>
    </row>
    <row r="740" ht="12.75" customHeight="1">
      <c r="A740" s="360"/>
      <c r="B740" s="360"/>
      <c r="C740" s="360"/>
      <c r="D740" s="360"/>
      <c r="E740" s="360"/>
      <c r="F740" s="360"/>
      <c r="G740" s="360"/>
      <c r="H740" s="360"/>
      <c r="I740" s="360"/>
      <c r="J740" s="360"/>
      <c r="K740" s="360"/>
      <c r="L740" s="360"/>
      <c r="M740" s="360"/>
      <c r="N740" s="360"/>
      <c r="O740" s="360"/>
      <c r="P740" s="360"/>
      <c r="Q740" s="360"/>
      <c r="R740" s="360"/>
      <c r="S740" s="360"/>
      <c r="T740" s="360"/>
      <c r="U740" s="360"/>
      <c r="V740" s="360"/>
      <c r="W740" s="360"/>
      <c r="X740" s="360"/>
      <c r="Y740" s="360"/>
      <c r="Z740" s="360"/>
    </row>
    <row r="741" ht="12.75" customHeight="1">
      <c r="A741" s="360"/>
      <c r="B741" s="360"/>
      <c r="C741" s="360"/>
      <c r="D741" s="360"/>
      <c r="E741" s="360"/>
      <c r="F741" s="360"/>
      <c r="G741" s="360"/>
      <c r="H741" s="360"/>
      <c r="I741" s="360"/>
      <c r="J741" s="360"/>
      <c r="K741" s="360"/>
      <c r="L741" s="360"/>
      <c r="M741" s="360"/>
      <c r="N741" s="360"/>
      <c r="O741" s="360"/>
      <c r="P741" s="360"/>
      <c r="Q741" s="360"/>
      <c r="R741" s="360"/>
      <c r="S741" s="360"/>
      <c r="T741" s="360"/>
      <c r="U741" s="360"/>
      <c r="V741" s="360"/>
      <c r="W741" s="360"/>
      <c r="X741" s="360"/>
      <c r="Y741" s="360"/>
      <c r="Z741" s="360"/>
    </row>
    <row r="742" ht="12.75" customHeight="1">
      <c r="A742" s="360"/>
      <c r="B742" s="360"/>
      <c r="C742" s="360"/>
      <c r="D742" s="360"/>
      <c r="E742" s="360"/>
      <c r="F742" s="360"/>
      <c r="G742" s="360"/>
      <c r="H742" s="360"/>
      <c r="I742" s="360"/>
      <c r="J742" s="360"/>
      <c r="K742" s="360"/>
      <c r="L742" s="360"/>
      <c r="M742" s="360"/>
      <c r="N742" s="360"/>
      <c r="O742" s="360"/>
      <c r="P742" s="360"/>
      <c r="Q742" s="360"/>
      <c r="R742" s="360"/>
      <c r="S742" s="360"/>
      <c r="T742" s="360"/>
      <c r="U742" s="360"/>
      <c r="V742" s="360"/>
      <c r="W742" s="360"/>
      <c r="X742" s="360"/>
      <c r="Y742" s="360"/>
      <c r="Z742" s="360"/>
    </row>
    <row r="743" ht="12.75" customHeight="1">
      <c r="A743" s="360"/>
      <c r="B743" s="360"/>
      <c r="C743" s="360"/>
      <c r="D743" s="360"/>
      <c r="E743" s="360"/>
      <c r="F743" s="360"/>
      <c r="G743" s="360"/>
      <c r="H743" s="360"/>
      <c r="I743" s="360"/>
      <c r="J743" s="360"/>
      <c r="K743" s="360"/>
      <c r="L743" s="360"/>
      <c r="M743" s="360"/>
      <c r="N743" s="360"/>
      <c r="O743" s="360"/>
      <c r="P743" s="360"/>
      <c r="Q743" s="360"/>
      <c r="R743" s="360"/>
      <c r="S743" s="360"/>
      <c r="T743" s="360"/>
      <c r="U743" s="360"/>
      <c r="V743" s="360"/>
      <c r="W743" s="360"/>
      <c r="X743" s="360"/>
      <c r="Y743" s="360"/>
      <c r="Z743" s="360"/>
    </row>
    <row r="744" ht="12.75" customHeight="1">
      <c r="A744" s="360"/>
      <c r="B744" s="360"/>
      <c r="C744" s="360"/>
      <c r="D744" s="360"/>
      <c r="E744" s="360"/>
      <c r="F744" s="360"/>
      <c r="G744" s="360"/>
      <c r="H744" s="360"/>
      <c r="I744" s="360"/>
      <c r="J744" s="360"/>
      <c r="K744" s="360"/>
      <c r="L744" s="360"/>
      <c r="M744" s="360"/>
      <c r="N744" s="360"/>
      <c r="O744" s="360"/>
      <c r="P744" s="360"/>
      <c r="Q744" s="360"/>
      <c r="R744" s="360"/>
      <c r="S744" s="360"/>
      <c r="T744" s="360"/>
      <c r="U744" s="360"/>
      <c r="V744" s="360"/>
      <c r="W744" s="360"/>
      <c r="X744" s="360"/>
      <c r="Y744" s="360"/>
      <c r="Z744" s="360"/>
    </row>
    <row r="745" ht="12.75" customHeight="1">
      <c r="A745" s="360"/>
      <c r="B745" s="360"/>
      <c r="C745" s="360"/>
      <c r="D745" s="360"/>
      <c r="E745" s="360"/>
      <c r="F745" s="360"/>
      <c r="G745" s="360"/>
      <c r="H745" s="360"/>
      <c r="I745" s="360"/>
      <c r="J745" s="360"/>
      <c r="K745" s="360"/>
      <c r="L745" s="360"/>
      <c r="M745" s="360"/>
      <c r="N745" s="360"/>
      <c r="O745" s="360"/>
      <c r="P745" s="360"/>
      <c r="Q745" s="360"/>
      <c r="R745" s="360"/>
      <c r="S745" s="360"/>
      <c r="T745" s="360"/>
      <c r="U745" s="360"/>
      <c r="V745" s="360"/>
      <c r="W745" s="360"/>
      <c r="X745" s="360"/>
      <c r="Y745" s="360"/>
      <c r="Z745" s="360"/>
    </row>
    <row r="746" ht="12.75" customHeight="1">
      <c r="A746" s="360"/>
      <c r="B746" s="360"/>
      <c r="C746" s="360"/>
      <c r="D746" s="360"/>
      <c r="E746" s="360"/>
      <c r="F746" s="360"/>
      <c r="G746" s="360"/>
      <c r="H746" s="360"/>
      <c r="I746" s="360"/>
      <c r="J746" s="360"/>
      <c r="K746" s="360"/>
      <c r="L746" s="360"/>
      <c r="M746" s="360"/>
      <c r="N746" s="360"/>
      <c r="O746" s="360"/>
      <c r="P746" s="360"/>
      <c r="Q746" s="360"/>
      <c r="R746" s="360"/>
      <c r="S746" s="360"/>
      <c r="T746" s="360"/>
      <c r="U746" s="360"/>
      <c r="V746" s="360"/>
      <c r="W746" s="360"/>
      <c r="X746" s="360"/>
      <c r="Y746" s="360"/>
      <c r="Z746" s="360"/>
    </row>
    <row r="747" ht="12.75" customHeight="1">
      <c r="A747" s="360"/>
      <c r="B747" s="360"/>
      <c r="C747" s="360"/>
      <c r="D747" s="360"/>
      <c r="E747" s="360"/>
      <c r="F747" s="360"/>
      <c r="G747" s="360"/>
      <c r="H747" s="360"/>
      <c r="I747" s="360"/>
      <c r="J747" s="360"/>
      <c r="K747" s="360"/>
      <c r="L747" s="360"/>
      <c r="M747" s="360"/>
      <c r="N747" s="360"/>
      <c r="O747" s="360"/>
      <c r="P747" s="360"/>
      <c r="Q747" s="360"/>
      <c r="R747" s="360"/>
      <c r="S747" s="360"/>
      <c r="T747" s="360"/>
      <c r="U747" s="360"/>
      <c r="V747" s="360"/>
      <c r="W747" s="360"/>
      <c r="X747" s="360"/>
      <c r="Y747" s="360"/>
      <c r="Z747" s="360"/>
    </row>
    <row r="748" ht="12.75" customHeight="1">
      <c r="A748" s="360"/>
      <c r="B748" s="360"/>
      <c r="C748" s="360"/>
      <c r="D748" s="360"/>
      <c r="E748" s="360"/>
      <c r="F748" s="360"/>
      <c r="G748" s="360"/>
      <c r="H748" s="360"/>
      <c r="I748" s="360"/>
      <c r="J748" s="360"/>
      <c r="K748" s="360"/>
      <c r="L748" s="360"/>
      <c r="M748" s="360"/>
      <c r="N748" s="360"/>
      <c r="O748" s="360"/>
      <c r="P748" s="360"/>
      <c r="Q748" s="360"/>
      <c r="R748" s="360"/>
      <c r="S748" s="360"/>
      <c r="T748" s="360"/>
      <c r="U748" s="360"/>
      <c r="V748" s="360"/>
      <c r="W748" s="360"/>
      <c r="X748" s="360"/>
      <c r="Y748" s="360"/>
      <c r="Z748" s="360"/>
    </row>
    <row r="749" ht="12.75" customHeight="1">
      <c r="A749" s="360"/>
      <c r="B749" s="360"/>
      <c r="C749" s="360"/>
      <c r="D749" s="360"/>
      <c r="E749" s="360"/>
      <c r="F749" s="360"/>
      <c r="G749" s="360"/>
      <c r="H749" s="360"/>
      <c r="I749" s="360"/>
      <c r="J749" s="360"/>
      <c r="K749" s="360"/>
      <c r="L749" s="360"/>
      <c r="M749" s="360"/>
      <c r="N749" s="360"/>
      <c r="O749" s="360"/>
      <c r="P749" s="360"/>
      <c r="Q749" s="360"/>
      <c r="R749" s="360"/>
      <c r="S749" s="360"/>
      <c r="T749" s="360"/>
      <c r="U749" s="360"/>
      <c r="V749" s="360"/>
      <c r="W749" s="360"/>
      <c r="X749" s="360"/>
      <c r="Y749" s="360"/>
      <c r="Z749" s="360"/>
    </row>
    <row r="750" ht="12.75" customHeight="1">
      <c r="A750" s="360"/>
      <c r="B750" s="360"/>
      <c r="C750" s="360"/>
      <c r="D750" s="360"/>
      <c r="E750" s="360"/>
      <c r="F750" s="360"/>
      <c r="G750" s="360"/>
      <c r="H750" s="360"/>
      <c r="I750" s="360"/>
      <c r="J750" s="360"/>
      <c r="K750" s="360"/>
      <c r="L750" s="360"/>
      <c r="M750" s="360"/>
      <c r="N750" s="360"/>
      <c r="O750" s="360"/>
      <c r="P750" s="360"/>
      <c r="Q750" s="360"/>
      <c r="R750" s="360"/>
      <c r="S750" s="360"/>
      <c r="T750" s="360"/>
      <c r="U750" s="360"/>
      <c r="V750" s="360"/>
      <c r="W750" s="360"/>
      <c r="X750" s="360"/>
      <c r="Y750" s="360"/>
      <c r="Z750" s="360"/>
    </row>
    <row r="751" ht="12.75" customHeight="1">
      <c r="A751" s="360"/>
      <c r="B751" s="360"/>
      <c r="C751" s="360"/>
      <c r="D751" s="360"/>
      <c r="E751" s="360"/>
      <c r="F751" s="360"/>
      <c r="G751" s="360"/>
      <c r="H751" s="360"/>
      <c r="I751" s="360"/>
      <c r="J751" s="360"/>
      <c r="K751" s="360"/>
      <c r="L751" s="360"/>
      <c r="M751" s="360"/>
      <c r="N751" s="360"/>
      <c r="O751" s="360"/>
      <c r="P751" s="360"/>
      <c r="Q751" s="360"/>
      <c r="R751" s="360"/>
      <c r="S751" s="360"/>
      <c r="T751" s="360"/>
      <c r="U751" s="360"/>
      <c r="V751" s="360"/>
      <c r="W751" s="360"/>
      <c r="X751" s="360"/>
      <c r="Y751" s="360"/>
      <c r="Z751" s="360"/>
    </row>
    <row r="752" ht="12.75" customHeight="1">
      <c r="A752" s="360"/>
      <c r="B752" s="360"/>
      <c r="C752" s="360"/>
      <c r="D752" s="360"/>
      <c r="E752" s="360"/>
      <c r="F752" s="360"/>
      <c r="G752" s="360"/>
      <c r="H752" s="360"/>
      <c r="I752" s="360"/>
      <c r="J752" s="360"/>
      <c r="K752" s="360"/>
      <c r="L752" s="360"/>
      <c r="M752" s="360"/>
      <c r="N752" s="360"/>
      <c r="O752" s="360"/>
      <c r="P752" s="360"/>
      <c r="Q752" s="360"/>
      <c r="R752" s="360"/>
      <c r="S752" s="360"/>
      <c r="T752" s="360"/>
      <c r="U752" s="360"/>
      <c r="V752" s="360"/>
      <c r="W752" s="360"/>
      <c r="X752" s="360"/>
      <c r="Y752" s="360"/>
      <c r="Z752" s="360"/>
    </row>
    <row r="753" ht="12.75" customHeight="1">
      <c r="A753" s="360"/>
      <c r="B753" s="360"/>
      <c r="C753" s="360"/>
      <c r="D753" s="360"/>
      <c r="E753" s="360"/>
      <c r="F753" s="360"/>
      <c r="G753" s="360"/>
      <c r="H753" s="360"/>
      <c r="I753" s="360"/>
      <c r="J753" s="360"/>
      <c r="K753" s="360"/>
      <c r="L753" s="360"/>
      <c r="M753" s="360"/>
      <c r="N753" s="360"/>
      <c r="O753" s="360"/>
      <c r="P753" s="360"/>
      <c r="Q753" s="360"/>
      <c r="R753" s="360"/>
      <c r="S753" s="360"/>
      <c r="T753" s="360"/>
      <c r="U753" s="360"/>
      <c r="V753" s="360"/>
      <c r="W753" s="360"/>
      <c r="X753" s="360"/>
      <c r="Y753" s="360"/>
      <c r="Z753" s="360"/>
    </row>
    <row r="754" ht="12.75" customHeight="1">
      <c r="A754" s="360"/>
      <c r="B754" s="360"/>
      <c r="C754" s="360"/>
      <c r="D754" s="360"/>
      <c r="E754" s="360"/>
      <c r="F754" s="360"/>
      <c r="G754" s="360"/>
      <c r="H754" s="360"/>
      <c r="I754" s="360"/>
      <c r="J754" s="360"/>
      <c r="K754" s="360"/>
      <c r="L754" s="360"/>
      <c r="M754" s="360"/>
      <c r="N754" s="360"/>
      <c r="O754" s="360"/>
      <c r="P754" s="360"/>
      <c r="Q754" s="360"/>
      <c r="R754" s="360"/>
      <c r="S754" s="360"/>
      <c r="T754" s="360"/>
      <c r="U754" s="360"/>
      <c r="V754" s="360"/>
      <c r="W754" s="360"/>
      <c r="X754" s="360"/>
      <c r="Y754" s="360"/>
      <c r="Z754" s="360"/>
    </row>
    <row r="755" ht="12.75" customHeight="1">
      <c r="A755" s="360"/>
      <c r="B755" s="360"/>
      <c r="C755" s="360"/>
      <c r="D755" s="360"/>
      <c r="E755" s="360"/>
      <c r="F755" s="360"/>
      <c r="G755" s="360"/>
      <c r="H755" s="360"/>
      <c r="I755" s="360"/>
      <c r="J755" s="360"/>
      <c r="K755" s="360"/>
      <c r="L755" s="360"/>
      <c r="M755" s="360"/>
      <c r="N755" s="360"/>
      <c r="O755" s="360"/>
      <c r="P755" s="360"/>
      <c r="Q755" s="360"/>
      <c r="R755" s="360"/>
      <c r="S755" s="360"/>
      <c r="T755" s="360"/>
      <c r="U755" s="360"/>
      <c r="V755" s="360"/>
      <c r="W755" s="360"/>
      <c r="X755" s="360"/>
      <c r="Y755" s="360"/>
      <c r="Z755" s="360"/>
    </row>
    <row r="756" ht="12.75" customHeight="1">
      <c r="A756" s="360"/>
      <c r="B756" s="360"/>
      <c r="C756" s="360"/>
      <c r="D756" s="360"/>
      <c r="E756" s="360"/>
      <c r="F756" s="360"/>
      <c r="G756" s="360"/>
      <c r="H756" s="360"/>
      <c r="I756" s="360"/>
      <c r="J756" s="360"/>
      <c r="K756" s="360"/>
      <c r="L756" s="360"/>
      <c r="M756" s="360"/>
      <c r="N756" s="360"/>
      <c r="O756" s="360"/>
      <c r="P756" s="360"/>
      <c r="Q756" s="360"/>
      <c r="R756" s="360"/>
      <c r="S756" s="360"/>
      <c r="T756" s="360"/>
      <c r="U756" s="360"/>
      <c r="V756" s="360"/>
      <c r="W756" s="360"/>
      <c r="X756" s="360"/>
      <c r="Y756" s="360"/>
      <c r="Z756" s="360"/>
    </row>
    <row r="757" ht="12.75" customHeight="1">
      <c r="A757" s="360"/>
      <c r="B757" s="360"/>
      <c r="C757" s="360"/>
      <c r="D757" s="360"/>
      <c r="E757" s="360"/>
      <c r="F757" s="360"/>
      <c r="G757" s="360"/>
      <c r="H757" s="360"/>
      <c r="I757" s="360"/>
      <c r="J757" s="360"/>
      <c r="K757" s="360"/>
      <c r="L757" s="360"/>
      <c r="M757" s="360"/>
      <c r="N757" s="360"/>
      <c r="O757" s="360"/>
      <c r="P757" s="360"/>
      <c r="Q757" s="360"/>
      <c r="R757" s="360"/>
      <c r="S757" s="360"/>
      <c r="T757" s="360"/>
      <c r="U757" s="360"/>
      <c r="V757" s="360"/>
      <c r="W757" s="360"/>
      <c r="X757" s="360"/>
      <c r="Y757" s="360"/>
      <c r="Z757" s="360"/>
    </row>
    <row r="758" ht="12.75" customHeight="1">
      <c r="A758" s="360"/>
      <c r="B758" s="360"/>
      <c r="C758" s="360"/>
      <c r="D758" s="360"/>
      <c r="E758" s="360"/>
      <c r="F758" s="360"/>
      <c r="G758" s="360"/>
      <c r="H758" s="360"/>
      <c r="I758" s="360"/>
      <c r="J758" s="360"/>
      <c r="K758" s="360"/>
      <c r="L758" s="360"/>
      <c r="M758" s="360"/>
      <c r="N758" s="360"/>
      <c r="O758" s="360"/>
      <c r="P758" s="360"/>
      <c r="Q758" s="360"/>
      <c r="R758" s="360"/>
      <c r="S758" s="360"/>
      <c r="T758" s="360"/>
      <c r="U758" s="360"/>
      <c r="V758" s="360"/>
      <c r="W758" s="360"/>
      <c r="X758" s="360"/>
      <c r="Y758" s="360"/>
      <c r="Z758" s="360"/>
    </row>
    <row r="759" ht="12.75" customHeight="1">
      <c r="A759" s="360"/>
      <c r="B759" s="360"/>
      <c r="C759" s="360"/>
      <c r="D759" s="360"/>
      <c r="E759" s="360"/>
      <c r="F759" s="360"/>
      <c r="G759" s="360"/>
      <c r="H759" s="360"/>
      <c r="I759" s="360"/>
      <c r="J759" s="360"/>
      <c r="K759" s="360"/>
      <c r="L759" s="360"/>
      <c r="M759" s="360"/>
      <c r="N759" s="360"/>
      <c r="O759" s="360"/>
      <c r="P759" s="360"/>
      <c r="Q759" s="360"/>
      <c r="R759" s="360"/>
      <c r="S759" s="360"/>
      <c r="T759" s="360"/>
      <c r="U759" s="360"/>
      <c r="V759" s="360"/>
      <c r="W759" s="360"/>
      <c r="X759" s="360"/>
      <c r="Y759" s="360"/>
      <c r="Z759" s="360"/>
    </row>
    <row r="760" ht="12.75" customHeight="1">
      <c r="A760" s="360"/>
      <c r="B760" s="360"/>
      <c r="C760" s="360"/>
      <c r="D760" s="360"/>
      <c r="E760" s="360"/>
      <c r="F760" s="360"/>
      <c r="G760" s="360"/>
      <c r="H760" s="360"/>
      <c r="I760" s="360"/>
      <c r="J760" s="360"/>
      <c r="K760" s="360"/>
      <c r="L760" s="360"/>
      <c r="M760" s="360"/>
      <c r="N760" s="360"/>
      <c r="O760" s="360"/>
      <c r="P760" s="360"/>
      <c r="Q760" s="360"/>
      <c r="R760" s="360"/>
      <c r="S760" s="360"/>
      <c r="T760" s="360"/>
      <c r="U760" s="360"/>
      <c r="V760" s="360"/>
      <c r="W760" s="360"/>
      <c r="X760" s="360"/>
      <c r="Y760" s="360"/>
      <c r="Z760" s="360"/>
    </row>
    <row r="761" ht="12.75" customHeight="1">
      <c r="A761" s="360"/>
      <c r="B761" s="360"/>
      <c r="C761" s="360"/>
      <c r="D761" s="360"/>
      <c r="E761" s="360"/>
      <c r="F761" s="360"/>
      <c r="G761" s="360"/>
      <c r="H761" s="360"/>
      <c r="I761" s="360"/>
      <c r="J761" s="360"/>
      <c r="K761" s="360"/>
      <c r="L761" s="360"/>
      <c r="M761" s="360"/>
      <c r="N761" s="360"/>
      <c r="O761" s="360"/>
      <c r="P761" s="360"/>
      <c r="Q761" s="360"/>
      <c r="R761" s="360"/>
      <c r="S761" s="360"/>
      <c r="T761" s="360"/>
      <c r="U761" s="360"/>
      <c r="V761" s="360"/>
      <c r="W761" s="360"/>
      <c r="X761" s="360"/>
      <c r="Y761" s="360"/>
      <c r="Z761" s="360"/>
    </row>
    <row r="762" ht="12.75" customHeight="1">
      <c r="A762" s="360"/>
      <c r="B762" s="360"/>
      <c r="C762" s="360"/>
      <c r="D762" s="360"/>
      <c r="E762" s="360"/>
      <c r="F762" s="360"/>
      <c r="G762" s="360"/>
      <c r="H762" s="360"/>
      <c r="I762" s="360"/>
      <c r="J762" s="360"/>
      <c r="K762" s="360"/>
      <c r="L762" s="360"/>
      <c r="M762" s="360"/>
      <c r="N762" s="360"/>
      <c r="O762" s="360"/>
      <c r="P762" s="360"/>
      <c r="Q762" s="360"/>
      <c r="R762" s="360"/>
      <c r="S762" s="360"/>
      <c r="T762" s="360"/>
      <c r="U762" s="360"/>
      <c r="V762" s="360"/>
      <c r="W762" s="360"/>
      <c r="X762" s="360"/>
      <c r="Y762" s="360"/>
      <c r="Z762" s="360"/>
    </row>
    <row r="763" ht="12.75" customHeight="1">
      <c r="A763" s="360"/>
      <c r="B763" s="360"/>
      <c r="C763" s="360"/>
      <c r="D763" s="360"/>
      <c r="E763" s="360"/>
      <c r="F763" s="360"/>
      <c r="G763" s="360"/>
      <c r="H763" s="360"/>
      <c r="I763" s="360"/>
      <c r="J763" s="360"/>
      <c r="K763" s="360"/>
      <c r="L763" s="360"/>
      <c r="M763" s="360"/>
      <c r="N763" s="360"/>
      <c r="O763" s="360"/>
      <c r="P763" s="360"/>
      <c r="Q763" s="360"/>
      <c r="R763" s="360"/>
      <c r="S763" s="360"/>
      <c r="T763" s="360"/>
      <c r="U763" s="360"/>
      <c r="V763" s="360"/>
      <c r="W763" s="360"/>
      <c r="X763" s="360"/>
      <c r="Y763" s="360"/>
      <c r="Z763" s="360"/>
    </row>
    <row r="764" ht="12.75" customHeight="1">
      <c r="A764" s="360"/>
      <c r="B764" s="360"/>
      <c r="C764" s="360"/>
      <c r="D764" s="360"/>
      <c r="E764" s="360"/>
      <c r="F764" s="360"/>
      <c r="G764" s="360"/>
      <c r="H764" s="360"/>
      <c r="I764" s="360"/>
      <c r="J764" s="360"/>
      <c r="K764" s="360"/>
      <c r="L764" s="360"/>
      <c r="M764" s="360"/>
      <c r="N764" s="360"/>
      <c r="O764" s="360"/>
      <c r="P764" s="360"/>
      <c r="Q764" s="360"/>
      <c r="R764" s="360"/>
      <c r="S764" s="360"/>
      <c r="T764" s="360"/>
      <c r="U764" s="360"/>
      <c r="V764" s="360"/>
      <c r="W764" s="360"/>
      <c r="X764" s="360"/>
      <c r="Y764" s="360"/>
      <c r="Z764" s="360"/>
    </row>
    <row r="765" ht="12.75" customHeight="1">
      <c r="A765" s="360"/>
      <c r="B765" s="360"/>
      <c r="C765" s="360"/>
      <c r="D765" s="360"/>
      <c r="E765" s="360"/>
      <c r="F765" s="360"/>
      <c r="G765" s="360"/>
      <c r="H765" s="360"/>
      <c r="I765" s="360"/>
      <c r="J765" s="360"/>
      <c r="K765" s="360"/>
      <c r="L765" s="360"/>
      <c r="M765" s="360"/>
      <c r="N765" s="360"/>
      <c r="O765" s="360"/>
      <c r="P765" s="360"/>
      <c r="Q765" s="360"/>
      <c r="R765" s="360"/>
      <c r="S765" s="360"/>
      <c r="T765" s="360"/>
      <c r="U765" s="360"/>
      <c r="V765" s="360"/>
      <c r="W765" s="360"/>
      <c r="X765" s="360"/>
      <c r="Y765" s="360"/>
      <c r="Z765" s="360"/>
    </row>
    <row r="766" ht="12.75" customHeight="1">
      <c r="A766" s="360"/>
      <c r="B766" s="360"/>
      <c r="C766" s="360"/>
      <c r="D766" s="360"/>
      <c r="E766" s="360"/>
      <c r="F766" s="360"/>
      <c r="G766" s="360"/>
      <c r="H766" s="360"/>
      <c r="I766" s="360"/>
      <c r="J766" s="360"/>
      <c r="K766" s="360"/>
      <c r="L766" s="360"/>
      <c r="M766" s="360"/>
      <c r="N766" s="360"/>
      <c r="O766" s="360"/>
      <c r="P766" s="360"/>
      <c r="Q766" s="360"/>
      <c r="R766" s="360"/>
      <c r="S766" s="360"/>
      <c r="T766" s="360"/>
      <c r="U766" s="360"/>
      <c r="V766" s="360"/>
      <c r="W766" s="360"/>
      <c r="X766" s="360"/>
      <c r="Y766" s="360"/>
      <c r="Z766" s="360"/>
    </row>
    <row r="767" ht="12.75" customHeight="1">
      <c r="A767" s="360"/>
      <c r="B767" s="360"/>
      <c r="C767" s="360"/>
      <c r="D767" s="360"/>
      <c r="E767" s="360"/>
      <c r="F767" s="360"/>
      <c r="G767" s="360"/>
      <c r="H767" s="360"/>
      <c r="I767" s="360"/>
      <c r="J767" s="360"/>
      <c r="K767" s="360"/>
      <c r="L767" s="360"/>
      <c r="M767" s="360"/>
      <c r="N767" s="360"/>
      <c r="O767" s="360"/>
      <c r="P767" s="360"/>
      <c r="Q767" s="360"/>
      <c r="R767" s="360"/>
      <c r="S767" s="360"/>
      <c r="T767" s="360"/>
      <c r="U767" s="360"/>
      <c r="V767" s="360"/>
      <c r="W767" s="360"/>
      <c r="X767" s="360"/>
      <c r="Y767" s="360"/>
      <c r="Z767" s="360"/>
    </row>
    <row r="768" ht="12.75" customHeight="1">
      <c r="A768" s="360"/>
      <c r="B768" s="360"/>
      <c r="C768" s="360"/>
      <c r="D768" s="360"/>
      <c r="E768" s="360"/>
      <c r="F768" s="360"/>
      <c r="G768" s="360"/>
      <c r="H768" s="360"/>
      <c r="I768" s="360"/>
      <c r="J768" s="360"/>
      <c r="K768" s="360"/>
      <c r="L768" s="360"/>
      <c r="M768" s="360"/>
      <c r="N768" s="360"/>
      <c r="O768" s="360"/>
      <c r="P768" s="360"/>
      <c r="Q768" s="360"/>
      <c r="R768" s="360"/>
      <c r="S768" s="360"/>
      <c r="T768" s="360"/>
      <c r="U768" s="360"/>
      <c r="V768" s="360"/>
      <c r="W768" s="360"/>
      <c r="X768" s="360"/>
      <c r="Y768" s="360"/>
      <c r="Z768" s="360"/>
    </row>
    <row r="769" ht="12.75" customHeight="1">
      <c r="A769" s="360"/>
      <c r="B769" s="360"/>
      <c r="C769" s="360"/>
      <c r="D769" s="360"/>
      <c r="E769" s="360"/>
      <c r="F769" s="360"/>
      <c r="G769" s="360"/>
      <c r="H769" s="360"/>
      <c r="I769" s="360"/>
      <c r="J769" s="360"/>
      <c r="K769" s="360"/>
      <c r="L769" s="360"/>
      <c r="M769" s="360"/>
      <c r="N769" s="360"/>
      <c r="O769" s="360"/>
      <c r="P769" s="360"/>
      <c r="Q769" s="360"/>
      <c r="R769" s="360"/>
      <c r="S769" s="360"/>
      <c r="T769" s="360"/>
      <c r="U769" s="360"/>
      <c r="V769" s="360"/>
      <c r="W769" s="360"/>
      <c r="X769" s="360"/>
      <c r="Y769" s="360"/>
      <c r="Z769" s="360"/>
    </row>
    <row r="770" ht="12.75" customHeight="1">
      <c r="A770" s="360"/>
      <c r="B770" s="360"/>
      <c r="C770" s="360"/>
      <c r="D770" s="360"/>
      <c r="E770" s="360"/>
      <c r="F770" s="360"/>
      <c r="G770" s="360"/>
      <c r="H770" s="360"/>
      <c r="I770" s="360"/>
      <c r="J770" s="360"/>
      <c r="K770" s="360"/>
      <c r="L770" s="360"/>
      <c r="M770" s="360"/>
      <c r="N770" s="360"/>
      <c r="O770" s="360"/>
      <c r="P770" s="360"/>
      <c r="Q770" s="360"/>
      <c r="R770" s="360"/>
      <c r="S770" s="360"/>
      <c r="T770" s="360"/>
      <c r="U770" s="360"/>
      <c r="V770" s="360"/>
      <c r="W770" s="360"/>
      <c r="X770" s="360"/>
      <c r="Y770" s="360"/>
      <c r="Z770" s="360"/>
    </row>
    <row r="771" ht="12.75" customHeight="1">
      <c r="A771" s="360"/>
      <c r="B771" s="360"/>
      <c r="C771" s="360"/>
      <c r="D771" s="360"/>
      <c r="E771" s="360"/>
      <c r="F771" s="360"/>
      <c r="G771" s="360"/>
      <c r="H771" s="360"/>
      <c r="I771" s="360"/>
      <c r="J771" s="360"/>
      <c r="K771" s="360"/>
      <c r="L771" s="360"/>
      <c r="M771" s="360"/>
      <c r="N771" s="360"/>
      <c r="O771" s="360"/>
      <c r="P771" s="360"/>
      <c r="Q771" s="360"/>
      <c r="R771" s="360"/>
      <c r="S771" s="360"/>
      <c r="T771" s="360"/>
      <c r="U771" s="360"/>
      <c r="V771" s="360"/>
      <c r="W771" s="360"/>
      <c r="X771" s="360"/>
      <c r="Y771" s="360"/>
      <c r="Z771" s="360"/>
    </row>
    <row r="772" ht="12.75" customHeight="1">
      <c r="A772" s="360"/>
      <c r="B772" s="360"/>
      <c r="C772" s="360"/>
      <c r="D772" s="360"/>
      <c r="E772" s="360"/>
      <c r="F772" s="360"/>
      <c r="G772" s="360"/>
      <c r="H772" s="360"/>
      <c r="I772" s="360"/>
      <c r="J772" s="360"/>
      <c r="K772" s="360"/>
      <c r="L772" s="360"/>
      <c r="M772" s="360"/>
      <c r="N772" s="360"/>
      <c r="O772" s="360"/>
      <c r="P772" s="360"/>
      <c r="Q772" s="360"/>
      <c r="R772" s="360"/>
      <c r="S772" s="360"/>
      <c r="T772" s="360"/>
      <c r="U772" s="360"/>
      <c r="V772" s="360"/>
      <c r="W772" s="360"/>
      <c r="X772" s="360"/>
      <c r="Y772" s="360"/>
      <c r="Z772" s="360"/>
    </row>
    <row r="773" ht="12.75" customHeight="1">
      <c r="A773" s="360"/>
      <c r="B773" s="360"/>
      <c r="C773" s="360"/>
      <c r="D773" s="360"/>
      <c r="E773" s="360"/>
      <c r="F773" s="360"/>
      <c r="G773" s="360"/>
      <c r="H773" s="360"/>
      <c r="I773" s="360"/>
      <c r="J773" s="360"/>
      <c r="K773" s="360"/>
      <c r="L773" s="360"/>
      <c r="M773" s="360"/>
      <c r="N773" s="360"/>
      <c r="O773" s="360"/>
      <c r="P773" s="360"/>
      <c r="Q773" s="360"/>
      <c r="R773" s="360"/>
      <c r="S773" s="360"/>
      <c r="T773" s="360"/>
      <c r="U773" s="360"/>
      <c r="V773" s="360"/>
      <c r="W773" s="360"/>
      <c r="X773" s="360"/>
      <c r="Y773" s="360"/>
      <c r="Z773" s="360"/>
    </row>
    <row r="774" ht="12.75" customHeight="1">
      <c r="A774" s="360"/>
      <c r="B774" s="360"/>
      <c r="C774" s="360"/>
      <c r="D774" s="360"/>
      <c r="E774" s="360"/>
      <c r="F774" s="360"/>
      <c r="G774" s="360"/>
      <c r="H774" s="360"/>
      <c r="I774" s="360"/>
      <c r="J774" s="360"/>
      <c r="K774" s="360"/>
      <c r="L774" s="360"/>
      <c r="M774" s="360"/>
      <c r="N774" s="360"/>
      <c r="O774" s="360"/>
      <c r="P774" s="360"/>
      <c r="Q774" s="360"/>
      <c r="R774" s="360"/>
      <c r="S774" s="360"/>
      <c r="T774" s="360"/>
      <c r="U774" s="360"/>
      <c r="V774" s="360"/>
      <c r="W774" s="360"/>
      <c r="X774" s="360"/>
      <c r="Y774" s="360"/>
      <c r="Z774" s="360"/>
    </row>
    <row r="775" ht="12.75" customHeight="1">
      <c r="A775" s="360"/>
      <c r="B775" s="360"/>
      <c r="C775" s="360"/>
      <c r="D775" s="360"/>
      <c r="E775" s="360"/>
      <c r="F775" s="360"/>
      <c r="G775" s="360"/>
      <c r="H775" s="360"/>
      <c r="I775" s="360"/>
      <c r="J775" s="360"/>
      <c r="K775" s="360"/>
      <c r="L775" s="360"/>
      <c r="M775" s="360"/>
      <c r="N775" s="360"/>
      <c r="O775" s="360"/>
      <c r="P775" s="360"/>
      <c r="Q775" s="360"/>
      <c r="R775" s="360"/>
      <c r="S775" s="360"/>
      <c r="T775" s="360"/>
      <c r="U775" s="360"/>
      <c r="V775" s="360"/>
      <c r="W775" s="360"/>
      <c r="X775" s="360"/>
      <c r="Y775" s="360"/>
      <c r="Z775" s="360"/>
    </row>
    <row r="776" ht="12.75" customHeight="1">
      <c r="A776" s="360"/>
      <c r="B776" s="360"/>
      <c r="C776" s="360"/>
      <c r="D776" s="360"/>
      <c r="E776" s="360"/>
      <c r="F776" s="360"/>
      <c r="G776" s="360"/>
      <c r="H776" s="360"/>
      <c r="I776" s="360"/>
      <c r="J776" s="360"/>
      <c r="K776" s="360"/>
      <c r="L776" s="360"/>
      <c r="M776" s="360"/>
      <c r="N776" s="360"/>
      <c r="O776" s="360"/>
      <c r="P776" s="360"/>
      <c r="Q776" s="360"/>
      <c r="R776" s="360"/>
      <c r="S776" s="360"/>
      <c r="T776" s="360"/>
      <c r="U776" s="360"/>
      <c r="V776" s="360"/>
      <c r="W776" s="360"/>
      <c r="X776" s="360"/>
      <c r="Y776" s="360"/>
      <c r="Z776" s="360"/>
    </row>
    <row r="777" ht="12.75" customHeight="1">
      <c r="A777" s="360"/>
      <c r="B777" s="360"/>
      <c r="C777" s="360"/>
      <c r="D777" s="360"/>
      <c r="E777" s="360"/>
      <c r="F777" s="360"/>
      <c r="G777" s="360"/>
      <c r="H777" s="360"/>
      <c r="I777" s="360"/>
      <c r="J777" s="360"/>
      <c r="K777" s="360"/>
      <c r="L777" s="360"/>
      <c r="M777" s="360"/>
      <c r="N777" s="360"/>
      <c r="O777" s="360"/>
      <c r="P777" s="360"/>
      <c r="Q777" s="360"/>
      <c r="R777" s="360"/>
      <c r="S777" s="360"/>
      <c r="T777" s="360"/>
      <c r="U777" s="360"/>
      <c r="V777" s="360"/>
      <c r="W777" s="360"/>
      <c r="X777" s="360"/>
      <c r="Y777" s="360"/>
      <c r="Z777" s="360"/>
    </row>
    <row r="778" ht="12.75" customHeight="1">
      <c r="A778" s="360"/>
      <c r="B778" s="360"/>
      <c r="C778" s="360"/>
      <c r="D778" s="360"/>
      <c r="E778" s="360"/>
      <c r="F778" s="360"/>
      <c r="G778" s="360"/>
      <c r="H778" s="360"/>
      <c r="I778" s="360"/>
      <c r="J778" s="360"/>
      <c r="K778" s="360"/>
      <c r="L778" s="360"/>
      <c r="M778" s="360"/>
      <c r="N778" s="360"/>
      <c r="O778" s="360"/>
      <c r="P778" s="360"/>
      <c r="Q778" s="360"/>
      <c r="R778" s="360"/>
      <c r="S778" s="360"/>
      <c r="T778" s="360"/>
      <c r="U778" s="360"/>
      <c r="V778" s="360"/>
      <c r="W778" s="360"/>
      <c r="X778" s="360"/>
      <c r="Y778" s="360"/>
      <c r="Z778" s="360"/>
    </row>
    <row r="779" ht="12.75" customHeight="1">
      <c r="A779" s="360"/>
      <c r="B779" s="360"/>
      <c r="C779" s="360"/>
      <c r="D779" s="360"/>
      <c r="E779" s="360"/>
      <c r="F779" s="360"/>
      <c r="G779" s="360"/>
      <c r="H779" s="360"/>
      <c r="I779" s="360"/>
      <c r="J779" s="360"/>
      <c r="K779" s="360"/>
      <c r="L779" s="360"/>
      <c r="M779" s="360"/>
      <c r="N779" s="360"/>
      <c r="O779" s="360"/>
      <c r="P779" s="360"/>
      <c r="Q779" s="360"/>
      <c r="R779" s="360"/>
      <c r="S779" s="360"/>
      <c r="T779" s="360"/>
      <c r="U779" s="360"/>
      <c r="V779" s="360"/>
      <c r="W779" s="360"/>
      <c r="X779" s="360"/>
      <c r="Y779" s="360"/>
      <c r="Z779" s="360"/>
    </row>
    <row r="780" ht="12.75" customHeight="1">
      <c r="A780" s="360"/>
      <c r="B780" s="360"/>
      <c r="C780" s="360"/>
      <c r="D780" s="360"/>
      <c r="E780" s="360"/>
      <c r="F780" s="360"/>
      <c r="G780" s="360"/>
      <c r="H780" s="360"/>
      <c r="I780" s="360"/>
      <c r="J780" s="360"/>
      <c r="K780" s="360"/>
      <c r="L780" s="360"/>
      <c r="M780" s="360"/>
      <c r="N780" s="360"/>
      <c r="O780" s="360"/>
      <c r="P780" s="360"/>
      <c r="Q780" s="360"/>
      <c r="R780" s="360"/>
      <c r="S780" s="360"/>
      <c r="T780" s="360"/>
      <c r="U780" s="360"/>
      <c r="V780" s="360"/>
      <c r="W780" s="360"/>
      <c r="X780" s="360"/>
      <c r="Y780" s="360"/>
      <c r="Z780" s="360"/>
    </row>
    <row r="781" ht="12.75" customHeight="1">
      <c r="A781" s="360"/>
      <c r="B781" s="360"/>
      <c r="C781" s="360"/>
      <c r="D781" s="360"/>
      <c r="E781" s="360"/>
      <c r="F781" s="360"/>
      <c r="G781" s="360"/>
      <c r="H781" s="360"/>
      <c r="I781" s="360"/>
      <c r="J781" s="360"/>
      <c r="K781" s="360"/>
      <c r="L781" s="360"/>
      <c r="M781" s="360"/>
      <c r="N781" s="360"/>
      <c r="O781" s="360"/>
      <c r="P781" s="360"/>
      <c r="Q781" s="360"/>
      <c r="R781" s="360"/>
      <c r="S781" s="360"/>
      <c r="T781" s="360"/>
      <c r="U781" s="360"/>
      <c r="V781" s="360"/>
      <c r="W781" s="360"/>
      <c r="X781" s="360"/>
      <c r="Y781" s="360"/>
      <c r="Z781" s="360"/>
    </row>
    <row r="782" ht="12.75" customHeight="1">
      <c r="A782" s="360"/>
      <c r="B782" s="360"/>
      <c r="C782" s="360"/>
      <c r="D782" s="360"/>
      <c r="E782" s="360"/>
      <c r="F782" s="360"/>
      <c r="G782" s="360"/>
      <c r="H782" s="360"/>
      <c r="I782" s="360"/>
      <c r="J782" s="360"/>
      <c r="K782" s="360"/>
      <c r="L782" s="360"/>
      <c r="M782" s="360"/>
      <c r="N782" s="360"/>
      <c r="O782" s="360"/>
      <c r="P782" s="360"/>
      <c r="Q782" s="360"/>
      <c r="R782" s="360"/>
      <c r="S782" s="360"/>
      <c r="T782" s="360"/>
      <c r="U782" s="360"/>
      <c r="V782" s="360"/>
      <c r="W782" s="360"/>
      <c r="X782" s="360"/>
      <c r="Y782" s="360"/>
      <c r="Z782" s="360"/>
    </row>
    <row r="783" ht="12.75" customHeight="1">
      <c r="A783" s="360"/>
      <c r="B783" s="360"/>
      <c r="C783" s="360"/>
      <c r="D783" s="360"/>
      <c r="E783" s="360"/>
      <c r="F783" s="360"/>
      <c r="G783" s="360"/>
      <c r="H783" s="360"/>
      <c r="I783" s="360"/>
      <c r="J783" s="360"/>
      <c r="K783" s="360"/>
      <c r="L783" s="360"/>
      <c r="M783" s="360"/>
      <c r="N783" s="360"/>
      <c r="O783" s="360"/>
      <c r="P783" s="360"/>
      <c r="Q783" s="360"/>
      <c r="R783" s="360"/>
      <c r="S783" s="360"/>
      <c r="T783" s="360"/>
      <c r="U783" s="360"/>
      <c r="V783" s="360"/>
      <c r="W783" s="360"/>
      <c r="X783" s="360"/>
      <c r="Y783" s="360"/>
      <c r="Z783" s="360"/>
    </row>
    <row r="784" ht="12.75" customHeight="1">
      <c r="A784" s="360"/>
      <c r="B784" s="360"/>
      <c r="C784" s="360"/>
      <c r="D784" s="360"/>
      <c r="E784" s="360"/>
      <c r="F784" s="360"/>
      <c r="G784" s="360"/>
      <c r="H784" s="360"/>
      <c r="I784" s="360"/>
      <c r="J784" s="360"/>
      <c r="K784" s="360"/>
      <c r="L784" s="360"/>
      <c r="M784" s="360"/>
      <c r="N784" s="360"/>
      <c r="O784" s="360"/>
      <c r="P784" s="360"/>
      <c r="Q784" s="360"/>
      <c r="R784" s="360"/>
      <c r="S784" s="360"/>
      <c r="T784" s="360"/>
      <c r="U784" s="360"/>
      <c r="V784" s="360"/>
      <c r="W784" s="360"/>
      <c r="X784" s="360"/>
      <c r="Y784" s="360"/>
      <c r="Z784" s="360"/>
    </row>
    <row r="785" ht="12.75" customHeight="1">
      <c r="A785" s="360"/>
      <c r="B785" s="360"/>
      <c r="C785" s="360"/>
      <c r="D785" s="360"/>
      <c r="E785" s="360"/>
      <c r="F785" s="360"/>
      <c r="G785" s="360"/>
      <c r="H785" s="360"/>
      <c r="I785" s="360"/>
      <c r="J785" s="360"/>
      <c r="K785" s="360"/>
      <c r="L785" s="360"/>
      <c r="M785" s="360"/>
      <c r="N785" s="360"/>
      <c r="O785" s="360"/>
      <c r="P785" s="360"/>
      <c r="Q785" s="360"/>
      <c r="R785" s="360"/>
      <c r="S785" s="360"/>
      <c r="T785" s="360"/>
      <c r="U785" s="360"/>
      <c r="V785" s="360"/>
      <c r="W785" s="360"/>
      <c r="X785" s="360"/>
      <c r="Y785" s="360"/>
      <c r="Z785" s="360"/>
    </row>
    <row r="786" ht="12.75" customHeight="1">
      <c r="A786" s="360"/>
      <c r="B786" s="360"/>
      <c r="C786" s="360"/>
      <c r="D786" s="360"/>
      <c r="E786" s="360"/>
      <c r="F786" s="360"/>
      <c r="G786" s="360"/>
      <c r="H786" s="360"/>
      <c r="I786" s="360"/>
      <c r="J786" s="360"/>
      <c r="K786" s="360"/>
      <c r="L786" s="360"/>
      <c r="M786" s="360"/>
      <c r="N786" s="360"/>
      <c r="O786" s="360"/>
      <c r="P786" s="360"/>
      <c r="Q786" s="360"/>
      <c r="R786" s="360"/>
      <c r="S786" s="360"/>
      <c r="T786" s="360"/>
      <c r="U786" s="360"/>
      <c r="V786" s="360"/>
      <c r="W786" s="360"/>
      <c r="X786" s="360"/>
      <c r="Y786" s="360"/>
      <c r="Z786" s="360"/>
    </row>
    <row r="787" ht="12.75" customHeight="1">
      <c r="A787" s="360"/>
      <c r="B787" s="360"/>
      <c r="C787" s="360"/>
      <c r="D787" s="360"/>
      <c r="E787" s="360"/>
      <c r="F787" s="360"/>
      <c r="G787" s="360"/>
      <c r="H787" s="360"/>
      <c r="I787" s="360"/>
      <c r="J787" s="360"/>
      <c r="K787" s="360"/>
      <c r="L787" s="360"/>
      <c r="M787" s="360"/>
      <c r="N787" s="360"/>
      <c r="O787" s="360"/>
      <c r="P787" s="360"/>
      <c r="Q787" s="360"/>
      <c r="R787" s="360"/>
      <c r="S787" s="360"/>
      <c r="T787" s="360"/>
      <c r="U787" s="360"/>
      <c r="V787" s="360"/>
      <c r="W787" s="360"/>
      <c r="X787" s="360"/>
      <c r="Y787" s="360"/>
      <c r="Z787" s="360"/>
    </row>
    <row r="788" ht="12.75" customHeight="1">
      <c r="A788" s="360"/>
      <c r="B788" s="360"/>
      <c r="C788" s="360"/>
      <c r="D788" s="360"/>
      <c r="E788" s="360"/>
      <c r="F788" s="360"/>
      <c r="G788" s="360"/>
      <c r="H788" s="360"/>
      <c r="I788" s="360"/>
      <c r="J788" s="360"/>
      <c r="K788" s="360"/>
      <c r="L788" s="360"/>
      <c r="M788" s="360"/>
      <c r="N788" s="360"/>
      <c r="O788" s="360"/>
      <c r="P788" s="360"/>
      <c r="Q788" s="360"/>
      <c r="R788" s="360"/>
      <c r="S788" s="360"/>
      <c r="T788" s="360"/>
      <c r="U788" s="360"/>
      <c r="V788" s="360"/>
      <c r="W788" s="360"/>
      <c r="X788" s="360"/>
      <c r="Y788" s="360"/>
      <c r="Z788" s="360"/>
    </row>
    <row r="789" ht="12.75" customHeight="1">
      <c r="A789" s="360"/>
      <c r="B789" s="360"/>
      <c r="C789" s="360"/>
      <c r="D789" s="360"/>
      <c r="E789" s="360"/>
      <c r="F789" s="360"/>
      <c r="G789" s="360"/>
      <c r="H789" s="360"/>
      <c r="I789" s="360"/>
      <c r="J789" s="360"/>
      <c r="K789" s="360"/>
      <c r="L789" s="360"/>
      <c r="M789" s="360"/>
      <c r="N789" s="360"/>
      <c r="O789" s="360"/>
      <c r="P789" s="360"/>
      <c r="Q789" s="360"/>
      <c r="R789" s="360"/>
      <c r="S789" s="360"/>
      <c r="T789" s="360"/>
      <c r="U789" s="360"/>
      <c r="V789" s="360"/>
      <c r="W789" s="360"/>
      <c r="X789" s="360"/>
      <c r="Y789" s="360"/>
      <c r="Z789" s="360"/>
    </row>
    <row r="790" ht="12.75" customHeight="1">
      <c r="A790" s="360"/>
      <c r="B790" s="360"/>
      <c r="C790" s="360"/>
      <c r="D790" s="360"/>
      <c r="E790" s="360"/>
      <c r="F790" s="360"/>
      <c r="G790" s="360"/>
      <c r="H790" s="360"/>
      <c r="I790" s="360"/>
      <c r="J790" s="360"/>
      <c r="K790" s="360"/>
      <c r="L790" s="360"/>
      <c r="M790" s="360"/>
      <c r="N790" s="360"/>
      <c r="O790" s="360"/>
      <c r="P790" s="360"/>
      <c r="Q790" s="360"/>
      <c r="R790" s="360"/>
      <c r="S790" s="360"/>
      <c r="T790" s="360"/>
      <c r="U790" s="360"/>
      <c r="V790" s="360"/>
      <c r="W790" s="360"/>
      <c r="X790" s="360"/>
      <c r="Y790" s="360"/>
      <c r="Z790" s="360"/>
    </row>
    <row r="791" ht="12.75" customHeight="1">
      <c r="A791" s="360"/>
      <c r="B791" s="360"/>
      <c r="C791" s="360"/>
      <c r="D791" s="360"/>
      <c r="E791" s="360"/>
      <c r="F791" s="360"/>
      <c r="G791" s="360"/>
      <c r="H791" s="360"/>
      <c r="I791" s="360"/>
      <c r="J791" s="360"/>
      <c r="K791" s="360"/>
      <c r="L791" s="360"/>
      <c r="M791" s="360"/>
      <c r="N791" s="360"/>
      <c r="O791" s="360"/>
      <c r="P791" s="360"/>
      <c r="Q791" s="360"/>
      <c r="R791" s="360"/>
      <c r="S791" s="360"/>
      <c r="T791" s="360"/>
      <c r="U791" s="360"/>
      <c r="V791" s="360"/>
      <c r="W791" s="360"/>
      <c r="X791" s="360"/>
      <c r="Y791" s="360"/>
      <c r="Z791" s="360"/>
    </row>
    <row r="792" ht="12.75" customHeight="1">
      <c r="A792" s="360"/>
      <c r="B792" s="360"/>
      <c r="C792" s="360"/>
      <c r="D792" s="360"/>
      <c r="E792" s="360"/>
      <c r="F792" s="360"/>
      <c r="G792" s="360"/>
      <c r="H792" s="360"/>
      <c r="I792" s="360"/>
      <c r="J792" s="360"/>
      <c r="K792" s="360"/>
      <c r="L792" s="360"/>
      <c r="M792" s="360"/>
      <c r="N792" s="360"/>
      <c r="O792" s="360"/>
      <c r="P792" s="360"/>
      <c r="Q792" s="360"/>
      <c r="R792" s="360"/>
      <c r="S792" s="360"/>
      <c r="T792" s="360"/>
      <c r="U792" s="360"/>
      <c r="V792" s="360"/>
      <c r="W792" s="360"/>
      <c r="X792" s="360"/>
      <c r="Y792" s="360"/>
      <c r="Z792" s="360"/>
    </row>
    <row r="793" ht="12.75" customHeight="1">
      <c r="A793" s="360"/>
      <c r="B793" s="360"/>
      <c r="C793" s="360"/>
      <c r="D793" s="360"/>
      <c r="E793" s="360"/>
      <c r="F793" s="360"/>
      <c r="G793" s="360"/>
      <c r="H793" s="360"/>
      <c r="I793" s="360"/>
      <c r="J793" s="360"/>
      <c r="K793" s="360"/>
      <c r="L793" s="360"/>
      <c r="M793" s="360"/>
      <c r="N793" s="360"/>
      <c r="O793" s="360"/>
      <c r="P793" s="360"/>
      <c r="Q793" s="360"/>
      <c r="R793" s="360"/>
      <c r="S793" s="360"/>
      <c r="T793" s="360"/>
      <c r="U793" s="360"/>
      <c r="V793" s="360"/>
      <c r="W793" s="360"/>
      <c r="X793" s="360"/>
      <c r="Y793" s="360"/>
      <c r="Z793" s="360"/>
    </row>
    <row r="794" ht="12.75" customHeight="1">
      <c r="A794" s="360"/>
      <c r="B794" s="360"/>
      <c r="C794" s="360"/>
      <c r="D794" s="360"/>
      <c r="E794" s="360"/>
      <c r="F794" s="360"/>
      <c r="G794" s="360"/>
      <c r="H794" s="360"/>
      <c r="I794" s="360"/>
      <c r="J794" s="360"/>
      <c r="K794" s="360"/>
      <c r="L794" s="360"/>
      <c r="M794" s="360"/>
      <c r="N794" s="360"/>
      <c r="O794" s="360"/>
      <c r="P794" s="360"/>
      <c r="Q794" s="360"/>
      <c r="R794" s="360"/>
      <c r="S794" s="360"/>
      <c r="T794" s="360"/>
      <c r="U794" s="360"/>
      <c r="V794" s="360"/>
      <c r="W794" s="360"/>
      <c r="X794" s="360"/>
      <c r="Y794" s="360"/>
      <c r="Z794" s="360"/>
    </row>
    <row r="795" ht="12.75" customHeight="1">
      <c r="A795" s="360"/>
      <c r="B795" s="360"/>
      <c r="C795" s="360"/>
      <c r="D795" s="360"/>
      <c r="E795" s="360"/>
      <c r="F795" s="360"/>
      <c r="G795" s="360"/>
      <c r="H795" s="360"/>
      <c r="I795" s="360"/>
      <c r="J795" s="360"/>
      <c r="K795" s="360"/>
      <c r="L795" s="360"/>
      <c r="M795" s="360"/>
      <c r="N795" s="360"/>
      <c r="O795" s="360"/>
      <c r="P795" s="360"/>
      <c r="Q795" s="360"/>
      <c r="R795" s="360"/>
      <c r="S795" s="360"/>
      <c r="T795" s="360"/>
      <c r="U795" s="360"/>
      <c r="V795" s="360"/>
      <c r="W795" s="360"/>
      <c r="X795" s="360"/>
      <c r="Y795" s="360"/>
      <c r="Z795" s="360"/>
    </row>
    <row r="796" ht="12.75" customHeight="1">
      <c r="A796" s="360"/>
      <c r="B796" s="360"/>
      <c r="C796" s="360"/>
      <c r="D796" s="360"/>
      <c r="E796" s="360"/>
      <c r="F796" s="360"/>
      <c r="G796" s="360"/>
      <c r="H796" s="360"/>
      <c r="I796" s="360"/>
      <c r="J796" s="360"/>
      <c r="K796" s="360"/>
      <c r="L796" s="360"/>
      <c r="M796" s="360"/>
      <c r="N796" s="360"/>
      <c r="O796" s="360"/>
      <c r="P796" s="360"/>
      <c r="Q796" s="360"/>
      <c r="R796" s="360"/>
      <c r="S796" s="360"/>
      <c r="T796" s="360"/>
      <c r="U796" s="360"/>
      <c r="V796" s="360"/>
      <c r="W796" s="360"/>
      <c r="X796" s="360"/>
      <c r="Y796" s="360"/>
      <c r="Z796" s="360"/>
    </row>
    <row r="797" ht="12.75" customHeight="1">
      <c r="A797" s="360"/>
      <c r="B797" s="360"/>
      <c r="C797" s="360"/>
      <c r="D797" s="360"/>
      <c r="E797" s="360"/>
      <c r="F797" s="360"/>
      <c r="G797" s="360"/>
      <c r="H797" s="360"/>
      <c r="I797" s="360"/>
      <c r="J797" s="360"/>
      <c r="K797" s="360"/>
      <c r="L797" s="360"/>
      <c r="M797" s="360"/>
      <c r="N797" s="360"/>
      <c r="O797" s="360"/>
      <c r="P797" s="360"/>
      <c r="Q797" s="360"/>
      <c r="R797" s="360"/>
      <c r="S797" s="360"/>
      <c r="T797" s="360"/>
      <c r="U797" s="360"/>
      <c r="V797" s="360"/>
      <c r="W797" s="360"/>
      <c r="X797" s="360"/>
      <c r="Y797" s="360"/>
      <c r="Z797" s="360"/>
    </row>
    <row r="798" ht="12.75" customHeight="1">
      <c r="A798" s="360"/>
      <c r="B798" s="360"/>
      <c r="C798" s="360"/>
      <c r="D798" s="360"/>
      <c r="E798" s="360"/>
      <c r="F798" s="360"/>
      <c r="G798" s="360"/>
      <c r="H798" s="360"/>
      <c r="I798" s="360"/>
      <c r="J798" s="360"/>
      <c r="K798" s="360"/>
      <c r="L798" s="360"/>
      <c r="M798" s="360"/>
      <c r="N798" s="360"/>
      <c r="O798" s="360"/>
      <c r="P798" s="360"/>
      <c r="Q798" s="360"/>
      <c r="R798" s="360"/>
      <c r="S798" s="360"/>
      <c r="T798" s="360"/>
      <c r="U798" s="360"/>
      <c r="V798" s="360"/>
      <c r="W798" s="360"/>
      <c r="X798" s="360"/>
      <c r="Y798" s="360"/>
      <c r="Z798" s="360"/>
    </row>
    <row r="799" ht="12.75" customHeight="1">
      <c r="A799" s="360"/>
      <c r="B799" s="360"/>
      <c r="C799" s="360"/>
      <c r="D799" s="360"/>
      <c r="E799" s="360"/>
      <c r="F799" s="360"/>
      <c r="G799" s="360"/>
      <c r="H799" s="360"/>
      <c r="I799" s="360"/>
      <c r="J799" s="360"/>
      <c r="K799" s="360"/>
      <c r="L799" s="360"/>
      <c r="M799" s="360"/>
      <c r="N799" s="360"/>
      <c r="O799" s="360"/>
      <c r="P799" s="360"/>
      <c r="Q799" s="360"/>
      <c r="R799" s="360"/>
      <c r="S799" s="360"/>
      <c r="T799" s="360"/>
      <c r="U799" s="360"/>
      <c r="V799" s="360"/>
      <c r="W799" s="360"/>
      <c r="X799" s="360"/>
      <c r="Y799" s="360"/>
      <c r="Z799" s="360"/>
    </row>
    <row r="800" ht="12.75" customHeight="1">
      <c r="A800" s="360"/>
      <c r="B800" s="360"/>
      <c r="C800" s="360"/>
      <c r="D800" s="360"/>
      <c r="E800" s="360"/>
      <c r="F800" s="360"/>
      <c r="G800" s="360"/>
      <c r="H800" s="360"/>
      <c r="I800" s="360"/>
      <c r="J800" s="360"/>
      <c r="K800" s="360"/>
      <c r="L800" s="360"/>
      <c r="M800" s="360"/>
      <c r="N800" s="360"/>
      <c r="O800" s="360"/>
      <c r="P800" s="360"/>
      <c r="Q800" s="360"/>
      <c r="R800" s="360"/>
      <c r="S800" s="360"/>
      <c r="T800" s="360"/>
      <c r="U800" s="360"/>
      <c r="V800" s="360"/>
      <c r="W800" s="360"/>
      <c r="X800" s="360"/>
      <c r="Y800" s="360"/>
      <c r="Z800" s="360"/>
    </row>
    <row r="801" ht="12.75" customHeight="1">
      <c r="A801" s="360"/>
      <c r="B801" s="360"/>
      <c r="C801" s="360"/>
      <c r="D801" s="360"/>
      <c r="E801" s="360"/>
      <c r="F801" s="360"/>
      <c r="G801" s="360"/>
      <c r="H801" s="360"/>
      <c r="I801" s="360"/>
      <c r="J801" s="360"/>
      <c r="K801" s="360"/>
      <c r="L801" s="360"/>
      <c r="M801" s="360"/>
      <c r="N801" s="360"/>
      <c r="O801" s="360"/>
      <c r="P801" s="360"/>
      <c r="Q801" s="360"/>
      <c r="R801" s="360"/>
      <c r="S801" s="360"/>
      <c r="T801" s="360"/>
      <c r="U801" s="360"/>
      <c r="V801" s="360"/>
      <c r="W801" s="360"/>
      <c r="X801" s="360"/>
      <c r="Y801" s="360"/>
      <c r="Z801" s="360"/>
    </row>
    <row r="802" ht="12.75" customHeight="1">
      <c r="A802" s="360"/>
      <c r="B802" s="360"/>
      <c r="C802" s="360"/>
      <c r="D802" s="360"/>
      <c r="E802" s="360"/>
      <c r="F802" s="360"/>
      <c r="G802" s="360"/>
      <c r="H802" s="360"/>
      <c r="I802" s="360"/>
      <c r="J802" s="360"/>
      <c r="K802" s="360"/>
      <c r="L802" s="360"/>
      <c r="M802" s="360"/>
      <c r="N802" s="360"/>
      <c r="O802" s="360"/>
      <c r="P802" s="360"/>
      <c r="Q802" s="360"/>
      <c r="R802" s="360"/>
      <c r="S802" s="360"/>
      <c r="T802" s="360"/>
      <c r="U802" s="360"/>
      <c r="V802" s="360"/>
      <c r="W802" s="360"/>
      <c r="X802" s="360"/>
      <c r="Y802" s="360"/>
      <c r="Z802" s="360"/>
    </row>
    <row r="803" ht="12.75" customHeight="1">
      <c r="A803" s="360"/>
      <c r="B803" s="360"/>
      <c r="C803" s="360"/>
      <c r="D803" s="360"/>
      <c r="E803" s="360"/>
      <c r="F803" s="360"/>
      <c r="G803" s="360"/>
      <c r="H803" s="360"/>
      <c r="I803" s="360"/>
      <c r="J803" s="360"/>
      <c r="K803" s="360"/>
      <c r="L803" s="360"/>
      <c r="M803" s="360"/>
      <c r="N803" s="360"/>
      <c r="O803" s="360"/>
      <c r="P803" s="360"/>
      <c r="Q803" s="360"/>
      <c r="R803" s="360"/>
      <c r="S803" s="360"/>
      <c r="T803" s="360"/>
      <c r="U803" s="360"/>
      <c r="V803" s="360"/>
      <c r="W803" s="360"/>
      <c r="X803" s="360"/>
      <c r="Y803" s="360"/>
      <c r="Z803" s="360"/>
    </row>
    <row r="804" ht="12.75" customHeight="1">
      <c r="A804" s="360"/>
      <c r="B804" s="360"/>
      <c r="C804" s="360"/>
      <c r="D804" s="360"/>
      <c r="E804" s="360"/>
      <c r="F804" s="360"/>
      <c r="G804" s="360"/>
      <c r="H804" s="360"/>
      <c r="I804" s="360"/>
      <c r="J804" s="360"/>
      <c r="K804" s="360"/>
      <c r="L804" s="360"/>
      <c r="M804" s="360"/>
      <c r="N804" s="360"/>
      <c r="O804" s="360"/>
      <c r="P804" s="360"/>
      <c r="Q804" s="360"/>
      <c r="R804" s="360"/>
      <c r="S804" s="360"/>
      <c r="T804" s="360"/>
      <c r="U804" s="360"/>
      <c r="V804" s="360"/>
      <c r="W804" s="360"/>
      <c r="X804" s="360"/>
      <c r="Y804" s="360"/>
      <c r="Z804" s="360"/>
    </row>
    <row r="805" ht="12.75" customHeight="1">
      <c r="A805" s="360"/>
      <c r="B805" s="360"/>
      <c r="C805" s="360"/>
      <c r="D805" s="360"/>
      <c r="E805" s="360"/>
      <c r="F805" s="360"/>
      <c r="G805" s="360"/>
      <c r="H805" s="360"/>
      <c r="I805" s="360"/>
      <c r="J805" s="360"/>
      <c r="K805" s="360"/>
      <c r="L805" s="360"/>
      <c r="M805" s="360"/>
      <c r="N805" s="360"/>
      <c r="O805" s="360"/>
      <c r="P805" s="360"/>
      <c r="Q805" s="360"/>
      <c r="R805" s="360"/>
      <c r="S805" s="360"/>
      <c r="T805" s="360"/>
      <c r="U805" s="360"/>
      <c r="V805" s="360"/>
      <c r="W805" s="360"/>
      <c r="X805" s="360"/>
      <c r="Y805" s="360"/>
      <c r="Z805" s="360"/>
    </row>
    <row r="806" ht="12.75" customHeight="1">
      <c r="A806" s="360"/>
      <c r="B806" s="360"/>
      <c r="C806" s="360"/>
      <c r="D806" s="360"/>
      <c r="E806" s="360"/>
      <c r="F806" s="360"/>
      <c r="G806" s="360"/>
      <c r="H806" s="360"/>
      <c r="I806" s="360"/>
      <c r="J806" s="360"/>
      <c r="K806" s="360"/>
      <c r="L806" s="360"/>
      <c r="M806" s="360"/>
      <c r="N806" s="360"/>
      <c r="O806" s="360"/>
      <c r="P806" s="360"/>
      <c r="Q806" s="360"/>
      <c r="R806" s="360"/>
      <c r="S806" s="360"/>
      <c r="T806" s="360"/>
      <c r="U806" s="360"/>
      <c r="V806" s="360"/>
      <c r="W806" s="360"/>
      <c r="X806" s="360"/>
      <c r="Y806" s="360"/>
      <c r="Z806" s="360"/>
    </row>
    <row r="807" ht="12.75" customHeight="1">
      <c r="A807" s="360"/>
      <c r="B807" s="360"/>
      <c r="C807" s="360"/>
      <c r="D807" s="360"/>
      <c r="E807" s="360"/>
      <c r="F807" s="360"/>
      <c r="G807" s="360"/>
      <c r="H807" s="360"/>
      <c r="I807" s="360"/>
      <c r="J807" s="360"/>
      <c r="K807" s="360"/>
      <c r="L807" s="360"/>
      <c r="M807" s="360"/>
      <c r="N807" s="360"/>
      <c r="O807" s="360"/>
      <c r="P807" s="360"/>
      <c r="Q807" s="360"/>
      <c r="R807" s="360"/>
      <c r="S807" s="360"/>
      <c r="T807" s="360"/>
      <c r="U807" s="360"/>
      <c r="V807" s="360"/>
      <c r="W807" s="360"/>
      <c r="X807" s="360"/>
      <c r="Y807" s="360"/>
      <c r="Z807" s="360"/>
    </row>
    <row r="808" ht="12.75" customHeight="1">
      <c r="A808" s="360"/>
      <c r="B808" s="360"/>
      <c r="C808" s="360"/>
      <c r="D808" s="360"/>
      <c r="E808" s="360"/>
      <c r="F808" s="360"/>
      <c r="G808" s="360"/>
      <c r="H808" s="360"/>
      <c r="I808" s="360"/>
      <c r="J808" s="360"/>
      <c r="K808" s="360"/>
      <c r="L808" s="360"/>
      <c r="M808" s="360"/>
      <c r="N808" s="360"/>
      <c r="O808" s="360"/>
      <c r="P808" s="360"/>
      <c r="Q808" s="360"/>
      <c r="R808" s="360"/>
      <c r="S808" s="360"/>
      <c r="T808" s="360"/>
      <c r="U808" s="360"/>
      <c r="V808" s="360"/>
      <c r="W808" s="360"/>
      <c r="X808" s="360"/>
      <c r="Y808" s="360"/>
      <c r="Z808" s="360"/>
    </row>
    <row r="809" ht="12.75" customHeight="1">
      <c r="A809" s="360"/>
      <c r="B809" s="360"/>
      <c r="C809" s="360"/>
      <c r="D809" s="360"/>
      <c r="E809" s="360"/>
      <c r="F809" s="360"/>
      <c r="G809" s="360"/>
      <c r="H809" s="360"/>
      <c r="I809" s="360"/>
      <c r="J809" s="360"/>
      <c r="K809" s="360"/>
      <c r="L809" s="360"/>
      <c r="M809" s="360"/>
      <c r="N809" s="360"/>
      <c r="O809" s="360"/>
      <c r="P809" s="360"/>
      <c r="Q809" s="360"/>
      <c r="R809" s="360"/>
      <c r="S809" s="360"/>
      <c r="T809" s="360"/>
      <c r="U809" s="360"/>
      <c r="V809" s="360"/>
      <c r="W809" s="360"/>
      <c r="X809" s="360"/>
      <c r="Y809" s="360"/>
      <c r="Z809" s="360"/>
    </row>
    <row r="810" ht="12.75" customHeight="1">
      <c r="A810" s="360"/>
      <c r="B810" s="360"/>
      <c r="C810" s="360"/>
      <c r="D810" s="360"/>
      <c r="E810" s="360"/>
      <c r="F810" s="360"/>
      <c r="G810" s="360"/>
      <c r="H810" s="360"/>
      <c r="I810" s="360"/>
      <c r="J810" s="360"/>
      <c r="K810" s="360"/>
      <c r="L810" s="360"/>
      <c r="M810" s="360"/>
      <c r="N810" s="360"/>
      <c r="O810" s="360"/>
      <c r="P810" s="360"/>
      <c r="Q810" s="360"/>
      <c r="R810" s="360"/>
      <c r="S810" s="360"/>
      <c r="T810" s="360"/>
      <c r="U810" s="360"/>
      <c r="V810" s="360"/>
      <c r="W810" s="360"/>
      <c r="X810" s="360"/>
      <c r="Y810" s="360"/>
      <c r="Z810" s="360"/>
    </row>
    <row r="811" ht="12.75" customHeight="1">
      <c r="A811" s="360"/>
      <c r="B811" s="360"/>
      <c r="C811" s="360"/>
      <c r="D811" s="360"/>
      <c r="E811" s="360"/>
      <c r="F811" s="360"/>
      <c r="G811" s="360"/>
      <c r="H811" s="360"/>
      <c r="I811" s="360"/>
      <c r="J811" s="360"/>
      <c r="K811" s="360"/>
      <c r="L811" s="360"/>
      <c r="M811" s="360"/>
      <c r="N811" s="360"/>
      <c r="O811" s="360"/>
      <c r="P811" s="360"/>
      <c r="Q811" s="360"/>
      <c r="R811" s="360"/>
      <c r="S811" s="360"/>
      <c r="T811" s="360"/>
      <c r="U811" s="360"/>
      <c r="V811" s="360"/>
      <c r="W811" s="360"/>
      <c r="X811" s="360"/>
      <c r="Y811" s="360"/>
      <c r="Z811" s="360"/>
    </row>
    <row r="812" ht="12.75" customHeight="1">
      <c r="A812" s="360"/>
      <c r="B812" s="360"/>
      <c r="C812" s="360"/>
      <c r="D812" s="360"/>
      <c r="E812" s="360"/>
      <c r="F812" s="360"/>
      <c r="G812" s="360"/>
      <c r="H812" s="360"/>
      <c r="I812" s="360"/>
      <c r="J812" s="360"/>
      <c r="K812" s="360"/>
      <c r="L812" s="360"/>
      <c r="M812" s="360"/>
      <c r="N812" s="360"/>
      <c r="O812" s="360"/>
      <c r="P812" s="360"/>
      <c r="Q812" s="360"/>
      <c r="R812" s="360"/>
      <c r="S812" s="360"/>
      <c r="T812" s="360"/>
      <c r="U812" s="360"/>
      <c r="V812" s="360"/>
      <c r="W812" s="360"/>
      <c r="X812" s="360"/>
      <c r="Y812" s="360"/>
      <c r="Z812" s="360"/>
    </row>
    <row r="813" ht="12.75" customHeight="1">
      <c r="A813" s="360"/>
      <c r="B813" s="360"/>
      <c r="C813" s="360"/>
      <c r="D813" s="360"/>
      <c r="E813" s="360"/>
      <c r="F813" s="360"/>
      <c r="G813" s="360"/>
      <c r="H813" s="360"/>
      <c r="I813" s="360"/>
      <c r="J813" s="360"/>
      <c r="K813" s="360"/>
      <c r="L813" s="360"/>
      <c r="M813" s="360"/>
      <c r="N813" s="360"/>
      <c r="O813" s="360"/>
      <c r="P813" s="360"/>
      <c r="Q813" s="360"/>
      <c r="R813" s="360"/>
      <c r="S813" s="360"/>
      <c r="T813" s="360"/>
      <c r="U813" s="360"/>
      <c r="V813" s="360"/>
      <c r="W813" s="360"/>
      <c r="X813" s="360"/>
      <c r="Y813" s="360"/>
      <c r="Z813" s="360"/>
    </row>
    <row r="814" ht="12.75" customHeight="1">
      <c r="A814" s="360"/>
      <c r="B814" s="360"/>
      <c r="C814" s="360"/>
      <c r="D814" s="360"/>
      <c r="E814" s="360"/>
      <c r="F814" s="360"/>
      <c r="G814" s="360"/>
      <c r="H814" s="360"/>
      <c r="I814" s="360"/>
      <c r="J814" s="360"/>
      <c r="K814" s="360"/>
      <c r="L814" s="360"/>
      <c r="M814" s="360"/>
      <c r="N814" s="360"/>
      <c r="O814" s="360"/>
      <c r="P814" s="360"/>
      <c r="Q814" s="360"/>
      <c r="R814" s="360"/>
      <c r="S814" s="360"/>
      <c r="T814" s="360"/>
      <c r="U814" s="360"/>
      <c r="V814" s="360"/>
      <c r="W814" s="360"/>
      <c r="X814" s="360"/>
      <c r="Y814" s="360"/>
      <c r="Z814" s="360"/>
    </row>
    <row r="815" ht="12.75" customHeight="1">
      <c r="A815" s="360"/>
      <c r="B815" s="360"/>
      <c r="C815" s="360"/>
      <c r="D815" s="360"/>
      <c r="E815" s="360"/>
      <c r="F815" s="360"/>
      <c r="G815" s="360"/>
      <c r="H815" s="360"/>
      <c r="I815" s="360"/>
      <c r="J815" s="360"/>
      <c r="K815" s="360"/>
      <c r="L815" s="360"/>
      <c r="M815" s="360"/>
      <c r="N815" s="360"/>
      <c r="O815" s="360"/>
      <c r="P815" s="360"/>
      <c r="Q815" s="360"/>
      <c r="R815" s="360"/>
      <c r="S815" s="360"/>
      <c r="T815" s="360"/>
      <c r="U815" s="360"/>
      <c r="V815" s="360"/>
      <c r="W815" s="360"/>
      <c r="X815" s="360"/>
      <c r="Y815" s="360"/>
      <c r="Z815" s="360"/>
    </row>
    <row r="816" ht="12.75" customHeight="1">
      <c r="A816" s="360"/>
      <c r="B816" s="360"/>
      <c r="C816" s="360"/>
      <c r="D816" s="360"/>
      <c r="E816" s="360"/>
      <c r="F816" s="360"/>
      <c r="G816" s="360"/>
      <c r="H816" s="360"/>
      <c r="I816" s="360"/>
      <c r="J816" s="360"/>
      <c r="K816" s="360"/>
      <c r="L816" s="360"/>
      <c r="M816" s="360"/>
      <c r="N816" s="360"/>
      <c r="O816" s="360"/>
      <c r="P816" s="360"/>
      <c r="Q816" s="360"/>
      <c r="R816" s="360"/>
      <c r="S816" s="360"/>
      <c r="T816" s="360"/>
      <c r="U816" s="360"/>
      <c r="V816" s="360"/>
      <c r="W816" s="360"/>
      <c r="X816" s="360"/>
      <c r="Y816" s="360"/>
      <c r="Z816" s="360"/>
    </row>
    <row r="817" ht="12.75" customHeight="1">
      <c r="A817" s="360"/>
      <c r="B817" s="360"/>
      <c r="C817" s="360"/>
      <c r="D817" s="360"/>
      <c r="E817" s="360"/>
      <c r="F817" s="360"/>
      <c r="G817" s="360"/>
      <c r="H817" s="360"/>
      <c r="I817" s="360"/>
      <c r="J817" s="360"/>
      <c r="K817" s="360"/>
      <c r="L817" s="360"/>
      <c r="M817" s="360"/>
      <c r="N817" s="360"/>
      <c r="O817" s="360"/>
      <c r="P817" s="360"/>
      <c r="Q817" s="360"/>
      <c r="R817" s="360"/>
      <c r="S817" s="360"/>
      <c r="T817" s="360"/>
      <c r="U817" s="360"/>
      <c r="V817" s="360"/>
      <c r="W817" s="360"/>
      <c r="X817" s="360"/>
      <c r="Y817" s="360"/>
      <c r="Z817" s="360"/>
    </row>
    <row r="818" ht="12.75" customHeight="1">
      <c r="A818" s="360"/>
      <c r="B818" s="360"/>
      <c r="C818" s="360"/>
      <c r="D818" s="360"/>
      <c r="E818" s="360"/>
      <c r="F818" s="360"/>
      <c r="G818" s="360"/>
      <c r="H818" s="360"/>
      <c r="I818" s="360"/>
      <c r="J818" s="360"/>
      <c r="K818" s="360"/>
      <c r="L818" s="360"/>
      <c r="M818" s="360"/>
      <c r="N818" s="360"/>
      <c r="O818" s="360"/>
      <c r="P818" s="360"/>
      <c r="Q818" s="360"/>
      <c r="R818" s="360"/>
      <c r="S818" s="360"/>
      <c r="T818" s="360"/>
      <c r="U818" s="360"/>
      <c r="V818" s="360"/>
      <c r="W818" s="360"/>
      <c r="X818" s="360"/>
      <c r="Y818" s="360"/>
      <c r="Z818" s="360"/>
    </row>
    <row r="819" ht="12.75" customHeight="1">
      <c r="A819" s="360"/>
      <c r="B819" s="360"/>
      <c r="C819" s="360"/>
      <c r="D819" s="360"/>
      <c r="E819" s="360"/>
      <c r="F819" s="360"/>
      <c r="G819" s="360"/>
      <c r="H819" s="360"/>
      <c r="I819" s="360"/>
      <c r="J819" s="360"/>
      <c r="K819" s="360"/>
      <c r="L819" s="360"/>
      <c r="M819" s="360"/>
      <c r="N819" s="360"/>
      <c r="O819" s="360"/>
      <c r="P819" s="360"/>
      <c r="Q819" s="360"/>
      <c r="R819" s="360"/>
      <c r="S819" s="360"/>
      <c r="T819" s="360"/>
      <c r="U819" s="360"/>
      <c r="V819" s="360"/>
      <c r="W819" s="360"/>
      <c r="X819" s="360"/>
      <c r="Y819" s="360"/>
      <c r="Z819" s="360"/>
    </row>
    <row r="820" ht="12.75" customHeight="1">
      <c r="A820" s="360"/>
      <c r="B820" s="360"/>
      <c r="C820" s="360"/>
      <c r="D820" s="360"/>
      <c r="E820" s="360"/>
      <c r="F820" s="360"/>
      <c r="G820" s="360"/>
      <c r="H820" s="360"/>
      <c r="I820" s="360"/>
      <c r="J820" s="360"/>
      <c r="K820" s="360"/>
      <c r="L820" s="360"/>
      <c r="M820" s="360"/>
      <c r="N820" s="360"/>
      <c r="O820" s="360"/>
      <c r="P820" s="360"/>
      <c r="Q820" s="360"/>
      <c r="R820" s="360"/>
      <c r="S820" s="360"/>
      <c r="T820" s="360"/>
      <c r="U820" s="360"/>
      <c r="V820" s="360"/>
      <c r="W820" s="360"/>
      <c r="X820" s="360"/>
      <c r="Y820" s="360"/>
      <c r="Z820" s="360"/>
    </row>
    <row r="821" ht="12.75" customHeight="1">
      <c r="A821" s="360"/>
      <c r="B821" s="360"/>
      <c r="C821" s="360"/>
      <c r="D821" s="360"/>
      <c r="E821" s="360"/>
      <c r="F821" s="360"/>
      <c r="G821" s="360"/>
      <c r="H821" s="360"/>
      <c r="I821" s="360"/>
      <c r="J821" s="360"/>
      <c r="K821" s="360"/>
      <c r="L821" s="360"/>
      <c r="M821" s="360"/>
      <c r="N821" s="360"/>
      <c r="O821" s="360"/>
      <c r="P821" s="360"/>
      <c r="Q821" s="360"/>
      <c r="R821" s="360"/>
      <c r="S821" s="360"/>
      <c r="T821" s="360"/>
      <c r="U821" s="360"/>
      <c r="V821" s="360"/>
      <c r="W821" s="360"/>
      <c r="X821" s="360"/>
      <c r="Y821" s="360"/>
      <c r="Z821" s="360"/>
    </row>
    <row r="822" ht="12.75" customHeight="1">
      <c r="A822" s="360"/>
      <c r="B822" s="360"/>
      <c r="C822" s="360"/>
      <c r="D822" s="360"/>
      <c r="E822" s="360"/>
      <c r="F822" s="360"/>
      <c r="G822" s="360"/>
      <c r="H822" s="360"/>
      <c r="I822" s="360"/>
      <c r="J822" s="360"/>
      <c r="K822" s="360"/>
      <c r="L822" s="360"/>
      <c r="M822" s="360"/>
      <c r="N822" s="360"/>
      <c r="O822" s="360"/>
      <c r="P822" s="360"/>
      <c r="Q822" s="360"/>
      <c r="R822" s="360"/>
      <c r="S822" s="360"/>
      <c r="T822" s="360"/>
      <c r="U822" s="360"/>
      <c r="V822" s="360"/>
      <c r="W822" s="360"/>
      <c r="X822" s="360"/>
      <c r="Y822" s="360"/>
      <c r="Z822" s="360"/>
    </row>
    <row r="823" ht="12.75" customHeight="1">
      <c r="A823" s="360"/>
      <c r="B823" s="360"/>
      <c r="C823" s="360"/>
      <c r="D823" s="360"/>
      <c r="E823" s="360"/>
      <c r="F823" s="360"/>
      <c r="G823" s="360"/>
      <c r="H823" s="360"/>
      <c r="I823" s="360"/>
      <c r="J823" s="360"/>
      <c r="K823" s="360"/>
      <c r="L823" s="360"/>
      <c r="M823" s="360"/>
      <c r="N823" s="360"/>
      <c r="O823" s="360"/>
      <c r="P823" s="360"/>
      <c r="Q823" s="360"/>
      <c r="R823" s="360"/>
      <c r="S823" s="360"/>
      <c r="T823" s="360"/>
      <c r="U823" s="360"/>
      <c r="V823" s="360"/>
      <c r="W823" s="360"/>
      <c r="X823" s="360"/>
      <c r="Y823" s="360"/>
      <c r="Z823" s="360"/>
    </row>
    <row r="824" ht="12.75" customHeight="1">
      <c r="A824" s="360"/>
      <c r="B824" s="360"/>
      <c r="C824" s="360"/>
      <c r="D824" s="360"/>
      <c r="E824" s="360"/>
      <c r="F824" s="360"/>
      <c r="G824" s="360"/>
      <c r="H824" s="360"/>
      <c r="I824" s="360"/>
      <c r="J824" s="360"/>
      <c r="K824" s="360"/>
      <c r="L824" s="360"/>
      <c r="M824" s="360"/>
      <c r="N824" s="360"/>
      <c r="O824" s="360"/>
      <c r="P824" s="360"/>
      <c r="Q824" s="360"/>
      <c r="R824" s="360"/>
      <c r="S824" s="360"/>
      <c r="T824" s="360"/>
      <c r="U824" s="360"/>
      <c r="V824" s="360"/>
      <c r="W824" s="360"/>
      <c r="X824" s="360"/>
      <c r="Y824" s="360"/>
      <c r="Z824" s="360"/>
    </row>
    <row r="825" ht="12.75" customHeight="1">
      <c r="A825" s="360"/>
      <c r="B825" s="360"/>
      <c r="C825" s="360"/>
      <c r="D825" s="360"/>
      <c r="E825" s="360"/>
      <c r="F825" s="360"/>
      <c r="G825" s="360"/>
      <c r="H825" s="360"/>
      <c r="I825" s="360"/>
      <c r="J825" s="360"/>
      <c r="K825" s="360"/>
      <c r="L825" s="360"/>
      <c r="M825" s="360"/>
      <c r="N825" s="360"/>
      <c r="O825" s="360"/>
      <c r="P825" s="360"/>
      <c r="Q825" s="360"/>
      <c r="R825" s="360"/>
      <c r="S825" s="360"/>
      <c r="T825" s="360"/>
      <c r="U825" s="360"/>
      <c r="V825" s="360"/>
      <c r="W825" s="360"/>
      <c r="X825" s="360"/>
      <c r="Y825" s="360"/>
      <c r="Z825" s="360"/>
    </row>
    <row r="826" ht="12.75" customHeight="1">
      <c r="A826" s="360"/>
      <c r="B826" s="360"/>
      <c r="C826" s="360"/>
      <c r="D826" s="360"/>
      <c r="E826" s="360"/>
      <c r="F826" s="360"/>
      <c r="G826" s="360"/>
      <c r="H826" s="360"/>
      <c r="I826" s="360"/>
      <c r="J826" s="360"/>
      <c r="K826" s="360"/>
      <c r="L826" s="360"/>
      <c r="M826" s="360"/>
      <c r="N826" s="360"/>
      <c r="O826" s="360"/>
      <c r="P826" s="360"/>
      <c r="Q826" s="360"/>
      <c r="R826" s="360"/>
      <c r="S826" s="360"/>
      <c r="T826" s="360"/>
      <c r="U826" s="360"/>
      <c r="V826" s="360"/>
      <c r="W826" s="360"/>
      <c r="X826" s="360"/>
      <c r="Y826" s="360"/>
      <c r="Z826" s="360"/>
    </row>
    <row r="827" ht="12.75" customHeight="1">
      <c r="A827" s="360"/>
      <c r="B827" s="360"/>
      <c r="C827" s="360"/>
      <c r="D827" s="360"/>
      <c r="E827" s="360"/>
      <c r="F827" s="360"/>
      <c r="G827" s="360"/>
      <c r="H827" s="360"/>
      <c r="I827" s="360"/>
      <c r="J827" s="360"/>
      <c r="K827" s="360"/>
      <c r="L827" s="360"/>
      <c r="M827" s="360"/>
      <c r="N827" s="360"/>
      <c r="O827" s="360"/>
      <c r="P827" s="360"/>
      <c r="Q827" s="360"/>
      <c r="R827" s="360"/>
      <c r="S827" s="360"/>
      <c r="T827" s="360"/>
      <c r="U827" s="360"/>
      <c r="V827" s="360"/>
      <c r="W827" s="360"/>
      <c r="X827" s="360"/>
      <c r="Y827" s="360"/>
      <c r="Z827" s="360"/>
    </row>
    <row r="828" ht="12.75" customHeight="1">
      <c r="A828" s="360"/>
      <c r="B828" s="360"/>
      <c r="C828" s="360"/>
      <c r="D828" s="360"/>
      <c r="E828" s="360"/>
      <c r="F828" s="360"/>
      <c r="G828" s="360"/>
      <c r="H828" s="360"/>
      <c r="I828" s="360"/>
      <c r="J828" s="360"/>
      <c r="K828" s="360"/>
      <c r="L828" s="360"/>
      <c r="M828" s="360"/>
      <c r="N828" s="360"/>
      <c r="O828" s="360"/>
      <c r="P828" s="360"/>
      <c r="Q828" s="360"/>
      <c r="R828" s="360"/>
      <c r="S828" s="360"/>
      <c r="T828" s="360"/>
      <c r="U828" s="360"/>
      <c r="V828" s="360"/>
      <c r="W828" s="360"/>
      <c r="X828" s="360"/>
      <c r="Y828" s="360"/>
      <c r="Z828" s="360"/>
    </row>
    <row r="829" ht="12.75" customHeight="1">
      <c r="A829" s="360"/>
      <c r="B829" s="360"/>
      <c r="C829" s="360"/>
      <c r="D829" s="360"/>
      <c r="E829" s="360"/>
      <c r="F829" s="360"/>
      <c r="G829" s="360"/>
      <c r="H829" s="360"/>
      <c r="I829" s="360"/>
      <c r="J829" s="360"/>
      <c r="K829" s="360"/>
      <c r="L829" s="360"/>
      <c r="M829" s="360"/>
      <c r="N829" s="360"/>
      <c r="O829" s="360"/>
      <c r="P829" s="360"/>
      <c r="Q829" s="360"/>
      <c r="R829" s="360"/>
      <c r="S829" s="360"/>
      <c r="T829" s="360"/>
      <c r="U829" s="360"/>
      <c r="V829" s="360"/>
      <c r="W829" s="360"/>
      <c r="X829" s="360"/>
      <c r="Y829" s="360"/>
      <c r="Z829" s="360"/>
    </row>
    <row r="830" ht="12.75" customHeight="1">
      <c r="A830" s="360"/>
      <c r="B830" s="360"/>
      <c r="C830" s="360"/>
      <c r="D830" s="360"/>
      <c r="E830" s="360"/>
      <c r="F830" s="360"/>
      <c r="G830" s="360"/>
      <c r="H830" s="360"/>
      <c r="I830" s="360"/>
      <c r="J830" s="360"/>
      <c r="K830" s="360"/>
      <c r="L830" s="360"/>
      <c r="M830" s="360"/>
      <c r="N830" s="360"/>
      <c r="O830" s="360"/>
      <c r="P830" s="360"/>
      <c r="Q830" s="360"/>
      <c r="R830" s="360"/>
      <c r="S830" s="360"/>
      <c r="T830" s="360"/>
      <c r="U830" s="360"/>
      <c r="V830" s="360"/>
      <c r="W830" s="360"/>
      <c r="X830" s="360"/>
      <c r="Y830" s="360"/>
      <c r="Z830" s="360"/>
    </row>
    <row r="831" ht="12.75" customHeight="1">
      <c r="A831" s="360"/>
      <c r="B831" s="360"/>
      <c r="C831" s="360"/>
      <c r="D831" s="360"/>
      <c r="E831" s="360"/>
      <c r="F831" s="360"/>
      <c r="G831" s="360"/>
      <c r="H831" s="360"/>
      <c r="I831" s="360"/>
      <c r="J831" s="360"/>
      <c r="K831" s="360"/>
      <c r="L831" s="360"/>
      <c r="M831" s="360"/>
      <c r="N831" s="360"/>
      <c r="O831" s="360"/>
      <c r="P831" s="360"/>
      <c r="Q831" s="360"/>
      <c r="R831" s="360"/>
      <c r="S831" s="360"/>
      <c r="T831" s="360"/>
      <c r="U831" s="360"/>
      <c r="V831" s="360"/>
      <c r="W831" s="360"/>
      <c r="X831" s="360"/>
      <c r="Y831" s="360"/>
      <c r="Z831" s="360"/>
    </row>
    <row r="832" ht="12.75" customHeight="1">
      <c r="A832" s="360"/>
      <c r="B832" s="360"/>
      <c r="C832" s="360"/>
      <c r="D832" s="360"/>
      <c r="E832" s="360"/>
      <c r="F832" s="360"/>
      <c r="G832" s="360"/>
      <c r="H832" s="360"/>
      <c r="I832" s="360"/>
      <c r="J832" s="360"/>
      <c r="K832" s="360"/>
      <c r="L832" s="360"/>
      <c r="M832" s="360"/>
      <c r="N832" s="360"/>
      <c r="O832" s="360"/>
      <c r="P832" s="360"/>
      <c r="Q832" s="360"/>
      <c r="R832" s="360"/>
      <c r="S832" s="360"/>
      <c r="T832" s="360"/>
      <c r="U832" s="360"/>
      <c r="V832" s="360"/>
      <c r="W832" s="360"/>
      <c r="X832" s="360"/>
      <c r="Y832" s="360"/>
      <c r="Z832" s="360"/>
    </row>
    <row r="833" ht="12.75" customHeight="1">
      <c r="A833" s="360"/>
      <c r="B833" s="360"/>
      <c r="C833" s="360"/>
      <c r="D833" s="360"/>
      <c r="E833" s="360"/>
      <c r="F833" s="360"/>
      <c r="G833" s="360"/>
      <c r="H833" s="360"/>
      <c r="I833" s="360"/>
      <c r="J833" s="360"/>
      <c r="K833" s="360"/>
      <c r="L833" s="360"/>
      <c r="M833" s="360"/>
      <c r="N833" s="360"/>
      <c r="O833" s="360"/>
      <c r="P833" s="360"/>
      <c r="Q833" s="360"/>
      <c r="R833" s="360"/>
      <c r="S833" s="360"/>
      <c r="T833" s="360"/>
      <c r="U833" s="360"/>
      <c r="V833" s="360"/>
      <c r="W833" s="360"/>
      <c r="X833" s="360"/>
      <c r="Y833" s="360"/>
      <c r="Z833" s="360"/>
    </row>
    <row r="834" ht="12.75" customHeight="1">
      <c r="A834" s="360"/>
      <c r="B834" s="360"/>
      <c r="C834" s="360"/>
      <c r="D834" s="360"/>
      <c r="E834" s="360"/>
      <c r="F834" s="360"/>
      <c r="G834" s="360"/>
      <c r="H834" s="360"/>
      <c r="I834" s="360"/>
      <c r="J834" s="360"/>
      <c r="K834" s="360"/>
      <c r="L834" s="360"/>
      <c r="M834" s="360"/>
      <c r="N834" s="360"/>
      <c r="O834" s="360"/>
      <c r="P834" s="360"/>
      <c r="Q834" s="360"/>
      <c r="R834" s="360"/>
      <c r="S834" s="360"/>
      <c r="T834" s="360"/>
      <c r="U834" s="360"/>
      <c r="V834" s="360"/>
      <c r="W834" s="360"/>
      <c r="X834" s="360"/>
      <c r="Y834" s="360"/>
      <c r="Z834" s="360"/>
    </row>
    <row r="835" ht="12.75" customHeight="1">
      <c r="A835" s="360"/>
      <c r="B835" s="360"/>
      <c r="C835" s="360"/>
      <c r="D835" s="360"/>
      <c r="E835" s="360"/>
      <c r="F835" s="360"/>
      <c r="G835" s="360"/>
      <c r="H835" s="360"/>
      <c r="I835" s="360"/>
      <c r="J835" s="360"/>
      <c r="K835" s="360"/>
      <c r="L835" s="360"/>
      <c r="M835" s="360"/>
      <c r="N835" s="360"/>
      <c r="O835" s="360"/>
      <c r="P835" s="360"/>
      <c r="Q835" s="360"/>
      <c r="R835" s="360"/>
      <c r="S835" s="360"/>
      <c r="T835" s="360"/>
      <c r="U835" s="360"/>
      <c r="V835" s="360"/>
      <c r="W835" s="360"/>
      <c r="X835" s="360"/>
      <c r="Y835" s="360"/>
      <c r="Z835" s="360"/>
    </row>
    <row r="836" ht="12.75" customHeight="1">
      <c r="A836" s="360"/>
      <c r="B836" s="360"/>
      <c r="C836" s="360"/>
      <c r="D836" s="360"/>
      <c r="E836" s="360"/>
      <c r="F836" s="360"/>
      <c r="G836" s="360"/>
      <c r="H836" s="360"/>
      <c r="I836" s="360"/>
      <c r="J836" s="360"/>
      <c r="K836" s="360"/>
      <c r="L836" s="360"/>
      <c r="M836" s="360"/>
      <c r="N836" s="360"/>
      <c r="O836" s="360"/>
      <c r="P836" s="360"/>
      <c r="Q836" s="360"/>
      <c r="R836" s="360"/>
      <c r="S836" s="360"/>
      <c r="T836" s="360"/>
      <c r="U836" s="360"/>
      <c r="V836" s="360"/>
      <c r="W836" s="360"/>
      <c r="X836" s="360"/>
      <c r="Y836" s="360"/>
      <c r="Z836" s="360"/>
    </row>
    <row r="837" ht="12.75" customHeight="1">
      <c r="A837" s="360"/>
      <c r="B837" s="360"/>
      <c r="C837" s="360"/>
      <c r="D837" s="360"/>
      <c r="E837" s="360"/>
      <c r="F837" s="360"/>
      <c r="G837" s="360"/>
      <c r="H837" s="360"/>
      <c r="I837" s="360"/>
      <c r="J837" s="360"/>
      <c r="K837" s="360"/>
      <c r="L837" s="360"/>
      <c r="M837" s="360"/>
      <c r="N837" s="360"/>
      <c r="O837" s="360"/>
      <c r="P837" s="360"/>
      <c r="Q837" s="360"/>
      <c r="R837" s="360"/>
      <c r="S837" s="360"/>
      <c r="T837" s="360"/>
      <c r="U837" s="360"/>
      <c r="V837" s="360"/>
      <c r="W837" s="360"/>
      <c r="X837" s="360"/>
      <c r="Y837" s="360"/>
      <c r="Z837" s="360"/>
    </row>
    <row r="838" ht="12.75" customHeight="1">
      <c r="A838" s="360"/>
      <c r="B838" s="360"/>
      <c r="C838" s="360"/>
      <c r="D838" s="360"/>
      <c r="E838" s="360"/>
      <c r="F838" s="360"/>
      <c r="G838" s="360"/>
      <c r="H838" s="360"/>
      <c r="I838" s="360"/>
      <c r="J838" s="360"/>
      <c r="K838" s="360"/>
      <c r="L838" s="360"/>
      <c r="M838" s="360"/>
      <c r="N838" s="360"/>
      <c r="O838" s="360"/>
      <c r="P838" s="360"/>
      <c r="Q838" s="360"/>
      <c r="R838" s="360"/>
      <c r="S838" s="360"/>
      <c r="T838" s="360"/>
      <c r="U838" s="360"/>
      <c r="V838" s="360"/>
      <c r="W838" s="360"/>
      <c r="X838" s="360"/>
      <c r="Y838" s="360"/>
      <c r="Z838" s="360"/>
    </row>
    <row r="839" ht="12.75" customHeight="1">
      <c r="A839" s="360"/>
      <c r="B839" s="360"/>
      <c r="C839" s="360"/>
      <c r="D839" s="360"/>
      <c r="E839" s="360"/>
      <c r="F839" s="360"/>
      <c r="G839" s="360"/>
      <c r="H839" s="360"/>
      <c r="I839" s="360"/>
      <c r="J839" s="360"/>
      <c r="K839" s="360"/>
      <c r="L839" s="360"/>
      <c r="M839" s="360"/>
      <c r="N839" s="360"/>
      <c r="O839" s="360"/>
      <c r="P839" s="360"/>
      <c r="Q839" s="360"/>
      <c r="R839" s="360"/>
      <c r="S839" s="360"/>
      <c r="T839" s="360"/>
      <c r="U839" s="360"/>
      <c r="V839" s="360"/>
      <c r="W839" s="360"/>
      <c r="X839" s="360"/>
      <c r="Y839" s="360"/>
      <c r="Z839" s="360"/>
    </row>
    <row r="840" ht="12.75" customHeight="1">
      <c r="A840" s="360"/>
      <c r="B840" s="360"/>
      <c r="C840" s="360"/>
      <c r="D840" s="360"/>
      <c r="E840" s="360"/>
      <c r="F840" s="360"/>
      <c r="G840" s="360"/>
      <c r="H840" s="360"/>
      <c r="I840" s="360"/>
      <c r="J840" s="360"/>
      <c r="K840" s="360"/>
      <c r="L840" s="360"/>
      <c r="M840" s="360"/>
      <c r="N840" s="360"/>
      <c r="O840" s="360"/>
      <c r="P840" s="360"/>
      <c r="Q840" s="360"/>
      <c r="R840" s="360"/>
      <c r="S840" s="360"/>
      <c r="T840" s="360"/>
      <c r="U840" s="360"/>
      <c r="V840" s="360"/>
      <c r="W840" s="360"/>
      <c r="X840" s="360"/>
      <c r="Y840" s="360"/>
      <c r="Z840" s="360"/>
    </row>
    <row r="841" ht="12.75" customHeight="1">
      <c r="A841" s="360"/>
      <c r="B841" s="360"/>
      <c r="C841" s="360"/>
      <c r="D841" s="360"/>
      <c r="E841" s="360"/>
      <c r="F841" s="360"/>
      <c r="G841" s="360"/>
      <c r="H841" s="360"/>
      <c r="I841" s="360"/>
      <c r="J841" s="360"/>
      <c r="K841" s="360"/>
      <c r="L841" s="360"/>
      <c r="M841" s="360"/>
      <c r="N841" s="360"/>
      <c r="O841" s="360"/>
      <c r="P841" s="360"/>
      <c r="Q841" s="360"/>
      <c r="R841" s="360"/>
      <c r="S841" s="360"/>
      <c r="T841" s="360"/>
      <c r="U841" s="360"/>
      <c r="V841" s="360"/>
      <c r="W841" s="360"/>
      <c r="X841" s="360"/>
      <c r="Y841" s="360"/>
      <c r="Z841" s="360"/>
    </row>
    <row r="842" ht="12.75" customHeight="1">
      <c r="A842" s="360"/>
      <c r="B842" s="360"/>
      <c r="C842" s="360"/>
      <c r="D842" s="360"/>
      <c r="E842" s="360"/>
      <c r="F842" s="360"/>
      <c r="G842" s="360"/>
      <c r="H842" s="360"/>
      <c r="I842" s="360"/>
      <c r="J842" s="360"/>
      <c r="K842" s="360"/>
      <c r="L842" s="360"/>
      <c r="M842" s="360"/>
      <c r="N842" s="360"/>
      <c r="O842" s="360"/>
      <c r="P842" s="360"/>
      <c r="Q842" s="360"/>
      <c r="R842" s="360"/>
      <c r="S842" s="360"/>
      <c r="T842" s="360"/>
      <c r="U842" s="360"/>
      <c r="V842" s="360"/>
      <c r="W842" s="360"/>
      <c r="X842" s="360"/>
      <c r="Y842" s="360"/>
      <c r="Z842" s="360"/>
    </row>
    <row r="843" ht="12.75" customHeight="1">
      <c r="A843" s="360"/>
      <c r="B843" s="360"/>
      <c r="C843" s="360"/>
      <c r="D843" s="360"/>
      <c r="E843" s="360"/>
      <c r="F843" s="360"/>
      <c r="G843" s="360"/>
      <c r="H843" s="360"/>
      <c r="I843" s="360"/>
      <c r="J843" s="360"/>
      <c r="K843" s="360"/>
      <c r="L843" s="360"/>
      <c r="M843" s="360"/>
      <c r="N843" s="360"/>
      <c r="O843" s="360"/>
      <c r="P843" s="360"/>
      <c r="Q843" s="360"/>
      <c r="R843" s="360"/>
      <c r="S843" s="360"/>
      <c r="T843" s="360"/>
      <c r="U843" s="360"/>
      <c r="V843" s="360"/>
      <c r="W843" s="360"/>
      <c r="X843" s="360"/>
      <c r="Y843" s="360"/>
      <c r="Z843" s="360"/>
    </row>
    <row r="844" ht="12.75" customHeight="1">
      <c r="A844" s="360"/>
      <c r="B844" s="360"/>
      <c r="C844" s="360"/>
      <c r="D844" s="360"/>
      <c r="E844" s="360"/>
      <c r="F844" s="360"/>
      <c r="G844" s="360"/>
      <c r="H844" s="360"/>
      <c r="I844" s="360"/>
      <c r="J844" s="360"/>
      <c r="K844" s="360"/>
      <c r="L844" s="360"/>
      <c r="M844" s="360"/>
      <c r="N844" s="360"/>
      <c r="O844" s="360"/>
      <c r="P844" s="360"/>
      <c r="Q844" s="360"/>
      <c r="R844" s="360"/>
      <c r="S844" s="360"/>
      <c r="T844" s="360"/>
      <c r="U844" s="360"/>
      <c r="V844" s="360"/>
      <c r="W844" s="360"/>
      <c r="X844" s="360"/>
      <c r="Y844" s="360"/>
      <c r="Z844" s="360"/>
    </row>
    <row r="845" ht="12.75" customHeight="1">
      <c r="A845" s="360"/>
      <c r="B845" s="360"/>
      <c r="C845" s="360"/>
      <c r="D845" s="360"/>
      <c r="E845" s="360"/>
      <c r="F845" s="360"/>
      <c r="G845" s="360"/>
      <c r="H845" s="360"/>
      <c r="I845" s="360"/>
      <c r="J845" s="360"/>
      <c r="K845" s="360"/>
      <c r="L845" s="360"/>
      <c r="M845" s="360"/>
      <c r="N845" s="360"/>
      <c r="O845" s="360"/>
      <c r="P845" s="360"/>
      <c r="Q845" s="360"/>
      <c r="R845" s="360"/>
      <c r="S845" s="360"/>
      <c r="T845" s="360"/>
      <c r="U845" s="360"/>
      <c r="V845" s="360"/>
      <c r="W845" s="360"/>
      <c r="X845" s="360"/>
      <c r="Y845" s="360"/>
      <c r="Z845" s="360"/>
    </row>
    <row r="846" ht="12.75" customHeight="1">
      <c r="A846" s="360"/>
      <c r="B846" s="360"/>
      <c r="C846" s="360"/>
      <c r="D846" s="360"/>
      <c r="E846" s="360"/>
      <c r="F846" s="360"/>
      <c r="G846" s="360"/>
      <c r="H846" s="360"/>
      <c r="I846" s="360"/>
      <c r="J846" s="360"/>
      <c r="K846" s="360"/>
      <c r="L846" s="360"/>
      <c r="M846" s="360"/>
      <c r="N846" s="360"/>
      <c r="O846" s="360"/>
      <c r="P846" s="360"/>
      <c r="Q846" s="360"/>
      <c r="R846" s="360"/>
      <c r="S846" s="360"/>
      <c r="T846" s="360"/>
      <c r="U846" s="360"/>
      <c r="V846" s="360"/>
      <c r="W846" s="360"/>
      <c r="X846" s="360"/>
      <c r="Y846" s="360"/>
      <c r="Z846" s="360"/>
    </row>
    <row r="847" ht="12.75" customHeight="1">
      <c r="A847" s="360"/>
      <c r="B847" s="360"/>
      <c r="C847" s="360"/>
      <c r="D847" s="360"/>
      <c r="E847" s="360"/>
      <c r="F847" s="360"/>
      <c r="G847" s="360"/>
      <c r="H847" s="360"/>
      <c r="I847" s="360"/>
      <c r="J847" s="360"/>
      <c r="K847" s="360"/>
      <c r="L847" s="360"/>
      <c r="M847" s="360"/>
      <c r="N847" s="360"/>
      <c r="O847" s="360"/>
      <c r="P847" s="360"/>
      <c r="Q847" s="360"/>
      <c r="R847" s="360"/>
      <c r="S847" s="360"/>
      <c r="T847" s="360"/>
      <c r="U847" s="360"/>
      <c r="V847" s="360"/>
      <c r="W847" s="360"/>
      <c r="X847" s="360"/>
      <c r="Y847" s="360"/>
      <c r="Z847" s="360"/>
    </row>
    <row r="848" ht="12.75" customHeight="1">
      <c r="A848" s="360"/>
      <c r="B848" s="360"/>
      <c r="C848" s="360"/>
      <c r="D848" s="360"/>
      <c r="E848" s="360"/>
      <c r="F848" s="360"/>
      <c r="G848" s="360"/>
      <c r="H848" s="360"/>
      <c r="I848" s="360"/>
      <c r="J848" s="360"/>
      <c r="K848" s="360"/>
      <c r="L848" s="360"/>
      <c r="M848" s="360"/>
      <c r="N848" s="360"/>
      <c r="O848" s="360"/>
      <c r="P848" s="360"/>
      <c r="Q848" s="360"/>
      <c r="R848" s="360"/>
      <c r="S848" s="360"/>
      <c r="T848" s="360"/>
      <c r="U848" s="360"/>
      <c r="V848" s="360"/>
      <c r="W848" s="360"/>
      <c r="X848" s="360"/>
      <c r="Y848" s="360"/>
      <c r="Z848" s="360"/>
    </row>
    <row r="849" ht="12.75" customHeight="1">
      <c r="A849" s="360"/>
      <c r="B849" s="360"/>
      <c r="C849" s="360"/>
      <c r="D849" s="360"/>
      <c r="E849" s="360"/>
      <c r="F849" s="360"/>
      <c r="G849" s="360"/>
      <c r="H849" s="360"/>
      <c r="I849" s="360"/>
      <c r="J849" s="360"/>
      <c r="K849" s="360"/>
      <c r="L849" s="360"/>
      <c r="M849" s="360"/>
      <c r="N849" s="360"/>
      <c r="O849" s="360"/>
      <c r="P849" s="360"/>
      <c r="Q849" s="360"/>
      <c r="R849" s="360"/>
      <c r="S849" s="360"/>
      <c r="T849" s="360"/>
      <c r="U849" s="360"/>
      <c r="V849" s="360"/>
      <c r="W849" s="360"/>
      <c r="X849" s="360"/>
      <c r="Y849" s="360"/>
      <c r="Z849" s="360"/>
    </row>
    <row r="850" ht="12.75" customHeight="1">
      <c r="A850" s="360"/>
      <c r="B850" s="360"/>
      <c r="C850" s="360"/>
      <c r="D850" s="360"/>
      <c r="E850" s="360"/>
      <c r="F850" s="360"/>
      <c r="G850" s="360"/>
      <c r="H850" s="360"/>
      <c r="I850" s="360"/>
      <c r="J850" s="360"/>
      <c r="K850" s="360"/>
      <c r="L850" s="360"/>
      <c r="M850" s="360"/>
      <c r="N850" s="360"/>
      <c r="O850" s="360"/>
      <c r="P850" s="360"/>
      <c r="Q850" s="360"/>
      <c r="R850" s="360"/>
      <c r="S850" s="360"/>
      <c r="T850" s="360"/>
      <c r="U850" s="360"/>
      <c r="V850" s="360"/>
      <c r="W850" s="360"/>
      <c r="X850" s="360"/>
      <c r="Y850" s="360"/>
      <c r="Z850" s="360"/>
    </row>
    <row r="851" ht="12.75" customHeight="1">
      <c r="A851" s="360"/>
      <c r="B851" s="360"/>
      <c r="C851" s="360"/>
      <c r="D851" s="360"/>
      <c r="E851" s="360"/>
      <c r="F851" s="360"/>
      <c r="G851" s="360"/>
      <c r="H851" s="360"/>
      <c r="I851" s="360"/>
      <c r="J851" s="360"/>
      <c r="K851" s="360"/>
      <c r="L851" s="360"/>
      <c r="M851" s="360"/>
      <c r="N851" s="360"/>
      <c r="O851" s="360"/>
      <c r="P851" s="360"/>
      <c r="Q851" s="360"/>
      <c r="R851" s="360"/>
      <c r="S851" s="360"/>
      <c r="T851" s="360"/>
      <c r="U851" s="360"/>
      <c r="V851" s="360"/>
      <c r="W851" s="360"/>
      <c r="X851" s="360"/>
      <c r="Y851" s="360"/>
      <c r="Z851" s="360"/>
    </row>
    <row r="852" ht="12.75" customHeight="1">
      <c r="A852" s="360"/>
      <c r="B852" s="360"/>
      <c r="C852" s="360"/>
      <c r="D852" s="360"/>
      <c r="E852" s="360"/>
      <c r="F852" s="360"/>
      <c r="G852" s="360"/>
      <c r="H852" s="360"/>
      <c r="I852" s="360"/>
      <c r="J852" s="360"/>
      <c r="K852" s="360"/>
      <c r="L852" s="360"/>
      <c r="M852" s="360"/>
      <c r="N852" s="360"/>
      <c r="O852" s="360"/>
      <c r="P852" s="360"/>
      <c r="Q852" s="360"/>
      <c r="R852" s="360"/>
      <c r="S852" s="360"/>
      <c r="T852" s="360"/>
      <c r="U852" s="360"/>
      <c r="V852" s="360"/>
      <c r="W852" s="360"/>
      <c r="X852" s="360"/>
      <c r="Y852" s="360"/>
      <c r="Z852" s="360"/>
    </row>
    <row r="853" ht="12.75" customHeight="1">
      <c r="A853" s="360"/>
      <c r="B853" s="360"/>
      <c r="C853" s="360"/>
      <c r="D853" s="360"/>
      <c r="E853" s="360"/>
      <c r="F853" s="360"/>
      <c r="G853" s="360"/>
      <c r="H853" s="360"/>
      <c r="I853" s="360"/>
      <c r="J853" s="360"/>
      <c r="K853" s="360"/>
      <c r="L853" s="360"/>
      <c r="M853" s="360"/>
      <c r="N853" s="360"/>
      <c r="O853" s="360"/>
      <c r="P853" s="360"/>
      <c r="Q853" s="360"/>
      <c r="R853" s="360"/>
      <c r="S853" s="360"/>
      <c r="T853" s="360"/>
      <c r="U853" s="360"/>
      <c r="V853" s="360"/>
      <c r="W853" s="360"/>
      <c r="X853" s="360"/>
      <c r="Y853" s="360"/>
      <c r="Z853" s="360"/>
    </row>
    <row r="854" ht="12.75" customHeight="1">
      <c r="A854" s="360"/>
      <c r="B854" s="360"/>
      <c r="C854" s="360"/>
      <c r="D854" s="360"/>
      <c r="E854" s="360"/>
      <c r="F854" s="360"/>
      <c r="G854" s="360"/>
      <c r="H854" s="360"/>
      <c r="I854" s="360"/>
      <c r="J854" s="360"/>
      <c r="K854" s="360"/>
      <c r="L854" s="360"/>
      <c r="M854" s="360"/>
      <c r="N854" s="360"/>
      <c r="O854" s="360"/>
      <c r="P854" s="360"/>
      <c r="Q854" s="360"/>
      <c r="R854" s="360"/>
      <c r="S854" s="360"/>
      <c r="T854" s="360"/>
      <c r="U854" s="360"/>
      <c r="V854" s="360"/>
      <c r="W854" s="360"/>
      <c r="X854" s="360"/>
      <c r="Y854" s="360"/>
      <c r="Z854" s="360"/>
    </row>
    <row r="855" ht="12.75" customHeight="1">
      <c r="A855" s="360"/>
      <c r="B855" s="360"/>
      <c r="C855" s="360"/>
      <c r="D855" s="360"/>
      <c r="E855" s="360"/>
      <c r="F855" s="360"/>
      <c r="G855" s="360"/>
      <c r="H855" s="360"/>
      <c r="I855" s="360"/>
      <c r="J855" s="360"/>
      <c r="K855" s="360"/>
      <c r="L855" s="360"/>
      <c r="M855" s="360"/>
      <c r="N855" s="360"/>
      <c r="O855" s="360"/>
      <c r="P855" s="360"/>
      <c r="Q855" s="360"/>
      <c r="R855" s="360"/>
      <c r="S855" s="360"/>
      <c r="T855" s="360"/>
      <c r="U855" s="360"/>
      <c r="V855" s="360"/>
      <c r="W855" s="360"/>
      <c r="X855" s="360"/>
      <c r="Y855" s="360"/>
      <c r="Z855" s="360"/>
    </row>
    <row r="856" ht="12.75" customHeight="1">
      <c r="A856" s="360"/>
      <c r="B856" s="360"/>
      <c r="C856" s="360"/>
      <c r="D856" s="360"/>
      <c r="E856" s="360"/>
      <c r="F856" s="360"/>
      <c r="G856" s="360"/>
      <c r="H856" s="360"/>
      <c r="I856" s="360"/>
      <c r="J856" s="360"/>
      <c r="K856" s="360"/>
      <c r="L856" s="360"/>
      <c r="M856" s="360"/>
      <c r="N856" s="360"/>
      <c r="O856" s="360"/>
      <c r="P856" s="360"/>
      <c r="Q856" s="360"/>
      <c r="R856" s="360"/>
      <c r="S856" s="360"/>
      <c r="T856" s="360"/>
      <c r="U856" s="360"/>
      <c r="V856" s="360"/>
      <c r="W856" s="360"/>
      <c r="X856" s="360"/>
      <c r="Y856" s="360"/>
      <c r="Z856" s="360"/>
    </row>
    <row r="857" ht="12.75" customHeight="1">
      <c r="A857" s="360"/>
      <c r="B857" s="360"/>
      <c r="C857" s="360"/>
      <c r="D857" s="360"/>
      <c r="E857" s="360"/>
      <c r="F857" s="360"/>
      <c r="G857" s="360"/>
      <c r="H857" s="360"/>
      <c r="I857" s="360"/>
      <c r="J857" s="360"/>
      <c r="K857" s="360"/>
      <c r="L857" s="360"/>
      <c r="M857" s="360"/>
      <c r="N857" s="360"/>
      <c r="O857" s="360"/>
      <c r="P857" s="360"/>
      <c r="Q857" s="360"/>
      <c r="R857" s="360"/>
      <c r="S857" s="360"/>
      <c r="T857" s="360"/>
      <c r="U857" s="360"/>
      <c r="V857" s="360"/>
      <c r="W857" s="360"/>
      <c r="X857" s="360"/>
      <c r="Y857" s="360"/>
      <c r="Z857" s="360"/>
    </row>
    <row r="858" ht="12.75" customHeight="1">
      <c r="A858" s="360"/>
      <c r="B858" s="360"/>
      <c r="C858" s="360"/>
      <c r="D858" s="360"/>
      <c r="E858" s="360"/>
      <c r="F858" s="360"/>
      <c r="G858" s="360"/>
      <c r="H858" s="360"/>
      <c r="I858" s="360"/>
      <c r="J858" s="360"/>
      <c r="K858" s="360"/>
      <c r="L858" s="360"/>
      <c r="M858" s="360"/>
      <c r="N858" s="360"/>
      <c r="O858" s="360"/>
      <c r="P858" s="360"/>
      <c r="Q858" s="360"/>
      <c r="R858" s="360"/>
      <c r="S858" s="360"/>
      <c r="T858" s="360"/>
      <c r="U858" s="360"/>
      <c r="V858" s="360"/>
      <c r="W858" s="360"/>
      <c r="X858" s="360"/>
      <c r="Y858" s="360"/>
      <c r="Z858" s="360"/>
    </row>
    <row r="859" ht="12.75" customHeight="1">
      <c r="A859" s="360"/>
      <c r="B859" s="360"/>
      <c r="C859" s="360"/>
      <c r="D859" s="360"/>
      <c r="E859" s="360"/>
      <c r="F859" s="360"/>
      <c r="G859" s="360"/>
      <c r="H859" s="360"/>
      <c r="I859" s="360"/>
      <c r="J859" s="360"/>
      <c r="K859" s="360"/>
      <c r="L859" s="360"/>
      <c r="M859" s="360"/>
      <c r="N859" s="360"/>
      <c r="O859" s="360"/>
      <c r="P859" s="360"/>
      <c r="Q859" s="360"/>
      <c r="R859" s="360"/>
      <c r="S859" s="360"/>
      <c r="T859" s="360"/>
      <c r="U859" s="360"/>
      <c r="V859" s="360"/>
      <c r="W859" s="360"/>
      <c r="X859" s="360"/>
      <c r="Y859" s="360"/>
      <c r="Z859" s="360"/>
    </row>
    <row r="860" ht="12.75" customHeight="1">
      <c r="A860" s="360"/>
      <c r="B860" s="360"/>
      <c r="C860" s="360"/>
      <c r="D860" s="360"/>
      <c r="E860" s="360"/>
      <c r="F860" s="360"/>
      <c r="G860" s="360"/>
      <c r="H860" s="360"/>
      <c r="I860" s="360"/>
      <c r="J860" s="360"/>
      <c r="K860" s="360"/>
      <c r="L860" s="360"/>
      <c r="M860" s="360"/>
      <c r="N860" s="360"/>
      <c r="O860" s="360"/>
      <c r="P860" s="360"/>
      <c r="Q860" s="360"/>
      <c r="R860" s="360"/>
      <c r="S860" s="360"/>
      <c r="T860" s="360"/>
      <c r="U860" s="360"/>
      <c r="V860" s="360"/>
      <c r="W860" s="360"/>
      <c r="X860" s="360"/>
      <c r="Y860" s="360"/>
      <c r="Z860" s="360"/>
    </row>
    <row r="861" ht="12.75" customHeight="1">
      <c r="A861" s="360"/>
      <c r="B861" s="360"/>
      <c r="C861" s="360"/>
      <c r="D861" s="360"/>
      <c r="E861" s="360"/>
      <c r="F861" s="360"/>
      <c r="G861" s="360"/>
      <c r="H861" s="360"/>
      <c r="I861" s="360"/>
      <c r="J861" s="360"/>
      <c r="K861" s="360"/>
      <c r="L861" s="360"/>
      <c r="M861" s="360"/>
      <c r="N861" s="360"/>
      <c r="O861" s="360"/>
      <c r="P861" s="360"/>
      <c r="Q861" s="360"/>
      <c r="R861" s="360"/>
      <c r="S861" s="360"/>
      <c r="T861" s="360"/>
      <c r="U861" s="360"/>
      <c r="V861" s="360"/>
      <c r="W861" s="360"/>
      <c r="X861" s="360"/>
      <c r="Y861" s="360"/>
      <c r="Z861" s="360"/>
    </row>
    <row r="862" ht="12.75" customHeight="1">
      <c r="A862" s="360"/>
      <c r="B862" s="360"/>
      <c r="C862" s="360"/>
      <c r="D862" s="360"/>
      <c r="E862" s="360"/>
      <c r="F862" s="360"/>
      <c r="G862" s="360"/>
      <c r="H862" s="360"/>
      <c r="I862" s="360"/>
      <c r="J862" s="360"/>
      <c r="K862" s="360"/>
      <c r="L862" s="360"/>
      <c r="M862" s="360"/>
      <c r="N862" s="360"/>
      <c r="O862" s="360"/>
      <c r="P862" s="360"/>
      <c r="Q862" s="360"/>
      <c r="R862" s="360"/>
      <c r="S862" s="360"/>
      <c r="T862" s="360"/>
      <c r="U862" s="360"/>
      <c r="V862" s="360"/>
      <c r="W862" s="360"/>
      <c r="X862" s="360"/>
      <c r="Y862" s="360"/>
      <c r="Z862" s="360"/>
    </row>
    <row r="863" ht="12.75" customHeight="1">
      <c r="A863" s="360"/>
      <c r="B863" s="360"/>
      <c r="C863" s="360"/>
      <c r="D863" s="360"/>
      <c r="E863" s="360"/>
      <c r="F863" s="360"/>
      <c r="G863" s="360"/>
      <c r="H863" s="360"/>
      <c r="I863" s="360"/>
      <c r="J863" s="360"/>
      <c r="K863" s="360"/>
      <c r="L863" s="360"/>
      <c r="M863" s="360"/>
      <c r="N863" s="360"/>
      <c r="O863" s="360"/>
      <c r="P863" s="360"/>
      <c r="Q863" s="360"/>
      <c r="R863" s="360"/>
      <c r="S863" s="360"/>
      <c r="T863" s="360"/>
      <c r="U863" s="360"/>
      <c r="V863" s="360"/>
      <c r="W863" s="360"/>
      <c r="X863" s="360"/>
      <c r="Y863" s="360"/>
      <c r="Z863" s="360"/>
    </row>
    <row r="864" ht="12.75" customHeight="1">
      <c r="A864" s="360"/>
      <c r="B864" s="360"/>
      <c r="C864" s="360"/>
      <c r="D864" s="360"/>
      <c r="E864" s="360"/>
      <c r="F864" s="360"/>
      <c r="G864" s="360"/>
      <c r="H864" s="360"/>
      <c r="I864" s="360"/>
      <c r="J864" s="360"/>
      <c r="K864" s="360"/>
      <c r="L864" s="360"/>
      <c r="M864" s="360"/>
      <c r="N864" s="360"/>
      <c r="O864" s="360"/>
      <c r="P864" s="360"/>
      <c r="Q864" s="360"/>
      <c r="R864" s="360"/>
      <c r="S864" s="360"/>
      <c r="T864" s="360"/>
      <c r="U864" s="360"/>
      <c r="V864" s="360"/>
      <c r="W864" s="360"/>
      <c r="X864" s="360"/>
      <c r="Y864" s="360"/>
      <c r="Z864" s="360"/>
    </row>
    <row r="865" ht="12.75" customHeight="1">
      <c r="A865" s="360"/>
      <c r="B865" s="360"/>
      <c r="C865" s="360"/>
      <c r="D865" s="360"/>
      <c r="E865" s="360"/>
      <c r="F865" s="360"/>
      <c r="G865" s="360"/>
      <c r="H865" s="360"/>
      <c r="I865" s="360"/>
      <c r="J865" s="360"/>
      <c r="K865" s="360"/>
      <c r="L865" s="360"/>
      <c r="M865" s="360"/>
      <c r="N865" s="360"/>
      <c r="O865" s="360"/>
      <c r="P865" s="360"/>
      <c r="Q865" s="360"/>
      <c r="R865" s="360"/>
      <c r="S865" s="360"/>
      <c r="T865" s="360"/>
      <c r="U865" s="360"/>
      <c r="V865" s="360"/>
      <c r="W865" s="360"/>
      <c r="X865" s="360"/>
      <c r="Y865" s="360"/>
      <c r="Z865" s="360"/>
    </row>
    <row r="866" ht="12.75" customHeight="1">
      <c r="A866" s="360"/>
      <c r="B866" s="360"/>
      <c r="C866" s="360"/>
      <c r="D866" s="360"/>
      <c r="E866" s="360"/>
      <c r="F866" s="360"/>
      <c r="G866" s="360"/>
      <c r="H866" s="360"/>
      <c r="I866" s="360"/>
      <c r="J866" s="360"/>
      <c r="K866" s="360"/>
      <c r="L866" s="360"/>
      <c r="M866" s="360"/>
      <c r="N866" s="360"/>
      <c r="O866" s="360"/>
      <c r="P866" s="360"/>
      <c r="Q866" s="360"/>
      <c r="R866" s="360"/>
      <c r="S866" s="360"/>
      <c r="T866" s="360"/>
      <c r="U866" s="360"/>
      <c r="V866" s="360"/>
      <c r="W866" s="360"/>
      <c r="X866" s="360"/>
      <c r="Y866" s="360"/>
      <c r="Z866" s="360"/>
    </row>
    <row r="867" ht="12.75" customHeight="1">
      <c r="A867" s="360"/>
      <c r="B867" s="360"/>
      <c r="C867" s="360"/>
      <c r="D867" s="360"/>
      <c r="E867" s="360"/>
      <c r="F867" s="360"/>
      <c r="G867" s="360"/>
      <c r="H867" s="360"/>
      <c r="I867" s="360"/>
      <c r="J867" s="360"/>
      <c r="K867" s="360"/>
      <c r="L867" s="360"/>
      <c r="M867" s="360"/>
      <c r="N867" s="360"/>
      <c r="O867" s="360"/>
      <c r="P867" s="360"/>
      <c r="Q867" s="360"/>
      <c r="R867" s="360"/>
      <c r="S867" s="360"/>
      <c r="T867" s="360"/>
      <c r="U867" s="360"/>
      <c r="V867" s="360"/>
      <c r="W867" s="360"/>
      <c r="X867" s="360"/>
      <c r="Y867" s="360"/>
      <c r="Z867" s="360"/>
    </row>
    <row r="868" ht="12.75" customHeight="1">
      <c r="A868" s="360"/>
      <c r="B868" s="360"/>
      <c r="C868" s="360"/>
      <c r="D868" s="360"/>
      <c r="E868" s="360"/>
      <c r="F868" s="360"/>
      <c r="G868" s="360"/>
      <c r="H868" s="360"/>
      <c r="I868" s="360"/>
      <c r="J868" s="360"/>
      <c r="K868" s="360"/>
      <c r="L868" s="360"/>
      <c r="M868" s="360"/>
      <c r="N868" s="360"/>
      <c r="O868" s="360"/>
      <c r="P868" s="360"/>
      <c r="Q868" s="360"/>
      <c r="R868" s="360"/>
      <c r="S868" s="360"/>
      <c r="T868" s="360"/>
      <c r="U868" s="360"/>
      <c r="V868" s="360"/>
      <c r="W868" s="360"/>
      <c r="X868" s="360"/>
      <c r="Y868" s="360"/>
      <c r="Z868" s="360"/>
    </row>
    <row r="869" ht="12.75" customHeight="1">
      <c r="A869" s="360"/>
      <c r="B869" s="360"/>
      <c r="C869" s="360"/>
      <c r="D869" s="360"/>
      <c r="E869" s="360"/>
      <c r="F869" s="360"/>
      <c r="G869" s="360"/>
      <c r="H869" s="360"/>
      <c r="I869" s="360"/>
      <c r="J869" s="360"/>
      <c r="K869" s="360"/>
      <c r="L869" s="360"/>
      <c r="M869" s="360"/>
      <c r="N869" s="360"/>
      <c r="O869" s="360"/>
      <c r="P869" s="360"/>
      <c r="Q869" s="360"/>
      <c r="R869" s="360"/>
      <c r="S869" s="360"/>
      <c r="T869" s="360"/>
      <c r="U869" s="360"/>
      <c r="V869" s="360"/>
      <c r="W869" s="360"/>
      <c r="X869" s="360"/>
      <c r="Y869" s="360"/>
      <c r="Z869" s="360"/>
    </row>
    <row r="870" ht="12.75" customHeight="1">
      <c r="A870" s="360"/>
      <c r="B870" s="360"/>
      <c r="C870" s="360"/>
      <c r="D870" s="360"/>
      <c r="E870" s="360"/>
      <c r="F870" s="360"/>
      <c r="G870" s="360"/>
      <c r="H870" s="360"/>
      <c r="I870" s="360"/>
      <c r="J870" s="360"/>
      <c r="K870" s="360"/>
      <c r="L870" s="360"/>
      <c r="M870" s="360"/>
      <c r="N870" s="360"/>
      <c r="O870" s="360"/>
      <c r="P870" s="360"/>
      <c r="Q870" s="360"/>
      <c r="R870" s="360"/>
      <c r="S870" s="360"/>
      <c r="T870" s="360"/>
      <c r="U870" s="360"/>
      <c r="V870" s="360"/>
      <c r="W870" s="360"/>
      <c r="X870" s="360"/>
      <c r="Y870" s="360"/>
      <c r="Z870" s="360"/>
    </row>
    <row r="871" ht="12.75" customHeight="1">
      <c r="A871" s="360"/>
      <c r="B871" s="360"/>
      <c r="C871" s="360"/>
      <c r="D871" s="360"/>
      <c r="E871" s="360"/>
      <c r="F871" s="360"/>
      <c r="G871" s="360"/>
      <c r="H871" s="360"/>
      <c r="I871" s="360"/>
      <c r="J871" s="360"/>
      <c r="K871" s="360"/>
      <c r="L871" s="360"/>
      <c r="M871" s="360"/>
      <c r="N871" s="360"/>
      <c r="O871" s="360"/>
      <c r="P871" s="360"/>
      <c r="Q871" s="360"/>
      <c r="R871" s="360"/>
      <c r="S871" s="360"/>
      <c r="T871" s="360"/>
      <c r="U871" s="360"/>
      <c r="V871" s="360"/>
      <c r="W871" s="360"/>
      <c r="X871" s="360"/>
      <c r="Y871" s="360"/>
      <c r="Z871" s="360"/>
    </row>
    <row r="872" ht="12.75" customHeight="1">
      <c r="A872" s="360"/>
      <c r="B872" s="360"/>
      <c r="C872" s="360"/>
      <c r="D872" s="360"/>
      <c r="E872" s="360"/>
      <c r="F872" s="360"/>
      <c r="G872" s="360"/>
      <c r="H872" s="360"/>
      <c r="I872" s="360"/>
      <c r="J872" s="360"/>
      <c r="K872" s="360"/>
      <c r="L872" s="360"/>
      <c r="M872" s="360"/>
      <c r="N872" s="360"/>
      <c r="O872" s="360"/>
      <c r="P872" s="360"/>
      <c r="Q872" s="360"/>
      <c r="R872" s="360"/>
      <c r="S872" s="360"/>
      <c r="T872" s="360"/>
      <c r="U872" s="360"/>
      <c r="V872" s="360"/>
      <c r="W872" s="360"/>
      <c r="X872" s="360"/>
      <c r="Y872" s="360"/>
      <c r="Z872" s="360"/>
    </row>
    <row r="873" ht="12.75" customHeight="1">
      <c r="A873" s="360"/>
      <c r="B873" s="360"/>
      <c r="C873" s="360"/>
      <c r="D873" s="360"/>
      <c r="E873" s="360"/>
      <c r="F873" s="360"/>
      <c r="G873" s="360"/>
      <c r="H873" s="360"/>
      <c r="I873" s="360"/>
      <c r="J873" s="360"/>
      <c r="K873" s="360"/>
      <c r="L873" s="360"/>
      <c r="M873" s="360"/>
      <c r="N873" s="360"/>
      <c r="O873" s="360"/>
      <c r="P873" s="360"/>
      <c r="Q873" s="360"/>
      <c r="R873" s="360"/>
      <c r="S873" s="360"/>
      <c r="T873" s="360"/>
      <c r="U873" s="360"/>
      <c r="V873" s="360"/>
      <c r="W873" s="360"/>
      <c r="X873" s="360"/>
      <c r="Y873" s="360"/>
      <c r="Z873" s="360"/>
    </row>
    <row r="874" ht="12.75" customHeight="1">
      <c r="A874" s="360"/>
      <c r="B874" s="360"/>
      <c r="C874" s="360"/>
      <c r="D874" s="360"/>
      <c r="E874" s="360"/>
      <c r="F874" s="360"/>
      <c r="G874" s="360"/>
      <c r="H874" s="360"/>
      <c r="I874" s="360"/>
      <c r="J874" s="360"/>
      <c r="K874" s="360"/>
      <c r="L874" s="360"/>
      <c r="M874" s="360"/>
      <c r="N874" s="360"/>
      <c r="O874" s="360"/>
      <c r="P874" s="360"/>
      <c r="Q874" s="360"/>
      <c r="R874" s="360"/>
      <c r="S874" s="360"/>
      <c r="T874" s="360"/>
      <c r="U874" s="360"/>
      <c r="V874" s="360"/>
      <c r="W874" s="360"/>
      <c r="X874" s="360"/>
      <c r="Y874" s="360"/>
      <c r="Z874" s="360"/>
    </row>
    <row r="875" ht="12.75" customHeight="1">
      <c r="A875" s="360"/>
      <c r="B875" s="360"/>
      <c r="C875" s="360"/>
      <c r="D875" s="360"/>
      <c r="E875" s="360"/>
      <c r="F875" s="360"/>
      <c r="G875" s="360"/>
      <c r="H875" s="360"/>
      <c r="I875" s="360"/>
      <c r="J875" s="360"/>
      <c r="K875" s="360"/>
      <c r="L875" s="360"/>
      <c r="M875" s="360"/>
      <c r="N875" s="360"/>
      <c r="O875" s="360"/>
      <c r="P875" s="360"/>
      <c r="Q875" s="360"/>
      <c r="R875" s="360"/>
      <c r="S875" s="360"/>
      <c r="T875" s="360"/>
      <c r="U875" s="360"/>
      <c r="V875" s="360"/>
      <c r="W875" s="360"/>
      <c r="X875" s="360"/>
      <c r="Y875" s="360"/>
      <c r="Z875" s="360"/>
    </row>
    <row r="876" ht="12.75" customHeight="1">
      <c r="A876" s="360"/>
      <c r="B876" s="360"/>
      <c r="C876" s="360"/>
      <c r="D876" s="360"/>
      <c r="E876" s="360"/>
      <c r="F876" s="360"/>
      <c r="G876" s="360"/>
      <c r="H876" s="360"/>
      <c r="I876" s="360"/>
      <c r="J876" s="360"/>
      <c r="K876" s="360"/>
      <c r="L876" s="360"/>
      <c r="M876" s="360"/>
      <c r="N876" s="360"/>
      <c r="O876" s="360"/>
      <c r="P876" s="360"/>
      <c r="Q876" s="360"/>
      <c r="R876" s="360"/>
      <c r="S876" s="360"/>
      <c r="T876" s="360"/>
      <c r="U876" s="360"/>
      <c r="V876" s="360"/>
      <c r="W876" s="360"/>
      <c r="X876" s="360"/>
      <c r="Y876" s="360"/>
      <c r="Z876" s="360"/>
    </row>
    <row r="877" ht="12.75" customHeight="1">
      <c r="A877" s="360"/>
      <c r="B877" s="360"/>
      <c r="C877" s="360"/>
      <c r="D877" s="360"/>
      <c r="E877" s="360"/>
      <c r="F877" s="360"/>
      <c r="G877" s="360"/>
      <c r="H877" s="360"/>
      <c r="I877" s="360"/>
      <c r="J877" s="360"/>
      <c r="K877" s="360"/>
      <c r="L877" s="360"/>
      <c r="M877" s="360"/>
      <c r="N877" s="360"/>
      <c r="O877" s="360"/>
      <c r="P877" s="360"/>
      <c r="Q877" s="360"/>
      <c r="R877" s="360"/>
      <c r="S877" s="360"/>
      <c r="T877" s="360"/>
      <c r="U877" s="360"/>
      <c r="V877" s="360"/>
      <c r="W877" s="360"/>
      <c r="X877" s="360"/>
      <c r="Y877" s="360"/>
      <c r="Z877" s="360"/>
    </row>
    <row r="878" ht="12.75" customHeight="1">
      <c r="A878" s="360"/>
      <c r="B878" s="360"/>
      <c r="C878" s="360"/>
      <c r="D878" s="360"/>
      <c r="E878" s="360"/>
      <c r="F878" s="360"/>
      <c r="G878" s="360"/>
      <c r="H878" s="360"/>
      <c r="I878" s="360"/>
      <c r="J878" s="360"/>
      <c r="K878" s="360"/>
      <c r="L878" s="360"/>
      <c r="M878" s="360"/>
      <c r="N878" s="360"/>
      <c r="O878" s="360"/>
      <c r="P878" s="360"/>
      <c r="Q878" s="360"/>
      <c r="R878" s="360"/>
      <c r="S878" s="360"/>
      <c r="T878" s="360"/>
      <c r="U878" s="360"/>
      <c r="V878" s="360"/>
      <c r="W878" s="360"/>
      <c r="X878" s="360"/>
      <c r="Y878" s="360"/>
      <c r="Z878" s="360"/>
    </row>
    <row r="879" ht="12.75" customHeight="1">
      <c r="A879" s="360"/>
      <c r="B879" s="360"/>
      <c r="C879" s="360"/>
      <c r="D879" s="360"/>
      <c r="E879" s="360"/>
      <c r="F879" s="360"/>
      <c r="G879" s="360"/>
      <c r="H879" s="360"/>
      <c r="I879" s="360"/>
      <c r="J879" s="360"/>
      <c r="K879" s="360"/>
      <c r="L879" s="360"/>
      <c r="M879" s="360"/>
      <c r="N879" s="360"/>
      <c r="O879" s="360"/>
      <c r="P879" s="360"/>
      <c r="Q879" s="360"/>
      <c r="R879" s="360"/>
      <c r="S879" s="360"/>
      <c r="T879" s="360"/>
      <c r="U879" s="360"/>
      <c r="V879" s="360"/>
      <c r="W879" s="360"/>
      <c r="X879" s="360"/>
      <c r="Y879" s="360"/>
      <c r="Z879" s="360"/>
    </row>
    <row r="880" ht="12.75" customHeight="1">
      <c r="A880" s="360"/>
      <c r="B880" s="360"/>
      <c r="C880" s="360"/>
      <c r="D880" s="360"/>
      <c r="E880" s="360"/>
      <c r="F880" s="360"/>
      <c r="G880" s="360"/>
      <c r="H880" s="360"/>
      <c r="I880" s="360"/>
      <c r="J880" s="360"/>
      <c r="K880" s="360"/>
      <c r="L880" s="360"/>
      <c r="M880" s="360"/>
      <c r="N880" s="360"/>
      <c r="O880" s="360"/>
      <c r="P880" s="360"/>
      <c r="Q880" s="360"/>
      <c r="R880" s="360"/>
      <c r="S880" s="360"/>
      <c r="T880" s="360"/>
      <c r="U880" s="360"/>
      <c r="V880" s="360"/>
      <c r="W880" s="360"/>
      <c r="X880" s="360"/>
      <c r="Y880" s="360"/>
      <c r="Z880" s="360"/>
    </row>
    <row r="881" ht="12.75" customHeight="1">
      <c r="A881" s="360"/>
      <c r="B881" s="360"/>
      <c r="C881" s="360"/>
      <c r="D881" s="360"/>
      <c r="E881" s="360"/>
      <c r="F881" s="360"/>
      <c r="G881" s="360"/>
      <c r="H881" s="360"/>
      <c r="I881" s="360"/>
      <c r="J881" s="360"/>
      <c r="K881" s="360"/>
      <c r="L881" s="360"/>
      <c r="M881" s="360"/>
      <c r="N881" s="360"/>
      <c r="O881" s="360"/>
      <c r="P881" s="360"/>
      <c r="Q881" s="360"/>
      <c r="R881" s="360"/>
      <c r="S881" s="360"/>
      <c r="T881" s="360"/>
      <c r="U881" s="360"/>
      <c r="V881" s="360"/>
      <c r="W881" s="360"/>
      <c r="X881" s="360"/>
      <c r="Y881" s="360"/>
      <c r="Z881" s="360"/>
    </row>
    <row r="882" ht="12.75" customHeight="1">
      <c r="A882" s="360"/>
      <c r="B882" s="360"/>
      <c r="C882" s="360"/>
      <c r="D882" s="360"/>
      <c r="E882" s="360"/>
      <c r="F882" s="360"/>
      <c r="G882" s="360"/>
      <c r="H882" s="360"/>
      <c r="I882" s="360"/>
      <c r="J882" s="360"/>
      <c r="K882" s="360"/>
      <c r="L882" s="360"/>
      <c r="M882" s="360"/>
      <c r="N882" s="360"/>
      <c r="O882" s="360"/>
      <c r="P882" s="360"/>
      <c r="Q882" s="360"/>
      <c r="R882" s="360"/>
      <c r="S882" s="360"/>
      <c r="T882" s="360"/>
      <c r="U882" s="360"/>
      <c r="V882" s="360"/>
      <c r="W882" s="360"/>
      <c r="X882" s="360"/>
      <c r="Y882" s="360"/>
      <c r="Z882" s="360"/>
    </row>
    <row r="883" ht="12.75" customHeight="1">
      <c r="A883" s="360"/>
      <c r="B883" s="360"/>
      <c r="C883" s="360"/>
      <c r="D883" s="360"/>
      <c r="E883" s="360"/>
      <c r="F883" s="360"/>
      <c r="G883" s="360"/>
      <c r="H883" s="360"/>
      <c r="I883" s="360"/>
      <c r="J883" s="360"/>
      <c r="K883" s="360"/>
      <c r="L883" s="360"/>
      <c r="M883" s="360"/>
      <c r="N883" s="360"/>
      <c r="O883" s="360"/>
      <c r="P883" s="360"/>
      <c r="Q883" s="360"/>
      <c r="R883" s="360"/>
      <c r="S883" s="360"/>
      <c r="T883" s="360"/>
      <c r="U883" s="360"/>
      <c r="V883" s="360"/>
      <c r="W883" s="360"/>
      <c r="X883" s="360"/>
      <c r="Y883" s="360"/>
      <c r="Z883" s="360"/>
    </row>
    <row r="884" ht="12.75" customHeight="1">
      <c r="A884" s="360"/>
      <c r="B884" s="360"/>
      <c r="C884" s="360"/>
      <c r="D884" s="360"/>
      <c r="E884" s="360"/>
      <c r="F884" s="360"/>
      <c r="G884" s="360"/>
      <c r="H884" s="360"/>
      <c r="I884" s="360"/>
      <c r="J884" s="360"/>
      <c r="K884" s="360"/>
      <c r="L884" s="360"/>
      <c r="M884" s="360"/>
      <c r="N884" s="360"/>
      <c r="O884" s="360"/>
      <c r="P884" s="360"/>
      <c r="Q884" s="360"/>
      <c r="R884" s="360"/>
      <c r="S884" s="360"/>
      <c r="T884" s="360"/>
      <c r="U884" s="360"/>
      <c r="V884" s="360"/>
      <c r="W884" s="360"/>
      <c r="X884" s="360"/>
      <c r="Y884" s="360"/>
      <c r="Z884" s="360"/>
    </row>
    <row r="885" ht="12.75" customHeight="1">
      <c r="A885" s="360"/>
      <c r="B885" s="360"/>
      <c r="C885" s="360"/>
      <c r="D885" s="360"/>
      <c r="E885" s="360"/>
      <c r="F885" s="360"/>
      <c r="G885" s="360"/>
      <c r="H885" s="360"/>
      <c r="I885" s="360"/>
      <c r="J885" s="360"/>
      <c r="K885" s="360"/>
      <c r="L885" s="360"/>
      <c r="M885" s="360"/>
      <c r="N885" s="360"/>
      <c r="O885" s="360"/>
      <c r="P885" s="360"/>
      <c r="Q885" s="360"/>
      <c r="R885" s="360"/>
      <c r="S885" s="360"/>
      <c r="T885" s="360"/>
      <c r="U885" s="360"/>
      <c r="V885" s="360"/>
      <c r="W885" s="360"/>
      <c r="X885" s="360"/>
      <c r="Y885" s="360"/>
      <c r="Z885" s="360"/>
    </row>
    <row r="886" ht="12.75" customHeight="1">
      <c r="A886" s="360"/>
      <c r="B886" s="360"/>
      <c r="C886" s="360"/>
      <c r="D886" s="360"/>
      <c r="E886" s="360"/>
      <c r="F886" s="360"/>
      <c r="G886" s="360"/>
      <c r="H886" s="360"/>
      <c r="I886" s="360"/>
      <c r="J886" s="360"/>
      <c r="K886" s="360"/>
      <c r="L886" s="360"/>
      <c r="M886" s="360"/>
      <c r="N886" s="360"/>
      <c r="O886" s="360"/>
      <c r="P886" s="360"/>
      <c r="Q886" s="360"/>
      <c r="R886" s="360"/>
      <c r="S886" s="360"/>
      <c r="T886" s="360"/>
      <c r="U886" s="360"/>
      <c r="V886" s="360"/>
      <c r="W886" s="360"/>
      <c r="X886" s="360"/>
      <c r="Y886" s="360"/>
      <c r="Z886" s="360"/>
    </row>
    <row r="887" ht="12.75" customHeight="1">
      <c r="A887" s="360"/>
      <c r="B887" s="360"/>
      <c r="C887" s="360"/>
      <c r="D887" s="360"/>
      <c r="E887" s="360"/>
      <c r="F887" s="360"/>
      <c r="G887" s="360"/>
      <c r="H887" s="360"/>
      <c r="I887" s="360"/>
      <c r="J887" s="360"/>
      <c r="K887" s="360"/>
      <c r="L887" s="360"/>
      <c r="M887" s="360"/>
      <c r="N887" s="360"/>
      <c r="O887" s="360"/>
      <c r="P887" s="360"/>
      <c r="Q887" s="360"/>
      <c r="R887" s="360"/>
      <c r="S887" s="360"/>
      <c r="T887" s="360"/>
      <c r="U887" s="360"/>
      <c r="V887" s="360"/>
      <c r="W887" s="360"/>
      <c r="X887" s="360"/>
      <c r="Y887" s="360"/>
      <c r="Z887" s="360"/>
    </row>
    <row r="888" ht="12.75" customHeight="1">
      <c r="A888" s="360"/>
      <c r="B888" s="360"/>
      <c r="C888" s="360"/>
      <c r="D888" s="360"/>
      <c r="E888" s="360"/>
      <c r="F888" s="360"/>
      <c r="G888" s="360"/>
      <c r="H888" s="360"/>
      <c r="I888" s="360"/>
      <c r="J888" s="360"/>
      <c r="K888" s="360"/>
      <c r="L888" s="360"/>
      <c r="M888" s="360"/>
      <c r="N888" s="360"/>
      <c r="O888" s="360"/>
      <c r="P888" s="360"/>
      <c r="Q888" s="360"/>
      <c r="R888" s="360"/>
      <c r="S888" s="360"/>
      <c r="T888" s="360"/>
      <c r="U888" s="360"/>
      <c r="V888" s="360"/>
      <c r="W888" s="360"/>
      <c r="X888" s="360"/>
      <c r="Y888" s="360"/>
      <c r="Z888" s="360"/>
    </row>
    <row r="889" ht="12.75" customHeight="1">
      <c r="A889" s="360"/>
      <c r="B889" s="360"/>
      <c r="C889" s="360"/>
      <c r="D889" s="360"/>
      <c r="E889" s="360"/>
      <c r="F889" s="360"/>
      <c r="G889" s="360"/>
      <c r="H889" s="360"/>
      <c r="I889" s="360"/>
      <c r="J889" s="360"/>
      <c r="K889" s="360"/>
      <c r="L889" s="360"/>
      <c r="M889" s="360"/>
      <c r="N889" s="360"/>
      <c r="O889" s="360"/>
      <c r="P889" s="360"/>
      <c r="Q889" s="360"/>
      <c r="R889" s="360"/>
      <c r="S889" s="360"/>
      <c r="T889" s="360"/>
      <c r="U889" s="360"/>
      <c r="V889" s="360"/>
      <c r="W889" s="360"/>
      <c r="X889" s="360"/>
      <c r="Y889" s="360"/>
      <c r="Z889" s="360"/>
    </row>
    <row r="890" ht="12.75" customHeight="1">
      <c r="A890" s="360"/>
      <c r="B890" s="360"/>
      <c r="C890" s="360"/>
      <c r="D890" s="360"/>
      <c r="E890" s="360"/>
      <c r="F890" s="360"/>
      <c r="G890" s="360"/>
      <c r="H890" s="360"/>
      <c r="I890" s="360"/>
      <c r="J890" s="360"/>
      <c r="K890" s="360"/>
      <c r="L890" s="360"/>
      <c r="M890" s="360"/>
      <c r="N890" s="360"/>
      <c r="O890" s="360"/>
      <c r="P890" s="360"/>
      <c r="Q890" s="360"/>
      <c r="R890" s="360"/>
      <c r="S890" s="360"/>
      <c r="T890" s="360"/>
      <c r="U890" s="360"/>
      <c r="V890" s="360"/>
      <c r="W890" s="360"/>
      <c r="X890" s="360"/>
      <c r="Y890" s="360"/>
      <c r="Z890" s="360"/>
    </row>
    <row r="891" ht="12.75" customHeight="1">
      <c r="A891" s="360"/>
      <c r="B891" s="360"/>
      <c r="C891" s="360"/>
      <c r="D891" s="360"/>
      <c r="E891" s="360"/>
      <c r="F891" s="360"/>
      <c r="G891" s="360"/>
      <c r="H891" s="360"/>
      <c r="I891" s="360"/>
      <c r="J891" s="360"/>
      <c r="K891" s="360"/>
      <c r="L891" s="360"/>
      <c r="M891" s="360"/>
      <c r="N891" s="360"/>
      <c r="O891" s="360"/>
      <c r="P891" s="360"/>
      <c r="Q891" s="360"/>
      <c r="R891" s="360"/>
      <c r="S891" s="360"/>
      <c r="T891" s="360"/>
      <c r="U891" s="360"/>
      <c r="V891" s="360"/>
      <c r="W891" s="360"/>
      <c r="X891" s="360"/>
      <c r="Y891" s="360"/>
      <c r="Z891" s="360"/>
    </row>
    <row r="892" ht="12.75" customHeight="1">
      <c r="A892" s="360"/>
      <c r="B892" s="360"/>
      <c r="C892" s="360"/>
      <c r="D892" s="360"/>
      <c r="E892" s="360"/>
      <c r="F892" s="360"/>
      <c r="G892" s="360"/>
      <c r="H892" s="360"/>
      <c r="I892" s="360"/>
      <c r="J892" s="360"/>
      <c r="K892" s="360"/>
      <c r="L892" s="360"/>
      <c r="M892" s="360"/>
      <c r="N892" s="360"/>
      <c r="O892" s="360"/>
      <c r="P892" s="360"/>
      <c r="Q892" s="360"/>
      <c r="R892" s="360"/>
      <c r="S892" s="360"/>
      <c r="T892" s="360"/>
      <c r="U892" s="360"/>
      <c r="V892" s="360"/>
      <c r="W892" s="360"/>
      <c r="X892" s="360"/>
      <c r="Y892" s="360"/>
      <c r="Z892" s="360"/>
    </row>
    <row r="893" ht="12.75" customHeight="1">
      <c r="A893" s="360"/>
      <c r="B893" s="360"/>
      <c r="C893" s="360"/>
      <c r="D893" s="360"/>
      <c r="E893" s="360"/>
      <c r="F893" s="360"/>
      <c r="G893" s="360"/>
      <c r="H893" s="360"/>
      <c r="I893" s="360"/>
      <c r="J893" s="360"/>
      <c r="K893" s="360"/>
      <c r="L893" s="360"/>
      <c r="M893" s="360"/>
      <c r="N893" s="360"/>
      <c r="O893" s="360"/>
      <c r="P893" s="360"/>
      <c r="Q893" s="360"/>
      <c r="R893" s="360"/>
      <c r="S893" s="360"/>
      <c r="T893" s="360"/>
      <c r="U893" s="360"/>
      <c r="V893" s="360"/>
      <c r="W893" s="360"/>
      <c r="X893" s="360"/>
      <c r="Y893" s="360"/>
      <c r="Z893" s="360"/>
    </row>
    <row r="894" ht="12.75" customHeight="1">
      <c r="A894" s="360"/>
      <c r="B894" s="360"/>
      <c r="C894" s="360"/>
      <c r="D894" s="360"/>
      <c r="E894" s="360"/>
      <c r="F894" s="360"/>
      <c r="G894" s="360"/>
      <c r="H894" s="360"/>
      <c r="I894" s="360"/>
      <c r="J894" s="360"/>
      <c r="K894" s="360"/>
      <c r="L894" s="360"/>
      <c r="M894" s="360"/>
      <c r="N894" s="360"/>
      <c r="O894" s="360"/>
      <c r="P894" s="360"/>
      <c r="Q894" s="360"/>
      <c r="R894" s="360"/>
      <c r="S894" s="360"/>
      <c r="T894" s="360"/>
      <c r="U894" s="360"/>
      <c r="V894" s="360"/>
      <c r="W894" s="360"/>
      <c r="X894" s="360"/>
      <c r="Y894" s="360"/>
      <c r="Z894" s="360"/>
    </row>
    <row r="895" ht="12.75" customHeight="1">
      <c r="A895" s="360"/>
      <c r="B895" s="360"/>
      <c r="C895" s="360"/>
      <c r="D895" s="360"/>
      <c r="E895" s="360"/>
      <c r="F895" s="360"/>
      <c r="G895" s="360"/>
      <c r="H895" s="360"/>
      <c r="I895" s="360"/>
      <c r="J895" s="360"/>
      <c r="K895" s="360"/>
      <c r="L895" s="360"/>
      <c r="M895" s="360"/>
      <c r="N895" s="360"/>
      <c r="O895" s="360"/>
      <c r="P895" s="360"/>
      <c r="Q895" s="360"/>
      <c r="R895" s="360"/>
      <c r="S895" s="360"/>
      <c r="T895" s="360"/>
      <c r="U895" s="360"/>
      <c r="V895" s="360"/>
      <c r="W895" s="360"/>
      <c r="X895" s="360"/>
      <c r="Y895" s="360"/>
      <c r="Z895" s="360"/>
    </row>
    <row r="896" ht="12.75" customHeight="1">
      <c r="A896" s="360"/>
      <c r="B896" s="360"/>
      <c r="C896" s="360"/>
      <c r="D896" s="360"/>
      <c r="E896" s="360"/>
      <c r="F896" s="360"/>
      <c r="G896" s="360"/>
      <c r="H896" s="360"/>
      <c r="I896" s="360"/>
      <c r="J896" s="360"/>
      <c r="K896" s="360"/>
      <c r="L896" s="360"/>
      <c r="M896" s="360"/>
      <c r="N896" s="360"/>
      <c r="O896" s="360"/>
      <c r="P896" s="360"/>
      <c r="Q896" s="360"/>
      <c r="R896" s="360"/>
      <c r="S896" s="360"/>
      <c r="T896" s="360"/>
      <c r="U896" s="360"/>
      <c r="V896" s="360"/>
      <c r="W896" s="360"/>
      <c r="X896" s="360"/>
      <c r="Y896" s="360"/>
      <c r="Z896" s="360"/>
    </row>
    <row r="897" ht="12.75" customHeight="1">
      <c r="A897" s="360"/>
      <c r="B897" s="360"/>
      <c r="C897" s="360"/>
      <c r="D897" s="360"/>
      <c r="E897" s="360"/>
      <c r="F897" s="360"/>
      <c r="G897" s="360"/>
      <c r="H897" s="360"/>
      <c r="I897" s="360"/>
      <c r="J897" s="360"/>
      <c r="K897" s="360"/>
      <c r="L897" s="360"/>
      <c r="M897" s="360"/>
      <c r="N897" s="360"/>
      <c r="O897" s="360"/>
      <c r="P897" s="360"/>
      <c r="Q897" s="360"/>
      <c r="R897" s="360"/>
      <c r="S897" s="360"/>
      <c r="T897" s="360"/>
      <c r="U897" s="360"/>
      <c r="V897" s="360"/>
      <c r="W897" s="360"/>
      <c r="X897" s="360"/>
      <c r="Y897" s="360"/>
      <c r="Z897" s="360"/>
    </row>
    <row r="898" ht="12.75" customHeight="1">
      <c r="A898" s="360"/>
      <c r="B898" s="360"/>
      <c r="C898" s="360"/>
      <c r="D898" s="360"/>
      <c r="E898" s="360"/>
      <c r="F898" s="360"/>
      <c r="G898" s="360"/>
      <c r="H898" s="360"/>
      <c r="I898" s="360"/>
      <c r="J898" s="360"/>
      <c r="K898" s="360"/>
      <c r="L898" s="360"/>
      <c r="M898" s="360"/>
      <c r="N898" s="360"/>
      <c r="O898" s="360"/>
      <c r="P898" s="360"/>
      <c r="Q898" s="360"/>
      <c r="R898" s="360"/>
      <c r="S898" s="360"/>
      <c r="T898" s="360"/>
      <c r="U898" s="360"/>
      <c r="V898" s="360"/>
      <c r="W898" s="360"/>
      <c r="X898" s="360"/>
      <c r="Y898" s="360"/>
      <c r="Z898" s="360"/>
    </row>
    <row r="899" ht="12.75" customHeight="1">
      <c r="A899" s="360"/>
      <c r="B899" s="360"/>
      <c r="C899" s="360"/>
      <c r="D899" s="360"/>
      <c r="E899" s="360"/>
      <c r="F899" s="360"/>
      <c r="G899" s="360"/>
      <c r="H899" s="360"/>
      <c r="I899" s="360"/>
      <c r="J899" s="360"/>
      <c r="K899" s="360"/>
      <c r="L899" s="360"/>
      <c r="M899" s="360"/>
      <c r="N899" s="360"/>
      <c r="O899" s="360"/>
      <c r="P899" s="360"/>
      <c r="Q899" s="360"/>
      <c r="R899" s="360"/>
      <c r="S899" s="360"/>
      <c r="T899" s="360"/>
      <c r="U899" s="360"/>
      <c r="V899" s="360"/>
      <c r="W899" s="360"/>
      <c r="X899" s="360"/>
      <c r="Y899" s="360"/>
      <c r="Z899" s="360"/>
    </row>
    <row r="900" ht="12.75" customHeight="1">
      <c r="A900" s="360"/>
      <c r="B900" s="360"/>
      <c r="C900" s="360"/>
      <c r="D900" s="360"/>
      <c r="E900" s="360"/>
      <c r="F900" s="360"/>
      <c r="G900" s="360"/>
      <c r="H900" s="360"/>
      <c r="I900" s="360"/>
      <c r="J900" s="360"/>
      <c r="K900" s="360"/>
      <c r="L900" s="360"/>
      <c r="M900" s="360"/>
      <c r="N900" s="360"/>
      <c r="O900" s="360"/>
      <c r="P900" s="360"/>
      <c r="Q900" s="360"/>
      <c r="R900" s="360"/>
      <c r="S900" s="360"/>
      <c r="T900" s="360"/>
      <c r="U900" s="360"/>
      <c r="V900" s="360"/>
      <c r="W900" s="360"/>
      <c r="X900" s="360"/>
      <c r="Y900" s="360"/>
      <c r="Z900" s="360"/>
    </row>
    <row r="901" ht="12.75" customHeight="1">
      <c r="A901" s="360"/>
      <c r="B901" s="360"/>
      <c r="C901" s="360"/>
      <c r="D901" s="360"/>
      <c r="E901" s="360"/>
      <c r="F901" s="360"/>
      <c r="G901" s="360"/>
      <c r="H901" s="360"/>
      <c r="I901" s="360"/>
      <c r="J901" s="360"/>
      <c r="K901" s="360"/>
      <c r="L901" s="360"/>
      <c r="M901" s="360"/>
      <c r="N901" s="360"/>
      <c r="O901" s="360"/>
      <c r="P901" s="360"/>
      <c r="Q901" s="360"/>
      <c r="R901" s="360"/>
      <c r="S901" s="360"/>
      <c r="T901" s="360"/>
      <c r="U901" s="360"/>
      <c r="V901" s="360"/>
      <c r="W901" s="360"/>
      <c r="X901" s="360"/>
      <c r="Y901" s="360"/>
      <c r="Z901" s="360"/>
    </row>
    <row r="902" ht="12.75" customHeight="1">
      <c r="A902" s="360"/>
      <c r="B902" s="360"/>
      <c r="C902" s="360"/>
      <c r="D902" s="360"/>
      <c r="E902" s="360"/>
      <c r="F902" s="360"/>
      <c r="G902" s="360"/>
      <c r="H902" s="360"/>
      <c r="I902" s="360"/>
      <c r="J902" s="360"/>
      <c r="K902" s="360"/>
      <c r="L902" s="360"/>
      <c r="M902" s="360"/>
      <c r="N902" s="360"/>
      <c r="O902" s="360"/>
      <c r="P902" s="360"/>
      <c r="Q902" s="360"/>
      <c r="R902" s="360"/>
      <c r="S902" s="360"/>
      <c r="T902" s="360"/>
      <c r="U902" s="360"/>
      <c r="V902" s="360"/>
      <c r="W902" s="360"/>
      <c r="X902" s="360"/>
      <c r="Y902" s="360"/>
      <c r="Z902" s="360"/>
    </row>
    <row r="903" ht="12.75" customHeight="1">
      <c r="A903" s="360"/>
      <c r="B903" s="360"/>
      <c r="C903" s="360"/>
      <c r="D903" s="360"/>
      <c r="E903" s="360"/>
      <c r="F903" s="360"/>
      <c r="G903" s="360"/>
      <c r="H903" s="360"/>
      <c r="I903" s="360"/>
      <c r="J903" s="360"/>
      <c r="K903" s="360"/>
      <c r="L903" s="360"/>
      <c r="M903" s="360"/>
      <c r="N903" s="360"/>
      <c r="O903" s="360"/>
      <c r="P903" s="360"/>
      <c r="Q903" s="360"/>
      <c r="R903" s="360"/>
      <c r="S903" s="360"/>
      <c r="T903" s="360"/>
      <c r="U903" s="360"/>
      <c r="V903" s="360"/>
      <c r="W903" s="360"/>
      <c r="X903" s="360"/>
      <c r="Y903" s="360"/>
      <c r="Z903" s="360"/>
    </row>
    <row r="904" ht="12.75" customHeight="1">
      <c r="A904" s="360"/>
      <c r="B904" s="360"/>
      <c r="C904" s="360"/>
      <c r="D904" s="360"/>
      <c r="E904" s="360"/>
      <c r="F904" s="360"/>
      <c r="G904" s="360"/>
      <c r="H904" s="360"/>
      <c r="I904" s="360"/>
      <c r="J904" s="360"/>
      <c r="K904" s="360"/>
      <c r="L904" s="360"/>
      <c r="M904" s="360"/>
      <c r="N904" s="360"/>
      <c r="O904" s="360"/>
      <c r="P904" s="360"/>
      <c r="Q904" s="360"/>
      <c r="R904" s="360"/>
      <c r="S904" s="360"/>
      <c r="T904" s="360"/>
      <c r="U904" s="360"/>
      <c r="V904" s="360"/>
      <c r="W904" s="360"/>
      <c r="X904" s="360"/>
      <c r="Y904" s="360"/>
      <c r="Z904" s="360"/>
    </row>
    <row r="905" ht="12.75" customHeight="1">
      <c r="A905" s="360"/>
      <c r="B905" s="360"/>
      <c r="C905" s="360"/>
      <c r="D905" s="360"/>
      <c r="E905" s="360"/>
      <c r="F905" s="360"/>
      <c r="G905" s="360"/>
      <c r="H905" s="360"/>
      <c r="I905" s="360"/>
      <c r="J905" s="360"/>
      <c r="K905" s="360"/>
      <c r="L905" s="360"/>
      <c r="M905" s="360"/>
      <c r="N905" s="360"/>
      <c r="O905" s="360"/>
      <c r="P905" s="360"/>
      <c r="Q905" s="360"/>
      <c r="R905" s="360"/>
      <c r="S905" s="360"/>
      <c r="T905" s="360"/>
      <c r="U905" s="360"/>
      <c r="V905" s="360"/>
      <c r="W905" s="360"/>
      <c r="X905" s="360"/>
      <c r="Y905" s="360"/>
      <c r="Z905" s="360"/>
    </row>
    <row r="906" ht="12.75" customHeight="1">
      <c r="A906" s="360"/>
      <c r="B906" s="360"/>
      <c r="C906" s="360"/>
      <c r="D906" s="360"/>
      <c r="E906" s="360"/>
      <c r="F906" s="360"/>
      <c r="G906" s="360"/>
      <c r="H906" s="360"/>
      <c r="I906" s="360"/>
      <c r="J906" s="360"/>
      <c r="K906" s="360"/>
      <c r="L906" s="360"/>
      <c r="M906" s="360"/>
      <c r="N906" s="360"/>
      <c r="O906" s="360"/>
      <c r="P906" s="360"/>
      <c r="Q906" s="360"/>
      <c r="R906" s="360"/>
      <c r="S906" s="360"/>
      <c r="T906" s="360"/>
      <c r="U906" s="360"/>
      <c r="V906" s="360"/>
      <c r="W906" s="360"/>
      <c r="X906" s="360"/>
      <c r="Y906" s="360"/>
      <c r="Z906" s="360"/>
    </row>
    <row r="907" ht="12.75" customHeight="1">
      <c r="A907" s="360"/>
      <c r="B907" s="360"/>
      <c r="C907" s="360"/>
      <c r="D907" s="360"/>
      <c r="E907" s="360"/>
      <c r="F907" s="360"/>
      <c r="G907" s="360"/>
      <c r="H907" s="360"/>
      <c r="I907" s="360"/>
      <c r="J907" s="360"/>
      <c r="K907" s="360"/>
      <c r="L907" s="360"/>
      <c r="M907" s="360"/>
      <c r="N907" s="360"/>
      <c r="O907" s="360"/>
      <c r="P907" s="360"/>
      <c r="Q907" s="360"/>
      <c r="R907" s="360"/>
      <c r="S907" s="360"/>
      <c r="T907" s="360"/>
      <c r="U907" s="360"/>
      <c r="V907" s="360"/>
      <c r="W907" s="360"/>
      <c r="X907" s="360"/>
      <c r="Y907" s="360"/>
      <c r="Z907" s="360"/>
    </row>
    <row r="908" ht="12.75" customHeight="1">
      <c r="A908" s="360"/>
      <c r="B908" s="360"/>
      <c r="C908" s="360"/>
      <c r="D908" s="360"/>
      <c r="E908" s="360"/>
      <c r="F908" s="360"/>
      <c r="G908" s="360"/>
      <c r="H908" s="360"/>
      <c r="I908" s="360"/>
      <c r="J908" s="360"/>
      <c r="K908" s="360"/>
      <c r="L908" s="360"/>
      <c r="M908" s="360"/>
      <c r="N908" s="360"/>
      <c r="O908" s="360"/>
      <c r="P908" s="360"/>
      <c r="Q908" s="360"/>
      <c r="R908" s="360"/>
      <c r="S908" s="360"/>
      <c r="T908" s="360"/>
      <c r="U908" s="360"/>
      <c r="V908" s="360"/>
      <c r="W908" s="360"/>
      <c r="X908" s="360"/>
      <c r="Y908" s="360"/>
      <c r="Z908" s="360"/>
    </row>
    <row r="909" ht="12.75" customHeight="1">
      <c r="A909" s="360"/>
      <c r="B909" s="360"/>
      <c r="C909" s="360"/>
      <c r="D909" s="360"/>
      <c r="E909" s="360"/>
      <c r="F909" s="360"/>
      <c r="G909" s="360"/>
      <c r="H909" s="360"/>
      <c r="I909" s="360"/>
      <c r="J909" s="360"/>
      <c r="K909" s="360"/>
      <c r="L909" s="360"/>
      <c r="M909" s="360"/>
      <c r="N909" s="360"/>
      <c r="O909" s="360"/>
      <c r="P909" s="360"/>
      <c r="Q909" s="360"/>
      <c r="R909" s="360"/>
      <c r="S909" s="360"/>
      <c r="T909" s="360"/>
      <c r="U909" s="360"/>
      <c r="V909" s="360"/>
      <c r="W909" s="360"/>
      <c r="X909" s="360"/>
      <c r="Y909" s="360"/>
      <c r="Z909" s="360"/>
    </row>
    <row r="910" ht="12.75" customHeight="1">
      <c r="A910" s="360"/>
      <c r="B910" s="360"/>
      <c r="C910" s="360"/>
      <c r="D910" s="360"/>
      <c r="E910" s="360"/>
      <c r="F910" s="360"/>
      <c r="G910" s="360"/>
      <c r="H910" s="360"/>
      <c r="I910" s="360"/>
      <c r="J910" s="360"/>
      <c r="K910" s="360"/>
      <c r="L910" s="360"/>
      <c r="M910" s="360"/>
      <c r="N910" s="360"/>
      <c r="O910" s="360"/>
      <c r="P910" s="360"/>
      <c r="Q910" s="360"/>
      <c r="R910" s="360"/>
      <c r="S910" s="360"/>
      <c r="T910" s="360"/>
      <c r="U910" s="360"/>
      <c r="V910" s="360"/>
      <c r="W910" s="360"/>
      <c r="X910" s="360"/>
      <c r="Y910" s="360"/>
      <c r="Z910" s="360"/>
    </row>
    <row r="911" ht="12.75" customHeight="1">
      <c r="A911" s="360"/>
      <c r="B911" s="360"/>
      <c r="C911" s="360"/>
      <c r="D911" s="360"/>
      <c r="E911" s="360"/>
      <c r="F911" s="360"/>
      <c r="G911" s="360"/>
      <c r="H911" s="360"/>
      <c r="I911" s="360"/>
      <c r="J911" s="360"/>
      <c r="K911" s="360"/>
      <c r="L911" s="360"/>
      <c r="M911" s="360"/>
      <c r="N911" s="360"/>
      <c r="O911" s="360"/>
      <c r="P911" s="360"/>
      <c r="Q911" s="360"/>
      <c r="R911" s="360"/>
      <c r="S911" s="360"/>
      <c r="T911" s="360"/>
      <c r="U911" s="360"/>
      <c r="V911" s="360"/>
      <c r="W911" s="360"/>
      <c r="X911" s="360"/>
      <c r="Y911" s="360"/>
      <c r="Z911" s="360"/>
    </row>
    <row r="912" ht="12.75" customHeight="1">
      <c r="A912" s="360"/>
      <c r="B912" s="360"/>
      <c r="C912" s="360"/>
      <c r="D912" s="360"/>
      <c r="E912" s="360"/>
      <c r="F912" s="360"/>
      <c r="G912" s="360"/>
      <c r="H912" s="360"/>
      <c r="I912" s="360"/>
      <c r="J912" s="360"/>
      <c r="K912" s="360"/>
      <c r="L912" s="360"/>
      <c r="M912" s="360"/>
      <c r="N912" s="360"/>
      <c r="O912" s="360"/>
      <c r="P912" s="360"/>
      <c r="Q912" s="360"/>
      <c r="R912" s="360"/>
      <c r="S912" s="360"/>
      <c r="T912" s="360"/>
      <c r="U912" s="360"/>
      <c r="V912" s="360"/>
      <c r="W912" s="360"/>
      <c r="X912" s="360"/>
      <c r="Y912" s="360"/>
      <c r="Z912" s="360"/>
    </row>
    <row r="913" ht="12.75" customHeight="1">
      <c r="A913" s="360"/>
      <c r="B913" s="360"/>
      <c r="C913" s="360"/>
      <c r="D913" s="360"/>
      <c r="E913" s="360"/>
      <c r="F913" s="360"/>
      <c r="G913" s="360"/>
      <c r="H913" s="360"/>
      <c r="I913" s="360"/>
      <c r="J913" s="360"/>
      <c r="K913" s="360"/>
      <c r="L913" s="360"/>
      <c r="M913" s="360"/>
      <c r="N913" s="360"/>
      <c r="O913" s="360"/>
      <c r="P913" s="360"/>
      <c r="Q913" s="360"/>
      <c r="R913" s="360"/>
      <c r="S913" s="360"/>
      <c r="T913" s="360"/>
      <c r="U913" s="360"/>
      <c r="V913" s="360"/>
      <c r="W913" s="360"/>
      <c r="X913" s="360"/>
      <c r="Y913" s="360"/>
      <c r="Z913" s="360"/>
    </row>
    <row r="914" ht="12.75" customHeight="1">
      <c r="A914" s="360"/>
      <c r="B914" s="360"/>
      <c r="C914" s="360"/>
      <c r="D914" s="360"/>
      <c r="E914" s="360"/>
      <c r="F914" s="360"/>
      <c r="G914" s="360"/>
      <c r="H914" s="360"/>
      <c r="I914" s="360"/>
      <c r="J914" s="360"/>
      <c r="K914" s="360"/>
      <c r="L914" s="360"/>
      <c r="M914" s="360"/>
      <c r="N914" s="360"/>
      <c r="O914" s="360"/>
      <c r="P914" s="360"/>
      <c r="Q914" s="360"/>
      <c r="R914" s="360"/>
      <c r="S914" s="360"/>
      <c r="T914" s="360"/>
      <c r="U914" s="360"/>
      <c r="V914" s="360"/>
      <c r="W914" s="360"/>
      <c r="X914" s="360"/>
      <c r="Y914" s="360"/>
      <c r="Z914" s="360"/>
    </row>
    <row r="915" ht="12.75" customHeight="1">
      <c r="A915" s="360"/>
      <c r="B915" s="360"/>
      <c r="C915" s="360"/>
      <c r="D915" s="360"/>
      <c r="E915" s="360"/>
      <c r="F915" s="360"/>
      <c r="G915" s="360"/>
      <c r="H915" s="360"/>
      <c r="I915" s="360"/>
      <c r="J915" s="360"/>
      <c r="K915" s="360"/>
      <c r="L915" s="360"/>
      <c r="M915" s="360"/>
      <c r="N915" s="360"/>
      <c r="O915" s="360"/>
      <c r="P915" s="360"/>
      <c r="Q915" s="360"/>
      <c r="R915" s="360"/>
      <c r="S915" s="360"/>
      <c r="T915" s="360"/>
      <c r="U915" s="360"/>
      <c r="V915" s="360"/>
      <c r="W915" s="360"/>
      <c r="X915" s="360"/>
      <c r="Y915" s="360"/>
      <c r="Z915" s="360"/>
    </row>
    <row r="916" ht="12.75" customHeight="1">
      <c r="A916" s="360"/>
      <c r="B916" s="360"/>
      <c r="C916" s="360"/>
      <c r="D916" s="360"/>
      <c r="E916" s="360"/>
      <c r="F916" s="360"/>
      <c r="G916" s="360"/>
      <c r="H916" s="360"/>
      <c r="I916" s="360"/>
      <c r="J916" s="360"/>
      <c r="K916" s="360"/>
      <c r="L916" s="360"/>
      <c r="M916" s="360"/>
      <c r="N916" s="360"/>
      <c r="O916" s="360"/>
      <c r="P916" s="360"/>
      <c r="Q916" s="360"/>
      <c r="R916" s="360"/>
      <c r="S916" s="360"/>
      <c r="T916" s="360"/>
      <c r="U916" s="360"/>
      <c r="V916" s="360"/>
      <c r="W916" s="360"/>
      <c r="X916" s="360"/>
      <c r="Y916" s="360"/>
      <c r="Z916" s="360"/>
    </row>
    <row r="917" ht="12.75" customHeight="1">
      <c r="A917" s="360"/>
      <c r="B917" s="360"/>
      <c r="C917" s="360"/>
      <c r="D917" s="360"/>
      <c r="E917" s="360"/>
      <c r="F917" s="360"/>
      <c r="G917" s="360"/>
      <c r="H917" s="360"/>
      <c r="I917" s="360"/>
      <c r="J917" s="360"/>
      <c r="K917" s="360"/>
      <c r="L917" s="360"/>
      <c r="M917" s="360"/>
      <c r="N917" s="360"/>
      <c r="O917" s="360"/>
      <c r="P917" s="360"/>
      <c r="Q917" s="360"/>
      <c r="R917" s="360"/>
      <c r="S917" s="360"/>
      <c r="T917" s="360"/>
      <c r="U917" s="360"/>
      <c r="V917" s="360"/>
      <c r="W917" s="360"/>
      <c r="X917" s="360"/>
      <c r="Y917" s="360"/>
      <c r="Z917" s="360"/>
    </row>
    <row r="918" ht="12.75" customHeight="1">
      <c r="A918" s="360"/>
      <c r="B918" s="360"/>
      <c r="C918" s="360"/>
      <c r="D918" s="360"/>
      <c r="E918" s="360"/>
      <c r="F918" s="360"/>
      <c r="G918" s="360"/>
      <c r="H918" s="360"/>
      <c r="I918" s="360"/>
      <c r="J918" s="360"/>
      <c r="K918" s="360"/>
      <c r="L918" s="360"/>
      <c r="M918" s="360"/>
      <c r="N918" s="360"/>
      <c r="O918" s="360"/>
      <c r="P918" s="360"/>
      <c r="Q918" s="360"/>
      <c r="R918" s="360"/>
      <c r="S918" s="360"/>
      <c r="T918" s="360"/>
      <c r="U918" s="360"/>
      <c r="V918" s="360"/>
      <c r="W918" s="360"/>
      <c r="X918" s="360"/>
      <c r="Y918" s="360"/>
      <c r="Z918" s="360"/>
    </row>
    <row r="919" ht="12.75" customHeight="1">
      <c r="A919" s="360"/>
      <c r="B919" s="360"/>
      <c r="C919" s="360"/>
      <c r="D919" s="360"/>
      <c r="E919" s="360"/>
      <c r="F919" s="360"/>
      <c r="G919" s="360"/>
      <c r="H919" s="360"/>
      <c r="I919" s="360"/>
      <c r="J919" s="360"/>
      <c r="K919" s="360"/>
      <c r="L919" s="360"/>
      <c r="M919" s="360"/>
      <c r="N919" s="360"/>
      <c r="O919" s="360"/>
      <c r="P919" s="360"/>
      <c r="Q919" s="360"/>
      <c r="R919" s="360"/>
      <c r="S919" s="360"/>
      <c r="T919" s="360"/>
      <c r="U919" s="360"/>
      <c r="V919" s="360"/>
      <c r="W919" s="360"/>
      <c r="X919" s="360"/>
      <c r="Y919" s="360"/>
      <c r="Z919" s="360"/>
    </row>
    <row r="920" ht="12.75" customHeight="1">
      <c r="A920" s="360"/>
      <c r="B920" s="360"/>
      <c r="C920" s="360"/>
      <c r="D920" s="360"/>
      <c r="E920" s="360"/>
      <c r="F920" s="360"/>
      <c r="G920" s="360"/>
      <c r="H920" s="360"/>
      <c r="I920" s="360"/>
      <c r="J920" s="360"/>
      <c r="K920" s="360"/>
      <c r="L920" s="360"/>
      <c r="M920" s="360"/>
      <c r="N920" s="360"/>
      <c r="O920" s="360"/>
      <c r="P920" s="360"/>
      <c r="Q920" s="360"/>
      <c r="R920" s="360"/>
      <c r="S920" s="360"/>
      <c r="T920" s="360"/>
      <c r="U920" s="360"/>
      <c r="V920" s="360"/>
      <c r="W920" s="360"/>
      <c r="X920" s="360"/>
      <c r="Y920" s="360"/>
      <c r="Z920" s="360"/>
    </row>
    <row r="921" ht="12.75" customHeight="1">
      <c r="A921" s="360"/>
      <c r="B921" s="360"/>
      <c r="C921" s="360"/>
      <c r="D921" s="360"/>
      <c r="E921" s="360"/>
      <c r="F921" s="360"/>
      <c r="G921" s="360"/>
      <c r="H921" s="360"/>
      <c r="I921" s="360"/>
      <c r="J921" s="360"/>
      <c r="K921" s="360"/>
      <c r="L921" s="360"/>
      <c r="M921" s="360"/>
      <c r="N921" s="360"/>
      <c r="O921" s="360"/>
      <c r="P921" s="360"/>
      <c r="Q921" s="360"/>
      <c r="R921" s="360"/>
      <c r="S921" s="360"/>
      <c r="T921" s="360"/>
      <c r="U921" s="360"/>
      <c r="V921" s="360"/>
      <c r="W921" s="360"/>
      <c r="X921" s="360"/>
      <c r="Y921" s="360"/>
      <c r="Z921" s="360"/>
    </row>
    <row r="922" ht="12.75" customHeight="1">
      <c r="A922" s="360"/>
      <c r="B922" s="360"/>
      <c r="C922" s="360"/>
      <c r="D922" s="360"/>
      <c r="E922" s="360"/>
      <c r="F922" s="360"/>
      <c r="G922" s="360"/>
      <c r="H922" s="360"/>
      <c r="I922" s="360"/>
      <c r="J922" s="360"/>
      <c r="K922" s="360"/>
      <c r="L922" s="360"/>
      <c r="M922" s="360"/>
      <c r="N922" s="360"/>
      <c r="O922" s="360"/>
      <c r="P922" s="360"/>
      <c r="Q922" s="360"/>
      <c r="R922" s="360"/>
      <c r="S922" s="360"/>
      <c r="T922" s="360"/>
      <c r="U922" s="360"/>
      <c r="V922" s="360"/>
      <c r="W922" s="360"/>
      <c r="X922" s="360"/>
      <c r="Y922" s="360"/>
      <c r="Z922" s="360"/>
    </row>
    <row r="923" ht="12.75" customHeight="1">
      <c r="A923" s="360"/>
      <c r="B923" s="360"/>
      <c r="C923" s="360"/>
      <c r="D923" s="360"/>
      <c r="E923" s="360"/>
      <c r="F923" s="360"/>
      <c r="G923" s="360"/>
      <c r="H923" s="360"/>
      <c r="I923" s="360"/>
      <c r="J923" s="360"/>
      <c r="K923" s="360"/>
      <c r="L923" s="360"/>
      <c r="M923" s="360"/>
      <c r="N923" s="360"/>
      <c r="O923" s="360"/>
      <c r="P923" s="360"/>
      <c r="Q923" s="360"/>
      <c r="R923" s="360"/>
      <c r="S923" s="360"/>
      <c r="T923" s="360"/>
      <c r="U923" s="360"/>
      <c r="V923" s="360"/>
      <c r="W923" s="360"/>
      <c r="X923" s="360"/>
      <c r="Y923" s="360"/>
      <c r="Z923" s="360"/>
    </row>
    <row r="924" ht="12.75" customHeight="1">
      <c r="A924" s="360"/>
      <c r="B924" s="360"/>
      <c r="C924" s="360"/>
      <c r="D924" s="360"/>
      <c r="E924" s="360"/>
      <c r="F924" s="360"/>
      <c r="G924" s="360"/>
      <c r="H924" s="360"/>
      <c r="I924" s="360"/>
      <c r="J924" s="360"/>
      <c r="K924" s="360"/>
      <c r="L924" s="360"/>
      <c r="M924" s="360"/>
      <c r="N924" s="360"/>
      <c r="O924" s="360"/>
      <c r="P924" s="360"/>
      <c r="Q924" s="360"/>
      <c r="R924" s="360"/>
      <c r="S924" s="360"/>
      <c r="T924" s="360"/>
      <c r="U924" s="360"/>
      <c r="V924" s="360"/>
      <c r="W924" s="360"/>
      <c r="X924" s="360"/>
      <c r="Y924" s="360"/>
      <c r="Z924" s="360"/>
    </row>
    <row r="925" ht="12.75" customHeight="1">
      <c r="A925" s="360"/>
      <c r="B925" s="360"/>
      <c r="C925" s="360"/>
      <c r="D925" s="360"/>
      <c r="E925" s="360"/>
      <c r="F925" s="360"/>
      <c r="G925" s="360"/>
      <c r="H925" s="360"/>
      <c r="I925" s="360"/>
      <c r="J925" s="360"/>
      <c r="K925" s="360"/>
      <c r="L925" s="360"/>
      <c r="M925" s="360"/>
      <c r="N925" s="360"/>
      <c r="O925" s="360"/>
      <c r="P925" s="360"/>
      <c r="Q925" s="360"/>
      <c r="R925" s="360"/>
      <c r="S925" s="360"/>
      <c r="T925" s="360"/>
      <c r="U925" s="360"/>
      <c r="V925" s="360"/>
      <c r="W925" s="360"/>
      <c r="X925" s="360"/>
      <c r="Y925" s="360"/>
      <c r="Z925" s="360"/>
    </row>
    <row r="926" ht="12.75" customHeight="1">
      <c r="A926" s="360"/>
      <c r="B926" s="360"/>
      <c r="C926" s="360"/>
      <c r="D926" s="360"/>
      <c r="E926" s="360"/>
      <c r="F926" s="360"/>
      <c r="G926" s="360"/>
      <c r="H926" s="360"/>
      <c r="I926" s="360"/>
      <c r="J926" s="360"/>
      <c r="K926" s="360"/>
      <c r="L926" s="360"/>
      <c r="M926" s="360"/>
      <c r="N926" s="360"/>
      <c r="O926" s="360"/>
      <c r="P926" s="360"/>
      <c r="Q926" s="360"/>
      <c r="R926" s="360"/>
      <c r="S926" s="360"/>
      <c r="T926" s="360"/>
      <c r="U926" s="360"/>
      <c r="V926" s="360"/>
      <c r="W926" s="360"/>
      <c r="X926" s="360"/>
      <c r="Y926" s="360"/>
      <c r="Z926" s="360"/>
    </row>
    <row r="927" ht="12.75" customHeight="1">
      <c r="A927" s="360"/>
      <c r="B927" s="360"/>
      <c r="C927" s="360"/>
      <c r="D927" s="360"/>
      <c r="E927" s="360"/>
      <c r="F927" s="360"/>
      <c r="G927" s="360"/>
      <c r="H927" s="360"/>
      <c r="I927" s="360"/>
      <c r="J927" s="360"/>
      <c r="K927" s="360"/>
      <c r="L927" s="360"/>
      <c r="M927" s="360"/>
      <c r="N927" s="360"/>
      <c r="O927" s="360"/>
      <c r="P927" s="360"/>
      <c r="Q927" s="360"/>
      <c r="R927" s="360"/>
      <c r="S927" s="360"/>
      <c r="T927" s="360"/>
      <c r="U927" s="360"/>
      <c r="V927" s="360"/>
      <c r="W927" s="360"/>
      <c r="X927" s="360"/>
      <c r="Y927" s="360"/>
      <c r="Z927" s="360"/>
    </row>
    <row r="928" ht="12.75" customHeight="1">
      <c r="A928" s="360"/>
      <c r="B928" s="360"/>
      <c r="C928" s="360"/>
      <c r="D928" s="360"/>
      <c r="E928" s="360"/>
      <c r="F928" s="360"/>
      <c r="G928" s="360"/>
      <c r="H928" s="360"/>
      <c r="I928" s="360"/>
      <c r="J928" s="360"/>
      <c r="K928" s="360"/>
      <c r="L928" s="360"/>
      <c r="M928" s="360"/>
      <c r="N928" s="360"/>
      <c r="O928" s="360"/>
      <c r="P928" s="360"/>
      <c r="Q928" s="360"/>
      <c r="R928" s="360"/>
      <c r="S928" s="360"/>
      <c r="T928" s="360"/>
      <c r="U928" s="360"/>
      <c r="V928" s="360"/>
      <c r="W928" s="360"/>
      <c r="X928" s="360"/>
      <c r="Y928" s="360"/>
      <c r="Z928" s="360"/>
    </row>
    <row r="929" ht="12.75" customHeight="1">
      <c r="A929" s="360"/>
      <c r="B929" s="360"/>
      <c r="C929" s="360"/>
      <c r="D929" s="360"/>
      <c r="E929" s="360"/>
      <c r="F929" s="360"/>
      <c r="G929" s="360"/>
      <c r="H929" s="360"/>
      <c r="I929" s="360"/>
      <c r="J929" s="360"/>
      <c r="K929" s="360"/>
      <c r="L929" s="360"/>
      <c r="M929" s="360"/>
      <c r="N929" s="360"/>
      <c r="O929" s="360"/>
      <c r="P929" s="360"/>
      <c r="Q929" s="360"/>
      <c r="R929" s="360"/>
      <c r="S929" s="360"/>
      <c r="T929" s="360"/>
      <c r="U929" s="360"/>
      <c r="V929" s="360"/>
      <c r="W929" s="360"/>
      <c r="X929" s="360"/>
      <c r="Y929" s="360"/>
      <c r="Z929" s="360"/>
    </row>
    <row r="930" ht="12.75" customHeight="1">
      <c r="A930" s="360"/>
      <c r="B930" s="360"/>
      <c r="C930" s="360"/>
      <c r="D930" s="360"/>
      <c r="E930" s="360"/>
      <c r="F930" s="360"/>
      <c r="G930" s="360"/>
      <c r="H930" s="360"/>
      <c r="I930" s="360"/>
      <c r="J930" s="360"/>
      <c r="K930" s="360"/>
      <c r="L930" s="360"/>
      <c r="M930" s="360"/>
      <c r="N930" s="360"/>
      <c r="O930" s="360"/>
      <c r="P930" s="360"/>
      <c r="Q930" s="360"/>
      <c r="R930" s="360"/>
      <c r="S930" s="360"/>
      <c r="T930" s="360"/>
      <c r="U930" s="360"/>
      <c r="V930" s="360"/>
      <c r="W930" s="360"/>
      <c r="X930" s="360"/>
      <c r="Y930" s="360"/>
      <c r="Z930" s="360"/>
    </row>
    <row r="931" ht="12.75" customHeight="1">
      <c r="A931" s="360"/>
      <c r="B931" s="360"/>
      <c r="C931" s="360"/>
      <c r="D931" s="360"/>
      <c r="E931" s="360"/>
      <c r="F931" s="360"/>
      <c r="G931" s="360"/>
      <c r="H931" s="360"/>
      <c r="I931" s="360"/>
      <c r="J931" s="360"/>
      <c r="K931" s="360"/>
      <c r="L931" s="360"/>
      <c r="M931" s="360"/>
      <c r="N931" s="360"/>
      <c r="O931" s="360"/>
      <c r="P931" s="360"/>
      <c r="Q931" s="360"/>
      <c r="R931" s="360"/>
      <c r="S931" s="360"/>
      <c r="T931" s="360"/>
      <c r="U931" s="360"/>
      <c r="V931" s="360"/>
      <c r="W931" s="360"/>
      <c r="X931" s="360"/>
      <c r="Y931" s="360"/>
      <c r="Z931" s="360"/>
    </row>
    <row r="932" ht="12.75" customHeight="1">
      <c r="A932" s="360"/>
      <c r="B932" s="360"/>
      <c r="C932" s="360"/>
      <c r="D932" s="360"/>
      <c r="E932" s="360"/>
      <c r="F932" s="360"/>
      <c r="G932" s="360"/>
      <c r="H932" s="360"/>
      <c r="I932" s="360"/>
      <c r="J932" s="360"/>
      <c r="K932" s="360"/>
      <c r="L932" s="360"/>
      <c r="M932" s="360"/>
      <c r="N932" s="360"/>
      <c r="O932" s="360"/>
      <c r="P932" s="360"/>
      <c r="Q932" s="360"/>
      <c r="R932" s="360"/>
      <c r="S932" s="360"/>
      <c r="T932" s="360"/>
      <c r="U932" s="360"/>
      <c r="V932" s="360"/>
      <c r="W932" s="360"/>
      <c r="X932" s="360"/>
      <c r="Y932" s="360"/>
      <c r="Z932" s="360"/>
    </row>
    <row r="933" ht="12.75" customHeight="1">
      <c r="A933" s="360"/>
      <c r="B933" s="360"/>
      <c r="C933" s="360"/>
      <c r="D933" s="360"/>
      <c r="E933" s="360"/>
      <c r="F933" s="360"/>
      <c r="G933" s="360"/>
      <c r="H933" s="360"/>
      <c r="I933" s="360"/>
      <c r="J933" s="360"/>
      <c r="K933" s="360"/>
      <c r="L933" s="360"/>
      <c r="M933" s="360"/>
      <c r="N933" s="360"/>
      <c r="O933" s="360"/>
      <c r="P933" s="360"/>
      <c r="Q933" s="360"/>
      <c r="R933" s="360"/>
      <c r="S933" s="360"/>
      <c r="T933" s="360"/>
      <c r="U933" s="360"/>
      <c r="V933" s="360"/>
      <c r="W933" s="360"/>
      <c r="X933" s="360"/>
      <c r="Y933" s="360"/>
      <c r="Z933" s="360"/>
    </row>
    <row r="934" ht="12.75" customHeight="1">
      <c r="A934" s="360"/>
      <c r="B934" s="360"/>
      <c r="C934" s="360"/>
      <c r="D934" s="360"/>
      <c r="E934" s="360"/>
      <c r="F934" s="360"/>
      <c r="G934" s="360"/>
      <c r="H934" s="360"/>
      <c r="I934" s="360"/>
      <c r="J934" s="360"/>
      <c r="K934" s="360"/>
      <c r="L934" s="360"/>
      <c r="M934" s="360"/>
      <c r="N934" s="360"/>
      <c r="O934" s="360"/>
      <c r="P934" s="360"/>
      <c r="Q934" s="360"/>
      <c r="R934" s="360"/>
      <c r="S934" s="360"/>
      <c r="T934" s="360"/>
      <c r="U934" s="360"/>
      <c r="V934" s="360"/>
      <c r="W934" s="360"/>
      <c r="X934" s="360"/>
      <c r="Y934" s="360"/>
      <c r="Z934" s="360"/>
    </row>
    <row r="935" ht="12.75" customHeight="1">
      <c r="A935" s="360"/>
      <c r="B935" s="360"/>
      <c r="C935" s="360"/>
      <c r="D935" s="360"/>
      <c r="E935" s="360"/>
      <c r="F935" s="360"/>
      <c r="G935" s="360"/>
      <c r="H935" s="360"/>
      <c r="I935" s="360"/>
      <c r="J935" s="360"/>
      <c r="K935" s="360"/>
      <c r="L935" s="360"/>
      <c r="M935" s="360"/>
      <c r="N935" s="360"/>
      <c r="O935" s="360"/>
      <c r="P935" s="360"/>
      <c r="Q935" s="360"/>
      <c r="R935" s="360"/>
      <c r="S935" s="360"/>
      <c r="T935" s="360"/>
      <c r="U935" s="360"/>
      <c r="V935" s="360"/>
      <c r="W935" s="360"/>
      <c r="X935" s="360"/>
      <c r="Y935" s="360"/>
      <c r="Z935" s="360"/>
    </row>
    <row r="936" ht="12.75" customHeight="1">
      <c r="A936" s="360"/>
      <c r="B936" s="360"/>
      <c r="C936" s="360"/>
      <c r="D936" s="360"/>
      <c r="E936" s="360"/>
      <c r="F936" s="360"/>
      <c r="G936" s="360"/>
      <c r="H936" s="360"/>
      <c r="I936" s="360"/>
      <c r="J936" s="360"/>
      <c r="K936" s="360"/>
      <c r="L936" s="360"/>
      <c r="M936" s="360"/>
      <c r="N936" s="360"/>
      <c r="O936" s="360"/>
      <c r="P936" s="360"/>
      <c r="Q936" s="360"/>
      <c r="R936" s="360"/>
      <c r="S936" s="360"/>
      <c r="T936" s="360"/>
      <c r="U936" s="360"/>
      <c r="V936" s="360"/>
      <c r="W936" s="360"/>
      <c r="X936" s="360"/>
      <c r="Y936" s="360"/>
      <c r="Z936" s="360"/>
    </row>
    <row r="937" ht="12.75" customHeight="1">
      <c r="A937" s="360"/>
      <c r="B937" s="360"/>
      <c r="C937" s="360"/>
      <c r="D937" s="360"/>
      <c r="E937" s="360"/>
      <c r="F937" s="360"/>
      <c r="G937" s="360"/>
      <c r="H937" s="360"/>
      <c r="I937" s="360"/>
      <c r="J937" s="360"/>
      <c r="K937" s="360"/>
      <c r="L937" s="360"/>
      <c r="M937" s="360"/>
      <c r="N937" s="360"/>
      <c r="O937" s="360"/>
      <c r="P937" s="360"/>
      <c r="Q937" s="360"/>
      <c r="R937" s="360"/>
      <c r="S937" s="360"/>
      <c r="T937" s="360"/>
      <c r="U937" s="360"/>
      <c r="V937" s="360"/>
      <c r="W937" s="360"/>
      <c r="X937" s="360"/>
      <c r="Y937" s="360"/>
      <c r="Z937" s="360"/>
    </row>
    <row r="938" ht="12.75" customHeight="1">
      <c r="A938" s="360"/>
      <c r="B938" s="360"/>
      <c r="C938" s="360"/>
      <c r="D938" s="360"/>
      <c r="E938" s="360"/>
      <c r="F938" s="360"/>
      <c r="G938" s="360"/>
      <c r="H938" s="360"/>
      <c r="I938" s="360"/>
      <c r="J938" s="360"/>
      <c r="K938" s="360"/>
      <c r="L938" s="360"/>
      <c r="M938" s="360"/>
      <c r="N938" s="360"/>
      <c r="O938" s="360"/>
      <c r="P938" s="360"/>
      <c r="Q938" s="360"/>
      <c r="R938" s="360"/>
      <c r="S938" s="360"/>
      <c r="T938" s="360"/>
      <c r="U938" s="360"/>
      <c r="V938" s="360"/>
      <c r="W938" s="360"/>
      <c r="X938" s="360"/>
      <c r="Y938" s="360"/>
      <c r="Z938" s="360"/>
    </row>
    <row r="939" ht="12.75" customHeight="1">
      <c r="A939" s="360"/>
      <c r="B939" s="360"/>
      <c r="C939" s="360"/>
      <c r="D939" s="360"/>
      <c r="E939" s="360"/>
      <c r="F939" s="360"/>
      <c r="G939" s="360"/>
      <c r="H939" s="360"/>
      <c r="I939" s="360"/>
      <c r="J939" s="360"/>
      <c r="K939" s="360"/>
      <c r="L939" s="360"/>
      <c r="M939" s="360"/>
      <c r="N939" s="360"/>
      <c r="O939" s="360"/>
      <c r="P939" s="360"/>
      <c r="Q939" s="360"/>
      <c r="R939" s="360"/>
      <c r="S939" s="360"/>
      <c r="T939" s="360"/>
      <c r="U939" s="360"/>
      <c r="V939" s="360"/>
      <c r="W939" s="360"/>
      <c r="X939" s="360"/>
      <c r="Y939" s="360"/>
      <c r="Z939" s="360"/>
    </row>
    <row r="940" ht="12.75" customHeight="1">
      <c r="A940" s="360"/>
      <c r="B940" s="360"/>
      <c r="C940" s="360"/>
      <c r="D940" s="360"/>
      <c r="E940" s="360"/>
      <c r="F940" s="360"/>
      <c r="G940" s="360"/>
      <c r="H940" s="360"/>
      <c r="I940" s="360"/>
      <c r="J940" s="360"/>
      <c r="K940" s="360"/>
      <c r="L940" s="360"/>
      <c r="M940" s="360"/>
      <c r="N940" s="360"/>
      <c r="O940" s="360"/>
      <c r="P940" s="360"/>
      <c r="Q940" s="360"/>
      <c r="R940" s="360"/>
      <c r="S940" s="360"/>
      <c r="T940" s="360"/>
      <c r="U940" s="360"/>
      <c r="V940" s="360"/>
      <c r="W940" s="360"/>
      <c r="X940" s="360"/>
      <c r="Y940" s="360"/>
      <c r="Z940" s="360"/>
    </row>
    <row r="941" ht="12.75" customHeight="1">
      <c r="A941" s="360"/>
      <c r="B941" s="360"/>
      <c r="C941" s="360"/>
      <c r="D941" s="360"/>
      <c r="E941" s="360"/>
      <c r="F941" s="360"/>
      <c r="G941" s="360"/>
      <c r="H941" s="360"/>
      <c r="I941" s="360"/>
      <c r="J941" s="360"/>
      <c r="K941" s="360"/>
      <c r="L941" s="360"/>
      <c r="M941" s="360"/>
      <c r="N941" s="360"/>
      <c r="O941" s="360"/>
      <c r="P941" s="360"/>
      <c r="Q941" s="360"/>
      <c r="R941" s="360"/>
      <c r="S941" s="360"/>
      <c r="T941" s="360"/>
      <c r="U941" s="360"/>
      <c r="V941" s="360"/>
      <c r="W941" s="360"/>
      <c r="X941" s="360"/>
      <c r="Y941" s="360"/>
      <c r="Z941" s="360"/>
    </row>
    <row r="942" ht="12.75" customHeight="1">
      <c r="A942" s="360"/>
      <c r="B942" s="360"/>
      <c r="C942" s="360"/>
      <c r="D942" s="360"/>
      <c r="E942" s="360"/>
      <c r="F942" s="360"/>
      <c r="G942" s="360"/>
      <c r="H942" s="360"/>
      <c r="I942" s="360"/>
      <c r="J942" s="360"/>
      <c r="K942" s="360"/>
      <c r="L942" s="360"/>
      <c r="M942" s="360"/>
      <c r="N942" s="360"/>
      <c r="O942" s="360"/>
      <c r="P942" s="360"/>
      <c r="Q942" s="360"/>
      <c r="R942" s="360"/>
      <c r="S942" s="360"/>
      <c r="T942" s="360"/>
      <c r="U942" s="360"/>
      <c r="V942" s="360"/>
      <c r="W942" s="360"/>
      <c r="X942" s="360"/>
      <c r="Y942" s="360"/>
      <c r="Z942" s="360"/>
    </row>
    <row r="943" ht="12.75" customHeight="1">
      <c r="A943" s="360"/>
      <c r="B943" s="360"/>
      <c r="C943" s="360"/>
      <c r="D943" s="360"/>
      <c r="E943" s="360"/>
      <c r="F943" s="360"/>
      <c r="G943" s="360"/>
      <c r="H943" s="360"/>
      <c r="I943" s="360"/>
      <c r="J943" s="360"/>
      <c r="K943" s="360"/>
      <c r="L943" s="360"/>
      <c r="M943" s="360"/>
      <c r="N943" s="360"/>
      <c r="O943" s="360"/>
      <c r="P943" s="360"/>
      <c r="Q943" s="360"/>
      <c r="R943" s="360"/>
      <c r="S943" s="360"/>
      <c r="T943" s="360"/>
      <c r="U943" s="360"/>
      <c r="V943" s="360"/>
      <c r="W943" s="360"/>
      <c r="X943" s="360"/>
      <c r="Y943" s="360"/>
      <c r="Z943" s="360"/>
    </row>
    <row r="944" ht="12.75" customHeight="1">
      <c r="A944" s="360"/>
      <c r="B944" s="360"/>
      <c r="C944" s="360"/>
      <c r="D944" s="360"/>
      <c r="E944" s="360"/>
      <c r="F944" s="360"/>
      <c r="G944" s="360"/>
      <c r="H944" s="360"/>
      <c r="I944" s="360"/>
      <c r="J944" s="360"/>
      <c r="K944" s="360"/>
      <c r="L944" s="360"/>
      <c r="M944" s="360"/>
      <c r="N944" s="360"/>
      <c r="O944" s="360"/>
      <c r="P944" s="360"/>
      <c r="Q944" s="360"/>
      <c r="R944" s="360"/>
      <c r="S944" s="360"/>
      <c r="T944" s="360"/>
      <c r="U944" s="360"/>
      <c r="V944" s="360"/>
      <c r="W944" s="360"/>
      <c r="X944" s="360"/>
      <c r="Y944" s="360"/>
      <c r="Z944" s="360"/>
    </row>
    <row r="945" ht="12.75" customHeight="1">
      <c r="A945" s="360"/>
      <c r="B945" s="360"/>
      <c r="C945" s="360"/>
      <c r="D945" s="360"/>
      <c r="E945" s="360"/>
      <c r="F945" s="360"/>
      <c r="G945" s="360"/>
      <c r="H945" s="360"/>
      <c r="I945" s="360"/>
      <c r="J945" s="360"/>
      <c r="K945" s="360"/>
      <c r="L945" s="360"/>
      <c r="M945" s="360"/>
      <c r="N945" s="360"/>
      <c r="O945" s="360"/>
      <c r="P945" s="360"/>
      <c r="Q945" s="360"/>
      <c r="R945" s="360"/>
      <c r="S945" s="360"/>
      <c r="T945" s="360"/>
      <c r="U945" s="360"/>
      <c r="V945" s="360"/>
      <c r="W945" s="360"/>
      <c r="X945" s="360"/>
      <c r="Y945" s="360"/>
      <c r="Z945" s="360"/>
    </row>
    <row r="946" ht="12.75" customHeight="1">
      <c r="A946" s="360"/>
      <c r="B946" s="360"/>
      <c r="C946" s="360"/>
      <c r="D946" s="360"/>
      <c r="E946" s="360"/>
      <c r="F946" s="360"/>
      <c r="G946" s="360"/>
      <c r="H946" s="360"/>
      <c r="I946" s="360"/>
      <c r="J946" s="360"/>
      <c r="K946" s="360"/>
      <c r="L946" s="360"/>
      <c r="M946" s="360"/>
      <c r="N946" s="360"/>
      <c r="O946" s="360"/>
      <c r="P946" s="360"/>
      <c r="Q946" s="360"/>
      <c r="R946" s="360"/>
      <c r="S946" s="360"/>
      <c r="T946" s="360"/>
      <c r="U946" s="360"/>
      <c r="V946" s="360"/>
      <c r="W946" s="360"/>
      <c r="X946" s="360"/>
      <c r="Y946" s="360"/>
      <c r="Z946" s="360"/>
    </row>
    <row r="947" ht="12.75" customHeight="1">
      <c r="A947" s="360"/>
      <c r="B947" s="360"/>
      <c r="C947" s="360"/>
      <c r="D947" s="360"/>
      <c r="E947" s="360"/>
      <c r="F947" s="360"/>
      <c r="G947" s="360"/>
      <c r="H947" s="360"/>
      <c r="I947" s="360"/>
      <c r="J947" s="360"/>
      <c r="K947" s="360"/>
      <c r="L947" s="360"/>
      <c r="M947" s="360"/>
      <c r="N947" s="360"/>
      <c r="O947" s="360"/>
      <c r="P947" s="360"/>
      <c r="Q947" s="360"/>
      <c r="R947" s="360"/>
      <c r="S947" s="360"/>
      <c r="T947" s="360"/>
      <c r="U947" s="360"/>
      <c r="V947" s="360"/>
      <c r="W947" s="360"/>
      <c r="X947" s="360"/>
      <c r="Y947" s="360"/>
      <c r="Z947" s="360"/>
    </row>
    <row r="948" ht="12.75" customHeight="1">
      <c r="A948" s="360"/>
      <c r="B948" s="360"/>
      <c r="C948" s="360"/>
      <c r="D948" s="360"/>
      <c r="E948" s="360"/>
      <c r="F948" s="360"/>
      <c r="G948" s="360"/>
      <c r="H948" s="360"/>
      <c r="I948" s="360"/>
      <c r="J948" s="360"/>
      <c r="K948" s="360"/>
      <c r="L948" s="360"/>
      <c r="M948" s="360"/>
      <c r="N948" s="360"/>
      <c r="O948" s="360"/>
      <c r="P948" s="360"/>
      <c r="Q948" s="360"/>
      <c r="R948" s="360"/>
      <c r="S948" s="360"/>
      <c r="T948" s="360"/>
      <c r="U948" s="360"/>
      <c r="V948" s="360"/>
      <c r="W948" s="360"/>
      <c r="X948" s="360"/>
      <c r="Y948" s="360"/>
      <c r="Z948" s="360"/>
    </row>
    <row r="949" ht="12.75" customHeight="1">
      <c r="A949" s="360"/>
      <c r="B949" s="360"/>
      <c r="C949" s="360"/>
      <c r="D949" s="360"/>
      <c r="E949" s="360"/>
      <c r="F949" s="360"/>
      <c r="G949" s="360"/>
      <c r="H949" s="360"/>
      <c r="I949" s="360"/>
      <c r="J949" s="360"/>
      <c r="K949" s="360"/>
      <c r="L949" s="360"/>
      <c r="M949" s="360"/>
      <c r="N949" s="360"/>
      <c r="O949" s="360"/>
      <c r="P949" s="360"/>
      <c r="Q949" s="360"/>
      <c r="R949" s="360"/>
      <c r="S949" s="360"/>
      <c r="T949" s="360"/>
      <c r="U949" s="360"/>
      <c r="V949" s="360"/>
      <c r="W949" s="360"/>
      <c r="X949" s="360"/>
      <c r="Y949" s="360"/>
      <c r="Z949" s="360"/>
    </row>
    <row r="950" ht="12.75" customHeight="1">
      <c r="A950" s="360"/>
      <c r="B950" s="360"/>
      <c r="C950" s="360"/>
      <c r="D950" s="360"/>
      <c r="E950" s="360"/>
      <c r="F950" s="360"/>
      <c r="G950" s="360"/>
      <c r="H950" s="360"/>
      <c r="I950" s="360"/>
      <c r="J950" s="360"/>
      <c r="K950" s="360"/>
      <c r="L950" s="360"/>
      <c r="M950" s="360"/>
      <c r="N950" s="360"/>
      <c r="O950" s="360"/>
      <c r="P950" s="360"/>
      <c r="Q950" s="360"/>
      <c r="R950" s="360"/>
      <c r="S950" s="360"/>
      <c r="T950" s="360"/>
      <c r="U950" s="360"/>
      <c r="V950" s="360"/>
      <c r="W950" s="360"/>
      <c r="X950" s="360"/>
      <c r="Y950" s="360"/>
      <c r="Z950" s="360"/>
    </row>
    <row r="951" ht="12.75" customHeight="1">
      <c r="A951" s="360"/>
      <c r="B951" s="360"/>
      <c r="C951" s="360"/>
      <c r="D951" s="360"/>
      <c r="E951" s="360"/>
      <c r="F951" s="360"/>
      <c r="G951" s="360"/>
      <c r="H951" s="360"/>
      <c r="I951" s="360"/>
      <c r="J951" s="360"/>
      <c r="K951" s="360"/>
      <c r="L951" s="360"/>
      <c r="M951" s="360"/>
      <c r="N951" s="360"/>
      <c r="O951" s="360"/>
      <c r="P951" s="360"/>
      <c r="Q951" s="360"/>
      <c r="R951" s="360"/>
      <c r="S951" s="360"/>
      <c r="T951" s="360"/>
      <c r="U951" s="360"/>
      <c r="V951" s="360"/>
      <c r="W951" s="360"/>
      <c r="X951" s="360"/>
      <c r="Y951" s="360"/>
      <c r="Z951" s="360"/>
    </row>
    <row r="952" ht="12.75" customHeight="1">
      <c r="A952" s="360"/>
      <c r="B952" s="360"/>
      <c r="C952" s="360"/>
      <c r="D952" s="360"/>
      <c r="E952" s="360"/>
      <c r="F952" s="360"/>
      <c r="G952" s="360"/>
      <c r="H952" s="360"/>
      <c r="I952" s="360"/>
      <c r="J952" s="360"/>
      <c r="K952" s="360"/>
      <c r="L952" s="360"/>
      <c r="M952" s="360"/>
      <c r="N952" s="360"/>
      <c r="O952" s="360"/>
      <c r="P952" s="360"/>
      <c r="Q952" s="360"/>
      <c r="R952" s="360"/>
      <c r="S952" s="360"/>
      <c r="T952" s="360"/>
      <c r="U952" s="360"/>
      <c r="V952" s="360"/>
      <c r="W952" s="360"/>
      <c r="X952" s="360"/>
      <c r="Y952" s="360"/>
      <c r="Z952" s="360"/>
    </row>
    <row r="953" ht="12.75" customHeight="1">
      <c r="A953" s="360"/>
      <c r="B953" s="360"/>
      <c r="C953" s="360"/>
      <c r="D953" s="360"/>
      <c r="E953" s="360"/>
      <c r="F953" s="360"/>
      <c r="G953" s="360"/>
      <c r="H953" s="360"/>
      <c r="I953" s="360"/>
      <c r="J953" s="360"/>
      <c r="K953" s="360"/>
      <c r="L953" s="360"/>
      <c r="M953" s="360"/>
      <c r="N953" s="360"/>
      <c r="O953" s="360"/>
      <c r="P953" s="360"/>
      <c r="Q953" s="360"/>
      <c r="R953" s="360"/>
      <c r="S953" s="360"/>
      <c r="T953" s="360"/>
      <c r="U953" s="360"/>
      <c r="V953" s="360"/>
      <c r="W953" s="360"/>
      <c r="X953" s="360"/>
      <c r="Y953" s="360"/>
      <c r="Z953" s="360"/>
    </row>
    <row r="954" ht="12.75" customHeight="1">
      <c r="A954" s="360"/>
      <c r="B954" s="360"/>
      <c r="C954" s="360"/>
      <c r="D954" s="360"/>
      <c r="E954" s="360"/>
      <c r="F954" s="360"/>
      <c r="G954" s="360"/>
      <c r="H954" s="360"/>
      <c r="I954" s="360"/>
      <c r="J954" s="360"/>
      <c r="K954" s="360"/>
      <c r="L954" s="360"/>
      <c r="M954" s="360"/>
      <c r="N954" s="360"/>
      <c r="O954" s="360"/>
      <c r="P954" s="360"/>
      <c r="Q954" s="360"/>
      <c r="R954" s="360"/>
      <c r="S954" s="360"/>
      <c r="T954" s="360"/>
      <c r="U954" s="360"/>
      <c r="V954" s="360"/>
      <c r="W954" s="360"/>
      <c r="X954" s="360"/>
      <c r="Y954" s="360"/>
      <c r="Z954" s="360"/>
    </row>
    <row r="955" ht="12.75" customHeight="1">
      <c r="A955" s="360"/>
      <c r="B955" s="360"/>
      <c r="C955" s="360"/>
      <c r="D955" s="360"/>
      <c r="E955" s="360"/>
      <c r="F955" s="360"/>
      <c r="G955" s="360"/>
      <c r="H955" s="360"/>
      <c r="I955" s="360"/>
      <c r="J955" s="360"/>
      <c r="K955" s="360"/>
      <c r="L955" s="360"/>
      <c r="M955" s="360"/>
      <c r="N955" s="360"/>
      <c r="O955" s="360"/>
      <c r="P955" s="360"/>
      <c r="Q955" s="360"/>
      <c r="R955" s="360"/>
      <c r="S955" s="360"/>
      <c r="T955" s="360"/>
      <c r="U955" s="360"/>
      <c r="V955" s="360"/>
      <c r="W955" s="360"/>
      <c r="X955" s="360"/>
      <c r="Y955" s="360"/>
      <c r="Z955" s="360"/>
    </row>
    <row r="956" ht="12.75" customHeight="1">
      <c r="A956" s="360"/>
      <c r="B956" s="360"/>
      <c r="C956" s="360"/>
      <c r="D956" s="360"/>
      <c r="E956" s="360"/>
      <c r="F956" s="360"/>
      <c r="G956" s="360"/>
      <c r="H956" s="360"/>
      <c r="I956" s="360"/>
      <c r="J956" s="360"/>
      <c r="K956" s="360"/>
      <c r="L956" s="360"/>
      <c r="M956" s="360"/>
      <c r="N956" s="360"/>
      <c r="O956" s="360"/>
      <c r="P956" s="360"/>
      <c r="Q956" s="360"/>
      <c r="R956" s="360"/>
      <c r="S956" s="360"/>
      <c r="T956" s="360"/>
      <c r="U956" s="360"/>
      <c r="V956" s="360"/>
      <c r="W956" s="360"/>
      <c r="X956" s="360"/>
      <c r="Y956" s="360"/>
      <c r="Z956" s="360"/>
    </row>
    <row r="957" ht="12.75" customHeight="1">
      <c r="A957" s="360"/>
      <c r="B957" s="360"/>
      <c r="C957" s="360"/>
      <c r="D957" s="360"/>
      <c r="E957" s="360"/>
      <c r="F957" s="360"/>
      <c r="G957" s="360"/>
      <c r="H957" s="360"/>
      <c r="I957" s="360"/>
      <c r="J957" s="360"/>
      <c r="K957" s="360"/>
      <c r="L957" s="360"/>
      <c r="M957" s="360"/>
      <c r="N957" s="360"/>
      <c r="O957" s="360"/>
      <c r="P957" s="360"/>
      <c r="Q957" s="360"/>
      <c r="R957" s="360"/>
      <c r="S957" s="360"/>
      <c r="T957" s="360"/>
      <c r="U957" s="360"/>
      <c r="V957" s="360"/>
      <c r="W957" s="360"/>
      <c r="X957" s="360"/>
      <c r="Y957" s="360"/>
      <c r="Z957" s="360"/>
    </row>
    <row r="958" ht="12.75" customHeight="1">
      <c r="A958" s="360"/>
      <c r="B958" s="360"/>
      <c r="C958" s="360"/>
      <c r="D958" s="360"/>
      <c r="E958" s="360"/>
      <c r="F958" s="360"/>
      <c r="G958" s="360"/>
      <c r="H958" s="360"/>
      <c r="I958" s="360"/>
      <c r="J958" s="360"/>
      <c r="K958" s="360"/>
      <c r="L958" s="360"/>
      <c r="M958" s="360"/>
      <c r="N958" s="360"/>
      <c r="O958" s="360"/>
      <c r="P958" s="360"/>
      <c r="Q958" s="360"/>
      <c r="R958" s="360"/>
      <c r="S958" s="360"/>
      <c r="T958" s="360"/>
      <c r="U958" s="360"/>
      <c r="V958" s="360"/>
      <c r="W958" s="360"/>
      <c r="X958" s="360"/>
      <c r="Y958" s="360"/>
      <c r="Z958" s="360"/>
    </row>
    <row r="959" ht="12.75" customHeight="1">
      <c r="A959" s="360"/>
      <c r="B959" s="360"/>
      <c r="C959" s="360"/>
      <c r="D959" s="360"/>
      <c r="E959" s="360"/>
      <c r="F959" s="360"/>
      <c r="G959" s="360"/>
      <c r="H959" s="360"/>
      <c r="I959" s="360"/>
      <c r="J959" s="360"/>
      <c r="K959" s="360"/>
      <c r="L959" s="360"/>
      <c r="M959" s="360"/>
      <c r="N959" s="360"/>
      <c r="O959" s="360"/>
      <c r="P959" s="360"/>
      <c r="Q959" s="360"/>
      <c r="R959" s="360"/>
      <c r="S959" s="360"/>
      <c r="T959" s="360"/>
      <c r="U959" s="360"/>
      <c r="V959" s="360"/>
      <c r="W959" s="360"/>
      <c r="X959" s="360"/>
      <c r="Y959" s="360"/>
      <c r="Z959" s="360"/>
    </row>
    <row r="960" ht="12.75" customHeight="1">
      <c r="A960" s="360"/>
      <c r="B960" s="360"/>
      <c r="C960" s="360"/>
      <c r="D960" s="360"/>
      <c r="E960" s="360"/>
      <c r="F960" s="360"/>
      <c r="G960" s="360"/>
      <c r="H960" s="360"/>
      <c r="I960" s="360"/>
      <c r="J960" s="360"/>
      <c r="K960" s="360"/>
      <c r="L960" s="360"/>
      <c r="M960" s="360"/>
      <c r="N960" s="360"/>
      <c r="O960" s="360"/>
      <c r="P960" s="360"/>
      <c r="Q960" s="360"/>
      <c r="R960" s="360"/>
      <c r="S960" s="360"/>
      <c r="T960" s="360"/>
      <c r="U960" s="360"/>
      <c r="V960" s="360"/>
      <c r="W960" s="360"/>
      <c r="X960" s="360"/>
      <c r="Y960" s="360"/>
      <c r="Z960" s="360"/>
    </row>
    <row r="961" ht="12.75" customHeight="1">
      <c r="A961" s="360"/>
      <c r="B961" s="360"/>
      <c r="C961" s="360"/>
      <c r="D961" s="360"/>
      <c r="E961" s="360"/>
      <c r="F961" s="360"/>
      <c r="G961" s="360"/>
      <c r="H961" s="360"/>
      <c r="I961" s="360"/>
      <c r="J961" s="360"/>
      <c r="K961" s="360"/>
      <c r="L961" s="360"/>
      <c r="M961" s="360"/>
      <c r="N961" s="360"/>
      <c r="O961" s="360"/>
      <c r="P961" s="360"/>
      <c r="Q961" s="360"/>
      <c r="R961" s="360"/>
      <c r="S961" s="360"/>
      <c r="T961" s="360"/>
      <c r="U961" s="360"/>
      <c r="V961" s="360"/>
      <c r="W961" s="360"/>
      <c r="X961" s="360"/>
      <c r="Y961" s="360"/>
      <c r="Z961" s="360"/>
    </row>
    <row r="962" ht="12.75" customHeight="1">
      <c r="A962" s="360"/>
      <c r="B962" s="360"/>
      <c r="C962" s="360"/>
      <c r="D962" s="360"/>
      <c r="E962" s="360"/>
      <c r="F962" s="360"/>
      <c r="G962" s="360"/>
      <c r="H962" s="360"/>
      <c r="I962" s="360"/>
      <c r="J962" s="360"/>
      <c r="K962" s="360"/>
      <c r="L962" s="360"/>
      <c r="M962" s="360"/>
      <c r="N962" s="360"/>
      <c r="O962" s="360"/>
      <c r="P962" s="360"/>
      <c r="Q962" s="360"/>
      <c r="R962" s="360"/>
      <c r="S962" s="360"/>
      <c r="T962" s="360"/>
      <c r="U962" s="360"/>
      <c r="V962" s="360"/>
      <c r="W962" s="360"/>
      <c r="X962" s="360"/>
      <c r="Y962" s="360"/>
      <c r="Z962" s="360"/>
    </row>
    <row r="963" ht="12.75" customHeight="1">
      <c r="A963" s="360"/>
      <c r="B963" s="360"/>
      <c r="C963" s="360"/>
      <c r="D963" s="360"/>
      <c r="E963" s="360"/>
      <c r="F963" s="360"/>
      <c r="G963" s="360"/>
      <c r="H963" s="360"/>
      <c r="I963" s="360"/>
      <c r="J963" s="360"/>
      <c r="K963" s="360"/>
      <c r="L963" s="360"/>
      <c r="M963" s="360"/>
      <c r="N963" s="360"/>
      <c r="O963" s="360"/>
      <c r="P963" s="360"/>
      <c r="Q963" s="360"/>
      <c r="R963" s="360"/>
      <c r="S963" s="360"/>
      <c r="T963" s="360"/>
      <c r="U963" s="360"/>
      <c r="V963" s="360"/>
      <c r="W963" s="360"/>
      <c r="X963" s="360"/>
      <c r="Y963" s="360"/>
      <c r="Z963" s="360"/>
    </row>
    <row r="964" ht="12.75" customHeight="1">
      <c r="A964" s="360"/>
      <c r="B964" s="360"/>
      <c r="C964" s="360"/>
      <c r="D964" s="360"/>
      <c r="E964" s="360"/>
      <c r="F964" s="360"/>
      <c r="G964" s="360"/>
      <c r="H964" s="360"/>
      <c r="I964" s="360"/>
      <c r="J964" s="360"/>
      <c r="K964" s="360"/>
      <c r="L964" s="360"/>
      <c r="M964" s="360"/>
      <c r="N964" s="360"/>
      <c r="O964" s="360"/>
      <c r="P964" s="360"/>
      <c r="Q964" s="360"/>
      <c r="R964" s="360"/>
      <c r="S964" s="360"/>
      <c r="T964" s="360"/>
      <c r="U964" s="360"/>
      <c r="V964" s="360"/>
      <c r="W964" s="360"/>
      <c r="X964" s="360"/>
      <c r="Y964" s="360"/>
      <c r="Z964" s="360"/>
    </row>
    <row r="965" ht="12.75" customHeight="1">
      <c r="A965" s="360"/>
      <c r="B965" s="360"/>
      <c r="C965" s="360"/>
      <c r="D965" s="360"/>
      <c r="E965" s="360"/>
      <c r="F965" s="360"/>
      <c r="G965" s="360"/>
      <c r="H965" s="360"/>
      <c r="I965" s="360"/>
      <c r="J965" s="360"/>
      <c r="K965" s="360"/>
      <c r="L965" s="360"/>
      <c r="M965" s="360"/>
      <c r="N965" s="360"/>
      <c r="O965" s="360"/>
      <c r="P965" s="360"/>
      <c r="Q965" s="360"/>
      <c r="R965" s="360"/>
      <c r="S965" s="360"/>
      <c r="T965" s="360"/>
      <c r="U965" s="360"/>
      <c r="V965" s="360"/>
      <c r="W965" s="360"/>
      <c r="X965" s="360"/>
      <c r="Y965" s="360"/>
      <c r="Z965" s="360"/>
    </row>
    <row r="966" ht="12.75" customHeight="1">
      <c r="A966" s="360"/>
      <c r="B966" s="360"/>
      <c r="C966" s="360"/>
      <c r="D966" s="360"/>
      <c r="E966" s="360"/>
      <c r="F966" s="360"/>
      <c r="G966" s="360"/>
      <c r="H966" s="360"/>
      <c r="I966" s="360"/>
      <c r="J966" s="360"/>
      <c r="K966" s="360"/>
      <c r="L966" s="360"/>
      <c r="M966" s="360"/>
      <c r="N966" s="360"/>
      <c r="O966" s="360"/>
      <c r="P966" s="360"/>
      <c r="Q966" s="360"/>
      <c r="R966" s="360"/>
      <c r="S966" s="360"/>
      <c r="T966" s="360"/>
      <c r="U966" s="360"/>
      <c r="V966" s="360"/>
      <c r="W966" s="360"/>
      <c r="X966" s="360"/>
      <c r="Y966" s="360"/>
      <c r="Z966" s="360"/>
    </row>
    <row r="967" ht="12.75" customHeight="1">
      <c r="A967" s="360"/>
      <c r="B967" s="360"/>
      <c r="C967" s="360"/>
      <c r="D967" s="360"/>
      <c r="E967" s="360"/>
      <c r="F967" s="360"/>
      <c r="G967" s="360"/>
      <c r="H967" s="360"/>
      <c r="I967" s="360"/>
      <c r="J967" s="360"/>
      <c r="K967" s="360"/>
      <c r="L967" s="360"/>
      <c r="M967" s="360"/>
      <c r="N967" s="360"/>
      <c r="O967" s="360"/>
      <c r="P967" s="360"/>
      <c r="Q967" s="360"/>
      <c r="R967" s="360"/>
      <c r="S967" s="360"/>
      <c r="T967" s="360"/>
      <c r="U967" s="360"/>
      <c r="V967" s="360"/>
      <c r="W967" s="360"/>
      <c r="X967" s="360"/>
      <c r="Y967" s="360"/>
      <c r="Z967" s="360"/>
    </row>
    <row r="968" ht="12.75" customHeight="1">
      <c r="A968" s="360"/>
      <c r="B968" s="360"/>
      <c r="C968" s="360"/>
      <c r="D968" s="360"/>
      <c r="E968" s="360"/>
      <c r="F968" s="360"/>
      <c r="G968" s="360"/>
      <c r="H968" s="360"/>
      <c r="I968" s="360"/>
      <c r="J968" s="360"/>
      <c r="K968" s="360"/>
      <c r="L968" s="360"/>
      <c r="M968" s="360"/>
      <c r="N968" s="360"/>
      <c r="O968" s="360"/>
      <c r="P968" s="360"/>
      <c r="Q968" s="360"/>
      <c r="R968" s="360"/>
      <c r="S968" s="360"/>
      <c r="T968" s="360"/>
      <c r="U968" s="360"/>
      <c r="V968" s="360"/>
      <c r="W968" s="360"/>
      <c r="X968" s="360"/>
      <c r="Y968" s="360"/>
      <c r="Z968" s="360"/>
    </row>
    <row r="969" ht="12.75" customHeight="1">
      <c r="A969" s="360"/>
      <c r="B969" s="360"/>
      <c r="C969" s="360"/>
      <c r="D969" s="360"/>
      <c r="E969" s="360"/>
      <c r="F969" s="360"/>
      <c r="G969" s="360"/>
      <c r="H969" s="360"/>
      <c r="I969" s="360"/>
      <c r="J969" s="360"/>
      <c r="K969" s="360"/>
      <c r="L969" s="360"/>
      <c r="M969" s="360"/>
      <c r="N969" s="360"/>
      <c r="O969" s="360"/>
      <c r="P969" s="360"/>
      <c r="Q969" s="360"/>
      <c r="R969" s="360"/>
      <c r="S969" s="360"/>
      <c r="T969" s="360"/>
      <c r="U969" s="360"/>
      <c r="V969" s="360"/>
      <c r="W969" s="360"/>
      <c r="X969" s="360"/>
      <c r="Y969" s="360"/>
      <c r="Z969" s="360"/>
    </row>
    <row r="970" ht="12.75" customHeight="1">
      <c r="A970" s="360"/>
      <c r="B970" s="360"/>
      <c r="C970" s="360"/>
      <c r="D970" s="360"/>
      <c r="E970" s="360"/>
      <c r="F970" s="360"/>
      <c r="G970" s="360"/>
      <c r="H970" s="360"/>
      <c r="I970" s="360"/>
      <c r="J970" s="360"/>
      <c r="K970" s="360"/>
      <c r="L970" s="360"/>
      <c r="M970" s="360"/>
      <c r="N970" s="360"/>
      <c r="O970" s="360"/>
      <c r="P970" s="360"/>
      <c r="Q970" s="360"/>
      <c r="R970" s="360"/>
      <c r="S970" s="360"/>
      <c r="T970" s="360"/>
      <c r="U970" s="360"/>
      <c r="V970" s="360"/>
      <c r="W970" s="360"/>
      <c r="X970" s="360"/>
      <c r="Y970" s="360"/>
      <c r="Z970" s="360"/>
    </row>
    <row r="971" ht="12.75" customHeight="1">
      <c r="A971" s="360"/>
      <c r="B971" s="360"/>
      <c r="C971" s="360"/>
      <c r="D971" s="360"/>
      <c r="E971" s="360"/>
      <c r="F971" s="360"/>
      <c r="G971" s="360"/>
      <c r="H971" s="360"/>
      <c r="I971" s="360"/>
      <c r="J971" s="360"/>
      <c r="K971" s="360"/>
      <c r="L971" s="360"/>
      <c r="M971" s="360"/>
      <c r="N971" s="360"/>
      <c r="O971" s="360"/>
      <c r="P971" s="360"/>
      <c r="Q971" s="360"/>
      <c r="R971" s="360"/>
      <c r="S971" s="360"/>
      <c r="T971" s="360"/>
      <c r="U971" s="360"/>
      <c r="V971" s="360"/>
      <c r="W971" s="360"/>
      <c r="X971" s="360"/>
      <c r="Y971" s="360"/>
      <c r="Z971" s="360"/>
    </row>
    <row r="972" ht="12.75" customHeight="1">
      <c r="A972" s="360"/>
      <c r="B972" s="360"/>
      <c r="C972" s="360"/>
      <c r="D972" s="360"/>
      <c r="E972" s="360"/>
      <c r="F972" s="360"/>
      <c r="G972" s="360"/>
      <c r="H972" s="360"/>
      <c r="I972" s="360"/>
      <c r="J972" s="360"/>
      <c r="K972" s="360"/>
      <c r="L972" s="360"/>
      <c r="M972" s="360"/>
      <c r="N972" s="360"/>
      <c r="O972" s="360"/>
      <c r="P972" s="360"/>
      <c r="Q972" s="360"/>
      <c r="R972" s="360"/>
      <c r="S972" s="360"/>
      <c r="T972" s="360"/>
      <c r="U972" s="360"/>
      <c r="V972" s="360"/>
      <c r="W972" s="360"/>
      <c r="X972" s="360"/>
      <c r="Y972" s="360"/>
      <c r="Z972" s="360"/>
    </row>
    <row r="973" ht="12.75" customHeight="1">
      <c r="A973" s="360"/>
      <c r="B973" s="360"/>
      <c r="C973" s="360"/>
      <c r="D973" s="360"/>
      <c r="E973" s="360"/>
      <c r="F973" s="360"/>
      <c r="G973" s="360"/>
      <c r="H973" s="360"/>
      <c r="I973" s="360"/>
      <c r="J973" s="360"/>
      <c r="K973" s="360"/>
      <c r="L973" s="360"/>
      <c r="M973" s="360"/>
      <c r="N973" s="360"/>
      <c r="O973" s="360"/>
      <c r="P973" s="360"/>
      <c r="Q973" s="360"/>
      <c r="R973" s="360"/>
      <c r="S973" s="360"/>
      <c r="T973" s="360"/>
      <c r="U973" s="360"/>
      <c r="V973" s="360"/>
      <c r="W973" s="360"/>
      <c r="X973" s="360"/>
      <c r="Y973" s="360"/>
      <c r="Z973" s="360"/>
    </row>
    <row r="974" ht="12.75" customHeight="1">
      <c r="A974" s="360"/>
      <c r="B974" s="360"/>
      <c r="C974" s="360"/>
      <c r="D974" s="360"/>
      <c r="E974" s="360"/>
      <c r="F974" s="360"/>
      <c r="G974" s="360"/>
      <c r="H974" s="360"/>
      <c r="I974" s="360"/>
      <c r="J974" s="360"/>
      <c r="K974" s="360"/>
      <c r="L974" s="360"/>
      <c r="M974" s="360"/>
      <c r="N974" s="360"/>
      <c r="O974" s="360"/>
      <c r="P974" s="360"/>
      <c r="Q974" s="360"/>
      <c r="R974" s="360"/>
      <c r="S974" s="360"/>
      <c r="T974" s="360"/>
      <c r="U974" s="360"/>
      <c r="V974" s="360"/>
      <c r="W974" s="360"/>
      <c r="X974" s="360"/>
      <c r="Y974" s="360"/>
      <c r="Z974" s="360"/>
    </row>
    <row r="975" ht="12.75" customHeight="1">
      <c r="A975" s="360"/>
      <c r="B975" s="360"/>
      <c r="C975" s="360"/>
      <c r="D975" s="360"/>
      <c r="E975" s="360"/>
      <c r="F975" s="360"/>
      <c r="G975" s="360"/>
      <c r="H975" s="360"/>
      <c r="I975" s="360"/>
      <c r="J975" s="360"/>
      <c r="K975" s="360"/>
      <c r="L975" s="360"/>
      <c r="M975" s="360"/>
      <c r="N975" s="360"/>
      <c r="O975" s="360"/>
      <c r="P975" s="360"/>
      <c r="Q975" s="360"/>
      <c r="R975" s="360"/>
      <c r="S975" s="360"/>
      <c r="T975" s="360"/>
      <c r="U975" s="360"/>
      <c r="V975" s="360"/>
      <c r="W975" s="360"/>
      <c r="X975" s="360"/>
      <c r="Y975" s="360"/>
      <c r="Z975" s="360"/>
    </row>
    <row r="976" ht="12.75" customHeight="1">
      <c r="A976" s="360"/>
      <c r="B976" s="360"/>
      <c r="C976" s="360"/>
      <c r="D976" s="360"/>
      <c r="E976" s="360"/>
      <c r="F976" s="360"/>
      <c r="G976" s="360"/>
      <c r="H976" s="360"/>
      <c r="I976" s="360"/>
      <c r="J976" s="360"/>
      <c r="K976" s="360"/>
      <c r="L976" s="360"/>
      <c r="M976" s="360"/>
      <c r="N976" s="360"/>
      <c r="O976" s="360"/>
      <c r="P976" s="360"/>
      <c r="Q976" s="360"/>
      <c r="R976" s="360"/>
      <c r="S976" s="360"/>
      <c r="T976" s="360"/>
      <c r="U976" s="360"/>
      <c r="V976" s="360"/>
      <c r="W976" s="360"/>
      <c r="X976" s="360"/>
      <c r="Y976" s="360"/>
      <c r="Z976" s="360"/>
    </row>
    <row r="977" ht="12.75" customHeight="1">
      <c r="A977" s="360"/>
      <c r="B977" s="360"/>
      <c r="C977" s="360"/>
      <c r="D977" s="360"/>
      <c r="E977" s="360"/>
      <c r="F977" s="360"/>
      <c r="G977" s="360"/>
      <c r="H977" s="360"/>
      <c r="I977" s="360"/>
      <c r="J977" s="360"/>
      <c r="K977" s="360"/>
      <c r="L977" s="360"/>
      <c r="M977" s="360"/>
      <c r="N977" s="360"/>
      <c r="O977" s="360"/>
      <c r="P977" s="360"/>
      <c r="Q977" s="360"/>
      <c r="R977" s="360"/>
      <c r="S977" s="360"/>
      <c r="T977" s="360"/>
      <c r="U977" s="360"/>
      <c r="V977" s="360"/>
      <c r="W977" s="360"/>
      <c r="X977" s="360"/>
      <c r="Y977" s="360"/>
      <c r="Z977" s="360"/>
    </row>
    <row r="978" ht="12.75" customHeight="1">
      <c r="A978" s="360"/>
      <c r="B978" s="360"/>
      <c r="C978" s="360"/>
      <c r="D978" s="360"/>
      <c r="E978" s="360"/>
      <c r="F978" s="360"/>
      <c r="G978" s="360"/>
      <c r="H978" s="360"/>
      <c r="I978" s="360"/>
      <c r="J978" s="360"/>
      <c r="K978" s="360"/>
      <c r="L978" s="360"/>
      <c r="M978" s="360"/>
      <c r="N978" s="360"/>
      <c r="O978" s="360"/>
      <c r="P978" s="360"/>
      <c r="Q978" s="360"/>
      <c r="R978" s="360"/>
      <c r="S978" s="360"/>
      <c r="T978" s="360"/>
      <c r="U978" s="360"/>
      <c r="V978" s="360"/>
      <c r="W978" s="360"/>
      <c r="X978" s="360"/>
      <c r="Y978" s="360"/>
      <c r="Z978" s="360"/>
    </row>
    <row r="979" ht="12.75" customHeight="1">
      <c r="A979" s="360"/>
      <c r="B979" s="360"/>
      <c r="C979" s="360"/>
      <c r="D979" s="360"/>
      <c r="E979" s="360"/>
      <c r="F979" s="360"/>
      <c r="G979" s="360"/>
      <c r="H979" s="360"/>
      <c r="I979" s="360"/>
      <c r="J979" s="360"/>
      <c r="K979" s="360"/>
      <c r="L979" s="360"/>
      <c r="M979" s="360"/>
      <c r="N979" s="360"/>
      <c r="O979" s="360"/>
      <c r="P979" s="360"/>
      <c r="Q979" s="360"/>
      <c r="R979" s="360"/>
      <c r="S979" s="360"/>
      <c r="T979" s="360"/>
      <c r="U979" s="360"/>
      <c r="V979" s="360"/>
      <c r="W979" s="360"/>
      <c r="X979" s="360"/>
      <c r="Y979" s="360"/>
      <c r="Z979" s="360"/>
    </row>
    <row r="980" ht="12.75" customHeight="1">
      <c r="A980" s="360"/>
      <c r="B980" s="360"/>
      <c r="C980" s="360"/>
      <c r="D980" s="360"/>
      <c r="E980" s="360"/>
      <c r="F980" s="360"/>
      <c r="G980" s="360"/>
      <c r="H980" s="360"/>
      <c r="I980" s="360"/>
      <c r="J980" s="360"/>
      <c r="K980" s="360"/>
      <c r="L980" s="360"/>
      <c r="M980" s="360"/>
      <c r="N980" s="360"/>
      <c r="O980" s="360"/>
      <c r="P980" s="360"/>
      <c r="Q980" s="360"/>
      <c r="R980" s="360"/>
      <c r="S980" s="360"/>
      <c r="T980" s="360"/>
      <c r="U980" s="360"/>
      <c r="V980" s="360"/>
      <c r="W980" s="360"/>
      <c r="X980" s="360"/>
      <c r="Y980" s="360"/>
      <c r="Z980" s="360"/>
    </row>
    <row r="981" ht="12.75" customHeight="1">
      <c r="A981" s="360"/>
      <c r="B981" s="360"/>
      <c r="C981" s="360"/>
      <c r="D981" s="360"/>
      <c r="E981" s="360"/>
      <c r="F981" s="360"/>
      <c r="G981" s="360"/>
      <c r="H981" s="360"/>
      <c r="I981" s="360"/>
      <c r="J981" s="360"/>
      <c r="K981" s="360"/>
      <c r="L981" s="360"/>
      <c r="M981" s="360"/>
      <c r="N981" s="360"/>
      <c r="O981" s="360"/>
      <c r="P981" s="360"/>
      <c r="Q981" s="360"/>
      <c r="R981" s="360"/>
      <c r="S981" s="360"/>
      <c r="T981" s="360"/>
      <c r="U981" s="360"/>
      <c r="V981" s="360"/>
      <c r="W981" s="360"/>
      <c r="X981" s="360"/>
      <c r="Y981" s="360"/>
      <c r="Z981" s="360"/>
    </row>
    <row r="982" ht="12.75" customHeight="1">
      <c r="A982" s="360"/>
      <c r="B982" s="360"/>
      <c r="C982" s="360"/>
      <c r="D982" s="360"/>
      <c r="E982" s="360"/>
      <c r="F982" s="360"/>
      <c r="G982" s="360"/>
      <c r="H982" s="360"/>
      <c r="I982" s="360"/>
      <c r="J982" s="360"/>
      <c r="K982" s="360"/>
      <c r="L982" s="360"/>
      <c r="M982" s="360"/>
      <c r="N982" s="360"/>
      <c r="O982" s="360"/>
      <c r="P982" s="360"/>
      <c r="Q982" s="360"/>
      <c r="R982" s="360"/>
      <c r="S982" s="360"/>
      <c r="T982" s="360"/>
      <c r="U982" s="360"/>
      <c r="V982" s="360"/>
      <c r="W982" s="360"/>
      <c r="X982" s="360"/>
      <c r="Y982" s="360"/>
      <c r="Z982" s="360"/>
    </row>
    <row r="983" ht="12.75" customHeight="1">
      <c r="A983" s="360"/>
      <c r="B983" s="360"/>
      <c r="C983" s="360"/>
      <c r="D983" s="360"/>
      <c r="E983" s="360"/>
      <c r="F983" s="360"/>
      <c r="G983" s="360"/>
      <c r="H983" s="360"/>
      <c r="I983" s="360"/>
      <c r="J983" s="360"/>
      <c r="K983" s="360"/>
      <c r="L983" s="360"/>
      <c r="M983" s="360"/>
      <c r="N983" s="360"/>
      <c r="O983" s="360"/>
      <c r="P983" s="360"/>
      <c r="Q983" s="360"/>
      <c r="R983" s="360"/>
      <c r="S983" s="360"/>
      <c r="T983" s="360"/>
      <c r="U983" s="360"/>
      <c r="V983" s="360"/>
      <c r="W983" s="360"/>
      <c r="X983" s="360"/>
      <c r="Y983" s="360"/>
      <c r="Z983" s="360"/>
    </row>
    <row r="984" ht="12.75" customHeight="1">
      <c r="A984" s="360"/>
      <c r="B984" s="360"/>
      <c r="C984" s="360"/>
      <c r="D984" s="360"/>
      <c r="E984" s="360"/>
      <c r="F984" s="360"/>
      <c r="G984" s="360"/>
      <c r="H984" s="360"/>
      <c r="I984" s="360"/>
      <c r="J984" s="360"/>
      <c r="K984" s="360"/>
      <c r="L984" s="360"/>
      <c r="M984" s="360"/>
      <c r="N984" s="360"/>
      <c r="O984" s="360"/>
      <c r="P984" s="360"/>
      <c r="Q984" s="360"/>
      <c r="R984" s="360"/>
      <c r="S984" s="360"/>
      <c r="T984" s="360"/>
      <c r="U984" s="360"/>
      <c r="V984" s="360"/>
      <c r="W984" s="360"/>
      <c r="X984" s="360"/>
      <c r="Y984" s="360"/>
      <c r="Z984" s="360"/>
    </row>
    <row r="985" ht="12.75" customHeight="1">
      <c r="A985" s="360"/>
      <c r="B985" s="360"/>
      <c r="C985" s="360"/>
      <c r="D985" s="360"/>
      <c r="E985" s="360"/>
      <c r="F985" s="360"/>
      <c r="G985" s="360"/>
      <c r="H985" s="360"/>
      <c r="I985" s="360"/>
      <c r="J985" s="360"/>
      <c r="K985" s="360"/>
      <c r="L985" s="360"/>
      <c r="M985" s="360"/>
      <c r="N985" s="360"/>
      <c r="O985" s="360"/>
      <c r="P985" s="360"/>
      <c r="Q985" s="360"/>
      <c r="R985" s="360"/>
      <c r="S985" s="360"/>
      <c r="T985" s="360"/>
      <c r="U985" s="360"/>
      <c r="V985" s="360"/>
      <c r="W985" s="360"/>
      <c r="X985" s="360"/>
      <c r="Y985" s="360"/>
      <c r="Z985" s="360"/>
    </row>
    <row r="986" ht="12.75" customHeight="1">
      <c r="A986" s="360"/>
      <c r="B986" s="360"/>
      <c r="C986" s="360"/>
      <c r="D986" s="360"/>
      <c r="E986" s="360"/>
      <c r="F986" s="360"/>
      <c r="G986" s="360"/>
      <c r="H986" s="360"/>
      <c r="I986" s="360"/>
      <c r="J986" s="360"/>
      <c r="K986" s="360"/>
      <c r="L986" s="360"/>
      <c r="M986" s="360"/>
      <c r="N986" s="360"/>
      <c r="O986" s="360"/>
      <c r="P986" s="360"/>
      <c r="Q986" s="360"/>
      <c r="R986" s="360"/>
      <c r="S986" s="360"/>
      <c r="T986" s="360"/>
      <c r="U986" s="360"/>
      <c r="V986" s="360"/>
      <c r="W986" s="360"/>
      <c r="X986" s="360"/>
      <c r="Y986" s="360"/>
      <c r="Z986" s="360"/>
    </row>
    <row r="987" ht="12.75" customHeight="1">
      <c r="A987" s="360"/>
      <c r="B987" s="360"/>
      <c r="C987" s="360"/>
      <c r="D987" s="360"/>
      <c r="E987" s="360"/>
      <c r="F987" s="360"/>
      <c r="G987" s="360"/>
      <c r="H987" s="360"/>
      <c r="I987" s="360"/>
      <c r="J987" s="360"/>
      <c r="K987" s="360"/>
      <c r="L987" s="360"/>
      <c r="M987" s="360"/>
      <c r="N987" s="360"/>
      <c r="O987" s="360"/>
      <c r="P987" s="360"/>
      <c r="Q987" s="360"/>
      <c r="R987" s="360"/>
      <c r="S987" s="360"/>
      <c r="T987" s="360"/>
      <c r="U987" s="360"/>
      <c r="V987" s="360"/>
      <c r="W987" s="360"/>
      <c r="X987" s="360"/>
      <c r="Y987" s="360"/>
      <c r="Z987" s="360"/>
    </row>
    <row r="988" ht="12.75" customHeight="1">
      <c r="A988" s="360"/>
      <c r="B988" s="360"/>
      <c r="C988" s="360"/>
      <c r="D988" s="360"/>
      <c r="E988" s="360"/>
      <c r="F988" s="360"/>
      <c r="G988" s="360"/>
      <c r="H988" s="360"/>
      <c r="I988" s="360"/>
      <c r="J988" s="360"/>
      <c r="K988" s="360"/>
      <c r="L988" s="360"/>
      <c r="M988" s="360"/>
      <c r="N988" s="360"/>
      <c r="O988" s="360"/>
      <c r="P988" s="360"/>
      <c r="Q988" s="360"/>
      <c r="R988" s="360"/>
      <c r="S988" s="360"/>
      <c r="T988" s="360"/>
      <c r="U988" s="360"/>
      <c r="V988" s="360"/>
      <c r="W988" s="360"/>
      <c r="X988" s="360"/>
      <c r="Y988" s="360"/>
      <c r="Z988" s="360"/>
    </row>
    <row r="989" ht="12.75" customHeight="1">
      <c r="A989" s="360"/>
      <c r="B989" s="360"/>
      <c r="C989" s="360"/>
      <c r="D989" s="360"/>
      <c r="E989" s="360"/>
      <c r="F989" s="360"/>
      <c r="G989" s="360"/>
      <c r="H989" s="360"/>
      <c r="I989" s="360"/>
      <c r="J989" s="360"/>
      <c r="K989" s="360"/>
      <c r="L989" s="360"/>
      <c r="M989" s="360"/>
      <c r="N989" s="360"/>
      <c r="O989" s="360"/>
      <c r="P989" s="360"/>
      <c r="Q989" s="360"/>
      <c r="R989" s="360"/>
      <c r="S989" s="360"/>
      <c r="T989" s="360"/>
      <c r="U989" s="360"/>
      <c r="V989" s="360"/>
      <c r="W989" s="360"/>
      <c r="X989" s="360"/>
      <c r="Y989" s="360"/>
      <c r="Z989" s="360"/>
    </row>
    <row r="990" ht="12.75" customHeight="1">
      <c r="A990" s="360"/>
      <c r="B990" s="360"/>
      <c r="C990" s="360"/>
      <c r="D990" s="360"/>
      <c r="E990" s="360"/>
      <c r="F990" s="360"/>
      <c r="G990" s="360"/>
      <c r="H990" s="360"/>
      <c r="I990" s="360"/>
      <c r="J990" s="360"/>
      <c r="K990" s="360"/>
      <c r="L990" s="360"/>
      <c r="M990" s="360"/>
      <c r="N990" s="360"/>
      <c r="O990" s="360"/>
      <c r="P990" s="360"/>
      <c r="Q990" s="360"/>
      <c r="R990" s="360"/>
      <c r="S990" s="360"/>
      <c r="T990" s="360"/>
      <c r="U990" s="360"/>
      <c r="V990" s="360"/>
      <c r="W990" s="360"/>
      <c r="X990" s="360"/>
      <c r="Y990" s="360"/>
      <c r="Z990" s="360"/>
    </row>
    <row r="991" ht="12.75" customHeight="1">
      <c r="A991" s="360"/>
      <c r="B991" s="360"/>
      <c r="C991" s="360"/>
      <c r="D991" s="360"/>
      <c r="E991" s="360"/>
      <c r="F991" s="360"/>
      <c r="G991" s="360"/>
      <c r="H991" s="360"/>
      <c r="I991" s="360"/>
      <c r="J991" s="360"/>
      <c r="K991" s="360"/>
      <c r="L991" s="360"/>
      <c r="M991" s="360"/>
      <c r="N991" s="360"/>
      <c r="O991" s="360"/>
      <c r="P991" s="360"/>
      <c r="Q991" s="360"/>
      <c r="R991" s="360"/>
      <c r="S991" s="360"/>
      <c r="T991" s="360"/>
      <c r="U991" s="360"/>
      <c r="V991" s="360"/>
      <c r="W991" s="360"/>
      <c r="X991" s="360"/>
      <c r="Y991" s="360"/>
      <c r="Z991" s="360"/>
    </row>
    <row r="992" ht="12.75" customHeight="1">
      <c r="A992" s="360"/>
      <c r="B992" s="360"/>
      <c r="C992" s="360"/>
      <c r="D992" s="360"/>
      <c r="E992" s="360"/>
      <c r="F992" s="360"/>
      <c r="G992" s="360"/>
      <c r="H992" s="360"/>
      <c r="I992" s="360"/>
      <c r="J992" s="360"/>
      <c r="K992" s="360"/>
      <c r="L992" s="360"/>
      <c r="M992" s="360"/>
      <c r="N992" s="360"/>
      <c r="O992" s="360"/>
      <c r="P992" s="360"/>
      <c r="Q992" s="360"/>
      <c r="R992" s="360"/>
      <c r="S992" s="360"/>
      <c r="T992" s="360"/>
      <c r="U992" s="360"/>
      <c r="V992" s="360"/>
      <c r="W992" s="360"/>
      <c r="X992" s="360"/>
      <c r="Y992" s="360"/>
      <c r="Z992" s="360"/>
    </row>
    <row r="993" ht="12.75" customHeight="1">
      <c r="A993" s="360"/>
      <c r="B993" s="360"/>
      <c r="C993" s="360"/>
      <c r="D993" s="360"/>
      <c r="E993" s="360"/>
      <c r="F993" s="360"/>
      <c r="G993" s="360"/>
      <c r="H993" s="360"/>
      <c r="I993" s="360"/>
      <c r="J993" s="360"/>
      <c r="K993" s="360"/>
      <c r="L993" s="360"/>
      <c r="M993" s="360"/>
      <c r="N993" s="360"/>
      <c r="O993" s="360"/>
      <c r="P993" s="360"/>
      <c r="Q993" s="360"/>
      <c r="R993" s="360"/>
      <c r="S993" s="360"/>
      <c r="T993" s="360"/>
      <c r="U993" s="360"/>
      <c r="V993" s="360"/>
      <c r="W993" s="360"/>
      <c r="X993" s="360"/>
      <c r="Y993" s="360"/>
      <c r="Z993" s="360"/>
    </row>
    <row r="994" ht="12.75" customHeight="1">
      <c r="A994" s="360"/>
      <c r="B994" s="360"/>
      <c r="C994" s="360"/>
      <c r="D994" s="360"/>
      <c r="E994" s="360"/>
      <c r="F994" s="360"/>
      <c r="G994" s="360"/>
      <c r="H994" s="360"/>
      <c r="I994" s="360"/>
      <c r="J994" s="360"/>
      <c r="K994" s="360"/>
      <c r="L994" s="360"/>
      <c r="M994" s="360"/>
      <c r="N994" s="360"/>
      <c r="O994" s="360"/>
      <c r="P994" s="360"/>
      <c r="Q994" s="360"/>
      <c r="R994" s="360"/>
      <c r="S994" s="360"/>
      <c r="T994" s="360"/>
      <c r="U994" s="360"/>
      <c r="V994" s="360"/>
      <c r="W994" s="360"/>
      <c r="X994" s="360"/>
      <c r="Y994" s="360"/>
      <c r="Z994" s="360"/>
    </row>
    <row r="995" ht="12.75" customHeight="1">
      <c r="A995" s="360"/>
      <c r="B995" s="360"/>
      <c r="C995" s="360"/>
      <c r="D995" s="360"/>
      <c r="E995" s="360"/>
      <c r="F995" s="360"/>
      <c r="G995" s="360"/>
      <c r="H995" s="360"/>
      <c r="I995" s="360"/>
      <c r="J995" s="360"/>
      <c r="K995" s="360"/>
      <c r="L995" s="360"/>
      <c r="M995" s="360"/>
      <c r="N995" s="360"/>
      <c r="O995" s="360"/>
      <c r="P995" s="360"/>
      <c r="Q995" s="360"/>
      <c r="R995" s="360"/>
      <c r="S995" s="360"/>
      <c r="T995" s="360"/>
      <c r="U995" s="360"/>
      <c r="V995" s="360"/>
      <c r="W995" s="360"/>
      <c r="X995" s="360"/>
      <c r="Y995" s="360"/>
      <c r="Z995" s="360"/>
    </row>
    <row r="996" ht="12.75" customHeight="1">
      <c r="A996" s="360"/>
      <c r="B996" s="360"/>
      <c r="C996" s="360"/>
      <c r="D996" s="360"/>
      <c r="E996" s="360"/>
      <c r="F996" s="360"/>
      <c r="G996" s="360"/>
      <c r="H996" s="360"/>
      <c r="I996" s="360"/>
      <c r="J996" s="360"/>
      <c r="K996" s="360"/>
      <c r="L996" s="360"/>
      <c r="M996" s="360"/>
      <c r="N996" s="360"/>
      <c r="O996" s="360"/>
      <c r="P996" s="360"/>
      <c r="Q996" s="360"/>
      <c r="R996" s="360"/>
      <c r="S996" s="360"/>
      <c r="T996" s="360"/>
      <c r="U996" s="360"/>
      <c r="V996" s="360"/>
      <c r="W996" s="360"/>
      <c r="X996" s="360"/>
      <c r="Y996" s="360"/>
      <c r="Z996" s="360"/>
    </row>
    <row r="997" ht="12.75" customHeight="1">
      <c r="A997" s="360"/>
      <c r="B997" s="360"/>
      <c r="C997" s="360"/>
      <c r="D997" s="360"/>
      <c r="E997" s="360"/>
      <c r="F997" s="360"/>
      <c r="G997" s="360"/>
      <c r="H997" s="360"/>
      <c r="I997" s="360"/>
      <c r="J997" s="360"/>
      <c r="K997" s="360"/>
      <c r="L997" s="360"/>
      <c r="M997" s="360"/>
      <c r="N997" s="360"/>
      <c r="O997" s="360"/>
      <c r="P997" s="360"/>
      <c r="Q997" s="360"/>
      <c r="R997" s="360"/>
      <c r="S997" s="360"/>
      <c r="T997" s="360"/>
      <c r="U997" s="360"/>
      <c r="V997" s="360"/>
      <c r="W997" s="360"/>
      <c r="X997" s="360"/>
      <c r="Y997" s="360"/>
      <c r="Z997" s="360"/>
    </row>
    <row r="998" ht="12.75" customHeight="1">
      <c r="A998" s="360"/>
      <c r="B998" s="360"/>
      <c r="C998" s="360"/>
      <c r="D998" s="360"/>
      <c r="E998" s="360"/>
      <c r="F998" s="360"/>
      <c r="G998" s="360"/>
      <c r="H998" s="360"/>
      <c r="I998" s="360"/>
      <c r="J998" s="360"/>
      <c r="K998" s="360"/>
      <c r="L998" s="360"/>
      <c r="M998" s="360"/>
      <c r="N998" s="360"/>
      <c r="O998" s="360"/>
      <c r="P998" s="360"/>
      <c r="Q998" s="360"/>
      <c r="R998" s="360"/>
      <c r="S998" s="360"/>
      <c r="T998" s="360"/>
      <c r="U998" s="360"/>
      <c r="V998" s="360"/>
      <c r="W998" s="360"/>
      <c r="X998" s="360"/>
      <c r="Y998" s="360"/>
      <c r="Z998" s="360"/>
    </row>
    <row r="999" ht="12.75" customHeight="1">
      <c r="A999" s="360"/>
      <c r="B999" s="360"/>
      <c r="C999" s="360"/>
      <c r="D999" s="360"/>
      <c r="E999" s="360"/>
      <c r="F999" s="360"/>
      <c r="G999" s="360"/>
      <c r="H999" s="360"/>
      <c r="I999" s="360"/>
      <c r="J999" s="360"/>
      <c r="K999" s="360"/>
      <c r="L999" s="360"/>
      <c r="M999" s="360"/>
      <c r="N999" s="360"/>
      <c r="O999" s="360"/>
      <c r="P999" s="360"/>
      <c r="Q999" s="360"/>
      <c r="R999" s="360"/>
      <c r="S999" s="360"/>
      <c r="T999" s="360"/>
      <c r="U999" s="360"/>
      <c r="V999" s="360"/>
      <c r="W999" s="360"/>
      <c r="X999" s="360"/>
      <c r="Y999" s="360"/>
      <c r="Z999" s="360"/>
    </row>
    <row r="1000" ht="12.75" customHeight="1">
      <c r="A1000" s="360"/>
      <c r="B1000" s="360"/>
      <c r="C1000" s="360"/>
      <c r="D1000" s="360"/>
      <c r="E1000" s="360"/>
      <c r="F1000" s="360"/>
      <c r="G1000" s="360"/>
      <c r="H1000" s="360"/>
      <c r="I1000" s="360"/>
      <c r="J1000" s="360"/>
      <c r="K1000" s="360"/>
      <c r="L1000" s="360"/>
      <c r="M1000" s="360"/>
      <c r="N1000" s="360"/>
      <c r="O1000" s="360"/>
      <c r="P1000" s="360"/>
      <c r="Q1000" s="360"/>
      <c r="R1000" s="360"/>
      <c r="S1000" s="360"/>
      <c r="T1000" s="360"/>
      <c r="U1000" s="360"/>
      <c r="V1000" s="360"/>
      <c r="W1000" s="360"/>
      <c r="X1000" s="360"/>
      <c r="Y1000" s="360"/>
      <c r="Z1000" s="360"/>
    </row>
  </sheetData>
  <mergeCells count="98">
    <mergeCell ref="L3:Q3"/>
    <mergeCell ref="R3:S3"/>
    <mergeCell ref="A1:B2"/>
    <mergeCell ref="C1:V1"/>
    <mergeCell ref="C2:L2"/>
    <mergeCell ref="M2:S2"/>
    <mergeCell ref="T2:V2"/>
    <mergeCell ref="E3:K3"/>
    <mergeCell ref="T3:V3"/>
    <mergeCell ref="L5:O5"/>
    <mergeCell ref="P5:R5"/>
    <mergeCell ref="A3:D3"/>
    <mergeCell ref="A4:G4"/>
    <mergeCell ref="H4:K4"/>
    <mergeCell ref="L4:O4"/>
    <mergeCell ref="P4:R4"/>
    <mergeCell ref="S4:V4"/>
    <mergeCell ref="A5:C5"/>
    <mergeCell ref="S5:V5"/>
    <mergeCell ref="D5:F5"/>
    <mergeCell ref="G5:K5"/>
    <mergeCell ref="A6:A7"/>
    <mergeCell ref="B6:B7"/>
    <mergeCell ref="C6:E7"/>
    <mergeCell ref="F6:F7"/>
    <mergeCell ref="G6:G7"/>
    <mergeCell ref="A10:A11"/>
    <mergeCell ref="A12:A13"/>
    <mergeCell ref="B12:B13"/>
    <mergeCell ref="A14:A15"/>
    <mergeCell ref="B14:B15"/>
    <mergeCell ref="A16:A17"/>
    <mergeCell ref="B16:B17"/>
    <mergeCell ref="A8:A9"/>
    <mergeCell ref="B8:B9"/>
    <mergeCell ref="C8:E9"/>
    <mergeCell ref="F8:F9"/>
    <mergeCell ref="G8:G9"/>
    <mergeCell ref="B10:B11"/>
    <mergeCell ref="G10:G11"/>
    <mergeCell ref="A32:A33"/>
    <mergeCell ref="B32:B33"/>
    <mergeCell ref="A34:A35"/>
    <mergeCell ref="B34:B35"/>
    <mergeCell ref="A22:A23"/>
    <mergeCell ref="A24:A25"/>
    <mergeCell ref="B24:B25"/>
    <mergeCell ref="A26:A27"/>
    <mergeCell ref="B26:B27"/>
    <mergeCell ref="A28:A29"/>
    <mergeCell ref="B28:B29"/>
    <mergeCell ref="C10:E11"/>
    <mergeCell ref="F10:F11"/>
    <mergeCell ref="C12:E13"/>
    <mergeCell ref="F12:F13"/>
    <mergeCell ref="G12:G13"/>
    <mergeCell ref="F14:F15"/>
    <mergeCell ref="G14:G15"/>
    <mergeCell ref="F18:F19"/>
    <mergeCell ref="G18:G19"/>
    <mergeCell ref="C14:E15"/>
    <mergeCell ref="C16:E17"/>
    <mergeCell ref="F16:F17"/>
    <mergeCell ref="G16:G17"/>
    <mergeCell ref="A18:A19"/>
    <mergeCell ref="B18:B19"/>
    <mergeCell ref="C18:E19"/>
    <mergeCell ref="A20:A21"/>
    <mergeCell ref="B20:B21"/>
    <mergeCell ref="C20:E21"/>
    <mergeCell ref="F20:F21"/>
    <mergeCell ref="G20:G21"/>
    <mergeCell ref="B22:B23"/>
    <mergeCell ref="G22:G23"/>
    <mergeCell ref="C26:E27"/>
    <mergeCell ref="C28:E29"/>
    <mergeCell ref="F28:F29"/>
    <mergeCell ref="G28:G29"/>
    <mergeCell ref="C22:E23"/>
    <mergeCell ref="F22:F23"/>
    <mergeCell ref="C24:E25"/>
    <mergeCell ref="F24:F25"/>
    <mergeCell ref="G24:G25"/>
    <mergeCell ref="F26:F27"/>
    <mergeCell ref="G26:G27"/>
    <mergeCell ref="C32:E33"/>
    <mergeCell ref="C34:E35"/>
    <mergeCell ref="F34:F35"/>
    <mergeCell ref="G34:G35"/>
    <mergeCell ref="A36:L37"/>
    <mergeCell ref="M36:V37"/>
    <mergeCell ref="A30:A31"/>
    <mergeCell ref="B30:B31"/>
    <mergeCell ref="C30:E31"/>
    <mergeCell ref="F30:F31"/>
    <mergeCell ref="G30:G31"/>
    <mergeCell ref="F32:F33"/>
    <mergeCell ref="G32:G33"/>
  </mergeCells>
  <printOptions horizontalCentered="1" verticalCentered="1"/>
  <pageMargins bottom="0.4097222222222222" footer="0.0" header="0.0" left="0.2465277777777778" right="0.1965277777777778" top="0.3201388888888889"/>
  <pageSetup paperSize="9" orientation="landscape"/>
  <headerFooter>
    <oddFooter>&amp;R Page &amp;P of </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33.0"/>
    <col customWidth="1" min="3" max="3" width="12.0"/>
    <col customWidth="1" min="4" max="26" width="8.71"/>
  </cols>
  <sheetData>
    <row r="1" ht="18.75" customHeight="1">
      <c r="A1" s="385" t="s">
        <v>2740</v>
      </c>
      <c r="B1" s="386" t="s">
        <v>28</v>
      </c>
      <c r="C1" s="349"/>
    </row>
    <row r="2" ht="18.75" customHeight="1">
      <c r="A2" s="387" t="s">
        <v>2741</v>
      </c>
      <c r="B2" s="387" t="s">
        <v>36</v>
      </c>
      <c r="C2" s="388"/>
    </row>
    <row r="3" ht="18.75" customHeight="1">
      <c r="A3" s="389" t="s">
        <v>35</v>
      </c>
      <c r="B3" s="387" t="s">
        <v>159</v>
      </c>
      <c r="C3" s="388"/>
    </row>
    <row r="4" ht="18.75" customHeight="1">
      <c r="A4" s="350" t="s">
        <v>2047</v>
      </c>
      <c r="B4" s="387" t="s">
        <v>93</v>
      </c>
      <c r="C4" s="388"/>
    </row>
    <row r="5" ht="18.75" customHeight="1">
      <c r="A5" s="350" t="s">
        <v>2742</v>
      </c>
      <c r="B5" s="387" t="s">
        <v>359</v>
      </c>
      <c r="C5" s="388"/>
    </row>
    <row r="6" ht="18.75" customHeight="1">
      <c r="A6" s="350" t="s">
        <v>2743</v>
      </c>
      <c r="B6" s="387" t="s">
        <v>2744</v>
      </c>
      <c r="C6" s="388"/>
    </row>
    <row r="7" ht="18.75" customHeight="1">
      <c r="A7" s="350" t="s">
        <v>2745</v>
      </c>
      <c r="B7" s="387" t="s">
        <v>2746</v>
      </c>
      <c r="C7" s="390" t="s">
        <v>1589</v>
      </c>
    </row>
    <row r="8" ht="18.75" customHeight="1">
      <c r="A8" s="350" t="s">
        <v>2747</v>
      </c>
      <c r="B8" s="387" t="s">
        <v>246</v>
      </c>
      <c r="C8" s="391" t="s">
        <v>2335</v>
      </c>
    </row>
    <row r="9" ht="18.75" customHeight="1">
      <c r="A9" s="350" t="s">
        <v>2748</v>
      </c>
      <c r="B9" s="387" t="s">
        <v>2749</v>
      </c>
      <c r="C9" s="391" t="s">
        <v>2750</v>
      </c>
    </row>
    <row r="10" ht="18.75" customHeight="1">
      <c r="A10" s="350" t="s">
        <v>2751</v>
      </c>
      <c r="B10" s="387" t="s">
        <v>318</v>
      </c>
      <c r="C10" s="390" t="s">
        <v>2344</v>
      </c>
    </row>
    <row r="11" ht="18.75" customHeight="1">
      <c r="A11" s="350" t="s">
        <v>2752</v>
      </c>
      <c r="B11" s="387" t="s">
        <v>2753</v>
      </c>
      <c r="C11" s="388"/>
    </row>
    <row r="12">
      <c r="A12" s="350" t="s">
        <v>2754</v>
      </c>
      <c r="B12" s="387" t="s">
        <v>2755</v>
      </c>
      <c r="C12" s="392" t="s">
        <v>1586</v>
      </c>
    </row>
    <row r="13" ht="18.0" customHeight="1">
      <c r="A13" s="350" t="s">
        <v>2756</v>
      </c>
      <c r="B13" s="387" t="s">
        <v>85</v>
      </c>
      <c r="C13" s="393" t="s">
        <v>2757</v>
      </c>
    </row>
    <row r="14" ht="18.75" customHeight="1">
      <c r="A14" s="350" t="s">
        <v>2758</v>
      </c>
      <c r="B14" s="387" t="s">
        <v>2759</v>
      </c>
      <c r="C14" s="388"/>
    </row>
    <row r="15">
      <c r="A15" s="350" t="s">
        <v>2760</v>
      </c>
      <c r="B15" s="387" t="s">
        <v>2761</v>
      </c>
      <c r="C15" s="394" t="s">
        <v>2762</v>
      </c>
    </row>
    <row r="16" ht="18.75" customHeight="1">
      <c r="A16" s="350" t="s">
        <v>2763</v>
      </c>
      <c r="B16" s="387" t="s">
        <v>2764</v>
      </c>
      <c r="C16" s="388"/>
    </row>
    <row r="17" ht="18.75" customHeight="1">
      <c r="A17" s="350" t="s">
        <v>2765</v>
      </c>
      <c r="B17" s="387" t="s">
        <v>349</v>
      </c>
      <c r="C17" s="388"/>
    </row>
    <row r="18" ht="18.75" customHeight="1">
      <c r="A18" s="350" t="s">
        <v>2766</v>
      </c>
      <c r="B18" s="387" t="s">
        <v>335</v>
      </c>
      <c r="C18" s="390" t="s">
        <v>1116</v>
      </c>
    </row>
    <row r="19" ht="18.75" customHeight="1">
      <c r="A19" s="350" t="s">
        <v>2767</v>
      </c>
      <c r="B19" s="387" t="s">
        <v>333</v>
      </c>
      <c r="C19" s="390" t="s">
        <v>1116</v>
      </c>
    </row>
    <row r="20">
      <c r="A20" s="350" t="s">
        <v>2768</v>
      </c>
      <c r="B20" s="387" t="s">
        <v>2769</v>
      </c>
      <c r="C20" s="395" t="s">
        <v>2770</v>
      </c>
    </row>
    <row r="21" ht="18.75" customHeight="1">
      <c r="A21" s="350" t="s">
        <v>2771</v>
      </c>
      <c r="B21" s="387" t="s">
        <v>212</v>
      </c>
      <c r="C21" s="388"/>
    </row>
    <row r="22" ht="18.75" customHeight="1">
      <c r="A22" s="350" t="s">
        <v>2772</v>
      </c>
      <c r="B22" s="387" t="s">
        <v>2773</v>
      </c>
      <c r="C22" s="388"/>
    </row>
    <row r="23" ht="18.75" customHeight="1">
      <c r="A23" s="350" t="s">
        <v>2774</v>
      </c>
      <c r="B23" s="387" t="s">
        <v>2775</v>
      </c>
      <c r="C23" s="388"/>
    </row>
    <row r="24" ht="18.75" customHeight="1">
      <c r="A24" s="350" t="s">
        <v>2776</v>
      </c>
      <c r="B24" s="387" t="s">
        <v>328</v>
      </c>
      <c r="C24" s="388"/>
    </row>
    <row r="25" ht="18.75" customHeight="1">
      <c r="A25" s="350" t="s">
        <v>2777</v>
      </c>
      <c r="B25" s="387" t="s">
        <v>2778</v>
      </c>
      <c r="C25" s="388"/>
    </row>
    <row r="26" ht="18.75" customHeight="1">
      <c r="A26" s="350" t="s">
        <v>2779</v>
      </c>
      <c r="B26" s="387" t="s">
        <v>157</v>
      </c>
      <c r="C26" s="388"/>
    </row>
    <row r="27" ht="18.75" customHeight="1">
      <c r="A27" s="350" t="s">
        <v>2780</v>
      </c>
      <c r="B27" s="387" t="s">
        <v>325</v>
      </c>
      <c r="C27" s="388"/>
    </row>
    <row r="28" ht="18.75" customHeight="1">
      <c r="A28" s="350" t="s">
        <v>2781</v>
      </c>
      <c r="B28" s="387" t="s">
        <v>207</v>
      </c>
      <c r="C28" s="388"/>
    </row>
    <row r="29" ht="18.75" customHeight="1">
      <c r="A29" s="350" t="s">
        <v>2782</v>
      </c>
      <c r="B29" s="387" t="s">
        <v>50</v>
      </c>
      <c r="C29" s="390" t="s">
        <v>1116</v>
      </c>
    </row>
    <row r="30" ht="18.75" customHeight="1">
      <c r="A30" s="350" t="s">
        <v>2783</v>
      </c>
      <c r="B30" s="387" t="s">
        <v>129</v>
      </c>
      <c r="C30" s="388"/>
    </row>
    <row r="31" ht="18.75" customHeight="1">
      <c r="A31" s="350" t="s">
        <v>2784</v>
      </c>
      <c r="B31" s="387" t="s">
        <v>83</v>
      </c>
      <c r="C31" s="388"/>
    </row>
    <row r="32" ht="18.75" customHeight="1">
      <c r="A32" s="350" t="s">
        <v>2785</v>
      </c>
      <c r="B32" s="387" t="s">
        <v>320</v>
      </c>
      <c r="C32" s="396" t="s">
        <v>2344</v>
      </c>
    </row>
    <row r="33" ht="18.75" customHeight="1">
      <c r="A33" s="350" t="s">
        <v>277</v>
      </c>
      <c r="B33" s="387" t="s">
        <v>2786</v>
      </c>
      <c r="C33" s="388"/>
    </row>
    <row r="34" ht="18.75" customHeight="1">
      <c r="A34" s="350" t="s">
        <v>2787</v>
      </c>
      <c r="B34" s="387" t="s">
        <v>2788</v>
      </c>
      <c r="C34" s="390" t="s">
        <v>2329</v>
      </c>
    </row>
    <row r="35" ht="18.75" customHeight="1">
      <c r="A35" s="350" t="s">
        <v>2789</v>
      </c>
      <c r="B35" s="387" t="s">
        <v>40</v>
      </c>
      <c r="C35" s="390" t="s">
        <v>1116</v>
      </c>
    </row>
    <row r="36" ht="18.75" customHeight="1">
      <c r="A36" s="389" t="s">
        <v>2790</v>
      </c>
      <c r="B36" s="387" t="s">
        <v>2791</v>
      </c>
      <c r="C36" s="390" t="s">
        <v>2792</v>
      </c>
    </row>
    <row r="37" ht="18.75" customHeight="1">
      <c r="A37" s="350" t="s">
        <v>2793</v>
      </c>
      <c r="B37" s="387" t="s">
        <v>2794</v>
      </c>
      <c r="C37" s="391" t="s">
        <v>2795</v>
      </c>
    </row>
    <row r="38" ht="18.75" customHeight="1">
      <c r="A38" s="350" t="s">
        <v>2796</v>
      </c>
      <c r="B38" s="387" t="s">
        <v>2797</v>
      </c>
      <c r="C38" s="390" t="s">
        <v>1595</v>
      </c>
    </row>
    <row r="39" ht="18.75" customHeight="1">
      <c r="A39" s="350" t="s">
        <v>2798</v>
      </c>
      <c r="B39" s="387" t="s">
        <v>2799</v>
      </c>
      <c r="C39" s="390" t="s">
        <v>1598</v>
      </c>
    </row>
    <row r="40" ht="18.75" customHeight="1">
      <c r="A40" s="350" t="s">
        <v>2800</v>
      </c>
      <c r="B40" s="387" t="s">
        <v>2801</v>
      </c>
      <c r="C40" s="390" t="s">
        <v>1236</v>
      </c>
    </row>
    <row r="41" ht="18.75" customHeight="1">
      <c r="A41" s="350" t="s">
        <v>2802</v>
      </c>
      <c r="B41" s="387" t="s">
        <v>2803</v>
      </c>
      <c r="C41" s="388"/>
    </row>
    <row r="42" ht="18.0" customHeight="1">
      <c r="A42" s="389" t="s">
        <v>2804</v>
      </c>
      <c r="B42" s="387" t="s">
        <v>2805</v>
      </c>
      <c r="C42" s="397" t="s">
        <v>2501</v>
      </c>
    </row>
    <row r="43" ht="18.75" customHeight="1">
      <c r="A43" s="350" t="s">
        <v>2806</v>
      </c>
      <c r="B43" s="387" t="s">
        <v>316</v>
      </c>
      <c r="C43" s="388"/>
    </row>
    <row r="44" ht="18.0" customHeight="1">
      <c r="A44" s="350" t="s">
        <v>2807</v>
      </c>
      <c r="B44" s="387" t="s">
        <v>2808</v>
      </c>
      <c r="C44" s="397" t="s">
        <v>1592</v>
      </c>
    </row>
    <row r="45" ht="18.75" customHeight="1">
      <c r="A45" s="350" t="s">
        <v>2809</v>
      </c>
      <c r="B45" s="387" t="s">
        <v>2810</v>
      </c>
      <c r="C45" s="388"/>
    </row>
    <row r="46" ht="18.75" customHeight="1">
      <c r="A46" s="350" t="s">
        <v>2811</v>
      </c>
      <c r="B46" s="387" t="s">
        <v>2812</v>
      </c>
      <c r="C46" s="388"/>
    </row>
    <row r="47" ht="18.75" customHeight="1">
      <c r="A47" s="350" t="s">
        <v>2813</v>
      </c>
      <c r="B47" s="387" t="s">
        <v>140</v>
      </c>
      <c r="C47" s="388"/>
    </row>
    <row r="48" ht="18.75" customHeight="1">
      <c r="A48" s="350" t="s">
        <v>2814</v>
      </c>
      <c r="B48" s="387" t="s">
        <v>2815</v>
      </c>
      <c r="C48" s="390" t="s">
        <v>1625</v>
      </c>
    </row>
    <row r="49" ht="18.75" customHeight="1">
      <c r="A49" s="350" t="s">
        <v>2816</v>
      </c>
      <c r="B49" s="387" t="s">
        <v>2817</v>
      </c>
      <c r="C49" s="390" t="s">
        <v>1116</v>
      </c>
    </row>
    <row r="50" ht="18.75" customHeight="1">
      <c r="A50" s="350" t="s">
        <v>2818</v>
      </c>
      <c r="B50" s="387" t="s">
        <v>2819</v>
      </c>
      <c r="C50" s="388"/>
    </row>
    <row r="51" ht="18.75" customHeight="1">
      <c r="A51" s="350" t="s">
        <v>2820</v>
      </c>
      <c r="B51" s="387" t="s">
        <v>2821</v>
      </c>
      <c r="C51" s="390" t="s">
        <v>1116</v>
      </c>
    </row>
    <row r="52" ht="18.75" customHeight="1">
      <c r="A52" s="350" t="s">
        <v>2822</v>
      </c>
      <c r="B52" s="387" t="s">
        <v>2823</v>
      </c>
      <c r="C52" s="390" t="s">
        <v>1116</v>
      </c>
    </row>
    <row r="53" ht="18.75" customHeight="1">
      <c r="A53" s="350" t="s">
        <v>2824</v>
      </c>
      <c r="B53" s="387" t="s">
        <v>2825</v>
      </c>
      <c r="C53" s="388"/>
    </row>
    <row r="54" ht="18.75" customHeight="1">
      <c r="A54" s="350" t="s">
        <v>2826</v>
      </c>
      <c r="B54" s="387" t="s">
        <v>2827</v>
      </c>
      <c r="C54" s="388"/>
    </row>
    <row r="55" ht="18.75" customHeight="1">
      <c r="A55" s="350" t="s">
        <v>2828</v>
      </c>
      <c r="B55" s="387" t="s">
        <v>2829</v>
      </c>
      <c r="C55" s="388"/>
    </row>
    <row r="56" ht="18.75" customHeight="1">
      <c r="A56" s="350" t="s">
        <v>2830</v>
      </c>
      <c r="B56" s="387" t="s">
        <v>2831</v>
      </c>
      <c r="C56" s="388"/>
    </row>
    <row r="57" ht="18.75" customHeight="1">
      <c r="A57" s="350" t="s">
        <v>2832</v>
      </c>
      <c r="B57" s="387" t="s">
        <v>2833</v>
      </c>
      <c r="C57" s="388"/>
    </row>
    <row r="58" ht="18.75" customHeight="1">
      <c r="A58" s="350" t="s">
        <v>2834</v>
      </c>
      <c r="B58" s="387" t="s">
        <v>2835</v>
      </c>
      <c r="C58" s="388"/>
    </row>
    <row r="59" ht="18.75" customHeight="1">
      <c r="A59" s="350" t="s">
        <v>2836</v>
      </c>
      <c r="B59" s="387" t="s">
        <v>2837</v>
      </c>
      <c r="C59" s="388"/>
    </row>
    <row r="60" ht="18.75" customHeight="1">
      <c r="A60" s="350" t="s">
        <v>1625</v>
      </c>
      <c r="B60" s="387" t="s">
        <v>2838</v>
      </c>
      <c r="C60" s="388"/>
    </row>
    <row r="61" ht="18.75" customHeight="1">
      <c r="A61" s="350" t="s">
        <v>2839</v>
      </c>
      <c r="B61" s="387" t="s">
        <v>2840</v>
      </c>
      <c r="C61" s="388"/>
    </row>
    <row r="62" ht="18.75" customHeight="1">
      <c r="A62" s="350" t="s">
        <v>2841</v>
      </c>
      <c r="B62" s="387" t="s">
        <v>2842</v>
      </c>
      <c r="C62" s="388"/>
    </row>
    <row r="63" ht="18.75" customHeight="1">
      <c r="A63" s="350" t="s">
        <v>2843</v>
      </c>
      <c r="B63" s="387" t="s">
        <v>2844</v>
      </c>
      <c r="C63" s="388"/>
    </row>
    <row r="64" ht="18.75" customHeight="1">
      <c r="A64" s="350" t="s">
        <v>2845</v>
      </c>
      <c r="B64" s="387" t="s">
        <v>2846</v>
      </c>
      <c r="C64" s="388"/>
    </row>
    <row r="65" ht="18.75" customHeight="1">
      <c r="A65" s="350" t="s">
        <v>2847</v>
      </c>
      <c r="B65" s="387" t="s">
        <v>2848</v>
      </c>
      <c r="C65" s="388"/>
    </row>
    <row r="66" ht="18.75" customHeight="1">
      <c r="A66" s="350" t="s">
        <v>2849</v>
      </c>
      <c r="B66" s="387" t="s">
        <v>2850</v>
      </c>
      <c r="C66" s="388"/>
    </row>
    <row r="67" ht="18.75" customHeight="1">
      <c r="A67" s="350" t="s">
        <v>2851</v>
      </c>
      <c r="B67" s="387" t="s">
        <v>2852</v>
      </c>
      <c r="C67" s="388"/>
    </row>
    <row r="68" ht="18.75" customHeight="1">
      <c r="A68" s="350" t="s">
        <v>2853</v>
      </c>
      <c r="B68" s="387" t="s">
        <v>2854</v>
      </c>
      <c r="C68" s="388"/>
    </row>
    <row r="69" ht="18.75" customHeight="1">
      <c r="A69" s="350" t="s">
        <v>2855</v>
      </c>
      <c r="B69" s="387" t="s">
        <v>2856</v>
      </c>
      <c r="C69" s="388"/>
    </row>
    <row r="70" ht="18.75" customHeight="1">
      <c r="A70" s="350" t="s">
        <v>2857</v>
      </c>
      <c r="B70" s="387" t="s">
        <v>2858</v>
      </c>
      <c r="C70" s="388"/>
    </row>
    <row r="71" ht="18.75" customHeight="1">
      <c r="A71" s="350" t="s">
        <v>2859</v>
      </c>
      <c r="B71" s="387" t="s">
        <v>2860</v>
      </c>
      <c r="C71" s="388"/>
    </row>
    <row r="72" ht="15.75" customHeight="1">
      <c r="A72" s="312" t="s">
        <v>2861</v>
      </c>
      <c r="B72" s="387" t="s">
        <v>242</v>
      </c>
      <c r="C72" s="312" t="s">
        <v>2344</v>
      </c>
    </row>
    <row r="73" ht="18.75" customHeight="1">
      <c r="A73" s="350" t="s">
        <v>2862</v>
      </c>
      <c r="B73" s="387" t="s">
        <v>2863</v>
      </c>
      <c r="C73" s="388"/>
    </row>
    <row r="74" ht="18.75" customHeight="1">
      <c r="A74" s="350" t="s">
        <v>2864</v>
      </c>
      <c r="B74" s="387" t="s">
        <v>2865</v>
      </c>
      <c r="C74" s="388"/>
    </row>
    <row r="75" ht="15.75" customHeight="1">
      <c r="A75" s="2"/>
      <c r="B75" s="2"/>
      <c r="C75" s="2"/>
    </row>
    <row r="76" ht="15.75" customHeight="1">
      <c r="A76" s="2"/>
      <c r="B76" s="2"/>
      <c r="C76" s="2"/>
    </row>
    <row r="77" ht="15.75" customHeight="1">
      <c r="A77" s="2"/>
      <c r="B77" s="2"/>
      <c r="C77" s="2"/>
    </row>
    <row r="78" ht="15.75" customHeight="1">
      <c r="A78" s="2"/>
      <c r="B78" s="2"/>
      <c r="C78" s="2"/>
    </row>
    <row r="79" ht="15.75" customHeight="1">
      <c r="A79" s="2"/>
      <c r="B79" s="2"/>
      <c r="C79" s="2"/>
    </row>
    <row r="80" ht="15.75" customHeight="1">
      <c r="A80" s="2"/>
      <c r="B80" s="2"/>
      <c r="C80" s="2"/>
    </row>
    <row r="81" ht="15.75" customHeight="1">
      <c r="A81" s="2"/>
      <c r="B81" s="2"/>
      <c r="C81" s="2"/>
    </row>
    <row r="82" ht="15.75" customHeight="1">
      <c r="A82" s="2"/>
      <c r="B82" s="2"/>
      <c r="C82" s="2"/>
    </row>
    <row r="83" ht="15.75" customHeight="1">
      <c r="A83" s="2"/>
      <c r="B83" s="2"/>
      <c r="C83" s="2"/>
    </row>
    <row r="84" ht="15.75" customHeight="1">
      <c r="A84" s="2"/>
      <c r="B84" s="2"/>
      <c r="C84" s="2"/>
    </row>
    <row r="85" ht="15.75" customHeight="1">
      <c r="A85" s="2"/>
      <c r="B85" s="2"/>
      <c r="C85" s="2"/>
    </row>
    <row r="86" ht="15.75" customHeight="1">
      <c r="A86" s="2"/>
      <c r="B86" s="2"/>
      <c r="C86" s="2"/>
    </row>
    <row r="87" ht="15.75" customHeight="1">
      <c r="A87" s="2"/>
      <c r="B87" s="2"/>
      <c r="C87" s="2"/>
    </row>
    <row r="88" ht="15.75" customHeight="1">
      <c r="A88" s="2"/>
      <c r="B88" s="2"/>
      <c r="C88" s="2"/>
    </row>
    <row r="89" ht="15.75" customHeight="1">
      <c r="A89" s="2"/>
      <c r="B89" s="2"/>
      <c r="C89" s="2"/>
    </row>
    <row r="90" ht="15.75" customHeight="1">
      <c r="A90" s="2"/>
      <c r="B90" s="2"/>
      <c r="C90" s="2"/>
    </row>
    <row r="91" ht="15.75" customHeight="1">
      <c r="A91" s="2"/>
      <c r="B91" s="2"/>
      <c r="C91" s="2"/>
    </row>
    <row r="92" ht="15.75" customHeight="1">
      <c r="A92" s="2"/>
      <c r="B92" s="2"/>
      <c r="C92" s="2"/>
    </row>
    <row r="93" ht="15.75" customHeight="1">
      <c r="A93" s="2"/>
      <c r="B93" s="2"/>
      <c r="C93" s="2"/>
    </row>
    <row r="94" ht="15.75" customHeight="1">
      <c r="A94" s="2"/>
      <c r="B94" s="2"/>
      <c r="C94" s="2"/>
    </row>
    <row r="95" ht="15.75" customHeight="1">
      <c r="A95" s="2"/>
      <c r="B95" s="2"/>
      <c r="C95" s="2"/>
    </row>
    <row r="96" ht="15.75" customHeight="1">
      <c r="A96" s="2"/>
      <c r="B96" s="2"/>
      <c r="C96" s="2"/>
    </row>
    <row r="97" ht="15.75" customHeight="1">
      <c r="A97" s="2"/>
      <c r="B97" s="2"/>
      <c r="C97" s="2"/>
    </row>
    <row r="98" ht="15.75" customHeight="1">
      <c r="A98" s="2"/>
      <c r="B98" s="2"/>
      <c r="C98" s="2"/>
    </row>
    <row r="99" ht="15.75" customHeight="1">
      <c r="A99" s="2"/>
      <c r="B99" s="2"/>
      <c r="C99" s="2"/>
    </row>
    <row r="100" ht="15.75" customHeight="1">
      <c r="A100" s="2"/>
      <c r="B100" s="2"/>
      <c r="C100" s="2"/>
    </row>
    <row r="101" ht="15.75" customHeight="1">
      <c r="A101" s="2"/>
      <c r="B101" s="2"/>
      <c r="C101" s="2"/>
    </row>
    <row r="102" ht="15.75" customHeight="1">
      <c r="A102" s="2"/>
      <c r="B102" s="2"/>
      <c r="C102" s="2"/>
    </row>
    <row r="103" ht="15.75" customHeight="1">
      <c r="A103" s="2"/>
      <c r="B103" s="2"/>
      <c r="C103" s="2"/>
    </row>
    <row r="104" ht="15.75" customHeight="1">
      <c r="A104" s="2"/>
      <c r="B104" s="2"/>
      <c r="C104" s="2"/>
    </row>
    <row r="105" ht="15.75" customHeight="1">
      <c r="A105" s="2"/>
      <c r="B105" s="2"/>
      <c r="C105" s="2"/>
    </row>
    <row r="106" ht="15.75" customHeight="1">
      <c r="A106" s="2"/>
      <c r="B106" s="2"/>
      <c r="C106" s="2"/>
    </row>
    <row r="107" ht="15.75" customHeight="1">
      <c r="A107" s="2"/>
      <c r="B107" s="2"/>
      <c r="C107" s="2"/>
    </row>
    <row r="108" ht="15.75" customHeight="1">
      <c r="A108" s="2"/>
      <c r="B108" s="2"/>
      <c r="C108" s="2"/>
    </row>
    <row r="109" ht="15.75" customHeight="1">
      <c r="A109" s="2"/>
      <c r="B109" s="2"/>
      <c r="C109" s="2"/>
    </row>
    <row r="110" ht="15.75" customHeight="1">
      <c r="A110" s="2"/>
      <c r="B110" s="2"/>
      <c r="C110" s="2"/>
    </row>
    <row r="111" ht="15.75" customHeight="1">
      <c r="A111" s="2"/>
      <c r="B111" s="2"/>
      <c r="C111" s="2"/>
    </row>
    <row r="112" ht="15.75" customHeight="1">
      <c r="A112" s="2"/>
      <c r="B112" s="2"/>
      <c r="C112" s="2"/>
    </row>
    <row r="113" ht="15.75" customHeight="1">
      <c r="A113" s="2"/>
      <c r="B113" s="2"/>
      <c r="C113" s="2"/>
    </row>
    <row r="114" ht="15.75" customHeight="1">
      <c r="A114" s="2"/>
      <c r="B114" s="2"/>
      <c r="C114" s="2"/>
    </row>
    <row r="115" ht="15.75" customHeight="1">
      <c r="A115" s="2"/>
      <c r="B115" s="2"/>
      <c r="C115" s="2"/>
    </row>
    <row r="116" ht="15.75" customHeight="1">
      <c r="A116" s="2"/>
      <c r="B116" s="2"/>
      <c r="C116" s="2"/>
    </row>
    <row r="117" ht="15.75" customHeight="1">
      <c r="A117" s="2"/>
      <c r="B117" s="2"/>
      <c r="C117" s="2"/>
    </row>
    <row r="118" ht="15.75" customHeight="1">
      <c r="A118" s="2"/>
      <c r="B118" s="2"/>
      <c r="C118" s="2"/>
    </row>
    <row r="119" ht="15.75" customHeight="1">
      <c r="A119" s="2"/>
      <c r="B119" s="2"/>
      <c r="C119" s="2"/>
    </row>
    <row r="120" ht="15.75" customHeight="1">
      <c r="A120" s="2"/>
      <c r="B120" s="2"/>
      <c r="C120" s="2"/>
    </row>
    <row r="121" ht="15.75" customHeight="1">
      <c r="A121" s="2"/>
      <c r="B121" s="2"/>
      <c r="C121" s="2"/>
    </row>
    <row r="122" ht="15.75" customHeight="1">
      <c r="A122" s="2"/>
      <c r="B122" s="2"/>
      <c r="C122" s="2"/>
    </row>
    <row r="123" ht="15.75" customHeight="1">
      <c r="A123" s="2"/>
      <c r="B123" s="2"/>
      <c r="C123" s="2"/>
    </row>
    <row r="124" ht="15.75" customHeight="1">
      <c r="A124" s="2"/>
      <c r="B124" s="2"/>
      <c r="C124" s="2"/>
    </row>
    <row r="125" ht="15.75" customHeight="1">
      <c r="A125" s="2"/>
      <c r="B125" s="2"/>
      <c r="C125" s="2"/>
    </row>
    <row r="126" ht="15.75" customHeight="1">
      <c r="A126" s="2"/>
      <c r="B126" s="2"/>
      <c r="C126" s="2"/>
    </row>
    <row r="127" ht="15.75" customHeight="1">
      <c r="A127" s="2"/>
      <c r="B127" s="2"/>
      <c r="C127" s="2"/>
    </row>
    <row r="128" ht="15.75" customHeight="1">
      <c r="A128" s="2"/>
      <c r="B128" s="2"/>
      <c r="C128" s="2"/>
    </row>
    <row r="129" ht="15.75" customHeight="1">
      <c r="A129" s="2"/>
      <c r="B129" s="2"/>
      <c r="C129" s="2"/>
    </row>
    <row r="130" ht="15.75" customHeight="1">
      <c r="A130" s="2"/>
      <c r="B130" s="2"/>
      <c r="C130" s="2"/>
    </row>
    <row r="131" ht="15.75" customHeight="1">
      <c r="A131" s="2"/>
      <c r="B131" s="2"/>
      <c r="C131" s="2"/>
    </row>
    <row r="132" ht="15.75" customHeight="1">
      <c r="A132" s="2"/>
      <c r="B132" s="2"/>
      <c r="C132" s="2"/>
    </row>
    <row r="133" ht="15.75" customHeight="1">
      <c r="A133" s="2"/>
      <c r="B133" s="2"/>
      <c r="C133" s="2"/>
    </row>
    <row r="134" ht="15.75" customHeight="1">
      <c r="A134" s="2"/>
      <c r="B134" s="2"/>
      <c r="C134" s="2"/>
    </row>
    <row r="135" ht="15.75" customHeight="1">
      <c r="A135" s="2"/>
      <c r="B135" s="2"/>
      <c r="C135" s="2"/>
    </row>
    <row r="136" ht="15.75" customHeight="1">
      <c r="A136" s="2"/>
      <c r="B136" s="2"/>
      <c r="C136" s="2"/>
    </row>
    <row r="137" ht="15.75" customHeight="1">
      <c r="A137" s="2"/>
      <c r="B137" s="2"/>
      <c r="C137" s="2"/>
    </row>
    <row r="138" ht="15.75" customHeight="1">
      <c r="A138" s="2"/>
      <c r="B138" s="2"/>
      <c r="C138" s="2"/>
    </row>
    <row r="139" ht="15.75" customHeight="1">
      <c r="A139" s="2"/>
      <c r="B139" s="2"/>
      <c r="C139" s="2"/>
    </row>
    <row r="140" ht="15.75" customHeight="1">
      <c r="A140" s="2"/>
      <c r="B140" s="2"/>
      <c r="C140" s="2"/>
    </row>
    <row r="141" ht="15.75" customHeight="1">
      <c r="A141" s="2"/>
      <c r="B141" s="2"/>
      <c r="C141" s="2"/>
    </row>
    <row r="142" ht="15.75" customHeight="1">
      <c r="A142" s="2"/>
      <c r="B142" s="2"/>
      <c r="C142" s="2"/>
    </row>
    <row r="143" ht="15.75" customHeight="1">
      <c r="A143" s="2"/>
      <c r="B143" s="2"/>
      <c r="C143" s="2"/>
    </row>
    <row r="144" ht="15.75" customHeight="1">
      <c r="A144" s="2"/>
      <c r="B144" s="2"/>
      <c r="C144" s="2"/>
    </row>
    <row r="145" ht="15.75" customHeight="1">
      <c r="A145" s="2"/>
      <c r="B145" s="2"/>
      <c r="C145" s="2"/>
    </row>
    <row r="146" ht="15.75" customHeight="1">
      <c r="A146" s="2"/>
      <c r="B146" s="2"/>
      <c r="C146" s="2"/>
    </row>
    <row r="147" ht="15.75" customHeight="1">
      <c r="A147" s="2"/>
      <c r="B147" s="2"/>
      <c r="C147" s="2"/>
    </row>
    <row r="148" ht="15.75" customHeight="1">
      <c r="A148" s="2"/>
      <c r="B148" s="2"/>
      <c r="C148" s="2"/>
    </row>
    <row r="149" ht="15.75" customHeight="1">
      <c r="A149" s="2"/>
      <c r="B149" s="2"/>
      <c r="C149" s="2"/>
    </row>
    <row r="150" ht="15.75" customHeight="1">
      <c r="A150" s="2"/>
      <c r="B150" s="2"/>
      <c r="C150" s="2"/>
    </row>
    <row r="151" ht="15.75" customHeight="1">
      <c r="A151" s="2"/>
      <c r="B151" s="2"/>
      <c r="C151" s="2"/>
    </row>
    <row r="152" ht="15.75" customHeight="1">
      <c r="A152" s="2"/>
      <c r="B152" s="2"/>
      <c r="C152" s="2"/>
    </row>
    <row r="153" ht="15.75" customHeight="1">
      <c r="A153" s="2"/>
      <c r="B153" s="2"/>
      <c r="C153" s="2"/>
    </row>
    <row r="154" ht="15.75" customHeight="1">
      <c r="A154" s="2"/>
      <c r="B154" s="2"/>
      <c r="C154" s="2"/>
    </row>
    <row r="155" ht="15.75" customHeight="1">
      <c r="A155" s="2"/>
      <c r="B155" s="2"/>
      <c r="C155" s="2"/>
    </row>
    <row r="156" ht="15.75" customHeight="1">
      <c r="A156" s="2"/>
      <c r="B156" s="2"/>
      <c r="C156" s="2"/>
    </row>
    <row r="157" ht="15.75" customHeight="1">
      <c r="A157" s="2"/>
      <c r="B157" s="2"/>
      <c r="C157" s="2"/>
    </row>
    <row r="158" ht="15.75" customHeight="1">
      <c r="A158" s="2"/>
      <c r="B158" s="2"/>
      <c r="C158" s="2"/>
    </row>
    <row r="159" ht="15.75" customHeight="1">
      <c r="A159" s="2"/>
      <c r="B159" s="2"/>
      <c r="C159" s="2"/>
    </row>
    <row r="160" ht="15.75" customHeight="1">
      <c r="A160" s="2"/>
      <c r="B160" s="2"/>
      <c r="C160" s="2"/>
    </row>
    <row r="161" ht="15.75" customHeight="1">
      <c r="A161" s="2"/>
      <c r="B161" s="2"/>
      <c r="C161" s="2"/>
    </row>
    <row r="162" ht="15.75" customHeight="1">
      <c r="A162" s="2"/>
      <c r="B162" s="2"/>
      <c r="C162" s="2"/>
    </row>
    <row r="163" ht="15.75" customHeight="1">
      <c r="A163" s="2"/>
      <c r="B163" s="2"/>
      <c r="C163" s="2"/>
    </row>
    <row r="164" ht="15.75" customHeight="1">
      <c r="A164" s="2"/>
      <c r="B164" s="2"/>
      <c r="C164" s="2"/>
    </row>
    <row r="165" ht="15.75" customHeight="1">
      <c r="A165" s="2"/>
      <c r="B165" s="2"/>
      <c r="C165" s="2"/>
    </row>
    <row r="166" ht="15.75" customHeight="1">
      <c r="A166" s="2"/>
      <c r="B166" s="2"/>
      <c r="C166" s="2"/>
    </row>
    <row r="167" ht="15.75" customHeight="1">
      <c r="A167" s="2"/>
      <c r="B167" s="2"/>
      <c r="C167" s="2"/>
    </row>
    <row r="168" ht="15.75" customHeight="1">
      <c r="A168" s="2"/>
      <c r="B168" s="2"/>
      <c r="C168" s="2"/>
    </row>
    <row r="169" ht="15.75" customHeight="1">
      <c r="A169" s="2"/>
      <c r="B169" s="2"/>
      <c r="C169" s="2"/>
    </row>
    <row r="170" ht="15.75" customHeight="1">
      <c r="A170" s="2"/>
      <c r="B170" s="2"/>
      <c r="C170" s="2"/>
    </row>
    <row r="171" ht="15.75" customHeight="1">
      <c r="A171" s="2"/>
      <c r="B171" s="2"/>
      <c r="C171" s="2"/>
    </row>
    <row r="172" ht="15.75" customHeight="1">
      <c r="A172" s="2"/>
      <c r="B172" s="2"/>
      <c r="C172" s="2"/>
    </row>
    <row r="173" ht="15.75" customHeight="1">
      <c r="A173" s="2"/>
      <c r="B173" s="2"/>
      <c r="C173" s="2"/>
    </row>
    <row r="174" ht="15.75" customHeight="1">
      <c r="A174" s="2"/>
      <c r="B174" s="2"/>
      <c r="C174" s="2"/>
    </row>
    <row r="175" ht="15.75" customHeight="1">
      <c r="A175" s="2"/>
      <c r="B175" s="2"/>
      <c r="C175" s="2"/>
    </row>
    <row r="176" ht="15.75" customHeight="1">
      <c r="A176" s="2"/>
      <c r="B176" s="2"/>
      <c r="C176" s="2"/>
    </row>
    <row r="177" ht="15.75" customHeight="1">
      <c r="A177" s="2"/>
      <c r="B177" s="2"/>
      <c r="C177" s="2"/>
    </row>
    <row r="178" ht="15.75" customHeight="1">
      <c r="A178" s="2"/>
      <c r="B178" s="2"/>
      <c r="C178" s="2"/>
    </row>
    <row r="179" ht="15.75" customHeight="1">
      <c r="A179" s="2"/>
      <c r="B179" s="2"/>
      <c r="C179" s="2"/>
    </row>
    <row r="180" ht="15.75" customHeight="1">
      <c r="A180" s="2"/>
      <c r="B180" s="2"/>
      <c r="C180" s="2"/>
    </row>
    <row r="181" ht="15.75" customHeight="1">
      <c r="A181" s="2"/>
      <c r="B181" s="2"/>
      <c r="C181" s="2"/>
    </row>
    <row r="182" ht="15.75" customHeight="1">
      <c r="A182" s="2"/>
      <c r="B182" s="2"/>
      <c r="C182" s="2"/>
    </row>
    <row r="183" ht="15.75" customHeight="1">
      <c r="A183" s="2"/>
      <c r="B183" s="2"/>
      <c r="C183" s="2"/>
    </row>
    <row r="184" ht="15.75" customHeight="1">
      <c r="A184" s="2"/>
      <c r="B184" s="2"/>
      <c r="C184" s="2"/>
    </row>
    <row r="185" ht="15.75" customHeight="1">
      <c r="A185" s="2"/>
      <c r="B185" s="2"/>
      <c r="C185" s="2"/>
    </row>
    <row r="186" ht="15.75" customHeight="1">
      <c r="A186" s="2"/>
      <c r="B186" s="2"/>
      <c r="C186" s="2"/>
    </row>
    <row r="187" ht="15.75" customHeight="1">
      <c r="A187" s="2"/>
      <c r="B187" s="2"/>
      <c r="C187" s="2"/>
    </row>
    <row r="188" ht="15.75" customHeight="1">
      <c r="A188" s="2"/>
      <c r="B188" s="2"/>
      <c r="C188" s="2"/>
    </row>
    <row r="189" ht="15.75" customHeight="1">
      <c r="A189" s="2"/>
      <c r="B189" s="2"/>
      <c r="C189" s="2"/>
    </row>
    <row r="190" ht="15.75" customHeight="1">
      <c r="A190" s="2"/>
      <c r="B190" s="2"/>
      <c r="C190" s="2"/>
    </row>
    <row r="191" ht="15.75" customHeight="1">
      <c r="A191" s="2"/>
      <c r="B191" s="2"/>
      <c r="C191" s="2"/>
    </row>
    <row r="192" ht="15.75" customHeight="1">
      <c r="A192" s="2"/>
      <c r="B192" s="2"/>
      <c r="C192" s="2"/>
    </row>
    <row r="193" ht="15.75" customHeight="1">
      <c r="A193" s="2"/>
      <c r="B193" s="2"/>
      <c r="C193" s="2"/>
    </row>
    <row r="194" ht="15.75" customHeight="1">
      <c r="A194" s="2"/>
      <c r="B194" s="2"/>
      <c r="C194" s="2"/>
    </row>
    <row r="195" ht="15.75" customHeight="1">
      <c r="A195" s="2"/>
      <c r="B195" s="2"/>
      <c r="C195" s="2"/>
    </row>
    <row r="196" ht="15.75" customHeight="1">
      <c r="A196" s="2"/>
      <c r="B196" s="2"/>
      <c r="C196" s="2"/>
    </row>
    <row r="197" ht="15.75" customHeight="1">
      <c r="A197" s="2"/>
      <c r="B197" s="2"/>
      <c r="C197" s="2"/>
    </row>
    <row r="198" ht="15.75" customHeight="1">
      <c r="A198" s="2"/>
      <c r="B198" s="2"/>
      <c r="C198" s="2"/>
    </row>
    <row r="199" ht="15.75" customHeight="1">
      <c r="A199" s="2"/>
      <c r="B199" s="2"/>
      <c r="C199" s="2"/>
    </row>
    <row r="200" ht="15.75" customHeight="1">
      <c r="A200" s="2"/>
      <c r="B200" s="2"/>
      <c r="C200" s="2"/>
    </row>
    <row r="201" ht="15.75" customHeight="1">
      <c r="A201" s="2"/>
      <c r="B201" s="2"/>
      <c r="C201" s="2"/>
    </row>
    <row r="202" ht="15.75" customHeight="1">
      <c r="A202" s="2"/>
      <c r="B202" s="2"/>
      <c r="C202" s="2"/>
    </row>
    <row r="203" ht="15.75" customHeight="1">
      <c r="A203" s="2"/>
      <c r="B203" s="2"/>
      <c r="C203" s="2"/>
    </row>
    <row r="204" ht="15.75" customHeight="1">
      <c r="A204" s="2"/>
      <c r="B204" s="2"/>
      <c r="C204" s="2"/>
    </row>
    <row r="205" ht="15.75" customHeight="1">
      <c r="A205" s="2"/>
      <c r="B205" s="2"/>
      <c r="C205" s="2"/>
    </row>
    <row r="206" ht="15.75" customHeight="1">
      <c r="A206" s="2"/>
      <c r="B206" s="2"/>
      <c r="C206" s="2"/>
    </row>
    <row r="207" ht="15.75" customHeight="1">
      <c r="A207" s="2"/>
      <c r="B207" s="2"/>
      <c r="C207" s="2"/>
    </row>
    <row r="208" ht="15.75" customHeight="1">
      <c r="A208" s="2"/>
      <c r="B208" s="2"/>
      <c r="C208" s="2"/>
    </row>
    <row r="209" ht="15.75" customHeight="1">
      <c r="A209" s="2"/>
      <c r="B209" s="2"/>
      <c r="C209" s="2"/>
    </row>
    <row r="210" ht="15.75" customHeight="1">
      <c r="A210" s="2"/>
      <c r="B210" s="2"/>
      <c r="C210" s="2"/>
    </row>
    <row r="211" ht="15.75" customHeight="1">
      <c r="A211" s="2"/>
      <c r="B211" s="2"/>
      <c r="C211" s="2"/>
    </row>
    <row r="212" ht="15.75" customHeight="1">
      <c r="A212" s="2"/>
      <c r="B212" s="2"/>
      <c r="C212" s="2"/>
    </row>
    <row r="213" ht="15.75" customHeight="1">
      <c r="A213" s="2"/>
      <c r="B213" s="2"/>
      <c r="C213" s="2"/>
    </row>
    <row r="214" ht="15.75" customHeight="1">
      <c r="A214" s="2"/>
      <c r="B214" s="2"/>
      <c r="C214" s="2"/>
    </row>
    <row r="215" ht="15.75" customHeight="1">
      <c r="A215" s="2"/>
      <c r="B215" s="2"/>
      <c r="C215" s="2"/>
    </row>
    <row r="216" ht="15.75" customHeight="1">
      <c r="A216" s="2"/>
      <c r="B216" s="2"/>
      <c r="C216" s="2"/>
    </row>
    <row r="217" ht="15.75" customHeight="1">
      <c r="A217" s="2"/>
      <c r="B217" s="2"/>
      <c r="C217" s="2"/>
    </row>
    <row r="218" ht="15.75" customHeight="1">
      <c r="A218" s="2"/>
      <c r="B218" s="2"/>
      <c r="C218" s="2"/>
    </row>
    <row r="219" ht="15.75" customHeight="1">
      <c r="A219" s="2"/>
      <c r="B219" s="2"/>
      <c r="C219" s="2"/>
    </row>
    <row r="220" ht="15.75" customHeight="1">
      <c r="A220" s="2"/>
      <c r="B220" s="2"/>
      <c r="C220" s="2"/>
    </row>
    <row r="221" ht="15.75" customHeight="1">
      <c r="A221" s="2"/>
      <c r="B221" s="2"/>
      <c r="C221" s="2"/>
    </row>
    <row r="222" ht="15.75" customHeight="1">
      <c r="A222" s="2"/>
      <c r="B222" s="2"/>
      <c r="C222" s="2"/>
    </row>
    <row r="223" ht="15.75" customHeight="1">
      <c r="A223" s="2"/>
      <c r="B223" s="2"/>
      <c r="C223" s="2"/>
    </row>
    <row r="224" ht="15.75" customHeight="1">
      <c r="A224" s="2"/>
      <c r="B224" s="2"/>
      <c r="C224" s="2"/>
    </row>
    <row r="225" ht="15.75" customHeight="1">
      <c r="A225" s="2"/>
      <c r="B225" s="2"/>
      <c r="C225" s="2"/>
    </row>
    <row r="226" ht="15.75" customHeight="1">
      <c r="A226" s="2"/>
      <c r="B226" s="2"/>
      <c r="C226" s="2"/>
    </row>
    <row r="227" ht="15.75" customHeight="1">
      <c r="A227" s="2"/>
      <c r="B227" s="2"/>
      <c r="C227" s="2"/>
    </row>
    <row r="228" ht="15.75" customHeight="1">
      <c r="A228" s="2"/>
      <c r="B228" s="2"/>
      <c r="C228" s="2"/>
    </row>
    <row r="229" ht="15.75" customHeight="1">
      <c r="A229" s="2"/>
      <c r="B229" s="2"/>
      <c r="C229" s="2"/>
    </row>
    <row r="230" ht="15.75" customHeight="1">
      <c r="A230" s="2"/>
      <c r="B230" s="2"/>
      <c r="C230" s="2"/>
    </row>
    <row r="231" ht="15.75" customHeight="1">
      <c r="A231" s="2"/>
      <c r="B231" s="2"/>
      <c r="C231" s="2"/>
    </row>
    <row r="232" ht="15.75" customHeight="1">
      <c r="A232" s="2"/>
      <c r="B232" s="2"/>
      <c r="C232" s="2"/>
    </row>
    <row r="233" ht="15.75" customHeight="1">
      <c r="A233" s="2"/>
      <c r="B233" s="2"/>
      <c r="C233" s="2"/>
    </row>
    <row r="234" ht="15.75" customHeight="1">
      <c r="A234" s="2"/>
      <c r="B234" s="2"/>
      <c r="C234" s="2"/>
    </row>
    <row r="235" ht="15.75" customHeight="1">
      <c r="A235" s="2"/>
      <c r="B235" s="2"/>
      <c r="C235" s="2"/>
    </row>
    <row r="236" ht="15.75" customHeight="1">
      <c r="A236" s="2"/>
      <c r="B236" s="2"/>
      <c r="C236" s="2"/>
    </row>
    <row r="237" ht="15.75" customHeight="1">
      <c r="A237" s="2"/>
      <c r="B237" s="2"/>
      <c r="C237" s="2"/>
    </row>
    <row r="238" ht="15.75" customHeight="1">
      <c r="A238" s="2"/>
      <c r="B238" s="2"/>
      <c r="C238" s="2"/>
    </row>
    <row r="239" ht="15.75" customHeight="1">
      <c r="A239" s="2"/>
      <c r="B239" s="2"/>
      <c r="C239" s="2"/>
    </row>
    <row r="240" ht="15.75" customHeight="1">
      <c r="A240" s="2"/>
      <c r="B240" s="2"/>
      <c r="C240" s="2"/>
    </row>
    <row r="241" ht="15.75" customHeight="1">
      <c r="A241" s="2"/>
      <c r="B241" s="2"/>
      <c r="C241" s="2"/>
    </row>
    <row r="242" ht="15.75" customHeight="1">
      <c r="A242" s="2"/>
      <c r="B242" s="2"/>
      <c r="C242" s="2"/>
    </row>
    <row r="243" ht="15.75" customHeight="1">
      <c r="A243" s="2"/>
      <c r="B243" s="2"/>
      <c r="C243" s="2"/>
    </row>
    <row r="244" ht="15.75" customHeight="1">
      <c r="A244" s="2"/>
      <c r="B244" s="2"/>
      <c r="C244" s="2"/>
    </row>
    <row r="245" ht="15.75" customHeight="1">
      <c r="A245" s="2"/>
      <c r="B245" s="2"/>
      <c r="C245" s="2"/>
    </row>
    <row r="246" ht="15.75" customHeight="1">
      <c r="A246" s="2"/>
      <c r="B246" s="2"/>
      <c r="C246" s="2"/>
    </row>
    <row r="247" ht="15.75" customHeight="1">
      <c r="A247" s="2"/>
      <c r="B247" s="2"/>
      <c r="C247" s="2"/>
    </row>
    <row r="248" ht="15.75" customHeight="1">
      <c r="A248" s="2"/>
      <c r="B248" s="2"/>
      <c r="C248" s="2"/>
    </row>
    <row r="249" ht="15.75" customHeight="1">
      <c r="A249" s="2"/>
      <c r="B249" s="2"/>
      <c r="C249" s="2"/>
    </row>
    <row r="250" ht="15.75" customHeight="1">
      <c r="A250" s="2"/>
      <c r="B250" s="2"/>
      <c r="C250" s="2"/>
    </row>
    <row r="251" ht="15.75" customHeight="1">
      <c r="A251" s="2"/>
      <c r="B251" s="2"/>
      <c r="C251" s="2"/>
    </row>
    <row r="252" ht="15.75" customHeight="1">
      <c r="A252" s="2"/>
      <c r="B252" s="2"/>
      <c r="C252" s="2"/>
    </row>
    <row r="253" ht="15.75" customHeight="1">
      <c r="A253" s="2"/>
      <c r="B253" s="2"/>
      <c r="C253" s="2"/>
    </row>
    <row r="254" ht="15.75" customHeight="1">
      <c r="A254" s="2"/>
      <c r="B254" s="2"/>
      <c r="C254" s="2"/>
    </row>
    <row r="255" ht="15.75" customHeight="1">
      <c r="A255" s="2"/>
      <c r="B255" s="2"/>
      <c r="C255" s="2"/>
    </row>
    <row r="256" ht="15.75" customHeight="1">
      <c r="A256" s="2"/>
      <c r="B256" s="2"/>
      <c r="C256" s="2"/>
    </row>
    <row r="257" ht="15.75" customHeight="1">
      <c r="A257" s="2"/>
      <c r="B257" s="2"/>
      <c r="C257" s="2"/>
    </row>
    <row r="258" ht="15.75" customHeight="1">
      <c r="A258" s="2"/>
      <c r="B258" s="2"/>
      <c r="C258" s="2"/>
    </row>
    <row r="259" ht="15.75" customHeight="1">
      <c r="A259" s="2"/>
      <c r="B259" s="2"/>
      <c r="C259" s="2"/>
    </row>
    <row r="260" ht="15.75" customHeight="1">
      <c r="A260" s="2"/>
      <c r="B260" s="2"/>
      <c r="C260" s="2"/>
    </row>
    <row r="261" ht="15.75" customHeight="1">
      <c r="A261" s="2"/>
      <c r="B261" s="2"/>
      <c r="C261" s="2"/>
    </row>
    <row r="262" ht="15.75" customHeight="1">
      <c r="A262" s="2"/>
      <c r="B262" s="2"/>
      <c r="C262" s="2"/>
    </row>
    <row r="263" ht="15.75" customHeight="1">
      <c r="A263" s="2"/>
      <c r="B263" s="2"/>
      <c r="C263" s="2"/>
    </row>
    <row r="264" ht="15.75" customHeight="1">
      <c r="A264" s="2"/>
      <c r="B264" s="2"/>
      <c r="C264" s="2"/>
    </row>
    <row r="265" ht="15.75" customHeight="1">
      <c r="A265" s="2"/>
      <c r="B265" s="2"/>
      <c r="C265" s="2"/>
    </row>
    <row r="266" ht="15.75" customHeight="1">
      <c r="A266" s="2"/>
      <c r="B266" s="2"/>
      <c r="C266" s="2"/>
    </row>
    <row r="267" ht="15.75" customHeight="1">
      <c r="A267" s="2"/>
      <c r="B267" s="2"/>
      <c r="C267" s="2"/>
    </row>
    <row r="268" ht="15.75" customHeight="1">
      <c r="A268" s="2"/>
      <c r="B268" s="2"/>
      <c r="C268" s="2"/>
    </row>
    <row r="269" ht="15.75" customHeight="1">
      <c r="A269" s="2"/>
      <c r="B269" s="2"/>
      <c r="C269" s="2"/>
    </row>
    <row r="270" ht="15.75" customHeight="1">
      <c r="A270" s="2"/>
      <c r="B270" s="2"/>
      <c r="C270" s="2"/>
    </row>
    <row r="271" ht="15.75" customHeight="1">
      <c r="A271" s="2"/>
      <c r="B271" s="2"/>
      <c r="C271" s="2"/>
    </row>
    <row r="272" ht="15.75" customHeight="1">
      <c r="A272" s="2"/>
      <c r="B272" s="2"/>
      <c r="C272" s="2"/>
    </row>
    <row r="273" ht="15.75" customHeight="1">
      <c r="A273" s="2"/>
      <c r="B273" s="2"/>
      <c r="C273" s="2"/>
    </row>
    <row r="274" ht="15.75" customHeight="1">
      <c r="A274" s="2"/>
      <c r="B274" s="2"/>
      <c r="C274" s="2"/>
    </row>
    <row r="275" ht="15.75" customHeight="1">
      <c r="A275" s="2"/>
      <c r="B275" s="2"/>
      <c r="C275" s="2"/>
    </row>
    <row r="276" ht="15.75" customHeight="1">
      <c r="A276" s="2"/>
      <c r="B276" s="2"/>
      <c r="C276" s="2"/>
    </row>
    <row r="277" ht="15.75" customHeight="1">
      <c r="A277" s="2"/>
      <c r="B277" s="2"/>
      <c r="C277" s="2"/>
    </row>
    <row r="278" ht="15.75" customHeight="1">
      <c r="A278" s="2"/>
      <c r="B278" s="2"/>
      <c r="C278" s="2"/>
    </row>
    <row r="279" ht="15.75" customHeight="1">
      <c r="A279" s="2"/>
      <c r="B279" s="2"/>
      <c r="C279" s="2"/>
    </row>
    <row r="280" ht="15.75" customHeight="1">
      <c r="A280" s="2"/>
      <c r="B280" s="2"/>
      <c r="C280" s="2"/>
    </row>
    <row r="281" ht="15.75" customHeight="1">
      <c r="A281" s="2"/>
      <c r="B281" s="2"/>
      <c r="C281" s="2"/>
    </row>
    <row r="282" ht="15.75" customHeight="1">
      <c r="A282" s="2"/>
      <c r="B282" s="2"/>
      <c r="C282" s="2"/>
    </row>
    <row r="283" ht="15.75" customHeight="1">
      <c r="A283" s="2"/>
      <c r="B283" s="2"/>
      <c r="C283" s="2"/>
    </row>
    <row r="284" ht="15.75" customHeight="1">
      <c r="A284" s="2"/>
      <c r="B284" s="2"/>
      <c r="C284" s="2"/>
    </row>
    <row r="285" ht="15.75" customHeight="1">
      <c r="A285" s="2"/>
      <c r="B285" s="2"/>
      <c r="C285" s="2"/>
    </row>
    <row r="286" ht="15.75" customHeight="1">
      <c r="A286" s="2"/>
      <c r="B286" s="2"/>
      <c r="C286" s="2"/>
    </row>
    <row r="287" ht="15.75" customHeight="1">
      <c r="A287" s="2"/>
      <c r="B287" s="2"/>
      <c r="C287" s="2"/>
    </row>
    <row r="288" ht="15.75" customHeight="1">
      <c r="A288" s="2"/>
      <c r="B288" s="2"/>
      <c r="C288" s="2"/>
    </row>
    <row r="289" ht="15.75" customHeight="1">
      <c r="A289" s="2"/>
      <c r="B289" s="2"/>
      <c r="C289" s="2"/>
    </row>
    <row r="290" ht="15.75" customHeight="1">
      <c r="A290" s="2"/>
      <c r="B290" s="2"/>
      <c r="C290" s="2"/>
    </row>
    <row r="291" ht="15.75" customHeight="1">
      <c r="A291" s="2"/>
      <c r="B291" s="2"/>
      <c r="C291" s="2"/>
    </row>
    <row r="292" ht="15.75" customHeight="1">
      <c r="A292" s="2"/>
      <c r="B292" s="2"/>
      <c r="C292" s="2"/>
    </row>
    <row r="293" ht="15.75" customHeight="1">
      <c r="A293" s="2"/>
      <c r="B293" s="2"/>
      <c r="C293" s="2"/>
    </row>
    <row r="294" ht="15.75" customHeight="1">
      <c r="A294" s="2"/>
      <c r="B294" s="2"/>
      <c r="C294" s="2"/>
    </row>
    <row r="295" ht="15.75" customHeight="1">
      <c r="A295" s="2"/>
      <c r="B295" s="2"/>
      <c r="C295" s="2"/>
    </row>
    <row r="296" ht="15.75" customHeight="1">
      <c r="A296" s="2"/>
      <c r="B296" s="2"/>
      <c r="C296" s="2"/>
    </row>
    <row r="297" ht="15.75" customHeight="1">
      <c r="A297" s="2"/>
      <c r="B297" s="2"/>
      <c r="C297" s="2"/>
    </row>
    <row r="298" ht="15.75" customHeight="1">
      <c r="A298" s="2"/>
      <c r="B298" s="2"/>
      <c r="C298" s="2"/>
    </row>
    <row r="299" ht="15.75" customHeight="1">
      <c r="A299" s="2"/>
      <c r="B299" s="2"/>
      <c r="C299" s="2"/>
    </row>
    <row r="300" ht="15.75" customHeight="1">
      <c r="A300" s="2"/>
      <c r="B300" s="2"/>
      <c r="C300" s="2"/>
    </row>
    <row r="301" ht="15.75" customHeight="1">
      <c r="A301" s="2"/>
      <c r="B301" s="2"/>
      <c r="C301" s="2"/>
    </row>
    <row r="302" ht="15.75" customHeight="1">
      <c r="A302" s="2"/>
      <c r="B302" s="2"/>
      <c r="C302" s="2"/>
    </row>
    <row r="303" ht="15.75" customHeight="1">
      <c r="A303" s="2"/>
      <c r="B303" s="2"/>
      <c r="C303" s="2"/>
    </row>
    <row r="304" ht="15.75" customHeight="1">
      <c r="A304" s="2"/>
      <c r="B304" s="2"/>
      <c r="C304" s="2"/>
    </row>
    <row r="305" ht="15.75" customHeight="1">
      <c r="A305" s="2"/>
      <c r="B305" s="2"/>
      <c r="C305" s="2"/>
    </row>
    <row r="306" ht="15.75" customHeight="1">
      <c r="A306" s="2"/>
      <c r="B306" s="2"/>
      <c r="C306" s="2"/>
    </row>
    <row r="307" ht="15.75" customHeight="1">
      <c r="A307" s="2"/>
      <c r="B307" s="2"/>
      <c r="C307" s="2"/>
    </row>
    <row r="308" ht="15.75" customHeight="1">
      <c r="A308" s="2"/>
      <c r="B308" s="2"/>
      <c r="C308" s="2"/>
    </row>
    <row r="309" ht="15.75" customHeight="1">
      <c r="A309" s="2"/>
      <c r="B309" s="2"/>
      <c r="C309" s="2"/>
    </row>
    <row r="310" ht="15.75" customHeight="1">
      <c r="A310" s="2"/>
      <c r="B310" s="2"/>
      <c r="C310" s="2"/>
    </row>
    <row r="311" ht="15.75" customHeight="1">
      <c r="A311" s="2"/>
      <c r="B311" s="2"/>
      <c r="C311" s="2"/>
    </row>
    <row r="312" ht="15.75" customHeight="1">
      <c r="A312" s="2"/>
      <c r="B312" s="2"/>
      <c r="C312" s="2"/>
    </row>
    <row r="313" ht="15.75" customHeight="1">
      <c r="A313" s="2"/>
      <c r="B313" s="2"/>
      <c r="C313" s="2"/>
    </row>
    <row r="314" ht="15.75" customHeight="1">
      <c r="A314" s="2"/>
      <c r="B314" s="2"/>
      <c r="C314" s="2"/>
    </row>
    <row r="315" ht="15.75" customHeight="1">
      <c r="A315" s="2"/>
      <c r="B315" s="2"/>
      <c r="C315" s="2"/>
    </row>
    <row r="316" ht="15.75" customHeight="1">
      <c r="A316" s="2"/>
      <c r="B316" s="2"/>
      <c r="C316" s="2"/>
    </row>
    <row r="317" ht="15.75" customHeight="1">
      <c r="A317" s="2"/>
      <c r="B317" s="2"/>
      <c r="C317" s="2"/>
    </row>
    <row r="318" ht="15.75" customHeight="1">
      <c r="A318" s="2"/>
      <c r="B318" s="2"/>
      <c r="C318" s="2"/>
    </row>
    <row r="319" ht="15.75" customHeight="1">
      <c r="A319" s="2"/>
      <c r="B319" s="2"/>
      <c r="C319" s="2"/>
    </row>
    <row r="320" ht="15.75" customHeight="1">
      <c r="A320" s="2"/>
      <c r="B320" s="2"/>
      <c r="C320" s="2"/>
    </row>
    <row r="321" ht="15.75" customHeight="1">
      <c r="A321" s="2"/>
      <c r="B321" s="2"/>
      <c r="C321" s="2"/>
    </row>
    <row r="322" ht="15.75" customHeight="1">
      <c r="A322" s="2"/>
      <c r="B322" s="2"/>
      <c r="C322" s="2"/>
    </row>
    <row r="323" ht="15.75" customHeight="1">
      <c r="A323" s="2"/>
      <c r="B323" s="2"/>
      <c r="C323" s="2"/>
    </row>
    <row r="324" ht="15.75" customHeight="1">
      <c r="A324" s="2"/>
      <c r="B324" s="2"/>
      <c r="C324" s="2"/>
    </row>
    <row r="325" ht="15.75" customHeight="1">
      <c r="A325" s="2"/>
      <c r="B325" s="2"/>
      <c r="C325" s="2"/>
    </row>
    <row r="326" ht="15.75" customHeight="1">
      <c r="A326" s="2"/>
      <c r="B326" s="2"/>
      <c r="C326" s="2"/>
    </row>
    <row r="327" ht="15.75" customHeight="1">
      <c r="A327" s="2"/>
      <c r="B327" s="2"/>
      <c r="C327" s="2"/>
    </row>
    <row r="328" ht="15.75" customHeight="1">
      <c r="A328" s="2"/>
      <c r="B328" s="2"/>
      <c r="C328" s="2"/>
    </row>
    <row r="329" ht="15.75" customHeight="1">
      <c r="A329" s="2"/>
      <c r="B329" s="2"/>
      <c r="C329" s="2"/>
    </row>
    <row r="330" ht="15.75" customHeight="1">
      <c r="A330" s="2"/>
      <c r="B330" s="2"/>
      <c r="C330" s="2"/>
    </row>
    <row r="331" ht="15.75" customHeight="1">
      <c r="A331" s="2"/>
      <c r="B331" s="2"/>
      <c r="C331" s="2"/>
    </row>
    <row r="332" ht="15.75" customHeight="1">
      <c r="A332" s="2"/>
      <c r="B332" s="2"/>
      <c r="C332" s="2"/>
    </row>
    <row r="333" ht="15.75" customHeight="1">
      <c r="A333" s="2"/>
      <c r="B333" s="2"/>
      <c r="C333" s="2"/>
    </row>
    <row r="334" ht="15.75" customHeight="1">
      <c r="A334" s="2"/>
      <c r="B334" s="2"/>
      <c r="C334" s="2"/>
    </row>
    <row r="335" ht="15.75" customHeight="1">
      <c r="A335" s="2"/>
      <c r="B335" s="2"/>
      <c r="C335" s="2"/>
    </row>
    <row r="336" ht="15.75" customHeight="1">
      <c r="A336" s="2"/>
      <c r="B336" s="2"/>
      <c r="C336" s="2"/>
    </row>
    <row r="337" ht="15.75" customHeight="1">
      <c r="A337" s="2"/>
      <c r="B337" s="2"/>
      <c r="C337" s="2"/>
    </row>
    <row r="338" ht="15.75" customHeight="1">
      <c r="A338" s="2"/>
      <c r="B338" s="2"/>
      <c r="C338" s="2"/>
    </row>
    <row r="339" ht="15.75" customHeight="1">
      <c r="A339" s="2"/>
      <c r="B339" s="2"/>
      <c r="C339" s="2"/>
    </row>
    <row r="340" ht="15.75" customHeight="1">
      <c r="A340" s="2"/>
      <c r="B340" s="2"/>
      <c r="C340" s="2"/>
    </row>
    <row r="341" ht="15.75" customHeight="1">
      <c r="A341" s="2"/>
      <c r="B341" s="2"/>
      <c r="C341" s="2"/>
    </row>
    <row r="342" ht="15.75" customHeight="1">
      <c r="A342" s="2"/>
      <c r="B342" s="2"/>
      <c r="C342" s="2"/>
    </row>
    <row r="343" ht="15.75" customHeight="1">
      <c r="A343" s="2"/>
      <c r="B343" s="2"/>
      <c r="C343" s="2"/>
    </row>
    <row r="344" ht="15.75" customHeight="1">
      <c r="A344" s="2"/>
      <c r="B344" s="2"/>
      <c r="C344" s="2"/>
    </row>
    <row r="345" ht="15.75" customHeight="1">
      <c r="A345" s="2"/>
      <c r="B345" s="2"/>
      <c r="C345" s="2"/>
    </row>
    <row r="346" ht="15.75" customHeight="1">
      <c r="A346" s="2"/>
      <c r="B346" s="2"/>
      <c r="C346" s="2"/>
    </row>
    <row r="347" ht="15.75" customHeight="1">
      <c r="A347" s="2"/>
      <c r="B347" s="2"/>
      <c r="C347" s="2"/>
    </row>
    <row r="348" ht="15.75" customHeight="1">
      <c r="A348" s="2"/>
      <c r="B348" s="2"/>
      <c r="C348" s="2"/>
    </row>
    <row r="349" ht="15.75" customHeight="1">
      <c r="A349" s="2"/>
      <c r="B349" s="2"/>
      <c r="C349" s="2"/>
    </row>
    <row r="350" ht="15.75" customHeight="1">
      <c r="A350" s="2"/>
      <c r="B350" s="2"/>
      <c r="C350" s="2"/>
    </row>
    <row r="351" ht="15.75" customHeight="1">
      <c r="A351" s="2"/>
      <c r="B351" s="2"/>
      <c r="C351" s="2"/>
    </row>
    <row r="352" ht="15.75" customHeight="1">
      <c r="A352" s="2"/>
      <c r="B352" s="2"/>
      <c r="C352" s="2"/>
    </row>
    <row r="353" ht="15.75" customHeight="1">
      <c r="A353" s="2"/>
      <c r="B353" s="2"/>
      <c r="C353" s="2"/>
    </row>
    <row r="354" ht="15.75" customHeight="1">
      <c r="A354" s="2"/>
      <c r="B354" s="2"/>
      <c r="C354" s="2"/>
    </row>
    <row r="355" ht="15.75" customHeight="1">
      <c r="A355" s="2"/>
      <c r="B355" s="2"/>
      <c r="C355" s="2"/>
    </row>
    <row r="356" ht="15.75" customHeight="1">
      <c r="A356" s="2"/>
      <c r="B356" s="2"/>
      <c r="C356" s="2"/>
    </row>
    <row r="357" ht="15.75" customHeight="1">
      <c r="A357" s="2"/>
      <c r="B357" s="2"/>
      <c r="C357" s="2"/>
    </row>
    <row r="358" ht="15.75" customHeight="1">
      <c r="A358" s="2"/>
      <c r="B358" s="2"/>
      <c r="C358" s="2"/>
    </row>
    <row r="359" ht="15.75" customHeight="1">
      <c r="A359" s="2"/>
      <c r="B359" s="2"/>
      <c r="C359" s="2"/>
    </row>
    <row r="360" ht="15.75" customHeight="1">
      <c r="A360" s="2"/>
      <c r="B360" s="2"/>
      <c r="C360" s="2"/>
    </row>
    <row r="361" ht="15.75" customHeight="1">
      <c r="A361" s="2"/>
      <c r="B361" s="2"/>
      <c r="C361" s="2"/>
    </row>
    <row r="362" ht="15.75" customHeight="1">
      <c r="A362" s="2"/>
      <c r="B362" s="2"/>
      <c r="C362" s="2"/>
    </row>
    <row r="363" ht="15.75" customHeight="1">
      <c r="A363" s="2"/>
      <c r="B363" s="2"/>
      <c r="C363" s="2"/>
    </row>
    <row r="364" ht="15.75" customHeight="1">
      <c r="A364" s="2"/>
      <c r="B364" s="2"/>
      <c r="C364" s="2"/>
    </row>
    <row r="365" ht="15.75" customHeight="1">
      <c r="A365" s="2"/>
      <c r="B365" s="2"/>
      <c r="C365" s="2"/>
    </row>
    <row r="366" ht="15.75" customHeight="1">
      <c r="A366" s="2"/>
      <c r="B366" s="2"/>
      <c r="C366" s="2"/>
    </row>
    <row r="367" ht="15.75" customHeight="1">
      <c r="A367" s="2"/>
      <c r="B367" s="2"/>
      <c r="C367" s="2"/>
    </row>
    <row r="368" ht="15.75" customHeight="1">
      <c r="A368" s="2"/>
      <c r="B368" s="2"/>
      <c r="C368" s="2"/>
    </row>
    <row r="369" ht="15.75" customHeight="1">
      <c r="A369" s="2"/>
      <c r="B369" s="2"/>
      <c r="C369" s="2"/>
    </row>
    <row r="370" ht="15.75" customHeight="1">
      <c r="A370" s="2"/>
      <c r="B370" s="2"/>
      <c r="C370" s="2"/>
    </row>
    <row r="371" ht="15.75" customHeight="1">
      <c r="A371" s="2"/>
      <c r="B371" s="2"/>
      <c r="C371" s="2"/>
    </row>
    <row r="372" ht="15.75" customHeight="1">
      <c r="A372" s="2"/>
      <c r="B372" s="2"/>
      <c r="C372" s="2"/>
    </row>
    <row r="373" ht="15.75" customHeight="1">
      <c r="A373" s="2"/>
      <c r="B373" s="2"/>
      <c r="C373" s="2"/>
    </row>
    <row r="374" ht="15.75" customHeight="1">
      <c r="A374" s="2"/>
      <c r="B374" s="2"/>
      <c r="C374" s="2"/>
    </row>
    <row r="375" ht="15.75" customHeight="1">
      <c r="A375" s="2"/>
      <c r="B375" s="2"/>
      <c r="C375" s="2"/>
    </row>
    <row r="376" ht="15.75" customHeight="1">
      <c r="A376" s="2"/>
      <c r="B376" s="2"/>
      <c r="C376" s="2"/>
    </row>
    <row r="377" ht="15.75" customHeight="1">
      <c r="A377" s="2"/>
      <c r="B377" s="2"/>
      <c r="C377" s="2"/>
    </row>
    <row r="378" ht="15.75" customHeight="1">
      <c r="A378" s="2"/>
      <c r="B378" s="2"/>
      <c r="C378" s="2"/>
    </row>
    <row r="379" ht="15.75" customHeight="1">
      <c r="A379" s="2"/>
      <c r="B379" s="2"/>
      <c r="C379" s="2"/>
    </row>
    <row r="380" ht="15.75" customHeight="1">
      <c r="A380" s="2"/>
      <c r="B380" s="2"/>
      <c r="C380" s="2"/>
    </row>
    <row r="381" ht="15.75" customHeight="1">
      <c r="A381" s="2"/>
      <c r="B381" s="2"/>
      <c r="C381" s="2"/>
    </row>
    <row r="382" ht="15.75" customHeight="1">
      <c r="A382" s="2"/>
      <c r="B382" s="2"/>
      <c r="C382" s="2"/>
    </row>
    <row r="383" ht="15.75" customHeight="1">
      <c r="A383" s="2"/>
      <c r="B383" s="2"/>
      <c r="C383" s="2"/>
    </row>
    <row r="384" ht="15.75" customHeight="1">
      <c r="A384" s="2"/>
      <c r="B384" s="2"/>
      <c r="C384" s="2"/>
    </row>
    <row r="385" ht="15.75" customHeight="1">
      <c r="A385" s="2"/>
      <c r="B385" s="2"/>
      <c r="C385" s="2"/>
    </row>
    <row r="386" ht="15.75" customHeight="1">
      <c r="A386" s="2"/>
      <c r="B386" s="2"/>
      <c r="C386" s="2"/>
    </row>
    <row r="387" ht="15.75" customHeight="1">
      <c r="A387" s="2"/>
      <c r="B387" s="2"/>
      <c r="C387" s="2"/>
    </row>
    <row r="388" ht="15.75" customHeight="1">
      <c r="A388" s="2"/>
      <c r="B388" s="2"/>
      <c r="C388" s="2"/>
    </row>
    <row r="389" ht="15.75" customHeight="1">
      <c r="A389" s="2"/>
      <c r="B389" s="2"/>
      <c r="C389" s="2"/>
    </row>
    <row r="390" ht="15.75" customHeight="1">
      <c r="A390" s="2"/>
      <c r="B390" s="2"/>
      <c r="C390" s="2"/>
    </row>
    <row r="391" ht="15.75" customHeight="1">
      <c r="A391" s="2"/>
      <c r="B391" s="2"/>
      <c r="C391" s="2"/>
    </row>
    <row r="392" ht="15.75" customHeight="1">
      <c r="A392" s="2"/>
      <c r="B392" s="2"/>
      <c r="C392" s="2"/>
    </row>
    <row r="393" ht="15.75" customHeight="1">
      <c r="A393" s="2"/>
      <c r="B393" s="2"/>
      <c r="C393" s="2"/>
    </row>
    <row r="394" ht="15.75" customHeight="1">
      <c r="A394" s="2"/>
      <c r="B394" s="2"/>
      <c r="C394" s="2"/>
    </row>
    <row r="395" ht="15.75" customHeight="1">
      <c r="A395" s="2"/>
      <c r="B395" s="2"/>
      <c r="C395" s="2"/>
    </row>
    <row r="396" ht="15.75" customHeight="1">
      <c r="A396" s="2"/>
      <c r="B396" s="2"/>
      <c r="C396" s="2"/>
    </row>
    <row r="397" ht="15.75" customHeight="1">
      <c r="A397" s="2"/>
      <c r="B397" s="2"/>
      <c r="C397" s="2"/>
    </row>
    <row r="398" ht="15.75" customHeight="1">
      <c r="A398" s="2"/>
      <c r="B398" s="2"/>
      <c r="C398" s="2"/>
    </row>
    <row r="399" ht="15.75" customHeight="1">
      <c r="A399" s="2"/>
      <c r="B399" s="2"/>
      <c r="C399" s="2"/>
    </row>
    <row r="400" ht="15.75" customHeight="1">
      <c r="A400" s="2"/>
      <c r="B400" s="2"/>
      <c r="C400" s="2"/>
    </row>
    <row r="401" ht="15.75" customHeight="1">
      <c r="A401" s="2"/>
      <c r="B401" s="2"/>
      <c r="C401" s="2"/>
    </row>
    <row r="402" ht="15.75" customHeight="1">
      <c r="A402" s="2"/>
      <c r="B402" s="2"/>
      <c r="C402" s="2"/>
    </row>
    <row r="403" ht="15.75" customHeight="1">
      <c r="A403" s="2"/>
      <c r="B403" s="2"/>
      <c r="C403" s="2"/>
    </row>
    <row r="404" ht="15.75" customHeight="1">
      <c r="A404" s="2"/>
      <c r="B404" s="2"/>
      <c r="C404" s="2"/>
    </row>
    <row r="405" ht="15.75" customHeight="1">
      <c r="A405" s="2"/>
      <c r="B405" s="2"/>
      <c r="C405" s="2"/>
    </row>
    <row r="406" ht="15.75" customHeight="1">
      <c r="A406" s="2"/>
      <c r="B406" s="2"/>
      <c r="C406" s="2"/>
    </row>
    <row r="407" ht="15.75" customHeight="1">
      <c r="A407" s="2"/>
      <c r="B407" s="2"/>
      <c r="C407" s="2"/>
    </row>
    <row r="408" ht="15.75" customHeight="1">
      <c r="A408" s="2"/>
      <c r="B408" s="2"/>
      <c r="C408" s="2"/>
    </row>
    <row r="409" ht="15.75" customHeight="1">
      <c r="A409" s="2"/>
      <c r="B409" s="2"/>
      <c r="C409" s="2"/>
    </row>
    <row r="410" ht="15.75" customHeight="1">
      <c r="A410" s="2"/>
      <c r="B410" s="2"/>
      <c r="C410" s="2"/>
    </row>
    <row r="411" ht="15.75" customHeight="1">
      <c r="A411" s="2"/>
      <c r="B411" s="2"/>
      <c r="C411" s="2"/>
    </row>
    <row r="412" ht="15.75" customHeight="1">
      <c r="A412" s="2"/>
      <c r="B412" s="2"/>
      <c r="C412" s="2"/>
    </row>
    <row r="413" ht="15.75" customHeight="1">
      <c r="A413" s="2"/>
      <c r="B413" s="2"/>
      <c r="C413" s="2"/>
    </row>
    <row r="414" ht="15.75" customHeight="1">
      <c r="A414" s="2"/>
      <c r="B414" s="2"/>
      <c r="C414" s="2"/>
    </row>
    <row r="415" ht="15.75" customHeight="1">
      <c r="A415" s="2"/>
      <c r="B415" s="2"/>
      <c r="C415" s="2"/>
    </row>
    <row r="416" ht="15.75" customHeight="1">
      <c r="A416" s="2"/>
      <c r="B416" s="2"/>
      <c r="C416" s="2"/>
    </row>
    <row r="417" ht="15.75" customHeight="1">
      <c r="A417" s="2"/>
      <c r="B417" s="2"/>
      <c r="C417" s="2"/>
    </row>
    <row r="418" ht="15.75" customHeight="1">
      <c r="A418" s="2"/>
      <c r="B418" s="2"/>
      <c r="C418" s="2"/>
    </row>
    <row r="419" ht="15.75" customHeight="1">
      <c r="A419" s="2"/>
      <c r="B419" s="2"/>
      <c r="C419" s="2"/>
    </row>
    <row r="420" ht="15.75" customHeight="1">
      <c r="A420" s="2"/>
      <c r="B420" s="2"/>
      <c r="C420" s="2"/>
    </row>
    <row r="421" ht="15.75" customHeight="1">
      <c r="A421" s="2"/>
      <c r="B421" s="2"/>
      <c r="C421" s="2"/>
    </row>
    <row r="422" ht="15.75" customHeight="1">
      <c r="A422" s="2"/>
      <c r="B422" s="2"/>
      <c r="C422" s="2"/>
    </row>
    <row r="423" ht="15.75" customHeight="1">
      <c r="A423" s="2"/>
      <c r="B423" s="2"/>
      <c r="C423" s="2"/>
    </row>
    <row r="424" ht="15.75" customHeight="1">
      <c r="A424" s="2"/>
      <c r="B424" s="2"/>
      <c r="C424" s="2"/>
    </row>
    <row r="425" ht="15.75" customHeight="1">
      <c r="A425" s="2"/>
      <c r="B425" s="2"/>
      <c r="C425" s="2"/>
    </row>
    <row r="426" ht="15.75" customHeight="1">
      <c r="A426" s="2"/>
      <c r="B426" s="2"/>
      <c r="C426" s="2"/>
    </row>
    <row r="427" ht="15.75" customHeight="1">
      <c r="A427" s="2"/>
      <c r="B427" s="2"/>
      <c r="C427" s="2"/>
    </row>
    <row r="428" ht="15.75" customHeight="1">
      <c r="A428" s="2"/>
      <c r="B428" s="2"/>
      <c r="C428" s="2"/>
    </row>
    <row r="429" ht="15.75" customHeight="1">
      <c r="A429" s="2"/>
      <c r="B429" s="2"/>
      <c r="C429" s="2"/>
    </row>
    <row r="430" ht="15.75" customHeight="1">
      <c r="A430" s="2"/>
      <c r="B430" s="2"/>
      <c r="C430" s="2"/>
    </row>
    <row r="431" ht="15.75" customHeight="1">
      <c r="A431" s="2"/>
      <c r="B431" s="2"/>
      <c r="C431" s="2"/>
    </row>
    <row r="432" ht="15.75" customHeight="1">
      <c r="A432" s="2"/>
      <c r="B432" s="2"/>
      <c r="C432" s="2"/>
    </row>
    <row r="433" ht="15.75" customHeight="1">
      <c r="A433" s="2"/>
      <c r="B433" s="2"/>
      <c r="C433" s="2"/>
    </row>
    <row r="434" ht="15.75" customHeight="1">
      <c r="A434" s="2"/>
      <c r="B434" s="2"/>
      <c r="C434" s="2"/>
    </row>
    <row r="435" ht="15.75" customHeight="1">
      <c r="A435" s="2"/>
      <c r="B435" s="2"/>
      <c r="C435" s="2"/>
    </row>
    <row r="436" ht="15.75" customHeight="1">
      <c r="A436" s="2"/>
      <c r="B436" s="2"/>
      <c r="C436" s="2"/>
    </row>
    <row r="437" ht="15.75" customHeight="1">
      <c r="A437" s="2"/>
      <c r="B437" s="2"/>
      <c r="C437" s="2"/>
    </row>
    <row r="438" ht="15.75" customHeight="1">
      <c r="A438" s="2"/>
      <c r="B438" s="2"/>
      <c r="C438" s="2"/>
    </row>
    <row r="439" ht="15.75" customHeight="1">
      <c r="A439" s="2"/>
      <c r="B439" s="2"/>
      <c r="C439" s="2"/>
    </row>
    <row r="440" ht="15.75" customHeight="1">
      <c r="A440" s="2"/>
      <c r="B440" s="2"/>
      <c r="C440" s="2"/>
    </row>
    <row r="441" ht="15.75" customHeight="1">
      <c r="A441" s="2"/>
      <c r="B441" s="2"/>
      <c r="C441" s="2"/>
    </row>
    <row r="442" ht="15.75" customHeight="1">
      <c r="A442" s="2"/>
      <c r="B442" s="2"/>
      <c r="C442" s="2"/>
    </row>
    <row r="443" ht="15.75" customHeight="1">
      <c r="A443" s="2"/>
      <c r="B443" s="2"/>
      <c r="C443" s="2"/>
    </row>
    <row r="444" ht="15.75" customHeight="1">
      <c r="A444" s="2"/>
      <c r="B444" s="2"/>
      <c r="C444" s="2"/>
    </row>
    <row r="445" ht="15.75" customHeight="1">
      <c r="A445" s="2"/>
      <c r="B445" s="2"/>
      <c r="C445" s="2"/>
    </row>
    <row r="446" ht="15.75" customHeight="1">
      <c r="A446" s="2"/>
      <c r="B446" s="2"/>
      <c r="C446" s="2"/>
    </row>
    <row r="447" ht="15.75" customHeight="1">
      <c r="A447" s="2"/>
      <c r="B447" s="2"/>
      <c r="C447" s="2"/>
    </row>
    <row r="448" ht="15.75" customHeight="1">
      <c r="A448" s="2"/>
      <c r="B448" s="2"/>
      <c r="C448" s="2"/>
    </row>
    <row r="449" ht="15.75" customHeight="1">
      <c r="A449" s="2"/>
      <c r="B449" s="2"/>
      <c r="C449" s="2"/>
    </row>
    <row r="450" ht="15.75" customHeight="1">
      <c r="A450" s="2"/>
      <c r="B450" s="2"/>
      <c r="C450" s="2"/>
    </row>
    <row r="451" ht="15.75" customHeight="1">
      <c r="A451" s="2"/>
      <c r="B451" s="2"/>
      <c r="C451" s="2"/>
    </row>
    <row r="452" ht="15.75" customHeight="1">
      <c r="A452" s="2"/>
      <c r="B452" s="2"/>
      <c r="C452" s="2"/>
    </row>
    <row r="453" ht="15.75" customHeight="1">
      <c r="A453" s="2"/>
      <c r="B453" s="2"/>
      <c r="C453" s="2"/>
    </row>
    <row r="454" ht="15.75" customHeight="1">
      <c r="A454" s="2"/>
      <c r="B454" s="2"/>
      <c r="C454" s="2"/>
    </row>
    <row r="455" ht="15.75" customHeight="1">
      <c r="A455" s="2"/>
      <c r="B455" s="2"/>
      <c r="C455" s="2"/>
    </row>
    <row r="456" ht="15.75" customHeight="1">
      <c r="A456" s="2"/>
      <c r="B456" s="2"/>
      <c r="C456" s="2"/>
    </row>
    <row r="457" ht="15.75" customHeight="1">
      <c r="A457" s="2"/>
      <c r="B457" s="2"/>
      <c r="C457" s="2"/>
    </row>
    <row r="458" ht="15.75" customHeight="1">
      <c r="A458" s="2"/>
      <c r="B458" s="2"/>
      <c r="C458" s="2"/>
    </row>
    <row r="459" ht="15.75" customHeight="1">
      <c r="A459" s="2"/>
      <c r="B459" s="2"/>
      <c r="C459" s="2"/>
    </row>
    <row r="460" ht="15.75" customHeight="1">
      <c r="A460" s="2"/>
      <c r="B460" s="2"/>
      <c r="C460" s="2"/>
    </row>
    <row r="461" ht="15.75" customHeight="1">
      <c r="A461" s="2"/>
      <c r="B461" s="2"/>
      <c r="C461" s="2"/>
    </row>
    <row r="462" ht="15.75" customHeight="1">
      <c r="A462" s="2"/>
      <c r="B462" s="2"/>
      <c r="C462" s="2"/>
    </row>
    <row r="463" ht="15.75" customHeight="1">
      <c r="A463" s="2"/>
      <c r="B463" s="2"/>
      <c r="C463" s="2"/>
    </row>
    <row r="464" ht="15.75" customHeight="1">
      <c r="A464" s="2"/>
      <c r="B464" s="2"/>
      <c r="C464" s="2"/>
    </row>
    <row r="465" ht="15.75" customHeight="1">
      <c r="A465" s="2"/>
      <c r="B465" s="2"/>
      <c r="C465" s="2"/>
    </row>
    <row r="466" ht="15.75" customHeight="1">
      <c r="A466" s="2"/>
      <c r="B466" s="2"/>
      <c r="C466" s="2"/>
    </row>
    <row r="467" ht="15.75" customHeight="1">
      <c r="A467" s="2"/>
      <c r="B467" s="2"/>
      <c r="C467" s="2"/>
    </row>
    <row r="468" ht="15.75" customHeight="1">
      <c r="A468" s="2"/>
      <c r="B468" s="2"/>
      <c r="C468" s="2"/>
    </row>
    <row r="469" ht="15.75" customHeight="1">
      <c r="A469" s="2"/>
      <c r="B469" s="2"/>
      <c r="C469" s="2"/>
    </row>
    <row r="470" ht="15.75" customHeight="1">
      <c r="A470" s="2"/>
      <c r="B470" s="2"/>
      <c r="C470" s="2"/>
    </row>
    <row r="471" ht="15.75" customHeight="1">
      <c r="A471" s="2"/>
      <c r="B471" s="2"/>
      <c r="C471" s="2"/>
    </row>
    <row r="472" ht="15.75" customHeight="1">
      <c r="A472" s="2"/>
      <c r="B472" s="2"/>
      <c r="C472" s="2"/>
    </row>
    <row r="473" ht="15.75" customHeight="1">
      <c r="A473" s="2"/>
      <c r="B473" s="2"/>
      <c r="C473" s="2"/>
    </row>
    <row r="474" ht="15.75" customHeight="1">
      <c r="A474" s="2"/>
      <c r="B474" s="2"/>
      <c r="C474" s="2"/>
    </row>
    <row r="475" ht="15.75" customHeight="1">
      <c r="A475" s="2"/>
      <c r="B475" s="2"/>
      <c r="C475" s="2"/>
    </row>
    <row r="476" ht="15.75" customHeight="1">
      <c r="A476" s="2"/>
      <c r="B476" s="2"/>
      <c r="C476" s="2"/>
    </row>
    <row r="477" ht="15.75" customHeight="1">
      <c r="A477" s="2"/>
      <c r="B477" s="2"/>
      <c r="C477" s="2"/>
    </row>
    <row r="478" ht="15.75" customHeight="1">
      <c r="A478" s="2"/>
      <c r="B478" s="2"/>
      <c r="C478" s="2"/>
    </row>
    <row r="479" ht="15.75" customHeight="1">
      <c r="A479" s="2"/>
      <c r="B479" s="2"/>
      <c r="C479" s="2"/>
    </row>
    <row r="480" ht="15.75" customHeight="1">
      <c r="A480" s="2"/>
      <c r="B480" s="2"/>
      <c r="C480" s="2"/>
    </row>
    <row r="481" ht="15.75" customHeight="1">
      <c r="A481" s="2"/>
      <c r="B481" s="2"/>
      <c r="C481" s="2"/>
    </row>
    <row r="482" ht="15.75" customHeight="1">
      <c r="A482" s="2"/>
      <c r="B482" s="2"/>
      <c r="C482" s="2"/>
    </row>
    <row r="483" ht="15.75" customHeight="1">
      <c r="A483" s="2"/>
      <c r="B483" s="2"/>
      <c r="C483" s="2"/>
    </row>
    <row r="484" ht="15.75" customHeight="1">
      <c r="A484" s="2"/>
      <c r="B484" s="2"/>
      <c r="C484" s="2"/>
    </row>
    <row r="485" ht="15.75" customHeight="1">
      <c r="A485" s="2"/>
      <c r="B485" s="2"/>
      <c r="C485" s="2"/>
    </row>
    <row r="486" ht="15.75" customHeight="1">
      <c r="A486" s="2"/>
      <c r="B486" s="2"/>
      <c r="C486" s="2"/>
    </row>
    <row r="487" ht="15.75" customHeight="1">
      <c r="A487" s="2"/>
      <c r="B487" s="2"/>
      <c r="C487" s="2"/>
    </row>
    <row r="488" ht="15.75" customHeight="1">
      <c r="A488" s="2"/>
      <c r="B488" s="2"/>
      <c r="C488" s="2"/>
    </row>
    <row r="489" ht="15.75" customHeight="1">
      <c r="A489" s="2"/>
      <c r="B489" s="2"/>
      <c r="C489" s="2"/>
    </row>
    <row r="490" ht="15.75" customHeight="1">
      <c r="A490" s="2"/>
      <c r="B490" s="2"/>
      <c r="C490" s="2"/>
    </row>
    <row r="491" ht="15.75" customHeight="1">
      <c r="A491" s="2"/>
      <c r="B491" s="2"/>
      <c r="C491" s="2"/>
    </row>
    <row r="492" ht="15.75" customHeight="1">
      <c r="A492" s="2"/>
      <c r="B492" s="2"/>
      <c r="C492" s="2"/>
    </row>
    <row r="493" ht="15.75" customHeight="1">
      <c r="A493" s="2"/>
      <c r="B493" s="2"/>
      <c r="C493" s="2"/>
    </row>
    <row r="494" ht="15.75" customHeight="1">
      <c r="A494" s="2"/>
      <c r="B494" s="2"/>
      <c r="C494" s="2"/>
    </row>
    <row r="495" ht="15.75" customHeight="1">
      <c r="A495" s="2"/>
      <c r="B495" s="2"/>
      <c r="C495" s="2"/>
    </row>
    <row r="496" ht="15.75" customHeight="1">
      <c r="A496" s="2"/>
      <c r="B496" s="2"/>
      <c r="C496" s="2"/>
    </row>
    <row r="497" ht="15.75" customHeight="1">
      <c r="A497" s="2"/>
      <c r="B497" s="2"/>
      <c r="C497" s="2"/>
    </row>
    <row r="498" ht="15.75" customHeight="1">
      <c r="A498" s="2"/>
      <c r="B498" s="2"/>
      <c r="C498" s="2"/>
    </row>
    <row r="499" ht="15.75" customHeight="1">
      <c r="A499" s="2"/>
      <c r="B499" s="2"/>
      <c r="C499" s="2"/>
    </row>
    <row r="500" ht="15.75" customHeight="1">
      <c r="A500" s="2"/>
      <c r="B500" s="2"/>
      <c r="C500" s="2"/>
    </row>
    <row r="501" ht="15.75" customHeight="1">
      <c r="A501" s="2"/>
      <c r="B501" s="2"/>
      <c r="C501" s="2"/>
    </row>
    <row r="502" ht="15.75" customHeight="1">
      <c r="A502" s="2"/>
      <c r="B502" s="2"/>
      <c r="C502" s="2"/>
    </row>
    <row r="503" ht="15.75" customHeight="1">
      <c r="A503" s="2"/>
      <c r="B503" s="2"/>
      <c r="C503" s="2"/>
    </row>
    <row r="504" ht="15.75" customHeight="1">
      <c r="A504" s="2"/>
      <c r="B504" s="2"/>
      <c r="C504" s="2"/>
    </row>
    <row r="505" ht="15.75" customHeight="1">
      <c r="A505" s="2"/>
      <c r="B505" s="2"/>
      <c r="C505" s="2"/>
    </row>
    <row r="506" ht="15.75" customHeight="1">
      <c r="A506" s="2"/>
      <c r="B506" s="2"/>
      <c r="C506" s="2"/>
    </row>
    <row r="507" ht="15.75" customHeight="1">
      <c r="A507" s="2"/>
      <c r="B507" s="2"/>
      <c r="C507" s="2"/>
    </row>
    <row r="508" ht="15.75" customHeight="1">
      <c r="A508" s="2"/>
      <c r="B508" s="2"/>
      <c r="C508" s="2"/>
    </row>
    <row r="509" ht="15.75" customHeight="1">
      <c r="A509" s="2"/>
      <c r="B509" s="2"/>
      <c r="C509" s="2"/>
    </row>
    <row r="510" ht="15.75" customHeight="1">
      <c r="A510" s="2"/>
      <c r="B510" s="2"/>
      <c r="C510" s="2"/>
    </row>
    <row r="511" ht="15.75" customHeight="1">
      <c r="A511" s="2"/>
      <c r="B511" s="2"/>
      <c r="C511" s="2"/>
    </row>
    <row r="512" ht="15.75" customHeight="1">
      <c r="A512" s="2"/>
      <c r="B512" s="2"/>
      <c r="C512" s="2"/>
    </row>
    <row r="513" ht="15.75" customHeight="1">
      <c r="A513" s="2"/>
      <c r="B513" s="2"/>
      <c r="C513" s="2"/>
    </row>
    <row r="514" ht="15.75" customHeight="1">
      <c r="A514" s="2"/>
      <c r="B514" s="2"/>
      <c r="C514" s="2"/>
    </row>
    <row r="515" ht="15.75" customHeight="1">
      <c r="A515" s="2"/>
      <c r="B515" s="2"/>
      <c r="C515" s="2"/>
    </row>
    <row r="516" ht="15.75" customHeight="1">
      <c r="A516" s="2"/>
      <c r="B516" s="2"/>
      <c r="C516" s="2"/>
    </row>
    <row r="517" ht="15.75" customHeight="1">
      <c r="A517" s="2"/>
      <c r="B517" s="2"/>
      <c r="C517" s="2"/>
    </row>
    <row r="518" ht="15.75" customHeight="1">
      <c r="A518" s="2"/>
      <c r="B518" s="2"/>
      <c r="C518" s="2"/>
    </row>
    <row r="519" ht="15.75" customHeight="1">
      <c r="A519" s="2"/>
      <c r="B519" s="2"/>
      <c r="C519" s="2"/>
    </row>
    <row r="520" ht="15.75" customHeight="1">
      <c r="A520" s="2"/>
      <c r="B520" s="2"/>
      <c r="C520" s="2"/>
    </row>
    <row r="521" ht="15.75" customHeight="1">
      <c r="A521" s="2"/>
      <c r="B521" s="2"/>
      <c r="C521" s="2"/>
    </row>
    <row r="522" ht="15.75" customHeight="1">
      <c r="A522" s="2"/>
      <c r="B522" s="2"/>
      <c r="C522" s="2"/>
    </row>
    <row r="523" ht="15.75" customHeight="1">
      <c r="A523" s="2"/>
      <c r="B523" s="2"/>
      <c r="C523" s="2"/>
    </row>
    <row r="524" ht="15.75" customHeight="1">
      <c r="A524" s="2"/>
      <c r="B524" s="2"/>
      <c r="C524" s="2"/>
    </row>
    <row r="525" ht="15.75" customHeight="1">
      <c r="A525" s="2"/>
      <c r="B525" s="2"/>
      <c r="C525" s="2"/>
    </row>
    <row r="526" ht="15.75" customHeight="1">
      <c r="A526" s="2"/>
      <c r="B526" s="2"/>
      <c r="C526" s="2"/>
    </row>
    <row r="527" ht="15.75" customHeight="1">
      <c r="A527" s="2"/>
      <c r="B527" s="2"/>
      <c r="C527" s="2"/>
    </row>
    <row r="528" ht="15.75" customHeight="1">
      <c r="A528" s="2"/>
      <c r="B528" s="2"/>
      <c r="C528" s="2"/>
    </row>
    <row r="529" ht="15.75" customHeight="1">
      <c r="A529" s="2"/>
      <c r="B529" s="2"/>
      <c r="C529" s="2"/>
    </row>
    <row r="530" ht="15.75" customHeight="1">
      <c r="A530" s="2"/>
      <c r="B530" s="2"/>
      <c r="C530" s="2"/>
    </row>
    <row r="531" ht="15.75" customHeight="1">
      <c r="A531" s="2"/>
      <c r="B531" s="2"/>
      <c r="C531" s="2"/>
    </row>
    <row r="532" ht="15.75" customHeight="1">
      <c r="A532" s="2"/>
      <c r="B532" s="2"/>
      <c r="C532" s="2"/>
    </row>
    <row r="533" ht="15.75" customHeight="1">
      <c r="A533" s="2"/>
      <c r="B533" s="2"/>
      <c r="C533" s="2"/>
    </row>
    <row r="534" ht="15.75" customHeight="1">
      <c r="A534" s="2"/>
      <c r="B534" s="2"/>
      <c r="C534" s="2"/>
    </row>
    <row r="535" ht="15.75" customHeight="1">
      <c r="A535" s="2"/>
      <c r="B535" s="2"/>
      <c r="C535" s="2"/>
    </row>
    <row r="536" ht="15.75" customHeight="1">
      <c r="A536" s="2"/>
      <c r="B536" s="2"/>
      <c r="C536" s="2"/>
    </row>
    <row r="537" ht="15.75" customHeight="1">
      <c r="A537" s="2"/>
      <c r="B537" s="2"/>
      <c r="C537" s="2"/>
    </row>
    <row r="538" ht="15.75" customHeight="1">
      <c r="A538" s="2"/>
      <c r="B538" s="2"/>
      <c r="C538" s="2"/>
    </row>
    <row r="539" ht="15.75" customHeight="1">
      <c r="A539" s="2"/>
      <c r="B539" s="2"/>
      <c r="C539" s="2"/>
    </row>
    <row r="540" ht="15.75" customHeight="1">
      <c r="A540" s="2"/>
      <c r="B540" s="2"/>
      <c r="C540" s="2"/>
    </row>
    <row r="541" ht="15.75" customHeight="1">
      <c r="A541" s="2"/>
      <c r="B541" s="2"/>
      <c r="C541" s="2"/>
    </row>
    <row r="542" ht="15.75" customHeight="1">
      <c r="A542" s="2"/>
      <c r="B542" s="2"/>
      <c r="C542" s="2"/>
    </row>
    <row r="543" ht="15.75" customHeight="1">
      <c r="A543" s="2"/>
      <c r="B543" s="2"/>
      <c r="C543" s="2"/>
    </row>
    <row r="544" ht="15.75" customHeight="1">
      <c r="A544" s="2"/>
      <c r="B544" s="2"/>
      <c r="C544" s="2"/>
    </row>
    <row r="545" ht="15.75" customHeight="1">
      <c r="A545" s="2"/>
      <c r="B545" s="2"/>
      <c r="C545" s="2"/>
    </row>
    <row r="546" ht="15.75" customHeight="1">
      <c r="A546" s="2"/>
      <c r="B546" s="2"/>
      <c r="C546" s="2"/>
    </row>
    <row r="547" ht="15.75" customHeight="1">
      <c r="A547" s="2"/>
      <c r="B547" s="2"/>
      <c r="C547" s="2"/>
    </row>
    <row r="548" ht="15.75" customHeight="1">
      <c r="A548" s="2"/>
      <c r="B548" s="2"/>
      <c r="C548" s="2"/>
    </row>
    <row r="549" ht="15.75" customHeight="1">
      <c r="A549" s="2"/>
      <c r="B549" s="2"/>
      <c r="C549" s="2"/>
    </row>
    <row r="550" ht="15.75" customHeight="1">
      <c r="A550" s="2"/>
      <c r="B550" s="2"/>
      <c r="C550" s="2"/>
    </row>
    <row r="551" ht="15.75" customHeight="1">
      <c r="A551" s="2"/>
      <c r="B551" s="2"/>
      <c r="C551" s="2"/>
    </row>
    <row r="552" ht="15.75" customHeight="1">
      <c r="A552" s="2"/>
      <c r="B552" s="2"/>
      <c r="C552" s="2"/>
    </row>
    <row r="553" ht="15.75" customHeight="1">
      <c r="A553" s="2"/>
      <c r="B553" s="2"/>
      <c r="C553" s="2"/>
    </row>
    <row r="554" ht="15.75" customHeight="1">
      <c r="A554" s="2"/>
      <c r="B554" s="2"/>
      <c r="C554" s="2"/>
    </row>
    <row r="555" ht="15.75" customHeight="1">
      <c r="A555" s="2"/>
      <c r="B555" s="2"/>
      <c r="C555" s="2"/>
    </row>
    <row r="556" ht="15.75" customHeight="1">
      <c r="A556" s="2"/>
      <c r="B556" s="2"/>
      <c r="C556" s="2"/>
    </row>
    <row r="557" ht="15.75" customHeight="1">
      <c r="A557" s="2"/>
      <c r="B557" s="2"/>
      <c r="C557" s="2"/>
    </row>
    <row r="558" ht="15.75" customHeight="1">
      <c r="A558" s="2"/>
      <c r="B558" s="2"/>
      <c r="C558" s="2"/>
    </row>
    <row r="559" ht="15.75" customHeight="1">
      <c r="A559" s="2"/>
      <c r="B559" s="2"/>
      <c r="C559" s="2"/>
    </row>
    <row r="560" ht="15.75" customHeight="1">
      <c r="A560" s="2"/>
      <c r="B560" s="2"/>
      <c r="C560" s="2"/>
    </row>
    <row r="561" ht="15.75" customHeight="1">
      <c r="A561" s="2"/>
      <c r="B561" s="2"/>
      <c r="C561" s="2"/>
    </row>
    <row r="562" ht="15.75" customHeight="1">
      <c r="A562" s="2"/>
      <c r="B562" s="2"/>
      <c r="C562" s="2"/>
    </row>
    <row r="563" ht="15.75" customHeight="1">
      <c r="A563" s="2"/>
      <c r="B563" s="2"/>
      <c r="C563" s="2"/>
    </row>
    <row r="564" ht="15.75" customHeight="1">
      <c r="A564" s="2"/>
      <c r="B564" s="2"/>
      <c r="C564" s="2"/>
    </row>
    <row r="565" ht="15.75" customHeight="1">
      <c r="A565" s="2"/>
      <c r="B565" s="2"/>
      <c r="C565" s="2"/>
    </row>
    <row r="566" ht="15.75" customHeight="1">
      <c r="A566" s="2"/>
      <c r="B566" s="2"/>
      <c r="C566" s="2"/>
    </row>
    <row r="567" ht="15.75" customHeight="1">
      <c r="A567" s="2"/>
      <c r="B567" s="2"/>
      <c r="C567" s="2"/>
    </row>
    <row r="568" ht="15.75" customHeight="1">
      <c r="A568" s="2"/>
      <c r="B568" s="2"/>
      <c r="C568" s="2"/>
    </row>
    <row r="569" ht="15.75" customHeight="1">
      <c r="A569" s="2"/>
      <c r="B569" s="2"/>
      <c r="C569" s="2"/>
    </row>
    <row r="570" ht="15.75" customHeight="1">
      <c r="A570" s="2"/>
      <c r="B570" s="2"/>
      <c r="C570" s="2"/>
    </row>
    <row r="571" ht="15.75" customHeight="1">
      <c r="A571" s="2"/>
      <c r="B571" s="2"/>
      <c r="C571" s="2"/>
    </row>
    <row r="572" ht="15.75" customHeight="1">
      <c r="A572" s="2"/>
      <c r="B572" s="2"/>
      <c r="C572" s="2"/>
    </row>
    <row r="573" ht="15.75" customHeight="1">
      <c r="A573" s="2"/>
      <c r="B573" s="2"/>
      <c r="C573" s="2"/>
    </row>
    <row r="574" ht="15.75" customHeight="1">
      <c r="A574" s="2"/>
      <c r="B574" s="2"/>
      <c r="C574" s="2"/>
    </row>
    <row r="575" ht="15.75" customHeight="1">
      <c r="A575" s="2"/>
      <c r="B575" s="2"/>
      <c r="C575" s="2"/>
    </row>
    <row r="576" ht="15.75" customHeight="1">
      <c r="A576" s="2"/>
      <c r="B576" s="2"/>
      <c r="C576" s="2"/>
    </row>
    <row r="577" ht="15.75" customHeight="1">
      <c r="A577" s="2"/>
      <c r="B577" s="2"/>
      <c r="C577" s="2"/>
    </row>
    <row r="578" ht="15.75" customHeight="1">
      <c r="A578" s="2"/>
      <c r="B578" s="2"/>
      <c r="C578" s="2"/>
    </row>
    <row r="579" ht="15.75" customHeight="1">
      <c r="A579" s="2"/>
      <c r="B579" s="2"/>
      <c r="C579" s="2"/>
    </row>
    <row r="580" ht="15.75" customHeight="1">
      <c r="A580" s="2"/>
      <c r="B580" s="2"/>
      <c r="C580" s="2"/>
    </row>
    <row r="581" ht="15.75" customHeight="1">
      <c r="A581" s="2"/>
      <c r="B581" s="2"/>
      <c r="C581" s="2"/>
    </row>
    <row r="582" ht="15.75" customHeight="1">
      <c r="A582" s="2"/>
      <c r="B582" s="2"/>
      <c r="C582" s="2"/>
    </row>
    <row r="583" ht="15.75" customHeight="1">
      <c r="A583" s="2"/>
      <c r="B583" s="2"/>
      <c r="C583" s="2"/>
    </row>
    <row r="584" ht="15.75" customHeight="1">
      <c r="A584" s="2"/>
      <c r="B584" s="2"/>
      <c r="C584" s="2"/>
    </row>
    <row r="585" ht="15.75" customHeight="1">
      <c r="A585" s="2"/>
      <c r="B585" s="2"/>
      <c r="C585" s="2"/>
    </row>
    <row r="586" ht="15.75" customHeight="1">
      <c r="A586" s="2"/>
      <c r="B586" s="2"/>
      <c r="C586" s="2"/>
    </row>
    <row r="587" ht="15.75" customHeight="1">
      <c r="A587" s="2"/>
      <c r="B587" s="2"/>
      <c r="C587" s="2"/>
    </row>
    <row r="588" ht="15.75" customHeight="1">
      <c r="A588" s="2"/>
      <c r="B588" s="2"/>
      <c r="C588" s="2"/>
    </row>
    <row r="589" ht="15.75" customHeight="1">
      <c r="A589" s="2"/>
      <c r="B589" s="2"/>
      <c r="C589" s="2"/>
    </row>
    <row r="590" ht="15.75" customHeight="1">
      <c r="A590" s="2"/>
      <c r="B590" s="2"/>
      <c r="C590" s="2"/>
    </row>
    <row r="591" ht="15.75" customHeight="1">
      <c r="A591" s="2"/>
      <c r="B591" s="2"/>
      <c r="C591" s="2"/>
    </row>
    <row r="592" ht="15.75" customHeight="1">
      <c r="A592" s="2"/>
      <c r="B592" s="2"/>
      <c r="C592" s="2"/>
    </row>
    <row r="593" ht="15.75" customHeight="1">
      <c r="A593" s="2"/>
      <c r="B593" s="2"/>
      <c r="C593" s="2"/>
    </row>
    <row r="594" ht="15.75" customHeight="1">
      <c r="A594" s="2"/>
      <c r="B594" s="2"/>
      <c r="C594" s="2"/>
    </row>
    <row r="595" ht="15.75" customHeight="1">
      <c r="A595" s="2"/>
      <c r="B595" s="2"/>
      <c r="C595" s="2"/>
    </row>
    <row r="596" ht="15.75" customHeight="1">
      <c r="A596" s="2"/>
      <c r="B596" s="2"/>
      <c r="C596" s="2"/>
    </row>
    <row r="597" ht="15.75" customHeight="1">
      <c r="A597" s="2"/>
      <c r="B597" s="2"/>
      <c r="C597" s="2"/>
    </row>
    <row r="598" ht="15.75" customHeight="1">
      <c r="A598" s="2"/>
      <c r="B598" s="2"/>
      <c r="C598" s="2"/>
    </row>
    <row r="599" ht="15.75" customHeight="1">
      <c r="A599" s="2"/>
      <c r="B599" s="2"/>
      <c r="C599" s="2"/>
    </row>
    <row r="600" ht="15.75" customHeight="1">
      <c r="A600" s="2"/>
      <c r="B600" s="2"/>
      <c r="C600" s="2"/>
    </row>
    <row r="601" ht="15.75" customHeight="1">
      <c r="A601" s="2"/>
      <c r="B601" s="2"/>
      <c r="C601" s="2"/>
    </row>
    <row r="602" ht="15.75" customHeight="1">
      <c r="A602" s="2"/>
      <c r="B602" s="2"/>
      <c r="C602" s="2"/>
    </row>
    <row r="603" ht="15.75" customHeight="1">
      <c r="A603" s="2"/>
      <c r="B603" s="2"/>
      <c r="C603" s="2"/>
    </row>
    <row r="604" ht="15.75" customHeight="1">
      <c r="A604" s="2"/>
      <c r="B604" s="2"/>
      <c r="C604" s="2"/>
    </row>
    <row r="605" ht="15.75" customHeight="1">
      <c r="A605" s="2"/>
      <c r="B605" s="2"/>
      <c r="C605" s="2"/>
    </row>
    <row r="606" ht="15.75" customHeight="1">
      <c r="A606" s="2"/>
      <c r="B606" s="2"/>
      <c r="C606" s="2"/>
    </row>
    <row r="607" ht="15.75" customHeight="1">
      <c r="A607" s="2"/>
      <c r="B607" s="2"/>
      <c r="C607" s="2"/>
    </row>
    <row r="608" ht="15.75" customHeight="1">
      <c r="A608" s="2"/>
      <c r="B608" s="2"/>
      <c r="C608" s="2"/>
    </row>
    <row r="609" ht="15.75" customHeight="1">
      <c r="A609" s="2"/>
      <c r="B609" s="2"/>
      <c r="C609" s="2"/>
    </row>
    <row r="610" ht="15.75" customHeight="1">
      <c r="A610" s="2"/>
      <c r="B610" s="2"/>
      <c r="C610" s="2"/>
    </row>
    <row r="611" ht="15.75" customHeight="1">
      <c r="A611" s="2"/>
      <c r="B611" s="2"/>
      <c r="C611" s="2"/>
    </row>
    <row r="612" ht="15.75" customHeight="1">
      <c r="A612" s="2"/>
      <c r="B612" s="2"/>
      <c r="C612" s="2"/>
    </row>
    <row r="613" ht="15.75" customHeight="1">
      <c r="A613" s="2"/>
      <c r="B613" s="2"/>
      <c r="C613" s="2"/>
    </row>
    <row r="614" ht="15.75" customHeight="1">
      <c r="A614" s="2"/>
      <c r="B614" s="2"/>
      <c r="C614" s="2"/>
    </row>
    <row r="615" ht="15.75" customHeight="1">
      <c r="A615" s="2"/>
      <c r="B615" s="2"/>
      <c r="C615" s="2"/>
    </row>
    <row r="616" ht="15.75" customHeight="1">
      <c r="A616" s="2"/>
      <c r="B616" s="2"/>
      <c r="C616" s="2"/>
    </row>
    <row r="617" ht="15.75" customHeight="1">
      <c r="A617" s="2"/>
      <c r="B617" s="2"/>
      <c r="C617" s="2"/>
    </row>
    <row r="618" ht="15.75" customHeight="1">
      <c r="A618" s="2"/>
      <c r="B618" s="2"/>
      <c r="C618" s="2"/>
    </row>
    <row r="619" ht="15.75" customHeight="1">
      <c r="A619" s="2"/>
      <c r="B619" s="2"/>
      <c r="C619" s="2"/>
    </row>
    <row r="620" ht="15.75" customHeight="1">
      <c r="A620" s="2"/>
      <c r="B620" s="2"/>
      <c r="C620" s="2"/>
    </row>
    <row r="621" ht="15.75" customHeight="1">
      <c r="A621" s="2"/>
      <c r="B621" s="2"/>
      <c r="C621" s="2"/>
    </row>
    <row r="622" ht="15.75" customHeight="1">
      <c r="A622" s="2"/>
      <c r="B622" s="2"/>
      <c r="C622" s="2"/>
    </row>
    <row r="623" ht="15.75" customHeight="1">
      <c r="A623" s="2"/>
      <c r="B623" s="2"/>
      <c r="C623" s="2"/>
    </row>
    <row r="624" ht="15.75" customHeight="1">
      <c r="A624" s="2"/>
      <c r="B624" s="2"/>
      <c r="C624" s="2"/>
    </row>
    <row r="625" ht="15.75" customHeight="1">
      <c r="A625" s="2"/>
      <c r="B625" s="2"/>
      <c r="C625" s="2"/>
    </row>
    <row r="626" ht="15.75" customHeight="1">
      <c r="A626" s="2"/>
      <c r="B626" s="2"/>
      <c r="C626" s="2"/>
    </row>
    <row r="627" ht="15.75" customHeight="1">
      <c r="A627" s="2"/>
      <c r="B627" s="2"/>
      <c r="C627" s="2"/>
    </row>
    <row r="628" ht="15.75" customHeight="1">
      <c r="A628" s="2"/>
      <c r="B628" s="2"/>
      <c r="C628" s="2"/>
    </row>
    <row r="629" ht="15.75" customHeight="1">
      <c r="A629" s="2"/>
      <c r="B629" s="2"/>
      <c r="C629" s="2"/>
    </row>
    <row r="630" ht="15.75" customHeight="1">
      <c r="A630" s="2"/>
      <c r="B630" s="2"/>
      <c r="C630" s="2"/>
    </row>
    <row r="631" ht="15.75" customHeight="1">
      <c r="A631" s="2"/>
      <c r="B631" s="2"/>
      <c r="C631" s="2"/>
    </row>
    <row r="632" ht="15.75" customHeight="1">
      <c r="A632" s="2"/>
      <c r="B632" s="2"/>
      <c r="C632" s="2"/>
    </row>
    <row r="633" ht="15.75" customHeight="1">
      <c r="A633" s="2"/>
      <c r="B633" s="2"/>
      <c r="C633" s="2"/>
    </row>
    <row r="634" ht="15.75" customHeight="1">
      <c r="A634" s="2"/>
      <c r="B634" s="2"/>
      <c r="C634" s="2"/>
    </row>
    <row r="635" ht="15.75" customHeight="1">
      <c r="A635" s="2"/>
      <c r="B635" s="2"/>
      <c r="C635" s="2"/>
    </row>
    <row r="636" ht="15.75" customHeight="1">
      <c r="A636" s="2"/>
      <c r="B636" s="2"/>
      <c r="C636" s="2"/>
    </row>
    <row r="637" ht="15.75" customHeight="1">
      <c r="A637" s="2"/>
      <c r="B637" s="2"/>
      <c r="C637" s="2"/>
    </row>
    <row r="638" ht="15.75" customHeight="1">
      <c r="A638" s="2"/>
      <c r="B638" s="2"/>
      <c r="C638" s="2"/>
    </row>
    <row r="639" ht="15.75" customHeight="1">
      <c r="A639" s="2"/>
      <c r="B639" s="2"/>
      <c r="C639" s="2"/>
    </row>
    <row r="640" ht="15.75" customHeight="1">
      <c r="A640" s="2"/>
      <c r="B640" s="2"/>
      <c r="C640" s="2"/>
    </row>
    <row r="641" ht="15.75" customHeight="1">
      <c r="A641" s="2"/>
      <c r="B641" s="2"/>
      <c r="C641" s="2"/>
    </row>
    <row r="642" ht="15.75" customHeight="1">
      <c r="A642" s="2"/>
      <c r="B642" s="2"/>
      <c r="C642" s="2"/>
    </row>
    <row r="643" ht="15.75" customHeight="1">
      <c r="A643" s="2"/>
      <c r="B643" s="2"/>
      <c r="C643" s="2"/>
    </row>
    <row r="644" ht="15.75" customHeight="1">
      <c r="A644" s="2"/>
      <c r="B644" s="2"/>
      <c r="C644" s="2"/>
    </row>
    <row r="645" ht="15.75" customHeight="1">
      <c r="A645" s="2"/>
      <c r="B645" s="2"/>
      <c r="C645" s="2"/>
    </row>
    <row r="646" ht="15.75" customHeight="1">
      <c r="A646" s="2"/>
      <c r="B646" s="2"/>
      <c r="C646" s="2"/>
    </row>
    <row r="647" ht="15.75" customHeight="1">
      <c r="A647" s="2"/>
      <c r="B647" s="2"/>
      <c r="C647" s="2"/>
    </row>
    <row r="648" ht="15.75" customHeight="1">
      <c r="A648" s="2"/>
      <c r="B648" s="2"/>
      <c r="C648" s="2"/>
    </row>
    <row r="649" ht="15.75" customHeight="1">
      <c r="A649" s="2"/>
      <c r="B649" s="2"/>
      <c r="C649" s="2"/>
    </row>
    <row r="650" ht="15.75" customHeight="1">
      <c r="A650" s="2"/>
      <c r="B650" s="2"/>
      <c r="C650" s="2"/>
    </row>
    <row r="651" ht="15.75" customHeight="1">
      <c r="A651" s="2"/>
      <c r="B651" s="2"/>
      <c r="C651" s="2"/>
    </row>
    <row r="652" ht="15.75" customHeight="1">
      <c r="A652" s="2"/>
      <c r="B652" s="2"/>
      <c r="C652" s="2"/>
    </row>
    <row r="653" ht="15.75" customHeight="1">
      <c r="A653" s="2"/>
      <c r="B653" s="2"/>
      <c r="C653" s="2"/>
    </row>
    <row r="654" ht="15.75" customHeight="1">
      <c r="A654" s="2"/>
      <c r="B654" s="2"/>
      <c r="C654" s="2"/>
    </row>
    <row r="655" ht="15.75" customHeight="1">
      <c r="A655" s="2"/>
      <c r="B655" s="2"/>
      <c r="C655" s="2"/>
    </row>
    <row r="656" ht="15.75" customHeight="1">
      <c r="A656" s="2"/>
      <c r="B656" s="2"/>
      <c r="C656" s="2"/>
    </row>
    <row r="657" ht="15.75" customHeight="1">
      <c r="A657" s="2"/>
      <c r="B657" s="2"/>
      <c r="C657" s="2"/>
    </row>
    <row r="658" ht="15.75" customHeight="1">
      <c r="A658" s="2"/>
      <c r="B658" s="2"/>
      <c r="C658" s="2"/>
    </row>
    <row r="659" ht="15.75" customHeight="1">
      <c r="A659" s="2"/>
      <c r="B659" s="2"/>
      <c r="C659" s="2"/>
    </row>
    <row r="660" ht="15.75" customHeight="1">
      <c r="A660" s="2"/>
      <c r="B660" s="2"/>
      <c r="C660" s="2"/>
    </row>
    <row r="661" ht="15.75" customHeight="1">
      <c r="A661" s="2"/>
      <c r="B661" s="2"/>
      <c r="C661" s="2"/>
    </row>
    <row r="662" ht="15.75" customHeight="1">
      <c r="A662" s="2"/>
      <c r="B662" s="2"/>
      <c r="C662" s="2"/>
    </row>
    <row r="663" ht="15.75" customHeight="1">
      <c r="A663" s="2"/>
      <c r="B663" s="2"/>
      <c r="C663" s="2"/>
    </row>
    <row r="664" ht="15.75" customHeight="1">
      <c r="A664" s="2"/>
      <c r="B664" s="2"/>
      <c r="C664" s="2"/>
    </row>
    <row r="665" ht="15.75" customHeight="1">
      <c r="A665" s="2"/>
      <c r="B665" s="2"/>
      <c r="C665" s="2"/>
    </row>
    <row r="666" ht="15.75" customHeight="1">
      <c r="A666" s="2"/>
      <c r="B666" s="2"/>
      <c r="C666" s="2"/>
    </row>
    <row r="667" ht="15.75" customHeight="1">
      <c r="A667" s="2"/>
      <c r="B667" s="2"/>
      <c r="C667" s="2"/>
    </row>
    <row r="668" ht="15.75" customHeight="1">
      <c r="A668" s="2"/>
      <c r="B668" s="2"/>
      <c r="C668" s="2"/>
    </row>
    <row r="669" ht="15.75" customHeight="1">
      <c r="A669" s="2"/>
      <c r="B669" s="2"/>
      <c r="C669" s="2"/>
    </row>
    <row r="670" ht="15.75" customHeight="1">
      <c r="A670" s="2"/>
      <c r="B670" s="2"/>
      <c r="C670" s="2"/>
    </row>
    <row r="671" ht="15.75" customHeight="1">
      <c r="A671" s="2"/>
      <c r="B671" s="2"/>
      <c r="C671" s="2"/>
    </row>
    <row r="672" ht="15.75" customHeight="1">
      <c r="A672" s="2"/>
      <c r="B672" s="2"/>
      <c r="C672" s="2"/>
    </row>
    <row r="673" ht="15.75" customHeight="1">
      <c r="A673" s="2"/>
      <c r="B673" s="2"/>
      <c r="C673" s="2"/>
    </row>
    <row r="674" ht="15.75" customHeight="1">
      <c r="A674" s="2"/>
      <c r="B674" s="2"/>
      <c r="C674" s="2"/>
    </row>
    <row r="675" ht="15.75" customHeight="1">
      <c r="A675" s="2"/>
      <c r="B675" s="2"/>
      <c r="C675" s="2"/>
    </row>
    <row r="676" ht="15.75" customHeight="1">
      <c r="A676" s="2"/>
      <c r="B676" s="2"/>
      <c r="C676" s="2"/>
    </row>
    <row r="677" ht="15.75" customHeight="1">
      <c r="A677" s="2"/>
      <c r="B677" s="2"/>
      <c r="C677" s="2"/>
    </row>
    <row r="678" ht="15.75" customHeight="1">
      <c r="A678" s="2"/>
      <c r="B678" s="2"/>
      <c r="C678" s="2"/>
    </row>
    <row r="679" ht="15.75" customHeight="1">
      <c r="A679" s="2"/>
      <c r="B679" s="2"/>
      <c r="C679" s="2"/>
    </row>
    <row r="680" ht="15.75" customHeight="1">
      <c r="A680" s="2"/>
      <c r="B680" s="2"/>
      <c r="C680" s="2"/>
    </row>
    <row r="681" ht="15.75" customHeight="1">
      <c r="A681" s="2"/>
      <c r="B681" s="2"/>
      <c r="C681" s="2"/>
    </row>
    <row r="682" ht="15.75" customHeight="1">
      <c r="A682" s="2"/>
      <c r="B682" s="2"/>
      <c r="C682" s="2"/>
    </row>
    <row r="683" ht="15.75" customHeight="1">
      <c r="A683" s="2"/>
      <c r="B683" s="2"/>
      <c r="C683" s="2"/>
    </row>
    <row r="684" ht="15.75" customHeight="1">
      <c r="A684" s="2"/>
      <c r="B684" s="2"/>
      <c r="C684" s="2"/>
    </row>
    <row r="685" ht="15.75" customHeight="1">
      <c r="A685" s="2"/>
      <c r="B685" s="2"/>
      <c r="C685" s="2"/>
    </row>
    <row r="686" ht="15.75" customHeight="1">
      <c r="A686" s="2"/>
      <c r="B686" s="2"/>
      <c r="C686" s="2"/>
    </row>
    <row r="687" ht="15.75" customHeight="1">
      <c r="A687" s="2"/>
      <c r="B687" s="2"/>
      <c r="C687" s="2"/>
    </row>
    <row r="688" ht="15.75" customHeight="1">
      <c r="A688" s="2"/>
      <c r="B688" s="2"/>
      <c r="C688" s="2"/>
    </row>
    <row r="689" ht="15.75" customHeight="1">
      <c r="A689" s="2"/>
      <c r="B689" s="2"/>
      <c r="C689" s="2"/>
    </row>
    <row r="690" ht="15.75" customHeight="1">
      <c r="A690" s="2"/>
      <c r="B690" s="2"/>
      <c r="C690" s="2"/>
    </row>
    <row r="691" ht="15.75" customHeight="1">
      <c r="A691" s="2"/>
      <c r="B691" s="2"/>
      <c r="C691" s="2"/>
    </row>
    <row r="692" ht="15.75" customHeight="1">
      <c r="A692" s="2"/>
      <c r="B692" s="2"/>
      <c r="C692" s="2"/>
    </row>
    <row r="693" ht="15.75" customHeight="1">
      <c r="A693" s="2"/>
      <c r="B693" s="2"/>
      <c r="C693" s="2"/>
    </row>
    <row r="694" ht="15.75" customHeight="1">
      <c r="A694" s="2"/>
      <c r="B694" s="2"/>
      <c r="C694" s="2"/>
    </row>
    <row r="695" ht="15.75" customHeight="1">
      <c r="A695" s="2"/>
      <c r="B695" s="2"/>
      <c r="C695" s="2"/>
    </row>
    <row r="696" ht="15.75" customHeight="1">
      <c r="A696" s="2"/>
      <c r="B696" s="2"/>
      <c r="C696" s="2"/>
    </row>
    <row r="697" ht="15.75" customHeight="1">
      <c r="A697" s="2"/>
      <c r="B697" s="2"/>
      <c r="C697" s="2"/>
    </row>
    <row r="698" ht="15.75" customHeight="1">
      <c r="A698" s="2"/>
      <c r="B698" s="2"/>
      <c r="C698" s="2"/>
    </row>
    <row r="699" ht="15.75" customHeight="1">
      <c r="A699" s="2"/>
      <c r="B699" s="2"/>
      <c r="C699" s="2"/>
    </row>
    <row r="700" ht="15.75" customHeight="1">
      <c r="A700" s="2"/>
      <c r="B700" s="2"/>
      <c r="C700" s="2"/>
    </row>
    <row r="701" ht="15.75" customHeight="1">
      <c r="A701" s="2"/>
      <c r="B701" s="2"/>
      <c r="C701" s="2"/>
    </row>
    <row r="702" ht="15.75" customHeight="1">
      <c r="A702" s="2"/>
      <c r="B702" s="2"/>
      <c r="C702" s="2"/>
    </row>
    <row r="703" ht="15.75" customHeight="1">
      <c r="A703" s="2"/>
      <c r="B703" s="2"/>
      <c r="C703" s="2"/>
    </row>
    <row r="704" ht="15.75" customHeight="1">
      <c r="A704" s="2"/>
      <c r="B704" s="2"/>
      <c r="C704" s="2"/>
    </row>
    <row r="705" ht="15.75" customHeight="1">
      <c r="A705" s="2"/>
      <c r="B705" s="2"/>
      <c r="C705" s="2"/>
    </row>
    <row r="706" ht="15.75" customHeight="1">
      <c r="A706" s="2"/>
      <c r="B706" s="2"/>
      <c r="C706" s="2"/>
    </row>
    <row r="707" ht="15.75" customHeight="1">
      <c r="A707" s="2"/>
      <c r="B707" s="2"/>
      <c r="C707" s="2"/>
    </row>
    <row r="708" ht="15.75" customHeight="1">
      <c r="A708" s="2"/>
      <c r="B708" s="2"/>
      <c r="C708" s="2"/>
    </row>
    <row r="709" ht="15.75" customHeight="1">
      <c r="A709" s="2"/>
      <c r="B709" s="2"/>
      <c r="C709" s="2"/>
    </row>
    <row r="710" ht="15.75" customHeight="1">
      <c r="A710" s="2"/>
      <c r="B710" s="2"/>
      <c r="C710" s="2"/>
    </row>
    <row r="711" ht="15.75" customHeight="1">
      <c r="A711" s="2"/>
      <c r="B711" s="2"/>
      <c r="C711" s="2"/>
    </row>
    <row r="712" ht="15.75" customHeight="1">
      <c r="A712" s="2"/>
      <c r="B712" s="2"/>
      <c r="C712" s="2"/>
    </row>
    <row r="713" ht="15.75" customHeight="1">
      <c r="A713" s="2"/>
      <c r="B713" s="2"/>
      <c r="C713" s="2"/>
    </row>
    <row r="714" ht="15.75" customHeight="1">
      <c r="A714" s="2"/>
      <c r="B714" s="2"/>
      <c r="C714" s="2"/>
    </row>
    <row r="715" ht="15.75" customHeight="1">
      <c r="A715" s="2"/>
      <c r="B715" s="2"/>
      <c r="C715" s="2"/>
    </row>
    <row r="716" ht="15.75" customHeight="1">
      <c r="A716" s="2"/>
      <c r="B716" s="2"/>
      <c r="C716" s="2"/>
    </row>
    <row r="717" ht="15.75" customHeight="1">
      <c r="A717" s="2"/>
      <c r="B717" s="2"/>
      <c r="C717" s="2"/>
    </row>
    <row r="718" ht="15.75" customHeight="1">
      <c r="A718" s="2"/>
      <c r="B718" s="2"/>
      <c r="C718" s="2"/>
    </row>
    <row r="719" ht="15.75" customHeight="1">
      <c r="A719" s="2"/>
      <c r="B719" s="2"/>
      <c r="C719" s="2"/>
    </row>
    <row r="720" ht="15.75" customHeight="1">
      <c r="A720" s="2"/>
      <c r="B720" s="2"/>
      <c r="C720" s="2"/>
    </row>
    <row r="721" ht="15.75" customHeight="1">
      <c r="A721" s="2"/>
      <c r="B721" s="2"/>
      <c r="C721" s="2"/>
    </row>
    <row r="722" ht="15.75" customHeight="1">
      <c r="A722" s="2"/>
      <c r="B722" s="2"/>
      <c r="C722" s="2"/>
    </row>
    <row r="723" ht="15.75" customHeight="1">
      <c r="A723" s="2"/>
      <c r="B723" s="2"/>
      <c r="C723" s="2"/>
    </row>
    <row r="724" ht="15.75" customHeight="1">
      <c r="A724" s="2"/>
      <c r="B724" s="2"/>
      <c r="C724" s="2"/>
    </row>
    <row r="725" ht="15.75" customHeight="1">
      <c r="A725" s="2"/>
      <c r="B725" s="2"/>
      <c r="C725" s="2"/>
    </row>
    <row r="726" ht="15.75" customHeight="1">
      <c r="A726" s="2"/>
      <c r="B726" s="2"/>
      <c r="C726" s="2"/>
    </row>
    <row r="727" ht="15.75" customHeight="1">
      <c r="A727" s="2"/>
      <c r="B727" s="2"/>
      <c r="C727" s="2"/>
    </row>
    <row r="728" ht="15.75" customHeight="1">
      <c r="A728" s="2"/>
      <c r="B728" s="2"/>
      <c r="C728" s="2"/>
    </row>
    <row r="729" ht="15.75" customHeight="1">
      <c r="A729" s="2"/>
      <c r="B729" s="2"/>
      <c r="C729" s="2"/>
    </row>
    <row r="730" ht="15.75" customHeight="1">
      <c r="A730" s="2"/>
      <c r="B730" s="2"/>
      <c r="C730" s="2"/>
    </row>
    <row r="731" ht="15.75" customHeight="1">
      <c r="A731" s="2"/>
      <c r="B731" s="2"/>
      <c r="C731" s="2"/>
    </row>
    <row r="732" ht="15.75" customHeight="1">
      <c r="A732" s="2"/>
      <c r="B732" s="2"/>
      <c r="C732" s="2"/>
    </row>
    <row r="733" ht="15.75" customHeight="1">
      <c r="A733" s="2"/>
      <c r="B733" s="2"/>
      <c r="C733" s="2"/>
    </row>
    <row r="734" ht="15.75" customHeight="1">
      <c r="A734" s="2"/>
      <c r="B734" s="2"/>
      <c r="C734" s="2"/>
    </row>
    <row r="735" ht="15.75" customHeight="1">
      <c r="A735" s="2"/>
      <c r="B735" s="2"/>
      <c r="C735" s="2"/>
    </row>
    <row r="736" ht="15.75" customHeight="1">
      <c r="A736" s="2"/>
      <c r="B736" s="2"/>
      <c r="C736" s="2"/>
    </row>
    <row r="737" ht="15.75" customHeight="1">
      <c r="A737" s="2"/>
      <c r="B737" s="2"/>
      <c r="C737" s="2"/>
    </row>
    <row r="738" ht="15.75" customHeight="1">
      <c r="A738" s="2"/>
      <c r="B738" s="2"/>
      <c r="C738" s="2"/>
    </row>
    <row r="739" ht="15.75" customHeight="1">
      <c r="A739" s="2"/>
      <c r="B739" s="2"/>
      <c r="C739" s="2"/>
    </row>
    <row r="740" ht="15.75" customHeight="1">
      <c r="A740" s="2"/>
      <c r="B740" s="2"/>
      <c r="C740" s="2"/>
    </row>
    <row r="741" ht="15.75" customHeight="1">
      <c r="A741" s="2"/>
      <c r="B741" s="2"/>
      <c r="C741" s="2"/>
    </row>
    <row r="742" ht="15.75" customHeight="1">
      <c r="A742" s="2"/>
      <c r="B742" s="2"/>
      <c r="C742" s="2"/>
    </row>
    <row r="743" ht="15.75" customHeight="1">
      <c r="A743" s="2"/>
      <c r="B743" s="2"/>
      <c r="C743" s="2"/>
    </row>
    <row r="744" ht="15.75" customHeight="1">
      <c r="A744" s="2"/>
      <c r="B744" s="2"/>
      <c r="C744" s="2"/>
    </row>
    <row r="745" ht="15.75" customHeight="1">
      <c r="A745" s="2"/>
      <c r="B745" s="2"/>
      <c r="C745" s="2"/>
    </row>
    <row r="746" ht="15.75" customHeight="1">
      <c r="A746" s="2"/>
      <c r="B746" s="2"/>
      <c r="C746" s="2"/>
    </row>
    <row r="747" ht="15.75" customHeight="1">
      <c r="A747" s="2"/>
      <c r="B747" s="2"/>
      <c r="C747" s="2"/>
    </row>
    <row r="748" ht="15.75" customHeight="1">
      <c r="A748" s="2"/>
      <c r="B748" s="2"/>
      <c r="C748" s="2"/>
    </row>
    <row r="749" ht="15.75" customHeight="1">
      <c r="A749" s="2"/>
      <c r="B749" s="2"/>
      <c r="C749" s="2"/>
    </row>
    <row r="750" ht="15.75" customHeight="1">
      <c r="A750" s="2"/>
      <c r="B750" s="2"/>
      <c r="C750" s="2"/>
    </row>
    <row r="751" ht="15.75" customHeight="1">
      <c r="A751" s="2"/>
      <c r="B751" s="2"/>
      <c r="C751" s="2"/>
    </row>
    <row r="752" ht="15.75" customHeight="1">
      <c r="A752" s="2"/>
      <c r="B752" s="2"/>
      <c r="C752" s="2"/>
    </row>
    <row r="753" ht="15.75" customHeight="1">
      <c r="A753" s="2"/>
      <c r="B753" s="2"/>
      <c r="C753" s="2"/>
    </row>
    <row r="754" ht="15.75" customHeight="1">
      <c r="A754" s="2"/>
      <c r="B754" s="2"/>
      <c r="C754" s="2"/>
    </row>
    <row r="755" ht="15.75" customHeight="1">
      <c r="A755" s="2"/>
      <c r="B755" s="2"/>
      <c r="C755" s="2"/>
    </row>
    <row r="756" ht="15.75" customHeight="1">
      <c r="A756" s="2"/>
      <c r="B756" s="2"/>
      <c r="C756" s="2"/>
    </row>
    <row r="757" ht="15.75" customHeight="1">
      <c r="A757" s="2"/>
      <c r="B757" s="2"/>
      <c r="C757" s="2"/>
    </row>
    <row r="758" ht="15.75" customHeight="1">
      <c r="A758" s="2"/>
      <c r="B758" s="2"/>
      <c r="C758" s="2"/>
    </row>
    <row r="759" ht="15.75" customHeight="1">
      <c r="A759" s="2"/>
      <c r="B759" s="2"/>
      <c r="C759" s="2"/>
    </row>
    <row r="760" ht="15.75" customHeight="1">
      <c r="A760" s="2"/>
      <c r="B760" s="2"/>
      <c r="C760" s="2"/>
    </row>
    <row r="761" ht="15.75" customHeight="1">
      <c r="A761" s="2"/>
      <c r="B761" s="2"/>
      <c r="C761" s="2"/>
    </row>
    <row r="762" ht="15.75" customHeight="1">
      <c r="A762" s="2"/>
      <c r="B762" s="2"/>
      <c r="C762" s="2"/>
    </row>
    <row r="763" ht="15.75" customHeight="1">
      <c r="A763" s="2"/>
      <c r="B763" s="2"/>
      <c r="C763" s="2"/>
    </row>
    <row r="764" ht="15.75" customHeight="1">
      <c r="A764" s="2"/>
      <c r="B764" s="2"/>
      <c r="C764" s="2"/>
    </row>
    <row r="765" ht="15.75" customHeight="1">
      <c r="A765" s="2"/>
      <c r="B765" s="2"/>
      <c r="C765" s="2"/>
    </row>
    <row r="766" ht="15.75" customHeight="1">
      <c r="A766" s="2"/>
      <c r="B766" s="2"/>
      <c r="C766" s="2"/>
    </row>
    <row r="767" ht="15.75" customHeight="1">
      <c r="A767" s="2"/>
      <c r="B767" s="2"/>
      <c r="C767" s="2"/>
    </row>
    <row r="768" ht="15.75" customHeight="1">
      <c r="A768" s="2"/>
      <c r="B768" s="2"/>
      <c r="C768" s="2"/>
    </row>
    <row r="769" ht="15.75" customHeight="1">
      <c r="A769" s="2"/>
      <c r="B769" s="2"/>
      <c r="C769" s="2"/>
    </row>
    <row r="770" ht="15.75" customHeight="1">
      <c r="A770" s="2"/>
      <c r="B770" s="2"/>
      <c r="C770" s="2"/>
    </row>
    <row r="771" ht="15.75" customHeight="1">
      <c r="A771" s="2"/>
      <c r="B771" s="2"/>
      <c r="C771" s="2"/>
    </row>
    <row r="772" ht="15.75" customHeight="1">
      <c r="A772" s="2"/>
      <c r="B772" s="2"/>
      <c r="C772" s="2"/>
    </row>
    <row r="773" ht="15.75" customHeight="1">
      <c r="A773" s="2"/>
      <c r="B773" s="2"/>
      <c r="C773" s="2"/>
    </row>
    <row r="774" ht="15.75" customHeight="1">
      <c r="A774" s="2"/>
      <c r="B774" s="2"/>
      <c r="C774" s="2"/>
    </row>
    <row r="775" ht="15.75" customHeight="1">
      <c r="A775" s="2"/>
      <c r="B775" s="2"/>
      <c r="C775" s="2"/>
    </row>
    <row r="776" ht="15.75" customHeight="1">
      <c r="A776" s="2"/>
      <c r="B776" s="2"/>
      <c r="C776" s="2"/>
    </row>
    <row r="777" ht="15.75" customHeight="1">
      <c r="A777" s="2"/>
      <c r="B777" s="2"/>
      <c r="C777" s="2"/>
    </row>
    <row r="778" ht="15.75" customHeight="1">
      <c r="A778" s="2"/>
      <c r="B778" s="2"/>
      <c r="C778" s="2"/>
    </row>
    <row r="779" ht="15.75" customHeight="1">
      <c r="A779" s="2"/>
      <c r="B779" s="2"/>
      <c r="C779" s="2"/>
    </row>
    <row r="780" ht="15.75" customHeight="1">
      <c r="A780" s="2"/>
      <c r="B780" s="2"/>
      <c r="C780" s="2"/>
    </row>
    <row r="781" ht="15.75" customHeight="1">
      <c r="A781" s="2"/>
      <c r="B781" s="2"/>
      <c r="C781" s="2"/>
    </row>
    <row r="782" ht="15.75" customHeight="1">
      <c r="A782" s="2"/>
      <c r="B782" s="2"/>
      <c r="C782" s="2"/>
    </row>
    <row r="783" ht="15.75" customHeight="1">
      <c r="A783" s="2"/>
      <c r="B783" s="2"/>
      <c r="C783" s="2"/>
    </row>
    <row r="784" ht="15.75" customHeight="1">
      <c r="A784" s="2"/>
      <c r="B784" s="2"/>
      <c r="C784" s="2"/>
    </row>
    <row r="785" ht="15.75" customHeight="1">
      <c r="A785" s="2"/>
      <c r="B785" s="2"/>
      <c r="C785" s="2"/>
    </row>
    <row r="786" ht="15.75" customHeight="1">
      <c r="A786" s="2"/>
      <c r="B786" s="2"/>
      <c r="C786" s="2"/>
    </row>
    <row r="787" ht="15.75" customHeight="1">
      <c r="A787" s="2"/>
      <c r="B787" s="2"/>
      <c r="C787" s="2"/>
    </row>
    <row r="788" ht="15.75" customHeight="1">
      <c r="A788" s="2"/>
      <c r="B788" s="2"/>
      <c r="C788" s="2"/>
    </row>
    <row r="789" ht="15.75" customHeight="1">
      <c r="A789" s="2"/>
      <c r="B789" s="2"/>
      <c r="C789" s="2"/>
    </row>
    <row r="790" ht="15.75" customHeight="1">
      <c r="A790" s="2"/>
      <c r="B790" s="2"/>
      <c r="C790" s="2"/>
    </row>
    <row r="791" ht="15.75" customHeight="1">
      <c r="A791" s="2"/>
      <c r="B791" s="2"/>
      <c r="C791" s="2"/>
    </row>
    <row r="792" ht="15.75" customHeight="1">
      <c r="A792" s="2"/>
      <c r="B792" s="2"/>
      <c r="C792" s="2"/>
    </row>
    <row r="793" ht="15.75" customHeight="1">
      <c r="A793" s="2"/>
      <c r="B793" s="2"/>
      <c r="C793" s="2"/>
    </row>
    <row r="794" ht="15.75" customHeight="1">
      <c r="A794" s="2"/>
      <c r="B794" s="2"/>
      <c r="C794" s="2"/>
    </row>
    <row r="795" ht="15.75" customHeight="1">
      <c r="A795" s="2"/>
      <c r="B795" s="2"/>
      <c r="C795" s="2"/>
    </row>
    <row r="796" ht="15.75" customHeight="1">
      <c r="A796" s="2"/>
      <c r="B796" s="2"/>
      <c r="C796" s="2"/>
    </row>
    <row r="797" ht="15.75" customHeight="1">
      <c r="A797" s="2"/>
      <c r="B797" s="2"/>
      <c r="C797" s="2"/>
    </row>
    <row r="798" ht="15.75" customHeight="1">
      <c r="A798" s="2"/>
      <c r="B798" s="2"/>
      <c r="C798" s="2"/>
    </row>
    <row r="799" ht="15.75" customHeight="1">
      <c r="A799" s="2"/>
      <c r="B799" s="2"/>
      <c r="C799" s="2"/>
    </row>
    <row r="800" ht="15.75" customHeight="1">
      <c r="A800" s="2"/>
      <c r="B800" s="2"/>
      <c r="C800" s="2"/>
    </row>
    <row r="801" ht="15.75" customHeight="1">
      <c r="A801" s="2"/>
      <c r="B801" s="2"/>
      <c r="C801" s="2"/>
    </row>
    <row r="802" ht="15.75" customHeight="1">
      <c r="A802" s="2"/>
      <c r="B802" s="2"/>
      <c r="C802" s="2"/>
    </row>
    <row r="803" ht="15.75" customHeight="1">
      <c r="A803" s="2"/>
      <c r="B803" s="2"/>
      <c r="C803" s="2"/>
    </row>
    <row r="804" ht="15.75" customHeight="1">
      <c r="A804" s="2"/>
      <c r="B804" s="2"/>
      <c r="C804" s="2"/>
    </row>
    <row r="805" ht="15.75" customHeight="1">
      <c r="A805" s="2"/>
      <c r="B805" s="2"/>
      <c r="C805" s="2"/>
    </row>
    <row r="806" ht="15.75" customHeight="1">
      <c r="A806" s="2"/>
      <c r="B806" s="2"/>
      <c r="C806" s="2"/>
    </row>
    <row r="807" ht="15.75" customHeight="1">
      <c r="A807" s="2"/>
      <c r="B807" s="2"/>
      <c r="C807" s="2"/>
    </row>
    <row r="808" ht="15.75" customHeight="1">
      <c r="A808" s="2"/>
      <c r="B808" s="2"/>
      <c r="C808" s="2"/>
    </row>
    <row r="809" ht="15.75" customHeight="1">
      <c r="A809" s="2"/>
      <c r="B809" s="2"/>
      <c r="C809" s="2"/>
    </row>
    <row r="810" ht="15.75" customHeight="1">
      <c r="A810" s="2"/>
      <c r="B810" s="2"/>
      <c r="C810" s="2"/>
    </row>
    <row r="811" ht="15.75" customHeight="1">
      <c r="A811" s="2"/>
      <c r="B811" s="2"/>
      <c r="C811" s="2"/>
    </row>
    <row r="812" ht="15.75" customHeight="1">
      <c r="A812" s="2"/>
      <c r="B812" s="2"/>
      <c r="C812" s="2"/>
    </row>
    <row r="813" ht="15.75" customHeight="1">
      <c r="A813" s="2"/>
      <c r="B813" s="2"/>
      <c r="C813" s="2"/>
    </row>
    <row r="814" ht="15.75" customHeight="1">
      <c r="A814" s="2"/>
      <c r="B814" s="2"/>
      <c r="C814" s="2"/>
    </row>
    <row r="815" ht="15.75" customHeight="1">
      <c r="A815" s="2"/>
      <c r="B815" s="2"/>
      <c r="C815" s="2"/>
    </row>
    <row r="816" ht="15.75" customHeight="1">
      <c r="A816" s="2"/>
      <c r="B816" s="2"/>
      <c r="C816" s="2"/>
    </row>
    <row r="817" ht="15.75" customHeight="1">
      <c r="A817" s="2"/>
      <c r="B817" s="2"/>
      <c r="C817" s="2"/>
    </row>
    <row r="818" ht="15.75" customHeight="1">
      <c r="A818" s="2"/>
      <c r="B818" s="2"/>
      <c r="C818" s="2"/>
    </row>
    <row r="819" ht="15.75" customHeight="1">
      <c r="A819" s="2"/>
      <c r="B819" s="2"/>
      <c r="C819" s="2"/>
    </row>
    <row r="820" ht="15.75" customHeight="1">
      <c r="A820" s="2"/>
      <c r="B820" s="2"/>
      <c r="C820" s="2"/>
    </row>
    <row r="821" ht="15.75" customHeight="1">
      <c r="A821" s="2"/>
      <c r="B821" s="2"/>
      <c r="C821" s="2"/>
    </row>
    <row r="822" ht="15.75" customHeight="1">
      <c r="A822" s="2"/>
      <c r="B822" s="2"/>
      <c r="C822" s="2"/>
    </row>
    <row r="823" ht="15.75" customHeight="1">
      <c r="A823" s="2"/>
      <c r="B823" s="2"/>
      <c r="C823" s="2"/>
    </row>
    <row r="824" ht="15.75" customHeight="1">
      <c r="A824" s="2"/>
      <c r="B824" s="2"/>
      <c r="C824" s="2"/>
    </row>
    <row r="825" ht="15.75" customHeight="1">
      <c r="A825" s="2"/>
      <c r="B825" s="2"/>
      <c r="C825" s="2"/>
    </row>
    <row r="826" ht="15.75" customHeight="1">
      <c r="A826" s="2"/>
      <c r="B826" s="2"/>
      <c r="C826" s="2"/>
    </row>
    <row r="827" ht="15.75" customHeight="1">
      <c r="A827" s="2"/>
      <c r="B827" s="2"/>
      <c r="C827" s="2"/>
    </row>
    <row r="828" ht="15.75" customHeight="1">
      <c r="A828" s="2"/>
      <c r="B828" s="2"/>
      <c r="C828" s="2"/>
    </row>
    <row r="829" ht="15.75" customHeight="1">
      <c r="A829" s="2"/>
      <c r="B829" s="2"/>
      <c r="C829" s="2"/>
    </row>
    <row r="830" ht="15.75" customHeight="1">
      <c r="A830" s="2"/>
      <c r="B830" s="2"/>
      <c r="C830" s="2"/>
    </row>
    <row r="831" ht="15.75" customHeight="1">
      <c r="A831" s="2"/>
      <c r="B831" s="2"/>
      <c r="C831" s="2"/>
    </row>
    <row r="832" ht="15.75" customHeight="1">
      <c r="A832" s="2"/>
      <c r="B832" s="2"/>
      <c r="C832" s="2"/>
    </row>
    <row r="833" ht="15.75" customHeight="1">
      <c r="A833" s="2"/>
      <c r="B833" s="2"/>
      <c r="C833" s="2"/>
    </row>
    <row r="834" ht="15.75" customHeight="1">
      <c r="A834" s="2"/>
      <c r="B834" s="2"/>
      <c r="C834" s="2"/>
    </row>
    <row r="835" ht="15.75" customHeight="1">
      <c r="A835" s="2"/>
      <c r="B835" s="2"/>
      <c r="C835" s="2"/>
    </row>
    <row r="836" ht="15.75" customHeight="1">
      <c r="A836" s="2"/>
      <c r="B836" s="2"/>
      <c r="C836" s="2"/>
    </row>
    <row r="837" ht="15.75" customHeight="1">
      <c r="A837" s="2"/>
      <c r="B837" s="2"/>
      <c r="C837" s="2"/>
    </row>
    <row r="838" ht="15.75" customHeight="1">
      <c r="A838" s="2"/>
      <c r="B838" s="2"/>
      <c r="C838" s="2"/>
    </row>
    <row r="839" ht="15.75" customHeight="1">
      <c r="A839" s="2"/>
      <c r="B839" s="2"/>
      <c r="C839" s="2"/>
    </row>
    <row r="840" ht="15.75" customHeight="1">
      <c r="A840" s="2"/>
      <c r="B840" s="2"/>
      <c r="C840" s="2"/>
    </row>
    <row r="841" ht="15.75" customHeight="1">
      <c r="A841" s="2"/>
      <c r="B841" s="2"/>
      <c r="C841" s="2"/>
    </row>
    <row r="842" ht="15.75" customHeight="1">
      <c r="A842" s="2"/>
      <c r="B842" s="2"/>
      <c r="C842" s="2"/>
    </row>
    <row r="843" ht="15.75" customHeight="1">
      <c r="A843" s="2"/>
      <c r="B843" s="2"/>
      <c r="C843" s="2"/>
    </row>
    <row r="844" ht="15.75" customHeight="1">
      <c r="A844" s="2"/>
      <c r="B844" s="2"/>
      <c r="C844" s="2"/>
    </row>
    <row r="845" ht="15.75" customHeight="1">
      <c r="A845" s="2"/>
      <c r="B845" s="2"/>
      <c r="C845" s="2"/>
    </row>
    <row r="846" ht="15.75" customHeight="1">
      <c r="A846" s="2"/>
      <c r="B846" s="2"/>
      <c r="C846" s="2"/>
    </row>
    <row r="847" ht="15.75" customHeight="1">
      <c r="A847" s="2"/>
      <c r="B847" s="2"/>
      <c r="C847" s="2"/>
    </row>
    <row r="848" ht="15.75" customHeight="1">
      <c r="A848" s="2"/>
      <c r="B848" s="2"/>
      <c r="C848" s="2"/>
    </row>
    <row r="849" ht="15.75" customHeight="1">
      <c r="A849" s="2"/>
      <c r="B849" s="2"/>
      <c r="C849" s="2"/>
    </row>
    <row r="850" ht="15.75" customHeight="1">
      <c r="A850" s="2"/>
      <c r="B850" s="2"/>
      <c r="C850" s="2"/>
    </row>
    <row r="851" ht="15.75" customHeight="1">
      <c r="A851" s="2"/>
      <c r="B851" s="2"/>
      <c r="C851" s="2"/>
    </row>
    <row r="852" ht="15.75" customHeight="1">
      <c r="A852" s="2"/>
      <c r="B852" s="2"/>
      <c r="C852" s="2"/>
    </row>
    <row r="853" ht="15.75" customHeight="1">
      <c r="A853" s="2"/>
      <c r="B853" s="2"/>
      <c r="C853" s="2"/>
    </row>
    <row r="854" ht="15.75" customHeight="1">
      <c r="A854" s="2"/>
      <c r="B854" s="2"/>
      <c r="C854" s="2"/>
    </row>
    <row r="855" ht="15.75" customHeight="1">
      <c r="A855" s="2"/>
      <c r="B855" s="2"/>
      <c r="C855" s="2"/>
    </row>
    <row r="856" ht="15.75" customHeight="1">
      <c r="A856" s="2"/>
      <c r="B856" s="2"/>
      <c r="C856" s="2"/>
    </row>
    <row r="857" ht="15.75" customHeight="1">
      <c r="A857" s="2"/>
      <c r="B857" s="2"/>
      <c r="C857" s="2"/>
    </row>
    <row r="858" ht="15.75" customHeight="1">
      <c r="A858" s="2"/>
      <c r="B858" s="2"/>
      <c r="C858" s="2"/>
    </row>
    <row r="859" ht="15.75" customHeight="1">
      <c r="A859" s="2"/>
      <c r="B859" s="2"/>
      <c r="C859" s="2"/>
    </row>
    <row r="860" ht="15.75" customHeight="1">
      <c r="A860" s="2"/>
      <c r="B860" s="2"/>
      <c r="C860" s="2"/>
    </row>
    <row r="861" ht="15.75" customHeight="1">
      <c r="A861" s="2"/>
      <c r="B861" s="2"/>
      <c r="C861" s="2"/>
    </row>
    <row r="862" ht="15.75" customHeight="1">
      <c r="A862" s="2"/>
      <c r="B862" s="2"/>
      <c r="C862" s="2"/>
    </row>
    <row r="863" ht="15.75" customHeight="1">
      <c r="A863" s="2"/>
      <c r="B863" s="2"/>
      <c r="C863" s="2"/>
    </row>
    <row r="864" ht="15.75" customHeight="1">
      <c r="A864" s="2"/>
      <c r="B864" s="2"/>
      <c r="C864" s="2"/>
    </row>
    <row r="865" ht="15.75" customHeight="1">
      <c r="A865" s="2"/>
      <c r="B865" s="2"/>
      <c r="C865" s="2"/>
    </row>
    <row r="866" ht="15.75" customHeight="1">
      <c r="A866" s="2"/>
      <c r="B866" s="2"/>
      <c r="C866" s="2"/>
    </row>
    <row r="867" ht="15.75" customHeight="1">
      <c r="A867" s="2"/>
      <c r="B867" s="2"/>
      <c r="C867" s="2"/>
    </row>
    <row r="868" ht="15.75" customHeight="1">
      <c r="A868" s="2"/>
      <c r="B868" s="2"/>
      <c r="C868" s="2"/>
    </row>
    <row r="869" ht="15.75" customHeight="1">
      <c r="A869" s="2"/>
      <c r="B869" s="2"/>
      <c r="C869" s="2"/>
    </row>
    <row r="870" ht="15.75" customHeight="1">
      <c r="A870" s="2"/>
      <c r="B870" s="2"/>
      <c r="C870" s="2"/>
    </row>
    <row r="871" ht="15.75" customHeight="1">
      <c r="A871" s="2"/>
      <c r="B871" s="2"/>
      <c r="C871" s="2"/>
    </row>
    <row r="872" ht="15.75" customHeight="1">
      <c r="A872" s="2"/>
      <c r="B872" s="2"/>
      <c r="C872" s="2"/>
    </row>
    <row r="873" ht="15.75" customHeight="1">
      <c r="A873" s="2"/>
      <c r="B873" s="2"/>
      <c r="C873" s="2"/>
    </row>
    <row r="874" ht="15.75" customHeight="1">
      <c r="A874" s="2"/>
      <c r="B874" s="2"/>
      <c r="C874" s="2"/>
    </row>
    <row r="875" ht="15.75" customHeight="1">
      <c r="A875" s="2"/>
      <c r="B875" s="2"/>
      <c r="C875" s="2"/>
    </row>
    <row r="876" ht="15.75" customHeight="1">
      <c r="A876" s="2"/>
      <c r="B876" s="2"/>
      <c r="C876" s="2"/>
    </row>
    <row r="877" ht="15.75" customHeight="1">
      <c r="A877" s="2"/>
      <c r="B877" s="2"/>
      <c r="C877" s="2"/>
    </row>
    <row r="878" ht="15.75" customHeight="1">
      <c r="A878" s="2"/>
      <c r="B878" s="2"/>
      <c r="C878" s="2"/>
    </row>
    <row r="879" ht="15.75" customHeight="1">
      <c r="A879" s="2"/>
      <c r="B879" s="2"/>
      <c r="C879" s="2"/>
    </row>
    <row r="880" ht="15.75" customHeight="1">
      <c r="A880" s="2"/>
      <c r="B880" s="2"/>
      <c r="C880" s="2"/>
    </row>
    <row r="881" ht="15.75" customHeight="1">
      <c r="A881" s="2"/>
      <c r="B881" s="2"/>
      <c r="C881" s="2"/>
    </row>
    <row r="882" ht="15.75" customHeight="1">
      <c r="A882" s="2"/>
      <c r="B882" s="2"/>
      <c r="C882" s="2"/>
    </row>
    <row r="883" ht="15.75" customHeight="1">
      <c r="A883" s="2"/>
      <c r="B883" s="2"/>
      <c r="C883" s="2"/>
    </row>
    <row r="884" ht="15.75" customHeight="1">
      <c r="A884" s="2"/>
      <c r="B884" s="2"/>
      <c r="C884" s="2"/>
    </row>
    <row r="885" ht="15.75" customHeight="1">
      <c r="A885" s="2"/>
      <c r="B885" s="2"/>
      <c r="C885" s="2"/>
    </row>
    <row r="886" ht="15.75" customHeight="1">
      <c r="A886" s="2"/>
      <c r="B886" s="2"/>
      <c r="C886" s="2"/>
    </row>
    <row r="887" ht="15.75" customHeight="1">
      <c r="A887" s="2"/>
      <c r="B887" s="2"/>
      <c r="C887" s="2"/>
    </row>
    <row r="888" ht="15.75" customHeight="1">
      <c r="A888" s="2"/>
      <c r="B888" s="2"/>
      <c r="C888" s="2"/>
    </row>
    <row r="889" ht="15.75" customHeight="1">
      <c r="A889" s="2"/>
      <c r="B889" s="2"/>
      <c r="C889" s="2"/>
    </row>
    <row r="890" ht="15.75" customHeight="1">
      <c r="A890" s="2"/>
      <c r="B890" s="2"/>
      <c r="C890" s="2"/>
    </row>
    <row r="891" ht="15.75" customHeight="1">
      <c r="A891" s="2"/>
      <c r="B891" s="2"/>
      <c r="C891" s="2"/>
    </row>
    <row r="892" ht="15.75" customHeight="1">
      <c r="A892" s="2"/>
      <c r="B892" s="2"/>
      <c r="C892" s="2"/>
    </row>
    <row r="893" ht="15.75" customHeight="1">
      <c r="A893" s="2"/>
      <c r="B893" s="2"/>
      <c r="C893" s="2"/>
    </row>
    <row r="894" ht="15.75" customHeight="1">
      <c r="A894" s="2"/>
      <c r="B894" s="2"/>
      <c r="C894" s="2"/>
    </row>
    <row r="895" ht="15.75" customHeight="1">
      <c r="A895" s="2"/>
      <c r="B895" s="2"/>
      <c r="C895" s="2"/>
    </row>
    <row r="896" ht="15.75" customHeight="1">
      <c r="A896" s="2"/>
      <c r="B896" s="2"/>
      <c r="C896" s="2"/>
    </row>
    <row r="897" ht="15.75" customHeight="1">
      <c r="A897" s="2"/>
      <c r="B897" s="2"/>
      <c r="C897" s="2"/>
    </row>
    <row r="898" ht="15.75" customHeight="1">
      <c r="A898" s="2"/>
      <c r="B898" s="2"/>
      <c r="C898" s="2"/>
    </row>
    <row r="899" ht="15.75" customHeight="1">
      <c r="A899" s="2"/>
      <c r="B899" s="2"/>
      <c r="C899" s="2"/>
    </row>
    <row r="900" ht="15.75" customHeight="1">
      <c r="A900" s="2"/>
      <c r="B900" s="2"/>
      <c r="C900" s="2"/>
    </row>
    <row r="901" ht="15.75" customHeight="1">
      <c r="A901" s="2"/>
      <c r="B901" s="2"/>
      <c r="C901" s="2"/>
    </row>
    <row r="902" ht="15.75" customHeight="1">
      <c r="A902" s="2"/>
      <c r="B902" s="2"/>
      <c r="C902" s="2"/>
    </row>
    <row r="903" ht="15.75" customHeight="1">
      <c r="A903" s="2"/>
      <c r="B903" s="2"/>
      <c r="C903" s="2"/>
    </row>
    <row r="904" ht="15.75" customHeight="1">
      <c r="A904" s="2"/>
      <c r="B904" s="2"/>
      <c r="C904" s="2"/>
    </row>
    <row r="905" ht="15.75" customHeight="1">
      <c r="A905" s="2"/>
      <c r="B905" s="2"/>
      <c r="C905" s="2"/>
    </row>
    <row r="906" ht="15.75" customHeight="1">
      <c r="A906" s="2"/>
      <c r="B906" s="2"/>
      <c r="C906" s="2"/>
    </row>
    <row r="907" ht="15.75" customHeight="1">
      <c r="A907" s="2"/>
      <c r="B907" s="2"/>
      <c r="C907" s="2"/>
    </row>
    <row r="908" ht="15.75" customHeight="1">
      <c r="A908" s="2"/>
      <c r="B908" s="2"/>
      <c r="C908" s="2"/>
    </row>
    <row r="909" ht="15.75" customHeight="1">
      <c r="A909" s="2"/>
      <c r="B909" s="2"/>
      <c r="C909" s="2"/>
    </row>
    <row r="910" ht="15.75" customHeight="1">
      <c r="A910" s="2"/>
      <c r="B910" s="2"/>
      <c r="C910" s="2"/>
    </row>
    <row r="911" ht="15.75" customHeight="1">
      <c r="A911" s="2"/>
      <c r="B911" s="2"/>
      <c r="C911" s="2"/>
    </row>
    <row r="912" ht="15.75" customHeight="1">
      <c r="A912" s="2"/>
      <c r="B912" s="2"/>
      <c r="C912" s="2"/>
    </row>
    <row r="913" ht="15.75" customHeight="1">
      <c r="A913" s="2"/>
      <c r="B913" s="2"/>
      <c r="C913" s="2"/>
    </row>
    <row r="914" ht="15.75" customHeight="1">
      <c r="A914" s="2"/>
      <c r="B914" s="2"/>
      <c r="C914" s="2"/>
    </row>
    <row r="915" ht="15.75" customHeight="1">
      <c r="A915" s="2"/>
      <c r="B915" s="2"/>
      <c r="C915" s="2"/>
    </row>
    <row r="916" ht="15.75" customHeight="1">
      <c r="A916" s="2"/>
      <c r="B916" s="2"/>
      <c r="C916" s="2"/>
    </row>
    <row r="917" ht="15.75" customHeight="1">
      <c r="A917" s="2"/>
      <c r="B917" s="2"/>
      <c r="C917" s="2"/>
    </row>
    <row r="918" ht="15.75" customHeight="1">
      <c r="A918" s="2"/>
      <c r="B918" s="2"/>
      <c r="C918" s="2"/>
    </row>
    <row r="919" ht="15.75" customHeight="1">
      <c r="A919" s="2"/>
      <c r="B919" s="2"/>
      <c r="C919" s="2"/>
    </row>
    <row r="920" ht="15.75" customHeight="1">
      <c r="A920" s="2"/>
      <c r="B920" s="2"/>
      <c r="C920" s="2"/>
    </row>
    <row r="921" ht="15.75" customHeight="1">
      <c r="A921" s="2"/>
      <c r="B921" s="2"/>
      <c r="C921" s="2"/>
    </row>
    <row r="922" ht="15.75" customHeight="1">
      <c r="A922" s="2"/>
      <c r="B922" s="2"/>
      <c r="C922" s="2"/>
    </row>
    <row r="923" ht="15.75" customHeight="1">
      <c r="A923" s="2"/>
      <c r="B923" s="2"/>
      <c r="C923" s="2"/>
    </row>
    <row r="924" ht="15.75" customHeight="1">
      <c r="A924" s="2"/>
      <c r="B924" s="2"/>
      <c r="C924" s="2"/>
    </row>
    <row r="925" ht="15.75" customHeight="1">
      <c r="A925" s="2"/>
      <c r="B925" s="2"/>
      <c r="C925" s="2"/>
    </row>
    <row r="926" ht="15.75" customHeight="1">
      <c r="A926" s="2"/>
      <c r="B926" s="2"/>
      <c r="C926" s="2"/>
    </row>
    <row r="927" ht="15.75" customHeight="1">
      <c r="A927" s="2"/>
      <c r="B927" s="2"/>
      <c r="C927" s="2"/>
    </row>
    <row r="928" ht="15.75" customHeight="1">
      <c r="A928" s="2"/>
      <c r="B928" s="2"/>
      <c r="C928" s="2"/>
    </row>
    <row r="929" ht="15.75" customHeight="1">
      <c r="A929" s="2"/>
      <c r="B929" s="2"/>
      <c r="C929" s="2"/>
    </row>
    <row r="930" ht="15.75" customHeight="1">
      <c r="A930" s="2"/>
      <c r="B930" s="2"/>
      <c r="C930" s="2"/>
    </row>
    <row r="931" ht="15.75" customHeight="1">
      <c r="A931" s="2"/>
      <c r="B931" s="2"/>
      <c r="C931" s="2"/>
    </row>
    <row r="932" ht="15.75" customHeight="1">
      <c r="A932" s="2"/>
      <c r="B932" s="2"/>
      <c r="C932" s="2"/>
    </row>
    <row r="933" ht="15.75" customHeight="1">
      <c r="A933" s="2"/>
      <c r="B933" s="2"/>
      <c r="C933" s="2"/>
    </row>
    <row r="934" ht="15.75" customHeight="1">
      <c r="A934" s="2"/>
      <c r="B934" s="2"/>
      <c r="C934" s="2"/>
    </row>
    <row r="935" ht="15.75" customHeight="1">
      <c r="A935" s="2"/>
      <c r="B935" s="2"/>
      <c r="C935" s="2"/>
    </row>
    <row r="936" ht="15.75" customHeight="1">
      <c r="A936" s="2"/>
      <c r="B936" s="2"/>
      <c r="C936" s="2"/>
    </row>
    <row r="937" ht="15.75" customHeight="1">
      <c r="A937" s="2"/>
      <c r="B937" s="2"/>
      <c r="C937" s="2"/>
    </row>
    <row r="938" ht="15.75" customHeight="1">
      <c r="A938" s="2"/>
      <c r="B938" s="2"/>
      <c r="C938" s="2"/>
    </row>
    <row r="939" ht="15.75" customHeight="1">
      <c r="A939" s="2"/>
      <c r="B939" s="2"/>
      <c r="C939" s="2"/>
    </row>
    <row r="940" ht="15.75" customHeight="1">
      <c r="A940" s="2"/>
      <c r="B940" s="2"/>
      <c r="C940" s="2"/>
    </row>
    <row r="941" ht="15.75" customHeight="1">
      <c r="A941" s="2"/>
      <c r="B941" s="2"/>
      <c r="C941" s="2"/>
    </row>
    <row r="942" ht="15.75" customHeight="1">
      <c r="A942" s="2"/>
      <c r="B942" s="2"/>
      <c r="C942" s="2"/>
    </row>
    <row r="943" ht="15.75" customHeight="1">
      <c r="A943" s="2"/>
      <c r="B943" s="2"/>
      <c r="C943" s="2"/>
    </row>
    <row r="944" ht="15.75" customHeight="1">
      <c r="A944" s="2"/>
      <c r="B944" s="2"/>
      <c r="C944" s="2"/>
    </row>
    <row r="945" ht="15.75" customHeight="1">
      <c r="A945" s="2"/>
      <c r="B945" s="2"/>
      <c r="C945" s="2"/>
    </row>
    <row r="946" ht="15.75" customHeight="1">
      <c r="A946" s="2"/>
      <c r="B946" s="2"/>
      <c r="C946" s="2"/>
    </row>
    <row r="947" ht="15.75" customHeight="1">
      <c r="A947" s="2"/>
      <c r="B947" s="2"/>
      <c r="C947" s="2"/>
    </row>
    <row r="948" ht="15.75" customHeight="1">
      <c r="A948" s="2"/>
      <c r="B948" s="2"/>
      <c r="C948" s="2"/>
    </row>
    <row r="949" ht="15.75" customHeight="1">
      <c r="A949" s="2"/>
      <c r="B949" s="2"/>
      <c r="C949" s="2"/>
    </row>
    <row r="950" ht="15.75" customHeight="1">
      <c r="A950" s="2"/>
      <c r="B950" s="2"/>
      <c r="C950" s="2"/>
    </row>
    <row r="951" ht="15.75" customHeight="1">
      <c r="A951" s="2"/>
      <c r="B951" s="2"/>
      <c r="C951" s="2"/>
    </row>
    <row r="952" ht="15.75" customHeight="1">
      <c r="A952" s="2"/>
      <c r="B952" s="2"/>
      <c r="C952" s="2"/>
    </row>
    <row r="953" ht="15.75" customHeight="1">
      <c r="A953" s="2"/>
      <c r="B953" s="2"/>
      <c r="C953" s="2"/>
    </row>
    <row r="954" ht="15.75" customHeight="1">
      <c r="A954" s="2"/>
      <c r="B954" s="2"/>
      <c r="C954" s="2"/>
    </row>
    <row r="955" ht="15.75" customHeight="1">
      <c r="A955" s="2"/>
      <c r="B955" s="2"/>
      <c r="C955" s="2"/>
    </row>
    <row r="956" ht="15.75" customHeight="1">
      <c r="A956" s="2"/>
      <c r="B956" s="2"/>
      <c r="C956" s="2"/>
    </row>
    <row r="957" ht="15.75" customHeight="1">
      <c r="A957" s="2"/>
      <c r="B957" s="2"/>
      <c r="C957" s="2"/>
    </row>
    <row r="958" ht="15.75" customHeight="1">
      <c r="A958" s="2"/>
      <c r="B958" s="2"/>
      <c r="C958" s="2"/>
    </row>
    <row r="959" ht="15.75" customHeight="1">
      <c r="A959" s="2"/>
      <c r="B959" s="2"/>
      <c r="C959" s="2"/>
    </row>
    <row r="960" ht="15.75" customHeight="1">
      <c r="A960" s="2"/>
      <c r="B960" s="2"/>
      <c r="C960" s="2"/>
    </row>
    <row r="961" ht="15.75" customHeight="1">
      <c r="A961" s="2"/>
      <c r="B961" s="2"/>
      <c r="C961" s="2"/>
    </row>
    <row r="962" ht="15.75" customHeight="1">
      <c r="A962" s="2"/>
      <c r="B962" s="2"/>
      <c r="C962" s="2"/>
    </row>
    <row r="963" ht="15.75" customHeight="1">
      <c r="A963" s="2"/>
      <c r="B963" s="2"/>
      <c r="C963" s="2"/>
    </row>
    <row r="964" ht="15.75" customHeight="1">
      <c r="A964" s="2"/>
      <c r="B964" s="2"/>
      <c r="C964" s="2"/>
    </row>
    <row r="965" ht="15.75" customHeight="1">
      <c r="A965" s="2"/>
      <c r="B965" s="2"/>
      <c r="C965" s="2"/>
    </row>
    <row r="966" ht="15.75" customHeight="1">
      <c r="A966" s="2"/>
      <c r="B966" s="2"/>
      <c r="C966" s="2"/>
    </row>
    <row r="967" ht="15.75" customHeight="1">
      <c r="A967" s="2"/>
      <c r="B967" s="2"/>
      <c r="C967" s="2"/>
    </row>
    <row r="968" ht="15.75" customHeight="1">
      <c r="A968" s="2"/>
      <c r="B968" s="2"/>
      <c r="C968" s="2"/>
    </row>
    <row r="969" ht="15.75" customHeight="1">
      <c r="A969" s="2"/>
      <c r="B969" s="2"/>
      <c r="C969" s="2"/>
    </row>
    <row r="970" ht="15.75" customHeight="1">
      <c r="A970" s="2"/>
      <c r="B970" s="2"/>
      <c r="C970" s="2"/>
    </row>
    <row r="971" ht="15.75" customHeight="1">
      <c r="A971" s="2"/>
      <c r="B971" s="2"/>
      <c r="C971" s="2"/>
    </row>
    <row r="972" ht="15.75" customHeight="1">
      <c r="A972" s="2"/>
      <c r="B972" s="2"/>
      <c r="C972" s="2"/>
    </row>
    <row r="973" ht="15.75" customHeight="1">
      <c r="A973" s="2"/>
      <c r="B973" s="2"/>
      <c r="C973" s="2"/>
    </row>
    <row r="974" ht="15.75" customHeight="1">
      <c r="A974" s="2"/>
      <c r="B974" s="2"/>
      <c r="C974" s="2"/>
    </row>
    <row r="975" ht="15.75" customHeight="1">
      <c r="A975" s="2"/>
      <c r="B975" s="2"/>
      <c r="C975" s="2"/>
    </row>
    <row r="976" ht="15.75" customHeight="1">
      <c r="A976" s="2"/>
      <c r="B976" s="2"/>
      <c r="C976" s="2"/>
    </row>
    <row r="977" ht="15.75" customHeight="1">
      <c r="A977" s="2"/>
      <c r="B977" s="2"/>
      <c r="C977" s="2"/>
    </row>
    <row r="978" ht="15.75" customHeight="1">
      <c r="A978" s="2"/>
      <c r="B978" s="2"/>
      <c r="C978" s="2"/>
    </row>
    <row r="979" ht="15.75" customHeight="1">
      <c r="A979" s="2"/>
      <c r="B979" s="2"/>
      <c r="C979" s="2"/>
    </row>
    <row r="980" ht="15.75" customHeight="1">
      <c r="A980" s="2"/>
      <c r="B980" s="2"/>
      <c r="C980" s="2"/>
    </row>
    <row r="981" ht="15.75" customHeight="1">
      <c r="A981" s="2"/>
      <c r="B981" s="2"/>
      <c r="C981" s="2"/>
    </row>
    <row r="982" ht="15.75" customHeight="1">
      <c r="A982" s="2"/>
      <c r="B982" s="2"/>
      <c r="C982" s="2"/>
    </row>
    <row r="983" ht="15.75" customHeight="1">
      <c r="A983" s="2"/>
      <c r="B983" s="2"/>
      <c r="C983" s="2"/>
    </row>
    <row r="984" ht="15.75" customHeight="1">
      <c r="A984" s="2"/>
      <c r="B984" s="2"/>
      <c r="C984" s="2"/>
    </row>
    <row r="985" ht="15.75" customHeight="1">
      <c r="A985" s="2"/>
      <c r="B985" s="2"/>
      <c r="C985" s="2"/>
    </row>
    <row r="986" ht="15.75" customHeight="1">
      <c r="A986" s="2"/>
      <c r="B986" s="2"/>
      <c r="C986" s="2"/>
    </row>
    <row r="987" ht="15.75" customHeight="1">
      <c r="A987" s="2"/>
      <c r="B987" s="2"/>
      <c r="C987" s="2"/>
    </row>
    <row r="988" ht="15.75" customHeight="1">
      <c r="A988" s="2"/>
      <c r="B988" s="2"/>
      <c r="C988" s="2"/>
    </row>
    <row r="989" ht="15.75" customHeight="1">
      <c r="A989" s="2"/>
      <c r="B989" s="2"/>
      <c r="C989" s="2"/>
    </row>
    <row r="990" ht="15.75" customHeight="1">
      <c r="A990" s="2"/>
      <c r="B990" s="2"/>
      <c r="C990" s="2"/>
    </row>
    <row r="991" ht="15.75" customHeight="1">
      <c r="A991" s="2"/>
      <c r="B991" s="2"/>
      <c r="C991" s="2"/>
    </row>
    <row r="992" ht="15.75" customHeight="1">
      <c r="A992" s="2"/>
      <c r="B992" s="2"/>
      <c r="C992" s="2"/>
    </row>
    <row r="993" ht="15.75" customHeight="1">
      <c r="A993" s="2"/>
      <c r="B993" s="2"/>
      <c r="C993" s="2"/>
    </row>
    <row r="994" ht="15.75" customHeight="1">
      <c r="A994" s="2"/>
      <c r="B994" s="2"/>
      <c r="C994" s="2"/>
    </row>
    <row r="995" ht="15.75" customHeight="1">
      <c r="A995" s="2"/>
      <c r="B995" s="2"/>
      <c r="C995" s="2"/>
    </row>
    <row r="996" ht="15.75" customHeight="1">
      <c r="A996" s="2"/>
      <c r="B996" s="2"/>
      <c r="C996" s="2"/>
    </row>
    <row r="997" ht="15.75" customHeight="1">
      <c r="A997" s="2"/>
      <c r="B997" s="2"/>
      <c r="C997" s="2"/>
    </row>
    <row r="998" ht="15.75" customHeight="1">
      <c r="A998" s="2"/>
      <c r="B998" s="2"/>
      <c r="C998" s="2"/>
    </row>
    <row r="999" ht="15.75" customHeight="1">
      <c r="A999" s="2"/>
      <c r="B999" s="2"/>
      <c r="C999" s="2"/>
    </row>
    <row r="1000" ht="15.75" customHeight="1">
      <c r="A1000" s="2"/>
      <c r="B1000" s="2"/>
      <c r="C1000" s="2"/>
    </row>
  </sheetData>
  <dataValidations>
    <dataValidation type="list" allowBlank="1" showErrorMessage="1" sqref="A1">
      <formula1>$AA$16:$AA$55</formula1>
    </dataValidation>
  </dataValidations>
  <printOptions/>
  <pageMargins bottom="0.75" footer="0.0" header="0.0" left="0.7" right="0.7" top="0.75"/>
  <pageSetup orientation="landscape"/>
  <drawing r:id="rId1"/>
</worksheet>
</file>