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t10\Box\Documents\Teaching\2019\eie2-ibm\"/>
    </mc:Choice>
  </mc:AlternateContent>
  <xr:revisionPtr revIDLastSave="0" documentId="13_ncr:1_{123AF405-C886-43F9-9363-EDE588EB84B1}" xr6:coauthVersionLast="45" xr6:coauthVersionMax="45" xr10:uidLastSave="{00000000-0000-0000-0000-000000000000}"/>
  <bookViews>
    <workbookView xWindow="-110" yWindow="-110" windowWidth="19420" windowHeight="10560" xr2:uid="{4C4F0A4B-4430-4A26-A7C8-6F6960EBA023}"/>
  </bookViews>
  <sheets>
    <sheet name="Marks" sheetId="1" r:id="rId1"/>
    <sheet name="Schem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1" l="1"/>
  <c r="L6" i="1"/>
  <c r="M6" i="1"/>
  <c r="L7" i="1"/>
  <c r="M7" i="1"/>
  <c r="L8" i="1"/>
  <c r="M8" i="1"/>
  <c r="L9" i="1"/>
  <c r="M9" i="1"/>
  <c r="L10" i="1"/>
  <c r="M10" i="1"/>
  <c r="L11" i="1"/>
  <c r="M11" i="1"/>
  <c r="L12" i="1"/>
  <c r="M12" i="1"/>
  <c r="L13" i="1"/>
  <c r="M13" i="1"/>
  <c r="L14" i="1"/>
  <c r="M14" i="1"/>
  <c r="L15" i="1"/>
  <c r="M15" i="1"/>
  <c r="L16" i="1"/>
  <c r="M16" i="1"/>
  <c r="L5" i="1"/>
  <c r="M5" i="1"/>
  <c r="B17" i="1" l="1"/>
  <c r="D10" i="2" l="1"/>
  <c r="D8"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dt10</author>
  </authors>
  <commentList>
    <comment ref="A5" authorId="0" shapeId="0" xr:uid="{34734C62-D908-4F8B-8CF9-D30D2DB60130}">
      <text>
        <r>
          <rPr>
            <b/>
            <sz val="9"/>
            <color indexed="81"/>
            <rFont val="Tahoma"/>
            <charset val="1"/>
          </rPr>
          <t>dt10:</t>
        </r>
        <r>
          <rPr>
            <sz val="9"/>
            <color indexed="81"/>
            <rFont val="Tahoma"/>
            <charset val="1"/>
          </rPr>
          <t xml:space="preserve">
Timekeeping.
Clarity of overall structure and organisation of content.
Use of diagrams.
Appeal and clarity of slides.
NOT: fancy audio or visual effects.</t>
        </r>
      </text>
    </comment>
    <comment ref="A6" authorId="0" shapeId="0" xr:uid="{85D04CEC-C5A3-410C-AA9E-B284ED3F143B}">
      <text>
        <r>
          <rPr>
            <b/>
            <sz val="9"/>
            <color indexed="81"/>
            <rFont val="Tahoma"/>
            <charset val="1"/>
          </rPr>
          <t>dt10:</t>
        </r>
        <r>
          <rPr>
            <sz val="9"/>
            <color indexed="81"/>
            <rFont val="Tahoma"/>
            <charset val="1"/>
          </rPr>
          <t xml:space="preserve">
Communicates overall architectural vision.
Exposes enough technical content to convince that the vision is achievable.
Highlights special/unique features and selling points.
Addresses client concerns.</t>
        </r>
      </text>
    </comment>
    <comment ref="A7" authorId="0" shapeId="0" xr:uid="{0017BE29-53C9-4D8A-B736-56FBA051A0E0}">
      <text>
        <r>
          <rPr>
            <b/>
            <sz val="9"/>
            <color indexed="81"/>
            <rFont val="Tahoma"/>
            <charset val="1"/>
          </rPr>
          <t>dt10:</t>
        </r>
        <r>
          <rPr>
            <sz val="9"/>
            <color indexed="81"/>
            <rFont val="Tahoma"/>
            <charset val="1"/>
          </rPr>
          <t xml:space="preserve">
Easily digestible in a short period.
Communicates key points effectively.
Supports/reinforces the presentation/pitch.
Balances technical detail versus vagueness.</t>
        </r>
      </text>
    </comment>
    <comment ref="A8" authorId="0" shapeId="0" xr:uid="{04B62AF6-BD3F-4CF0-BFD2-9EB1F853C428}">
      <text>
        <r>
          <rPr>
            <b/>
            <sz val="9"/>
            <color indexed="81"/>
            <rFont val="Tahoma"/>
            <charset val="1"/>
          </rPr>
          <t>dt10:</t>
        </r>
        <r>
          <rPr>
            <sz val="9"/>
            <color indexed="81"/>
            <rFont val="Tahoma"/>
            <charset val="1"/>
          </rPr>
          <t xml:space="preserve">
Gives an overview of how the system works.
Balances technical detail versus understandability.
Explains how difficult NFRs were met.
Convinces the reader that the solution would work.</t>
        </r>
      </text>
    </comment>
    <comment ref="A9" authorId="0" shapeId="0" xr:uid="{4BDC50A9-9ABC-4A41-B573-B2C2B698CBAD}">
      <text>
        <r>
          <rPr>
            <b/>
            <sz val="9"/>
            <color indexed="81"/>
            <rFont val="Tahoma"/>
            <charset val="1"/>
          </rPr>
          <t>dt10:</t>
        </r>
        <r>
          <rPr>
            <sz val="9"/>
            <color indexed="81"/>
            <rFont val="Tahoma"/>
            <charset val="1"/>
          </rPr>
          <t xml:space="preserve">
Shows the external entities and key interactions with the system.
Captures a high-level view of the system.
Diagram is well organised and appropriately labelled.
Meaning of shapes and lines is clear.</t>
        </r>
      </text>
    </comment>
    <comment ref="A10" authorId="0" shapeId="0" xr:uid="{D2C9217B-6767-49FD-8162-B542CE24701C}">
      <text>
        <r>
          <rPr>
            <b/>
            <sz val="9"/>
            <color indexed="81"/>
            <rFont val="Tahoma"/>
            <charset val="1"/>
          </rPr>
          <t>dt10:</t>
        </r>
        <r>
          <rPr>
            <sz val="9"/>
            <color indexed="81"/>
            <rFont val="Tahoma"/>
            <charset val="1"/>
          </rPr>
          <t xml:space="preserve">
Use-case follows template and considers all sections.
Steps are clear and at an appropriate level of granularity.
Actions are consistent with AoD and can be traced.
State/data changes in the system are made clear.</t>
        </r>
      </text>
    </comment>
    <comment ref="A12" authorId="0" shapeId="0" xr:uid="{E66DC652-BD62-43E7-A6B7-AFD059F87FC5}">
      <text>
        <r>
          <rPr>
            <b/>
            <sz val="9"/>
            <color indexed="81"/>
            <rFont val="Tahoma"/>
            <charset val="1"/>
          </rPr>
          <t>dt10:</t>
        </r>
        <r>
          <rPr>
            <sz val="9"/>
            <color indexed="81"/>
            <rFont val="Tahoma"/>
            <charset val="1"/>
          </rPr>
          <t xml:space="preserve">
Diagram is well structured and clear, with logical arrangement.
Key functions, interactions, and places are visible.
Purpose of shapes, lines, and labels are clear.
Relationship to SCD can be seen (implicitly or explicitly).
Captures most important aspects of system architecture.</t>
        </r>
      </text>
    </comment>
    <comment ref="A13" authorId="0" shapeId="0" xr:uid="{6100EA62-F592-4439-968A-D7B38126C3C8}">
      <text>
        <r>
          <rPr>
            <b/>
            <sz val="9"/>
            <color indexed="81"/>
            <rFont val="Tahoma"/>
            <charset val="1"/>
          </rPr>
          <t>dt10:</t>
        </r>
        <r>
          <rPr>
            <sz val="9"/>
            <color indexed="81"/>
            <rFont val="Tahoma"/>
            <charset val="1"/>
          </rPr>
          <t xml:space="preserve">
Shows the key entities and relationships in the system.
Can be traced against the data-stores seen in the AoD
Captures the high-level/important aspects of data architecture without getting lost in detail.
Identifies different pools of data on different nodes (i.e. servers/phones), and relationships across nodes.</t>
        </r>
      </text>
    </comment>
    <comment ref="A14" authorId="0" shapeId="0" xr:uid="{646F1A6C-7CB7-47F9-9E35-4614CE9E725E}">
      <text>
        <r>
          <rPr>
            <b/>
            <sz val="9"/>
            <color indexed="81"/>
            <rFont val="Tahoma"/>
            <charset val="1"/>
          </rPr>
          <t>dt10:</t>
        </r>
        <r>
          <rPr>
            <sz val="9"/>
            <color indexed="81"/>
            <rFont val="Tahoma"/>
            <charset val="1"/>
          </rPr>
          <t xml:space="preserve">
Compatible with the structure shown in the AoD.
Identifies key components and their locations.
Identifies key interfaces between components.
Describes a system that could be realised using custom and off-the-shelf libraries/code.
</t>
        </r>
      </text>
    </comment>
    <comment ref="A15" authorId="0" shapeId="0" xr:uid="{11840F67-3710-4BDD-AFEA-2D02D55C8BFD}">
      <text>
        <r>
          <rPr>
            <b/>
            <sz val="9"/>
            <color indexed="81"/>
            <rFont val="Tahoma"/>
            <charset val="1"/>
          </rPr>
          <t>dt10:</t>
        </r>
        <r>
          <rPr>
            <sz val="9"/>
            <color indexed="81"/>
            <rFont val="Tahoma"/>
            <charset val="1"/>
          </rPr>
          <t xml:space="preserve">
Sections in template are filled out.
Principles are thought-through and reasonable.
Methods and tools used represent a reasonable way of approaching things.
Decision-making process is clear.
NOT: an idealised perfect view of how it should have been done.</t>
        </r>
      </text>
    </comment>
    <comment ref="A16" authorId="0" shapeId="0" xr:uid="{09014DFE-95E7-4FB0-8E98-A8CE3C646DC5}">
      <text>
        <r>
          <rPr>
            <b/>
            <sz val="9"/>
            <color indexed="81"/>
            <rFont val="Tahoma"/>
            <charset val="1"/>
          </rPr>
          <t>dt10:</t>
        </r>
        <r>
          <rPr>
            <sz val="9"/>
            <color indexed="81"/>
            <rFont val="Tahoma"/>
            <charset val="1"/>
          </rPr>
          <t xml:space="preserve">
Log is a credible record of work performed.
Work has been recorded to a reasonable level of granularity (hour-ish) per person.
The log looks like an attempt to record work, rather than something invented.</t>
        </r>
      </text>
    </comment>
  </commentList>
</comments>
</file>

<file path=xl/sharedStrings.xml><?xml version="1.0" encoding="utf-8"?>
<sst xmlns="http://schemas.openxmlformats.org/spreadsheetml/2006/main" count="44" uniqueCount="37">
  <si>
    <t>NT2-Prospectus</t>
  </si>
  <si>
    <t>NT3-Method</t>
  </si>
  <si>
    <t>T1-SysCtxtDiag</t>
  </si>
  <si>
    <t>T2-UseCaseSelf</t>
  </si>
  <si>
    <t>T3-UseCaseMedical</t>
  </si>
  <si>
    <t>T4-ArchOverDiag</t>
  </si>
  <si>
    <t>T5-DataModel</t>
  </si>
  <si>
    <t>T6-CompMod</t>
  </si>
  <si>
    <t>O1-Principles</t>
  </si>
  <si>
    <t>Weighting</t>
  </si>
  <si>
    <t>O2-Log</t>
  </si>
  <si>
    <t>Outstanding</t>
  </si>
  <si>
    <t>Good</t>
  </si>
  <si>
    <t>Weak</t>
  </si>
  <si>
    <t>Poor</t>
  </si>
  <si>
    <t xml:space="preserve">TeamName: </t>
  </si>
  <si>
    <t>A+</t>
  </si>
  <si>
    <t>A</t>
  </si>
  <si>
    <t>B</t>
  </si>
  <si>
    <t>C</t>
  </si>
  <si>
    <t>D</t>
  </si>
  <si>
    <t>E</t>
  </si>
  <si>
    <t>A++</t>
  </si>
  <si>
    <t>F</t>
  </si>
  <si>
    <t>Average</t>
  </si>
  <si>
    <t>Above Average</t>
  </si>
  <si>
    <t>Below Average</t>
  </si>
  <si>
    <t>Unacceptable</t>
  </si>
  <si>
    <t>Marks</t>
  </si>
  <si>
    <t>_</t>
  </si>
  <si>
    <t>-</t>
  </si>
  <si>
    <t>NT1-Pitch : Presentation</t>
  </si>
  <si>
    <t>NT1-Pitch : Content</t>
  </si>
  <si>
    <t>U</t>
  </si>
  <si>
    <t>Valid</t>
  </si>
  <si>
    <t>(Hover over each to see notes)</t>
  </si>
  <si>
    <t>Deliverable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</si>
</sst>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4">
    <xf numFmtId="0" fontId="0" fillId="0" borderId="0" xfId="0"/>
    <xf numFmtId="0" fontId="0" fillId="0" borderId="0" xfId="0" applyBorder="1"/>
    <xf numFmtId="0" fontId="0" fillId="0" borderId="1" xfId="0"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696C-86AF-4E63-B1B5-0251F3B07F6D}">
  <dimension ref="A1:M17"/>
  <sheetViews>
    <sheetView tabSelected="1" workbookViewId="0">
      <selection activeCell="H23" sqref="H23"/>
    </sheetView>
  </sheetViews>
  <sheetFormatPr defaultRowHeight="14.5" x14ac:dyDescent="0.35"/>
  <cols>
    <col min="1" max="1" width="26.1796875" customWidth="1"/>
    <col min="2" max="2" width="11.81640625" customWidth="1"/>
    <col min="3" max="4" width="5.81640625" customWidth="1"/>
    <col min="5" max="5" width="4.90625" customWidth="1"/>
    <col min="6" max="6" width="4.6328125" customWidth="1"/>
    <col min="7" max="7" width="5.1796875" customWidth="1"/>
    <col min="8" max="8" width="4.90625" customWidth="1"/>
    <col min="9" max="9" width="4.81640625" customWidth="1"/>
    <col min="10" max="10" width="5.7265625" customWidth="1"/>
    <col min="11" max="11" width="11.26953125" customWidth="1"/>
    <col min="13" max="20" width="8.26953125" customWidth="1"/>
  </cols>
  <sheetData>
    <row r="1" spans="1:13" x14ac:dyDescent="0.35">
      <c r="A1" t="s">
        <v>15</v>
      </c>
    </row>
    <row r="3" spans="1:13" x14ac:dyDescent="0.35">
      <c r="A3" t="s">
        <v>35</v>
      </c>
      <c r="C3" t="s">
        <v>33</v>
      </c>
      <c r="D3" t="s">
        <v>21</v>
      </c>
      <c r="E3" t="s">
        <v>20</v>
      </c>
      <c r="F3" t="s">
        <v>19</v>
      </c>
      <c r="G3" t="s">
        <v>18</v>
      </c>
      <c r="H3" t="s">
        <v>17</v>
      </c>
      <c r="I3" t="s">
        <v>16</v>
      </c>
      <c r="J3" t="s">
        <v>22</v>
      </c>
      <c r="L3" t="s">
        <v>28</v>
      </c>
      <c r="M3" t="s">
        <v>34</v>
      </c>
    </row>
    <row r="4" spans="1:13" x14ac:dyDescent="0.35">
      <c r="A4" t="s">
        <v>36</v>
      </c>
      <c r="B4" t="s">
        <v>9</v>
      </c>
      <c r="C4">
        <v>0</v>
      </c>
      <c r="D4">
        <v>35</v>
      </c>
      <c r="E4">
        <v>45</v>
      </c>
      <c r="F4">
        <v>55</v>
      </c>
      <c r="G4">
        <v>65</v>
      </c>
      <c r="H4">
        <v>75</v>
      </c>
      <c r="I4">
        <v>85</v>
      </c>
      <c r="J4">
        <v>100</v>
      </c>
    </row>
    <row r="5" spans="1:13" x14ac:dyDescent="0.35">
      <c r="A5" t="s">
        <v>31</v>
      </c>
      <c r="B5">
        <v>10</v>
      </c>
      <c r="C5" s="3"/>
      <c r="D5" s="3">
        <v>1</v>
      </c>
      <c r="E5" s="3"/>
      <c r="F5" s="3"/>
      <c r="G5" s="3"/>
      <c r="H5" s="3"/>
      <c r="I5" s="3"/>
      <c r="J5" s="3"/>
      <c r="L5">
        <f>B5/100*SUMPRODUCT(C$4:J$4,C5:J5)</f>
        <v>3.5</v>
      </c>
      <c r="M5" t="b">
        <f>SUM(C5:J5)=1</f>
        <v>1</v>
      </c>
    </row>
    <row r="6" spans="1:13" x14ac:dyDescent="0.35">
      <c r="A6" t="s">
        <v>32</v>
      </c>
      <c r="B6">
        <v>10</v>
      </c>
      <c r="C6" s="3"/>
      <c r="D6" s="3"/>
      <c r="E6" s="3"/>
      <c r="F6" s="3"/>
      <c r="G6" s="3">
        <v>1</v>
      </c>
      <c r="H6" s="3"/>
      <c r="I6" s="3"/>
      <c r="J6" s="3"/>
      <c r="L6">
        <f t="shared" ref="L6:L16" si="0">B6/100*SUMPRODUCT(C$4:J$4,C6:J6)</f>
        <v>6.5</v>
      </c>
      <c r="M6" t="b">
        <f t="shared" ref="M6:M16" si="1">SUM(C6:J6)=1</f>
        <v>1</v>
      </c>
    </row>
    <row r="7" spans="1:13" x14ac:dyDescent="0.35">
      <c r="A7" t="s">
        <v>0</v>
      </c>
      <c r="B7">
        <v>10</v>
      </c>
      <c r="C7" s="3"/>
      <c r="D7" s="3"/>
      <c r="E7" s="3"/>
      <c r="F7" s="3"/>
      <c r="G7" s="3"/>
      <c r="H7" s="3"/>
      <c r="I7" s="3">
        <v>1</v>
      </c>
      <c r="J7" s="3"/>
      <c r="L7">
        <f t="shared" si="0"/>
        <v>8.5</v>
      </c>
      <c r="M7" t="b">
        <f t="shared" si="1"/>
        <v>1</v>
      </c>
    </row>
    <row r="8" spans="1:13" x14ac:dyDescent="0.35">
      <c r="A8" t="s">
        <v>1</v>
      </c>
      <c r="B8">
        <v>10</v>
      </c>
      <c r="C8" s="3"/>
      <c r="D8" s="3">
        <v>1</v>
      </c>
      <c r="E8" s="3"/>
      <c r="F8" s="3"/>
      <c r="G8" s="3"/>
      <c r="H8" s="3"/>
      <c r="I8" s="3"/>
      <c r="J8" s="3"/>
      <c r="L8">
        <f t="shared" si="0"/>
        <v>3.5</v>
      </c>
      <c r="M8" t="b">
        <f t="shared" si="1"/>
        <v>1</v>
      </c>
    </row>
    <row r="9" spans="1:13" x14ac:dyDescent="0.35">
      <c r="A9" s="2" t="s">
        <v>2</v>
      </c>
      <c r="B9" s="2">
        <v>7.5</v>
      </c>
      <c r="C9" s="3"/>
      <c r="D9" s="3"/>
      <c r="E9" s="3"/>
      <c r="F9" s="3"/>
      <c r="G9" s="3"/>
      <c r="H9" s="3">
        <v>1</v>
      </c>
      <c r="I9" s="3"/>
      <c r="J9" s="3"/>
      <c r="L9">
        <f t="shared" si="0"/>
        <v>5.625</v>
      </c>
      <c r="M9" t="b">
        <f t="shared" si="1"/>
        <v>1</v>
      </c>
    </row>
    <row r="10" spans="1:13" x14ac:dyDescent="0.35">
      <c r="A10" s="1" t="s">
        <v>3</v>
      </c>
      <c r="B10" s="1">
        <v>5</v>
      </c>
      <c r="C10" s="3"/>
      <c r="D10" s="3"/>
      <c r="E10" s="3">
        <v>1</v>
      </c>
      <c r="F10" s="3"/>
      <c r="G10" s="3"/>
      <c r="H10" s="3"/>
      <c r="I10" s="3"/>
      <c r="J10" s="3"/>
      <c r="L10">
        <f t="shared" si="0"/>
        <v>2.25</v>
      </c>
      <c r="M10" t="b">
        <f t="shared" si="1"/>
        <v>1</v>
      </c>
    </row>
    <row r="11" spans="1:13" x14ac:dyDescent="0.35">
      <c r="A11" s="1" t="s">
        <v>4</v>
      </c>
      <c r="B11" s="1">
        <v>5</v>
      </c>
      <c r="C11" s="3"/>
      <c r="D11" s="3"/>
      <c r="E11" s="3"/>
      <c r="F11" s="3"/>
      <c r="G11" s="3">
        <v>1</v>
      </c>
      <c r="H11" s="3"/>
      <c r="I11" s="3"/>
      <c r="J11" s="3"/>
      <c r="L11">
        <f t="shared" si="0"/>
        <v>3.25</v>
      </c>
      <c r="M11" t="b">
        <f t="shared" si="1"/>
        <v>1</v>
      </c>
    </row>
    <row r="12" spans="1:13" x14ac:dyDescent="0.35">
      <c r="A12" s="1" t="s">
        <v>5</v>
      </c>
      <c r="B12" s="1">
        <v>7.5</v>
      </c>
      <c r="C12" s="3"/>
      <c r="D12" s="3"/>
      <c r="E12" s="3"/>
      <c r="F12" s="3"/>
      <c r="G12" s="3"/>
      <c r="H12" s="3">
        <v>1</v>
      </c>
      <c r="I12" s="3"/>
      <c r="J12" s="3"/>
      <c r="L12">
        <f t="shared" si="0"/>
        <v>5.625</v>
      </c>
      <c r="M12" t="b">
        <f t="shared" si="1"/>
        <v>1</v>
      </c>
    </row>
    <row r="13" spans="1:13" x14ac:dyDescent="0.35">
      <c r="A13" s="1" t="s">
        <v>6</v>
      </c>
      <c r="B13" s="1">
        <v>7.5</v>
      </c>
      <c r="C13" s="3"/>
      <c r="D13" s="3"/>
      <c r="E13" s="3"/>
      <c r="F13" s="3"/>
      <c r="G13" s="3"/>
      <c r="H13" s="3"/>
      <c r="I13" s="3">
        <v>1</v>
      </c>
      <c r="J13" s="3"/>
      <c r="L13">
        <f t="shared" si="0"/>
        <v>6.375</v>
      </c>
      <c r="M13" t="b">
        <f t="shared" si="1"/>
        <v>1</v>
      </c>
    </row>
    <row r="14" spans="1:13" x14ac:dyDescent="0.35">
      <c r="A14" s="1" t="s">
        <v>7</v>
      </c>
      <c r="B14" s="1">
        <v>7.5</v>
      </c>
      <c r="C14" s="3"/>
      <c r="D14" s="3"/>
      <c r="E14" s="3"/>
      <c r="F14" s="3"/>
      <c r="G14" s="3"/>
      <c r="H14" s="3">
        <v>1</v>
      </c>
      <c r="I14" s="3"/>
      <c r="J14" s="3"/>
      <c r="L14">
        <f t="shared" si="0"/>
        <v>5.625</v>
      </c>
      <c r="M14" t="b">
        <f t="shared" si="1"/>
        <v>1</v>
      </c>
    </row>
    <row r="15" spans="1:13" x14ac:dyDescent="0.35">
      <c r="A15" s="2" t="s">
        <v>8</v>
      </c>
      <c r="B15" s="2">
        <v>10</v>
      </c>
      <c r="C15" s="3"/>
      <c r="D15" s="3"/>
      <c r="E15" s="3"/>
      <c r="F15" s="3"/>
      <c r="G15" s="3"/>
      <c r="H15" s="3">
        <v>1</v>
      </c>
      <c r="I15" s="3"/>
      <c r="J15" s="3"/>
      <c r="L15">
        <f t="shared" si="0"/>
        <v>7.5</v>
      </c>
      <c r="M15" t="b">
        <f t="shared" si="1"/>
        <v>1</v>
      </c>
    </row>
    <row r="16" spans="1:13" x14ac:dyDescent="0.35">
      <c r="A16" s="1" t="s">
        <v>10</v>
      </c>
      <c r="B16" s="1">
        <v>10</v>
      </c>
      <c r="F16">
        <v>1</v>
      </c>
      <c r="L16">
        <f t="shared" si="0"/>
        <v>5.5</v>
      </c>
      <c r="M16" t="b">
        <f t="shared" si="1"/>
        <v>1</v>
      </c>
    </row>
    <row r="17" spans="1:13" x14ac:dyDescent="0.35">
      <c r="A17" s="2"/>
      <c r="B17" s="2">
        <f>SUM(B5:B16)</f>
        <v>100</v>
      </c>
      <c r="C17" s="2"/>
      <c r="D17" s="2"/>
      <c r="E17" s="2"/>
      <c r="F17" s="2"/>
      <c r="G17" s="2"/>
      <c r="H17" s="2"/>
      <c r="I17" s="2"/>
      <c r="J17" s="2"/>
      <c r="K17" s="2"/>
      <c r="L17" s="2">
        <f>SUM(L5:L16)</f>
        <v>63.75</v>
      </c>
      <c r="M17" s="2"/>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A81C1-B399-44E3-B5B6-C7AE48687BB7}">
  <dimension ref="A1:D10"/>
  <sheetViews>
    <sheetView workbookViewId="0">
      <selection activeCell="D3" sqref="D3"/>
    </sheetView>
  </sheetViews>
  <sheetFormatPr defaultRowHeight="14.5" x14ac:dyDescent="0.35"/>
  <cols>
    <col min="1" max="1" width="16.7265625" customWidth="1"/>
    <col min="2" max="2" width="11.36328125" customWidth="1"/>
    <col min="3" max="3" width="11.6328125" customWidth="1"/>
  </cols>
  <sheetData>
    <row r="1" spans="1:4" x14ac:dyDescent="0.35">
      <c r="A1" t="s">
        <v>11</v>
      </c>
      <c r="B1" t="s">
        <v>22</v>
      </c>
      <c r="D1">
        <v>100</v>
      </c>
    </row>
    <row r="2" spans="1:4" x14ac:dyDescent="0.35">
      <c r="A2" t="s">
        <v>12</v>
      </c>
      <c r="B2" t="s">
        <v>16</v>
      </c>
      <c r="D2">
        <v>85</v>
      </c>
    </row>
    <row r="3" spans="1:4" x14ac:dyDescent="0.35">
      <c r="A3" t="s">
        <v>25</v>
      </c>
      <c r="B3" t="s">
        <v>17</v>
      </c>
      <c r="D3">
        <v>75</v>
      </c>
    </row>
    <row r="4" spans="1:4" x14ac:dyDescent="0.35">
      <c r="A4" t="s">
        <v>24</v>
      </c>
      <c r="B4" t="s">
        <v>18</v>
      </c>
      <c r="D4">
        <v>65</v>
      </c>
    </row>
    <row r="5" spans="1:4" x14ac:dyDescent="0.35">
      <c r="A5" t="s">
        <v>26</v>
      </c>
      <c r="B5" t="s">
        <v>19</v>
      </c>
      <c r="D5">
        <v>55</v>
      </c>
    </row>
    <row r="6" spans="1:4" x14ac:dyDescent="0.35">
      <c r="A6" t="s">
        <v>13</v>
      </c>
      <c r="B6" t="s">
        <v>20</v>
      </c>
      <c r="D6">
        <v>45</v>
      </c>
    </row>
    <row r="7" spans="1:4" x14ac:dyDescent="0.35">
      <c r="A7" t="s">
        <v>14</v>
      </c>
      <c r="B7" t="s">
        <v>21</v>
      </c>
      <c r="D7">
        <v>35</v>
      </c>
    </row>
    <row r="8" spans="1:4" x14ac:dyDescent="0.35">
      <c r="A8" t="s">
        <v>27</v>
      </c>
      <c r="B8" t="s">
        <v>23</v>
      </c>
      <c r="D8">
        <f>C8/2.5*100</f>
        <v>0</v>
      </c>
    </row>
    <row r="9" spans="1:4" x14ac:dyDescent="0.35">
      <c r="B9" t="s">
        <v>29</v>
      </c>
      <c r="D9">
        <f>C9/2.5*100</f>
        <v>0</v>
      </c>
    </row>
    <row r="10" spans="1:4" x14ac:dyDescent="0.35">
      <c r="B10" t="s">
        <v>30</v>
      </c>
      <c r="D10" t="e">
        <f>NA()</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Marks</vt:lpstr>
      <vt:lpstr>Schema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dt10</dc:creator>
  <cp:lastModifiedBy>dt10</cp:lastModifiedBy>
  <cp:lastPrinted>2020-06-17T17:59:28Z</cp:lastPrinted>
  <dcterms:created xsi:type="dcterms:W3CDTF">2020-05-29T06:49:07Z</dcterms:created>
  <dcterms:modified xsi:type="dcterms:W3CDTF">2020-06-17T22:50:41Z</dcterms:modified>
</cp:coreProperties>
</file>