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14 (teste)\"/>
    </mc:Choice>
  </mc:AlternateContent>
  <xr:revisionPtr revIDLastSave="0" documentId="13_ncr:1_{238F8BEA-EF38-48E2-96D7-1D84B7D29726}" xr6:coauthVersionLast="47" xr6:coauthVersionMax="47" xr10:uidLastSave="{00000000-0000-0000-0000-000000000000}"/>
  <bookViews>
    <workbookView xWindow="-120" yWindow="-120" windowWidth="29040" windowHeight="15720" tabRatio="824" xr2:uid="{C7EFE92E-C9E0-468A-8E21-F6AEE79F1B2C}"/>
  </bookViews>
  <sheets>
    <sheet name="Ordenar" sheetId="1" r:id="rId1"/>
    <sheet name="Filtros" sheetId="2" r:id="rId2"/>
    <sheet name="Subtotais 1" sheetId="3" r:id="rId3"/>
    <sheet name="Subtotais 2" sheetId="5" r:id="rId4"/>
    <sheet name="Subtotais 3" sheetId="7" r:id="rId5"/>
    <sheet name="Validação" sheetId="6" r:id="rId6"/>
    <sheet name="Tabela Dinâmica" sheetId="4" r:id="rId7"/>
  </sheets>
  <definedNames>
    <definedName name="_xlnm._FilterDatabase" localSheetId="1" hidden="1">Filtros!$A$1:$M$107</definedName>
    <definedName name="_xlnm._FilterDatabase" localSheetId="0" hidden="1">Ordenar!$A$1:$M$107</definedName>
    <definedName name="_xlnm._FilterDatabase" localSheetId="6" hidden="1">'Tabela Dinâmica'!$A$1:$M$107</definedName>
    <definedName name="_xlnm.Criteria" localSheetId="1">Filtros!$BH$1:$BK$3</definedName>
    <definedName name="_xlnm.Extract" localSheetId="1">Filtros!$BH$5:$BT$5</definedName>
    <definedName name="SegmentaçãoDeDados_FORNECEDOR">#N/A</definedName>
    <definedName name="SegmentaçãoDeDados_RECECIONISTA">#N/A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Filtros!$M$10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2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7" l="1"/>
  <c r="E102" i="7"/>
  <c r="E84" i="7"/>
  <c r="E75" i="7"/>
  <c r="E50" i="7"/>
  <c r="E37" i="7"/>
  <c r="E12" i="7"/>
  <c r="E121" i="7"/>
  <c r="E103" i="7"/>
  <c r="E85" i="7"/>
  <c r="E76" i="7"/>
  <c r="E51" i="7"/>
  <c r="E38" i="7"/>
  <c r="E13" i="7"/>
  <c r="J123" i="5"/>
  <c r="J117" i="5"/>
  <c r="J107" i="5"/>
  <c r="J100" i="5"/>
  <c r="J91" i="5"/>
  <c r="J88" i="5"/>
  <c r="J86" i="5"/>
  <c r="J74" i="5"/>
  <c r="J70" i="5"/>
  <c r="J59" i="5"/>
  <c r="J53" i="5"/>
  <c r="J48" i="5"/>
  <c r="J33" i="5"/>
  <c r="J23" i="5"/>
  <c r="J17" i="5"/>
  <c r="J9" i="5"/>
  <c r="F111" i="3"/>
  <c r="F88" i="3"/>
  <c r="F67" i="3"/>
  <c r="F40" i="3"/>
  <c r="F112" i="3" s="1"/>
  <c r="E122" i="7" l="1"/>
  <c r="E123" i="7"/>
  <c r="J124" i="5"/>
</calcChain>
</file>

<file path=xl/sharedStrings.xml><?xml version="1.0" encoding="utf-8"?>
<sst xmlns="http://schemas.openxmlformats.org/spreadsheetml/2006/main" count="2361" uniqueCount="103">
  <si>
    <t>DATA COMPRA</t>
  </si>
  <si>
    <t>FORNECEDOR</t>
  </si>
  <si>
    <t>PRODUTO</t>
  </si>
  <si>
    <t>QTD</t>
  </si>
  <si>
    <t>VALOR</t>
  </si>
  <si>
    <t>CUSTO DO PRODUTO</t>
  </si>
  <si>
    <t>RECECIONISTA</t>
  </si>
  <si>
    <t>DATA DE ENTREGA</t>
  </si>
  <si>
    <t>DATA DE SAÍDA</t>
  </si>
  <si>
    <t>DIAS DE STOCK</t>
  </si>
  <si>
    <t>CUSTO DIÁRIO DE STOCK</t>
  </si>
  <si>
    <t>CUSTO TOTAL DE STOCK</t>
  </si>
  <si>
    <t>DIAS UTEIS DE STOCK</t>
  </si>
  <si>
    <t>CABO RGB</t>
  </si>
  <si>
    <t>João Tomás</t>
  </si>
  <si>
    <t>P. Fonseca</t>
  </si>
  <si>
    <t>CD</t>
  </si>
  <si>
    <t>Rui Santos</t>
  </si>
  <si>
    <t>Marco Pena</t>
  </si>
  <si>
    <t>Amélia Silva</t>
  </si>
  <si>
    <t>IMPRESSORAS</t>
  </si>
  <si>
    <t>Cândida Lobo</t>
  </si>
  <si>
    <t>MONITOR</t>
  </si>
  <si>
    <t>Ana Costa</t>
  </si>
  <si>
    <t>MP4</t>
  </si>
  <si>
    <t>PC</t>
  </si>
  <si>
    <t>PEN 1G</t>
  </si>
  <si>
    <t>PEN 4G</t>
  </si>
  <si>
    <t>PORTÁTIL</t>
  </si>
  <si>
    <t>RATOS</t>
  </si>
  <si>
    <t>SCANNER</t>
  </si>
  <si>
    <t>TELEMÓVEL 3G</t>
  </si>
  <si>
    <t>DVD</t>
  </si>
  <si>
    <t>MP3</t>
  </si>
  <si>
    <t>PEN 16G</t>
  </si>
  <si>
    <t>PEN 8G</t>
  </si>
  <si>
    <t>Loja-1</t>
  </si>
  <si>
    <t>Loja-2</t>
  </si>
  <si>
    <t>Loja-3</t>
  </si>
  <si>
    <t>Loja-4</t>
  </si>
  <si>
    <t>Data</t>
  </si>
  <si>
    <t>Hora</t>
  </si>
  <si>
    <t>Sector</t>
  </si>
  <si>
    <t>Funcionário</t>
  </si>
  <si>
    <t>Tipo Problema</t>
  </si>
  <si>
    <t>Ana Maria Silva</t>
  </si>
  <si>
    <t>João Almeida</t>
  </si>
  <si>
    <t>Maria Ferreira</t>
  </si>
  <si>
    <t>Pedro Antunes</t>
  </si>
  <si>
    <t>Rui Magalhães</t>
  </si>
  <si>
    <t>Carlos Bernardo</t>
  </si>
  <si>
    <t>Rótulos de Coluna</t>
  </si>
  <si>
    <t>Total Geral</t>
  </si>
  <si>
    <t>Rótulos de Linha</t>
  </si>
  <si>
    <t>Contagem de PRODUTO</t>
  </si>
  <si>
    <t>&gt;45</t>
  </si>
  <si>
    <t>&gt;400</t>
  </si>
  <si>
    <t>&lt;20</t>
  </si>
  <si>
    <t>&lt;10</t>
  </si>
  <si>
    <t>&gt;500</t>
  </si>
  <si>
    <t>Loja-1 Total</t>
  </si>
  <si>
    <t>Loja-2 Total</t>
  </si>
  <si>
    <t>Loja-3 Total</t>
  </si>
  <si>
    <t>Loja-4 Total</t>
  </si>
  <si>
    <t>CABO RGB Média</t>
  </si>
  <si>
    <t>CD Média</t>
  </si>
  <si>
    <t>DVD Média</t>
  </si>
  <si>
    <t>IMPRESSORAS Média</t>
  </si>
  <si>
    <t>MONITOR Média</t>
  </si>
  <si>
    <t>MP3 Média</t>
  </si>
  <si>
    <t>MP4 Média</t>
  </si>
  <si>
    <t>PC Média</t>
  </si>
  <si>
    <t>PEN 16G Média</t>
  </si>
  <si>
    <t>PEN 1G Média</t>
  </si>
  <si>
    <t>PEN 4G Média</t>
  </si>
  <si>
    <t>PEN 8G Média</t>
  </si>
  <si>
    <t>PORTÁTIL Média</t>
  </si>
  <si>
    <t>RATOS Média</t>
  </si>
  <si>
    <t>SCANNER Média</t>
  </si>
  <si>
    <t>TELEMÓVEL 3G Média</t>
  </si>
  <si>
    <t>Média Global</t>
  </si>
  <si>
    <t>Amélia Silva Máximo</t>
  </si>
  <si>
    <t>Ana Costa Máximo</t>
  </si>
  <si>
    <t>Cândida Lobo Máximo</t>
  </si>
  <si>
    <t>João Tomás Máximo</t>
  </si>
  <si>
    <t>Marco Pena Máximo</t>
  </si>
  <si>
    <t>P. Fonseca Máximo</t>
  </si>
  <si>
    <t>Rui Santos Máximo</t>
  </si>
  <si>
    <t>Máx Global</t>
  </si>
  <si>
    <t>Amélia Silva Mínimo</t>
  </si>
  <si>
    <t>Ana Costa Mínimo</t>
  </si>
  <si>
    <t>Cândida Lobo Mínimo</t>
  </si>
  <si>
    <t>João Tomás Mínimo</t>
  </si>
  <si>
    <t>Marco Pena Mínimo</t>
  </si>
  <si>
    <t>P. Fonseca Mínimo</t>
  </si>
  <si>
    <t>Rui Santos Mínimo</t>
  </si>
  <si>
    <t>Mín Global</t>
  </si>
  <si>
    <t>Setor</t>
  </si>
  <si>
    <t>Soma de VALOR</t>
  </si>
  <si>
    <t>Máximo de DIAS DE STOCK</t>
  </si>
  <si>
    <t>Total Máximo de DIAS DE STOCK</t>
  </si>
  <si>
    <t>Total Mínimo de DIAS DE STOCK</t>
  </si>
  <si>
    <t>Mínimo de DIAS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</si>
</sst>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"/>
    <numFmt numFmtId="173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3" applyFont="1" applyBorder="1" applyAlignment="1">
      <alignment horizontal="center" vertical="center"/>
    </xf>
    <xf numFmtId="44" fontId="2" fillId="2" borderId="1" xfId="1" applyNumberForma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4" fillId="2" borderId="1" xfId="2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3" applyFont="1" applyBorder="1" applyAlignment="1">
      <alignment horizontal="center" vertical="center"/>
    </xf>
    <xf numFmtId="44" fontId="2" fillId="2" borderId="0" xfId="1" applyNumberFormat="1" applyFill="1" applyBorder="1" applyAlignment="1">
      <alignment horizontal="center" vertical="center"/>
    </xf>
    <xf numFmtId="0" fontId="4" fillId="2" borderId="0" xfId="2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4" fillId="2" borderId="0" xfId="2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4" fillId="2" borderId="1" xfId="2" applyNumberFormat="1" applyFill="1" applyBorder="1" applyAlignment="1">
      <alignment horizontal="center" vertical="center"/>
    </xf>
    <xf numFmtId="14" fontId="0" fillId="0" borderId="1" xfId="0" applyNumberFormat="1" applyBorder="1"/>
    <xf numFmtId="173" fontId="0" fillId="0" borderId="1" xfId="0" applyNumberFormat="1" applyBorder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</cellXfs>
  <cellStyles count="4">
    <cellStyle name="Moeda" xfId="3" builtinId="4"/>
    <cellStyle name="NívelCol_1" xfId="1" builtinId="2" iLevel="0"/>
    <cellStyle name="NívelCol_2" xfId="2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[Aval_Final.xlsx]Tabela Dinâmica!Tabela Dinâmica6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3652043494565E-2"/>
          <c:y val="0.26328484981044037"/>
          <c:w val="0.68966872890888642"/>
          <c:h val="0.3102285651793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Dinâmica'!$P$4:$P$5</c:f>
              <c:strCache>
                <c:ptCount val="1"/>
                <c:pt idx="0">
                  <c:v>Amélia Silva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Dinâmica'!$O$6:$O$52</c:f>
              <c:multiLvlStrCache>
                <c:ptCount val="26"/>
                <c:lvl>
                  <c:pt idx="0">
                    <c:v>29/07/2023</c:v>
                  </c:pt>
                  <c:pt idx="1">
                    <c:v>16/08/2023</c:v>
                  </c:pt>
                  <c:pt idx="2">
                    <c:v>23/08/2023</c:v>
                  </c:pt>
                  <c:pt idx="3">
                    <c:v>22/08/2023</c:v>
                  </c:pt>
                  <c:pt idx="4">
                    <c:v>12/08/2023</c:v>
                  </c:pt>
                  <c:pt idx="5">
                    <c:v>08/08/2023</c:v>
                  </c:pt>
                  <c:pt idx="6">
                    <c:v>23/08/2023</c:v>
                  </c:pt>
                  <c:pt idx="7">
                    <c:v>30/08/2023</c:v>
                  </c:pt>
                  <c:pt idx="8">
                    <c:v>10/08/2023</c:v>
                  </c:pt>
                  <c:pt idx="9">
                    <c:v>14/08/2023</c:v>
                  </c:pt>
                  <c:pt idx="10">
                    <c:v>11/09/2023</c:v>
                  </c:pt>
                  <c:pt idx="11">
                    <c:v>28/08/2023</c:v>
                  </c:pt>
                  <c:pt idx="12">
                    <c:v>14/09/2023</c:v>
                  </c:pt>
                  <c:pt idx="13">
                    <c:v>19/08/2023</c:v>
                  </c:pt>
                  <c:pt idx="14">
                    <c:v>30/08/2023</c:v>
                  </c:pt>
                  <c:pt idx="15">
                    <c:v>07/09/2023</c:v>
                  </c:pt>
                  <c:pt idx="16">
                    <c:v>28/09/2023</c:v>
                  </c:pt>
                  <c:pt idx="17">
                    <c:v>26/09/2023</c:v>
                  </c:pt>
                  <c:pt idx="18">
                    <c:v>29/08/2023</c:v>
                  </c:pt>
                  <c:pt idx="19">
                    <c:v>31/08/2023</c:v>
                  </c:pt>
                  <c:pt idx="20">
                    <c:v>12/09/2023</c:v>
                  </c:pt>
                  <c:pt idx="21">
                    <c:v>30/09/2023</c:v>
                  </c:pt>
                  <c:pt idx="22">
                    <c:v>01/10/2023</c:v>
                  </c:pt>
                  <c:pt idx="23">
                    <c:v>22/09/2023</c:v>
                  </c:pt>
                  <c:pt idx="24">
                    <c:v>19/09/2023</c:v>
                  </c:pt>
                  <c:pt idx="25">
                    <c:v>18/09/2023</c:v>
                  </c:pt>
                </c:lvl>
                <c:lvl>
                  <c:pt idx="0">
                    <c:v>01/07/2023</c:v>
                  </c:pt>
                  <c:pt idx="1">
                    <c:v>03/07/2023</c:v>
                  </c:pt>
                  <c:pt idx="2">
                    <c:v>08/07/2023</c:v>
                  </c:pt>
                  <c:pt idx="3">
                    <c:v>10/07/2023</c:v>
                  </c:pt>
                  <c:pt idx="4">
                    <c:v>13/07/2023</c:v>
                  </c:pt>
                  <c:pt idx="5">
                    <c:v>14/07/2023</c:v>
                  </c:pt>
                  <c:pt idx="6">
                    <c:v>16/07/2023</c:v>
                  </c:pt>
                  <c:pt idx="8">
                    <c:v>22/07/2023</c:v>
                  </c:pt>
                  <c:pt idx="10">
                    <c:v>26/07/2023</c:v>
                  </c:pt>
                  <c:pt idx="11">
                    <c:v>27/07/2023</c:v>
                  </c:pt>
                  <c:pt idx="12">
                    <c:v>29/07/2023</c:v>
                  </c:pt>
                  <c:pt idx="13">
                    <c:v>02/08/2023</c:v>
                  </c:pt>
                  <c:pt idx="15">
                    <c:v>04/08/2023</c:v>
                  </c:pt>
                  <c:pt idx="16">
                    <c:v>09/08/2023</c:v>
                  </c:pt>
                  <c:pt idx="17">
                    <c:v>13/08/2023</c:v>
                  </c:pt>
                  <c:pt idx="18">
                    <c:v>14/08/2023</c:v>
                  </c:pt>
                  <c:pt idx="20">
                    <c:v>15/08/2023</c:v>
                  </c:pt>
                  <c:pt idx="23">
                    <c:v>17/08/2023</c:v>
                  </c:pt>
                  <c:pt idx="24">
                    <c:v>18/08/2023</c:v>
                  </c:pt>
                  <c:pt idx="25">
                    <c:v>31/08/2023</c:v>
                  </c:pt>
                </c:lvl>
              </c:multiLvlStrCache>
            </c:multiLvlStrRef>
          </c:cat>
          <c:val>
            <c:numRef>
              <c:f>'Tabela Dinâmica'!$P$6:$P$52</c:f>
              <c:numCache>
                <c:formatCode>General</c:formatCode>
                <c:ptCount val="26"/>
                <c:pt idx="0">
                  <c:v>1110</c:v>
                </c:pt>
                <c:pt idx="2">
                  <c:v>120</c:v>
                </c:pt>
                <c:pt idx="9">
                  <c:v>300</c:v>
                </c:pt>
                <c:pt idx="10">
                  <c:v>330</c:v>
                </c:pt>
                <c:pt idx="14">
                  <c:v>41.3</c:v>
                </c:pt>
                <c:pt idx="17">
                  <c:v>1000</c:v>
                </c:pt>
                <c:pt idx="19">
                  <c:v>120</c:v>
                </c:pt>
                <c:pt idx="23">
                  <c:v>16</c:v>
                </c:pt>
                <c:pt idx="24">
                  <c:v>48</c:v>
                </c:pt>
                <c:pt idx="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0-4841-81D4-97F198FDC586}"/>
            </c:ext>
          </c:extLst>
        </c:ser>
        <c:ser>
          <c:idx val="1"/>
          <c:order val="1"/>
          <c:tx>
            <c:strRef>
              <c:f>'Tabela Dinâmica'!$Q$4:$Q$5</c:f>
              <c:strCache>
                <c:ptCount val="1"/>
                <c:pt idx="0">
                  <c:v>Rui Santos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Dinâmica'!$O$6:$O$52</c:f>
              <c:multiLvlStrCache>
                <c:ptCount val="26"/>
                <c:lvl>
                  <c:pt idx="0">
                    <c:v>29/07/2023</c:v>
                  </c:pt>
                  <c:pt idx="1">
                    <c:v>16/08/2023</c:v>
                  </c:pt>
                  <c:pt idx="2">
                    <c:v>23/08/2023</c:v>
                  </c:pt>
                  <c:pt idx="3">
                    <c:v>22/08/2023</c:v>
                  </c:pt>
                  <c:pt idx="4">
                    <c:v>12/08/2023</c:v>
                  </c:pt>
                  <c:pt idx="5">
                    <c:v>08/08/2023</c:v>
                  </c:pt>
                  <c:pt idx="6">
                    <c:v>23/08/2023</c:v>
                  </c:pt>
                  <c:pt idx="7">
                    <c:v>30/08/2023</c:v>
                  </c:pt>
                  <c:pt idx="8">
                    <c:v>10/08/2023</c:v>
                  </c:pt>
                  <c:pt idx="9">
                    <c:v>14/08/2023</c:v>
                  </c:pt>
                  <c:pt idx="10">
                    <c:v>11/09/2023</c:v>
                  </c:pt>
                  <c:pt idx="11">
                    <c:v>28/08/2023</c:v>
                  </c:pt>
                  <c:pt idx="12">
                    <c:v>14/09/2023</c:v>
                  </c:pt>
                  <c:pt idx="13">
                    <c:v>19/08/2023</c:v>
                  </c:pt>
                  <c:pt idx="14">
                    <c:v>30/08/2023</c:v>
                  </c:pt>
                  <c:pt idx="15">
                    <c:v>07/09/2023</c:v>
                  </c:pt>
                  <c:pt idx="16">
                    <c:v>28/09/2023</c:v>
                  </c:pt>
                  <c:pt idx="17">
                    <c:v>26/09/2023</c:v>
                  </c:pt>
                  <c:pt idx="18">
                    <c:v>29/08/2023</c:v>
                  </c:pt>
                  <c:pt idx="19">
                    <c:v>31/08/2023</c:v>
                  </c:pt>
                  <c:pt idx="20">
                    <c:v>12/09/2023</c:v>
                  </c:pt>
                  <c:pt idx="21">
                    <c:v>30/09/2023</c:v>
                  </c:pt>
                  <c:pt idx="22">
                    <c:v>01/10/2023</c:v>
                  </c:pt>
                  <c:pt idx="23">
                    <c:v>22/09/2023</c:v>
                  </c:pt>
                  <c:pt idx="24">
                    <c:v>19/09/2023</c:v>
                  </c:pt>
                  <c:pt idx="25">
                    <c:v>18/09/2023</c:v>
                  </c:pt>
                </c:lvl>
                <c:lvl>
                  <c:pt idx="0">
                    <c:v>01/07/2023</c:v>
                  </c:pt>
                  <c:pt idx="1">
                    <c:v>03/07/2023</c:v>
                  </c:pt>
                  <c:pt idx="2">
                    <c:v>08/07/2023</c:v>
                  </c:pt>
                  <c:pt idx="3">
                    <c:v>10/07/2023</c:v>
                  </c:pt>
                  <c:pt idx="4">
                    <c:v>13/07/2023</c:v>
                  </c:pt>
                  <c:pt idx="5">
                    <c:v>14/07/2023</c:v>
                  </c:pt>
                  <c:pt idx="6">
                    <c:v>16/07/2023</c:v>
                  </c:pt>
                  <c:pt idx="8">
                    <c:v>22/07/2023</c:v>
                  </c:pt>
                  <c:pt idx="10">
                    <c:v>26/07/2023</c:v>
                  </c:pt>
                  <c:pt idx="11">
                    <c:v>27/07/2023</c:v>
                  </c:pt>
                  <c:pt idx="12">
                    <c:v>29/07/2023</c:v>
                  </c:pt>
                  <c:pt idx="13">
                    <c:v>02/08/2023</c:v>
                  </c:pt>
                  <c:pt idx="15">
                    <c:v>04/08/2023</c:v>
                  </c:pt>
                  <c:pt idx="16">
                    <c:v>09/08/2023</c:v>
                  </c:pt>
                  <c:pt idx="17">
                    <c:v>13/08/2023</c:v>
                  </c:pt>
                  <c:pt idx="18">
                    <c:v>14/08/2023</c:v>
                  </c:pt>
                  <c:pt idx="20">
                    <c:v>15/08/2023</c:v>
                  </c:pt>
                  <c:pt idx="23">
                    <c:v>17/08/2023</c:v>
                  </c:pt>
                  <c:pt idx="24">
                    <c:v>18/08/2023</c:v>
                  </c:pt>
                  <c:pt idx="25">
                    <c:v>31/08/2023</c:v>
                  </c:pt>
                </c:lvl>
              </c:multiLvlStrCache>
            </c:multiLvlStrRef>
          </c:cat>
          <c:val>
            <c:numRef>
              <c:f>'Tabela Dinâmica'!$Q$6:$Q$52</c:f>
              <c:numCache>
                <c:formatCode>General</c:formatCode>
                <c:ptCount val="26"/>
                <c:pt idx="1">
                  <c:v>85</c:v>
                </c:pt>
                <c:pt idx="3">
                  <c:v>315</c:v>
                </c:pt>
                <c:pt idx="4">
                  <c:v>47.8</c:v>
                </c:pt>
                <c:pt idx="5">
                  <c:v>250</c:v>
                </c:pt>
                <c:pt idx="6">
                  <c:v>300</c:v>
                </c:pt>
                <c:pt idx="7">
                  <c:v>23</c:v>
                </c:pt>
                <c:pt idx="8">
                  <c:v>33</c:v>
                </c:pt>
                <c:pt idx="11">
                  <c:v>16</c:v>
                </c:pt>
                <c:pt idx="12">
                  <c:v>12</c:v>
                </c:pt>
                <c:pt idx="13">
                  <c:v>62</c:v>
                </c:pt>
                <c:pt idx="15">
                  <c:v>30</c:v>
                </c:pt>
                <c:pt idx="16">
                  <c:v>590</c:v>
                </c:pt>
                <c:pt idx="18">
                  <c:v>30</c:v>
                </c:pt>
                <c:pt idx="20">
                  <c:v>62</c:v>
                </c:pt>
                <c:pt idx="21">
                  <c:v>23</c:v>
                </c:pt>
                <c:pt idx="2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0-4841-81D4-97F198FD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78576"/>
        <c:axId val="789178216"/>
      </c:barChart>
      <c:catAx>
        <c:axId val="7891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78216"/>
        <c:crosses val="autoZero"/>
        <c:auto val="1"/>
        <c:lblAlgn val="ctr"/>
        <c:lblOffset val="100"/>
        <c:noMultiLvlLbl val="0"/>
      </c:catAx>
      <c:valAx>
        <c:axId val="7891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[Aval_Final.xlsx]Tabela Dinâmica!Tabela Dinâmica7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Dinâmica'!$AJ$4:$AJ$5</c:f>
              <c:strCache>
                <c:ptCount val="1"/>
                <c:pt idx="0">
                  <c:v>Loja-1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Dinâmica'!$AI$6:$AI$7</c:f>
              <c:strCache>
                <c:ptCount val="1"/>
                <c:pt idx="0">
                  <c:v>João Tomás</c:v>
                </c:pt>
              </c:strCache>
            </c:strRef>
          </c:cat>
          <c:val>
            <c:numRef>
              <c:f>'Tabela Dinâmica'!$AJ$6:$AJ$7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8-431F-9DD3-871CF4330270}"/>
            </c:ext>
          </c:extLst>
        </c:ser>
        <c:ser>
          <c:idx val="1"/>
          <c:order val="1"/>
          <c:tx>
            <c:strRef>
              <c:f>'Tabela Dinâmica'!$AK$4:$AK$5</c:f>
              <c:strCache>
                <c:ptCount val="1"/>
                <c:pt idx="0">
                  <c:v>Loja-2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Dinâmica'!$AI$6:$AI$7</c:f>
              <c:strCache>
                <c:ptCount val="1"/>
                <c:pt idx="0">
                  <c:v>João Tomás</c:v>
                </c:pt>
              </c:strCache>
            </c:strRef>
          </c:cat>
          <c:val>
            <c:numRef>
              <c:f>'Tabela Dinâmica'!$AK$6:$AK$7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C8-431F-9DD3-871CF4330270}"/>
            </c:ext>
          </c:extLst>
        </c:ser>
        <c:ser>
          <c:idx val="2"/>
          <c:order val="2"/>
          <c:tx>
            <c:strRef>
              <c:f>'Tabela Dinâmica'!$AL$4:$AL$5</c:f>
              <c:strCache>
                <c:ptCount val="1"/>
                <c:pt idx="0">
                  <c:v>Loja-3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Dinâmica'!$AI$6:$AI$7</c:f>
              <c:strCache>
                <c:ptCount val="1"/>
                <c:pt idx="0">
                  <c:v>João Tomás</c:v>
                </c:pt>
              </c:strCache>
            </c:strRef>
          </c:cat>
          <c:val>
            <c:numRef>
              <c:f>'Tabela Dinâmica'!$AL$6:$AL$7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8-431F-9DD3-871CF4330270}"/>
            </c:ext>
          </c:extLst>
        </c:ser>
        <c:ser>
          <c:idx val="3"/>
          <c:order val="3"/>
          <c:tx>
            <c:strRef>
              <c:f>'Tabela Dinâmica'!$AM$4:$AM$5</c:f>
              <c:strCache>
                <c:ptCount val="1"/>
                <c:pt idx="0">
                  <c:v>Loja-4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Dinâmica'!$AI$6:$AI$7</c:f>
              <c:strCache>
                <c:ptCount val="1"/>
                <c:pt idx="0">
                  <c:v>João Tomás</c:v>
                </c:pt>
              </c:strCache>
            </c:strRef>
          </c:cat>
          <c:val>
            <c:numRef>
              <c:f>'Tabela Dinâmica'!$AM$6:$AM$7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C8-431F-9DD3-871CF433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193152"/>
        <c:axId val="877196392"/>
      </c:barChart>
      <c:catAx>
        <c:axId val="8771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7196392"/>
        <c:crosses val="autoZero"/>
        <c:auto val="1"/>
        <c:lblAlgn val="ctr"/>
        <c:lblOffset val="100"/>
        <c:noMultiLvlLbl val="0"/>
      </c:catAx>
      <c:valAx>
        <c:axId val="8771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7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[Aval_Final.xlsx]Tabela Dinâmica!Tabela Dinâmica8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Dinâmica'!$AV$4:$AV$5</c:f>
              <c:strCache>
                <c:ptCount val="1"/>
                <c:pt idx="0">
                  <c:v>Amélia Silva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Dinâmica'!$AV$6:$AV$55</c:f>
              <c:numCache>
                <c:formatCode>General</c:formatCode>
                <c:ptCount val="32"/>
                <c:pt idx="2">
                  <c:v>36</c:v>
                </c:pt>
                <c:pt idx="3">
                  <c:v>17</c:v>
                </c:pt>
                <c:pt idx="4">
                  <c:v>46</c:v>
                </c:pt>
                <c:pt idx="5">
                  <c:v>23</c:v>
                </c:pt>
                <c:pt idx="6">
                  <c:v>44</c:v>
                </c:pt>
                <c:pt idx="7">
                  <c:v>32</c:v>
                </c:pt>
                <c:pt idx="18">
                  <c:v>47</c:v>
                </c:pt>
                <c:pt idx="19">
                  <c:v>28</c:v>
                </c:pt>
                <c:pt idx="24">
                  <c:v>18</c:v>
                </c:pt>
                <c:pt idx="25">
                  <c:v>18</c:v>
                </c:pt>
                <c:pt idx="26">
                  <c:v>28</c:v>
                </c:pt>
                <c:pt idx="2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4E61-AAAA-EDD1A2E3CE6A}"/>
            </c:ext>
          </c:extLst>
        </c:ser>
        <c:ser>
          <c:idx val="1"/>
          <c:order val="1"/>
          <c:tx>
            <c:strRef>
              <c:f>'Tabela Dinâmica'!$AW$4:$AW$5</c:f>
              <c:strCache>
                <c:ptCount val="1"/>
                <c:pt idx="0">
                  <c:v>Ana Costa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Dinâmica'!$AW$6:$AW$55</c:f>
              <c:numCache>
                <c:formatCode>General</c:formatCode>
                <c:ptCount val="32"/>
                <c:pt idx="0">
                  <c:v>29</c:v>
                </c:pt>
                <c:pt idx="1">
                  <c:v>27</c:v>
                </c:pt>
                <c:pt idx="2">
                  <c:v>43</c:v>
                </c:pt>
                <c:pt idx="3">
                  <c:v>43</c:v>
                </c:pt>
                <c:pt idx="4">
                  <c:v>49</c:v>
                </c:pt>
                <c:pt idx="5">
                  <c:v>49</c:v>
                </c:pt>
                <c:pt idx="8">
                  <c:v>50</c:v>
                </c:pt>
                <c:pt idx="9">
                  <c:v>16</c:v>
                </c:pt>
                <c:pt idx="12">
                  <c:v>41</c:v>
                </c:pt>
                <c:pt idx="13">
                  <c:v>34</c:v>
                </c:pt>
                <c:pt idx="14">
                  <c:v>49</c:v>
                </c:pt>
                <c:pt idx="15">
                  <c:v>17</c:v>
                </c:pt>
                <c:pt idx="16">
                  <c:v>26</c:v>
                </c:pt>
                <c:pt idx="17">
                  <c:v>26</c:v>
                </c:pt>
                <c:pt idx="22">
                  <c:v>43</c:v>
                </c:pt>
                <c:pt idx="23">
                  <c:v>43</c:v>
                </c:pt>
                <c:pt idx="24">
                  <c:v>47</c:v>
                </c:pt>
                <c:pt idx="25">
                  <c:v>29</c:v>
                </c:pt>
                <c:pt idx="26">
                  <c:v>44</c:v>
                </c:pt>
                <c:pt idx="27">
                  <c:v>15</c:v>
                </c:pt>
                <c:pt idx="28">
                  <c:v>25</c:v>
                </c:pt>
                <c:pt idx="29">
                  <c:v>25</c:v>
                </c:pt>
                <c:pt idx="30">
                  <c:v>36</c:v>
                </c:pt>
                <c:pt idx="3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1-4E61-AAAA-EDD1A2E3CE6A}"/>
            </c:ext>
          </c:extLst>
        </c:ser>
        <c:ser>
          <c:idx val="2"/>
          <c:order val="2"/>
          <c:tx>
            <c:strRef>
              <c:f>'Tabela Dinâmica'!$AX$4:$AX$5</c:f>
              <c:strCache>
                <c:ptCount val="1"/>
                <c:pt idx="0">
                  <c:v>Cândida Lobo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Dinâmica'!$AX$6:$AX$55</c:f>
              <c:numCache>
                <c:formatCode>General</c:formatCode>
                <c:ptCount val="32"/>
                <c:pt idx="0">
                  <c:v>48</c:v>
                </c:pt>
                <c:pt idx="1">
                  <c:v>48</c:v>
                </c:pt>
                <c:pt idx="2">
                  <c:v>37</c:v>
                </c:pt>
                <c:pt idx="3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4">
                  <c:v>46</c:v>
                </c:pt>
                <c:pt idx="15">
                  <c:v>46</c:v>
                </c:pt>
                <c:pt idx="18">
                  <c:v>39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1-4E61-AAAA-EDD1A2E3CE6A}"/>
            </c:ext>
          </c:extLst>
        </c:ser>
        <c:ser>
          <c:idx val="3"/>
          <c:order val="3"/>
          <c:tx>
            <c:strRef>
              <c:f>'Tabela Dinâmica'!$AY$4:$AY$5</c:f>
              <c:strCache>
                <c:ptCount val="1"/>
                <c:pt idx="0">
                  <c:v>João Tomás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Dinâmica'!$AY$6:$AY$55</c:f>
              <c:numCache>
                <c:formatCode>General</c:formatCode>
                <c:ptCount val="32"/>
                <c:pt idx="2">
                  <c:v>32</c:v>
                </c:pt>
                <c:pt idx="3">
                  <c:v>20</c:v>
                </c:pt>
                <c:pt idx="4">
                  <c:v>34</c:v>
                </c:pt>
                <c:pt idx="5">
                  <c:v>34</c:v>
                </c:pt>
                <c:pt idx="6">
                  <c:v>48</c:v>
                </c:pt>
                <c:pt idx="7">
                  <c:v>26</c:v>
                </c:pt>
                <c:pt idx="8">
                  <c:v>41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4">
                  <c:v>43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31</c:v>
                </c:pt>
                <c:pt idx="19">
                  <c:v>21</c:v>
                </c:pt>
                <c:pt idx="24">
                  <c:v>46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49</c:v>
                </c:pt>
                <c:pt idx="29">
                  <c:v>18</c:v>
                </c:pt>
                <c:pt idx="30">
                  <c:v>28</c:v>
                </c:pt>
                <c:pt idx="3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A1-4E61-AAAA-EDD1A2E3CE6A}"/>
            </c:ext>
          </c:extLst>
        </c:ser>
        <c:ser>
          <c:idx val="4"/>
          <c:order val="4"/>
          <c:tx>
            <c:strRef>
              <c:f>'Tabela Dinâmica'!$AZ$4:$AZ$5</c:f>
              <c:strCache>
                <c:ptCount val="1"/>
                <c:pt idx="0">
                  <c:v>Marco Pena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Dinâmica'!$AZ$6:$AZ$55</c:f>
              <c:numCache>
                <c:formatCode>General</c:formatCode>
                <c:ptCount val="32"/>
                <c:pt idx="6">
                  <c:v>39</c:v>
                </c:pt>
                <c:pt idx="7">
                  <c:v>24</c:v>
                </c:pt>
                <c:pt idx="8">
                  <c:v>18</c:v>
                </c:pt>
                <c:pt idx="9">
                  <c:v>18</c:v>
                </c:pt>
                <c:pt idx="12">
                  <c:v>36</c:v>
                </c:pt>
                <c:pt idx="13">
                  <c:v>36</c:v>
                </c:pt>
                <c:pt idx="20">
                  <c:v>43</c:v>
                </c:pt>
                <c:pt idx="21">
                  <c:v>43</c:v>
                </c:pt>
                <c:pt idx="24">
                  <c:v>35</c:v>
                </c:pt>
                <c:pt idx="25">
                  <c:v>35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A1-4E61-AAAA-EDD1A2E3CE6A}"/>
            </c:ext>
          </c:extLst>
        </c:ser>
        <c:ser>
          <c:idx val="5"/>
          <c:order val="5"/>
          <c:tx>
            <c:strRef>
              <c:f>'Tabela Dinâmica'!$BA$4:$BA$5</c:f>
              <c:strCache>
                <c:ptCount val="1"/>
                <c:pt idx="0">
                  <c:v>P. Fonseca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Dinâmica'!$BA$6:$BA$55</c:f>
              <c:numCache>
                <c:formatCode>General</c:formatCode>
                <c:ptCount val="32"/>
                <c:pt idx="0">
                  <c:v>49</c:v>
                </c:pt>
                <c:pt idx="1">
                  <c:v>39</c:v>
                </c:pt>
                <c:pt idx="4">
                  <c:v>36</c:v>
                </c:pt>
                <c:pt idx="5">
                  <c:v>36</c:v>
                </c:pt>
                <c:pt idx="6">
                  <c:v>27</c:v>
                </c:pt>
                <c:pt idx="7">
                  <c:v>27</c:v>
                </c:pt>
                <c:pt idx="8">
                  <c:v>50</c:v>
                </c:pt>
                <c:pt idx="9">
                  <c:v>47</c:v>
                </c:pt>
                <c:pt idx="10">
                  <c:v>33</c:v>
                </c:pt>
                <c:pt idx="11">
                  <c:v>33</c:v>
                </c:pt>
                <c:pt idx="12">
                  <c:v>29</c:v>
                </c:pt>
                <c:pt idx="13">
                  <c:v>29</c:v>
                </c:pt>
                <c:pt idx="18">
                  <c:v>40</c:v>
                </c:pt>
                <c:pt idx="19">
                  <c:v>16</c:v>
                </c:pt>
                <c:pt idx="24">
                  <c:v>42</c:v>
                </c:pt>
                <c:pt idx="25">
                  <c:v>42</c:v>
                </c:pt>
                <c:pt idx="26">
                  <c:v>40</c:v>
                </c:pt>
                <c:pt idx="27">
                  <c:v>40</c:v>
                </c:pt>
                <c:pt idx="28">
                  <c:v>46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A1-4E61-AAAA-EDD1A2E3CE6A}"/>
            </c:ext>
          </c:extLst>
        </c:ser>
        <c:ser>
          <c:idx val="6"/>
          <c:order val="6"/>
          <c:tx>
            <c:strRef>
              <c:f>'Tabela Dinâmica'!$BB$4:$BB$5</c:f>
              <c:strCache>
                <c:ptCount val="1"/>
                <c:pt idx="0">
                  <c:v>Rui Santos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'Tabela Dinâmica'!$AU$6:$AU$55</c:f>
              <c:multiLvlStrCache>
                <c:ptCount val="32"/>
                <c:lvl>
                  <c:pt idx="0">
                    <c:v>Máximo de DIAS DE STOCK</c:v>
                  </c:pt>
                  <c:pt idx="1">
                    <c:v>Mínimo de DIAS DE STOCK</c:v>
                  </c:pt>
                  <c:pt idx="2">
                    <c:v>Máximo de DIAS DE STOCK</c:v>
                  </c:pt>
                  <c:pt idx="3">
                    <c:v>Mínimo de DIAS DE STOCK</c:v>
                  </c:pt>
                  <c:pt idx="4">
                    <c:v>Máximo de DIAS DE STOCK</c:v>
                  </c:pt>
                  <c:pt idx="5">
                    <c:v>Mínimo de DIAS DE STOCK</c:v>
                  </c:pt>
                  <c:pt idx="6">
                    <c:v>Máximo de DIAS DE STOCK</c:v>
                  </c:pt>
                  <c:pt idx="7">
                    <c:v>Mínimo de DIAS DE STOCK</c:v>
                  </c:pt>
                  <c:pt idx="8">
                    <c:v>Máximo de DIAS DE STOCK</c:v>
                  </c:pt>
                  <c:pt idx="9">
                    <c:v>Mínimo de DIAS DE STOCK</c:v>
                  </c:pt>
                  <c:pt idx="10">
                    <c:v>Máximo de DIAS DE STOCK</c:v>
                  </c:pt>
                  <c:pt idx="11">
                    <c:v>Mínimo de DIAS DE STOCK</c:v>
                  </c:pt>
                  <c:pt idx="12">
                    <c:v>Máximo de DIAS DE STOCK</c:v>
                  </c:pt>
                  <c:pt idx="13">
                    <c:v>Mínimo de DIAS DE STOCK</c:v>
                  </c:pt>
                  <c:pt idx="14">
                    <c:v>Máximo de DIAS DE STOCK</c:v>
                  </c:pt>
                  <c:pt idx="15">
                    <c:v>Mínimo de DIAS DE STOCK</c:v>
                  </c:pt>
                  <c:pt idx="16">
                    <c:v>Máximo de DIAS DE STOCK</c:v>
                  </c:pt>
                  <c:pt idx="17">
                    <c:v>Mínimo de DIAS DE STOCK</c:v>
                  </c:pt>
                  <c:pt idx="18">
                    <c:v>Máximo de DIAS DE STOCK</c:v>
                  </c:pt>
                  <c:pt idx="19">
                    <c:v>Mínimo de DIAS DE STOCK</c:v>
                  </c:pt>
                  <c:pt idx="20">
                    <c:v>Máximo de DIAS DE STOCK</c:v>
                  </c:pt>
                  <c:pt idx="21">
                    <c:v>Mínimo de DIAS DE STOCK</c:v>
                  </c:pt>
                  <c:pt idx="22">
                    <c:v>Máximo de DIAS DE STOCK</c:v>
                  </c:pt>
                  <c:pt idx="23">
                    <c:v>Mínimo de DIAS DE STOCK</c:v>
                  </c:pt>
                  <c:pt idx="24">
                    <c:v>Máximo de DIAS DE STOCK</c:v>
                  </c:pt>
                  <c:pt idx="25">
                    <c:v>Mínimo de DIAS DE STOCK</c:v>
                  </c:pt>
                  <c:pt idx="26">
                    <c:v>Máximo de DIAS DE STOCK</c:v>
                  </c:pt>
                  <c:pt idx="27">
                    <c:v>Mínimo de DIAS DE STOCK</c:v>
                  </c:pt>
                  <c:pt idx="28">
                    <c:v>Máximo de DIAS DE STOCK</c:v>
                  </c:pt>
                  <c:pt idx="29">
                    <c:v>Mínimo de DIAS DE STOCK</c:v>
                  </c:pt>
                  <c:pt idx="30">
                    <c:v>Máximo de DIAS DE STOCK</c:v>
                  </c:pt>
                  <c:pt idx="31">
                    <c:v>Mínimo de DIAS DE STOCK</c:v>
                  </c:pt>
                </c:lvl>
                <c:lvl>
                  <c:pt idx="0">
                    <c:v>CABO RGB</c:v>
                  </c:pt>
                  <c:pt idx="2">
                    <c:v>CD</c:v>
                  </c:pt>
                  <c:pt idx="4">
                    <c:v>DVD</c:v>
                  </c:pt>
                  <c:pt idx="6">
                    <c:v>IMPRESSORAS</c:v>
                  </c:pt>
                  <c:pt idx="8">
                    <c:v>MONITOR</c:v>
                  </c:pt>
                  <c:pt idx="10">
                    <c:v>MP3</c:v>
                  </c:pt>
                  <c:pt idx="12">
                    <c:v>MP4</c:v>
                  </c:pt>
                  <c:pt idx="14">
                    <c:v>PC</c:v>
                  </c:pt>
                  <c:pt idx="16">
                    <c:v>PEN 16G</c:v>
                  </c:pt>
                  <c:pt idx="18">
                    <c:v>PEN 1G</c:v>
                  </c:pt>
                  <c:pt idx="20">
                    <c:v>PEN 4G</c:v>
                  </c:pt>
                  <c:pt idx="22">
                    <c:v>PEN 8G</c:v>
                  </c:pt>
                  <c:pt idx="24">
                    <c:v>PORTÁTIL</c:v>
                  </c:pt>
                  <c:pt idx="26">
                    <c:v>RATOS</c:v>
                  </c:pt>
                  <c:pt idx="28">
                    <c:v>SCANNER</c:v>
                  </c:pt>
                  <c:pt idx="30">
                    <c:v>TELEMÓVEL 3G</c:v>
                  </c:pt>
                </c:lvl>
              </c:multiLvlStrCache>
            </c:multiLvlStrRef>
          </c:cat>
          <c:val>
            <c:numRef>
              <c:f>'Tabela Dinâmica'!$BB$6:$BB$55</c:f>
              <c:numCache>
                <c:formatCode>General</c:formatCode>
                <c:ptCount val="32"/>
                <c:pt idx="0">
                  <c:v>45</c:v>
                </c:pt>
                <c:pt idx="1">
                  <c:v>30</c:v>
                </c:pt>
                <c:pt idx="6">
                  <c:v>46</c:v>
                </c:pt>
                <c:pt idx="7">
                  <c:v>46</c:v>
                </c:pt>
                <c:pt idx="8">
                  <c:v>44</c:v>
                </c:pt>
                <c:pt idx="9">
                  <c:v>28</c:v>
                </c:pt>
                <c:pt idx="10">
                  <c:v>47</c:v>
                </c:pt>
                <c:pt idx="11">
                  <c:v>47</c:v>
                </c:pt>
                <c:pt idx="12">
                  <c:v>15</c:v>
                </c:pt>
                <c:pt idx="13">
                  <c:v>15</c:v>
                </c:pt>
                <c:pt idx="14">
                  <c:v>47</c:v>
                </c:pt>
                <c:pt idx="15">
                  <c:v>43</c:v>
                </c:pt>
                <c:pt idx="16">
                  <c:v>38</c:v>
                </c:pt>
                <c:pt idx="17">
                  <c:v>38</c:v>
                </c:pt>
                <c:pt idx="18">
                  <c:v>32</c:v>
                </c:pt>
                <c:pt idx="19">
                  <c:v>25</c:v>
                </c:pt>
                <c:pt idx="22">
                  <c:v>17</c:v>
                </c:pt>
                <c:pt idx="23">
                  <c:v>17</c:v>
                </c:pt>
                <c:pt idx="24">
                  <c:v>50</c:v>
                </c:pt>
                <c:pt idx="25">
                  <c:v>50</c:v>
                </c:pt>
                <c:pt idx="28">
                  <c:v>34</c:v>
                </c:pt>
                <c:pt idx="29">
                  <c:v>34</c:v>
                </c:pt>
                <c:pt idx="30">
                  <c:v>19</c:v>
                </c:pt>
                <c:pt idx="3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A1-4E61-AAAA-EDD1A2E3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01264"/>
        <c:axId val="887101624"/>
      </c:barChart>
      <c:catAx>
        <c:axId val="8871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101624"/>
        <c:crosses val="autoZero"/>
        <c:auto val="1"/>
        <c:lblAlgn val="ctr"/>
        <c:lblOffset val="100"/>
        <c:noMultiLvlLbl val="0"/>
      </c:catAx>
      <c:valAx>
        <c:axId val="8871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1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3</xdr:row>
      <xdr:rowOff>0</xdr:rowOff>
    </xdr:from>
    <xdr:to>
      <xdr:col>32</xdr:col>
      <xdr:colOff>142874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4B610-4A7B-F203-E123-660D4E64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590550</xdr:colOff>
      <xdr:row>8</xdr:row>
      <xdr:rowOff>266700</xdr:rowOff>
    </xdr:from>
    <xdr:to>
      <xdr:col>39</xdr:col>
      <xdr:colOff>495300</xdr:colOff>
      <xdr:row>18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DF0F86-7F09-B14F-09A9-C031004D5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0</xdr:colOff>
      <xdr:row>10</xdr:row>
      <xdr:rowOff>9525</xdr:rowOff>
    </xdr:from>
    <xdr:to>
      <xdr:col>44</xdr:col>
      <xdr:colOff>571500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FORNECEDOR">
              <a:extLst>
                <a:ext uri="{FF2B5EF4-FFF2-40B4-BE49-F238E27FC236}">
                  <a16:creationId xmlns:a16="http://schemas.microsoft.com/office/drawing/2014/main" id="{C5A93367-7B5C-B44E-03DE-81BA19E812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1700" y="3105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41</xdr:col>
      <xdr:colOff>19050</xdr:colOff>
      <xdr:row>1</xdr:row>
      <xdr:rowOff>19050</xdr:rowOff>
    </xdr:from>
    <xdr:to>
      <xdr:col>44</xdr:col>
      <xdr:colOff>590550</xdr:colOff>
      <xdr:row>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CECIONISTA">
              <a:extLst>
                <a:ext uri="{FF2B5EF4-FFF2-40B4-BE49-F238E27FC236}">
                  <a16:creationId xmlns:a16="http://schemas.microsoft.com/office/drawing/2014/main" id="{D30B75DD-3BF1-5BBC-20CB-5C677955E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ECIONIS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0" y="457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55</xdr:col>
      <xdr:colOff>419098</xdr:colOff>
      <xdr:row>0</xdr:row>
      <xdr:rowOff>0</xdr:rowOff>
    </xdr:from>
    <xdr:to>
      <xdr:col>79</xdr:col>
      <xdr:colOff>133349</xdr:colOff>
      <xdr:row>23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D8301F-3DDB-16F8-797F-4215C1E3F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arneiro" refreshedDate="45341.872444907407" createdVersion="8" refreshedVersion="8" minRefreshableVersion="3" recordCount="106" xr:uid="{022DAED9-DEB7-4F4A-B3A6-629D10036113}">
  <cacheSource type="worksheet">
    <worksheetSource ref="A1:M107" sheet="Tabela Dinâmica"/>
  </cacheSource>
  <cacheFields count="13">
    <cacheField name="DATA COMPRA" numFmtId="14">
      <sharedItems containsSemiMixedTypes="0" containsNonDate="0" containsDate="1" containsString="0" minDate="2023-01-01T00:00:00" maxDate="2023-07-01T00:00:00"/>
    </cacheField>
    <cacheField name="FORNECEDOR" numFmtId="14">
      <sharedItems count="4">
        <s v="Loja-1"/>
        <s v="Loja-3"/>
        <s v="Loja-4"/>
        <s v="Loja-2"/>
      </sharedItems>
    </cacheField>
    <cacheField name="PRODUTO" numFmtId="0">
      <sharedItems count="16">
        <s v="DVD"/>
        <s v="PEN 1G"/>
        <s v="PORTÁTIL"/>
        <s v="CD"/>
        <s v="IMPRESSORAS"/>
        <s v="RATOS"/>
        <s v="PC"/>
        <s v="MONITOR"/>
        <s v="PEN 16G"/>
        <s v="CABO RGB"/>
        <s v="MP4"/>
        <s v="TELEMÓVEL 3G"/>
        <s v="SCANNER"/>
        <s v="PEN 8G"/>
        <s v="MP3"/>
        <s v="PEN 4G"/>
      </sharedItems>
    </cacheField>
    <cacheField name="QTD" numFmtId="0">
      <sharedItems containsSemiMixedTypes="0" containsString="0" containsNumber="1" containsInteger="1" minValue="1" maxValue="4"/>
    </cacheField>
    <cacheField name="VALOR" numFmtId="44">
      <sharedItems containsSemiMixedTypes="0" containsString="0" containsNumber="1" minValue="4.5" maxValue="1300"/>
    </cacheField>
    <cacheField name="CUSTO DO PRODUTO" numFmtId="44">
      <sharedItems containsSemiMixedTypes="0" containsString="0" containsNumber="1" minValue="4.5" maxValue="3900"/>
    </cacheField>
    <cacheField name="RECECIONISTA" numFmtId="0">
      <sharedItems count="7">
        <s v="Amélia Silva"/>
        <s v="Ana Costa"/>
        <s v="Cândida Lobo"/>
        <s v="João Tomás"/>
        <s v="Marco Pena"/>
        <s v="P. Fonseca"/>
        <s v="Rui Santos"/>
      </sharedItems>
    </cacheField>
    <cacheField name="DATA DE ENTREGA" numFmtId="14">
      <sharedItems containsSemiMixedTypes="0" containsNonDate="0" containsDate="1" containsString="0" minDate="2023-07-01T00:00:00" maxDate="2023-09-01T00:00:00" count="57">
        <d v="2023-07-08T00:00:00"/>
        <d v="2023-07-26T00:00:00"/>
        <d v="2023-08-31T00:00:00"/>
        <d v="2023-07-22T00:00:00"/>
        <d v="2023-08-17T00:00:00"/>
        <d v="2023-08-14T00:00:00"/>
        <d v="2023-08-18T00:00:00"/>
        <d v="2023-07-01T00:00:00"/>
        <d v="2023-08-13T00:00:00"/>
        <d v="2023-08-02T00:00:00"/>
        <d v="2023-08-04T00:00:00"/>
        <d v="2023-08-12T00:00:00"/>
        <d v="2023-07-20T00:00:00"/>
        <d v="2023-08-24T00:00:00"/>
        <d v="2023-08-20T00:00:00"/>
        <d v="2023-07-18T00:00:00"/>
        <d v="2023-08-29T00:00:00"/>
        <d v="2023-07-04T00:00:00"/>
        <d v="2023-08-21T00:00:00"/>
        <d v="2023-07-31T00:00:00"/>
        <d v="2023-08-01T00:00:00"/>
        <d v="2023-08-16T00:00:00"/>
        <d v="2023-07-02T00:00:00"/>
        <d v="2023-08-26T00:00:00"/>
        <d v="2023-07-24T00:00:00"/>
        <d v="2023-08-27T00:00:00"/>
        <d v="2023-08-28T00:00:00"/>
        <d v="2023-07-07T00:00:00"/>
        <d v="2023-07-03T00:00:00"/>
        <d v="2023-07-21T00:00:00"/>
        <d v="2023-07-13T00:00:00"/>
        <d v="2023-07-14T00:00:00"/>
        <d v="2023-08-19T00:00:00"/>
        <d v="2023-07-25T00:00:00"/>
        <d v="2023-07-10T00:00:00"/>
        <d v="2023-07-12T00:00:00"/>
        <d v="2023-07-30T00:00:00"/>
        <d v="2023-08-07T00:00:00"/>
        <d v="2023-07-15T00:00:00"/>
        <d v="2023-07-06T00:00:00"/>
        <d v="2023-08-10T00:00:00"/>
        <d v="2023-08-05T00:00:00"/>
        <d v="2023-08-30T00:00:00"/>
        <d v="2023-07-27T00:00:00"/>
        <d v="2023-08-08T00:00:00"/>
        <d v="2023-07-23T00:00:00"/>
        <d v="2023-08-22T00:00:00"/>
        <d v="2023-08-06T00:00:00"/>
        <d v="2023-07-09T00:00:00"/>
        <d v="2023-07-05T00:00:00"/>
        <d v="2023-08-03T00:00:00"/>
        <d v="2023-07-11T00:00:00"/>
        <d v="2023-08-25T00:00:00"/>
        <d v="2023-08-09T00:00:00"/>
        <d v="2023-08-15T00:00:00"/>
        <d v="2023-07-16T00:00:00"/>
        <d v="2023-07-29T00:00:00"/>
      </sharedItems>
    </cacheField>
    <cacheField name="DATA DE SAÍDA" numFmtId="14">
      <sharedItems containsSemiMixedTypes="0" containsNonDate="0" containsDate="1" containsString="0" minDate="2023-07-21T00:00:00" maxDate="2023-10-18T00:00:00" count="65">
        <d v="2023-08-23T00:00:00"/>
        <d v="2023-09-11T00:00:00"/>
        <d v="2023-09-18T00:00:00"/>
        <d v="2023-08-14T00:00:00"/>
        <d v="2023-09-22T00:00:00"/>
        <d v="2023-08-31T00:00:00"/>
        <d v="2023-09-19T00:00:00"/>
        <d v="2023-07-29T00:00:00"/>
        <d v="2023-09-26T00:00:00"/>
        <d v="2023-08-30T00:00:00"/>
        <d v="2023-09-07T00:00:00"/>
        <d v="2023-09-12T00:00:00"/>
        <d v="2023-09-08T00:00:00"/>
        <d v="2023-09-06T00:00:00"/>
        <d v="2023-08-16T00:00:00"/>
        <d v="2023-10-17T00:00:00"/>
        <d v="2023-09-05T00:00:00"/>
        <d v="2023-09-16T00:00:00"/>
        <d v="2023-08-07T00:00:00"/>
        <d v="2023-09-29T00:00:00"/>
        <d v="2023-08-15T00:00:00"/>
        <d v="2023-08-18T00:00:00"/>
        <d v="2023-08-29T00:00:00"/>
        <d v="2023-09-25T00:00:00"/>
        <d v="2023-07-23T00:00:00"/>
        <d v="2023-10-11T00:00:00"/>
        <d v="2023-08-01T00:00:00"/>
        <d v="2023-09-27T00:00:00"/>
        <d v="2023-08-28T00:00:00"/>
        <d v="2023-08-20T00:00:00"/>
        <d v="2023-09-02T00:00:00"/>
        <d v="2023-09-13T00:00:00"/>
        <d v="2023-08-09T00:00:00"/>
        <d v="2023-08-05T00:00:00"/>
        <d v="2023-08-13T00:00:00"/>
        <d v="2023-09-01T00:00:00"/>
        <d v="2023-08-04T00:00:00"/>
        <d v="2023-09-14T00:00:00"/>
        <d v="2023-08-25T00:00:00"/>
        <d v="2023-07-31T00:00:00"/>
        <d v="2023-09-10T00:00:00"/>
        <d v="2023-09-17T00:00:00"/>
        <d v="2023-08-27T00:00:00"/>
        <d v="2023-10-05T00:00:00"/>
        <d v="2023-09-23T00:00:00"/>
        <d v="2023-08-08T00:00:00"/>
        <d v="2023-09-15T00:00:00"/>
        <d v="2023-10-01T00:00:00"/>
        <d v="2023-10-08T00:00:00"/>
        <d v="2023-09-20T00:00:00"/>
        <d v="2023-08-06T00:00:00"/>
        <d v="2023-08-10T00:00:00"/>
        <d v="2023-07-22T00:00:00"/>
        <d v="2023-08-11T00:00:00"/>
        <d v="2023-08-03T00:00:00"/>
        <d v="2023-08-21T00:00:00"/>
        <d v="2023-07-21T00:00:00"/>
        <d v="2023-08-24T00:00:00"/>
        <d v="2023-10-12T00:00:00"/>
        <d v="2023-10-10T00:00:00"/>
        <d v="2023-08-22T00:00:00"/>
        <d v="2023-08-12T00:00:00"/>
        <d v="2023-09-30T00:00:00"/>
        <d v="2023-08-19T00:00:00"/>
        <d v="2023-09-28T00:00:00"/>
      </sharedItems>
    </cacheField>
    <cacheField name="DIAS DE STOCK" numFmtId="0">
      <sharedItems containsSemiMixedTypes="0" containsString="0" containsNumber="1" containsInteger="1" minValue="15" maxValue="50" count="35">
        <n v="46"/>
        <n v="47"/>
        <n v="18"/>
        <n v="23"/>
        <n v="36"/>
        <n v="17"/>
        <n v="32"/>
        <n v="28"/>
        <n v="44"/>
        <n v="34"/>
        <n v="31"/>
        <n v="50"/>
        <n v="26"/>
        <n v="29"/>
        <n v="49"/>
        <n v="43"/>
        <n v="39"/>
        <n v="15"/>
        <n v="38"/>
        <n v="41"/>
        <n v="16"/>
        <n v="19"/>
        <n v="27"/>
        <n v="25"/>
        <n v="48"/>
        <n v="37"/>
        <n v="30"/>
        <n v="20"/>
        <n v="24"/>
        <n v="21"/>
        <n v="35"/>
        <n v="40"/>
        <n v="33"/>
        <n v="42"/>
        <n v="45"/>
      </sharedItems>
    </cacheField>
    <cacheField name="CUSTO DIÁRIO DE STOCK" numFmtId="164">
      <sharedItems containsSemiMixedTypes="0" containsString="0" containsNumber="1" minValue="0.05" maxValue="0.5"/>
    </cacheField>
    <cacheField name="CUSTO TOTAL DE STOCK" numFmtId="164">
      <sharedItems containsSemiMixedTypes="0" containsString="0" containsNumber="1" minValue="0.9" maxValue="18.5"/>
    </cacheField>
    <cacheField name="DIAS UTEIS DE STOCK" numFmtId="0">
      <sharedItems containsSemiMixedTypes="0" containsString="0" containsNumber="1" containsInteger="1" minValue="11" maxValue="37"/>
    </cacheField>
  </cacheFields>
  <extLst>
    <ext xmlns:x14="http://schemas.microsoft.com/office/spreadsheetml/2009/9/main" uri="{725AE2AE-9491-48be-B2B4-4EB974FC3084}">
      <x14:pivotCacheDefinition pivotCacheId="2247224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3-02-02T00:00:00"/>
    <x v="0"/>
    <x v="0"/>
    <n v="2"/>
    <n v="120"/>
    <n v="240"/>
    <x v="0"/>
    <x v="0"/>
    <x v="0"/>
    <x v="0"/>
    <n v="0.5"/>
    <n v="17"/>
    <n v="34"/>
  </r>
  <r>
    <d v="2023-02-21T00:00:00"/>
    <x v="0"/>
    <x v="1"/>
    <n v="1"/>
    <n v="330"/>
    <n v="330"/>
    <x v="0"/>
    <x v="1"/>
    <x v="1"/>
    <x v="1"/>
    <n v="0.5"/>
    <n v="17"/>
    <n v="34"/>
  </r>
  <r>
    <d v="2023-03-19T00:00:00"/>
    <x v="1"/>
    <x v="2"/>
    <n v="1"/>
    <n v="30"/>
    <n v="30"/>
    <x v="0"/>
    <x v="2"/>
    <x v="2"/>
    <x v="2"/>
    <n v="0.1"/>
    <n v="1.3"/>
    <n v="13"/>
  </r>
  <r>
    <d v="2023-04-06T00:00:00"/>
    <x v="2"/>
    <x v="0"/>
    <n v="1"/>
    <n v="300"/>
    <n v="300"/>
    <x v="0"/>
    <x v="3"/>
    <x v="3"/>
    <x v="3"/>
    <n v="0.15"/>
    <n v="2.5499999999999998"/>
    <n v="17"/>
  </r>
  <r>
    <d v="2023-04-12T00:00:00"/>
    <x v="0"/>
    <x v="3"/>
    <n v="1"/>
    <n v="16"/>
    <n v="16"/>
    <x v="0"/>
    <x v="4"/>
    <x v="4"/>
    <x v="4"/>
    <n v="0.05"/>
    <n v="1.3"/>
    <n v="26"/>
  </r>
  <r>
    <d v="2023-05-14T00:00:00"/>
    <x v="0"/>
    <x v="3"/>
    <n v="1"/>
    <n v="120"/>
    <n v="120"/>
    <x v="0"/>
    <x v="5"/>
    <x v="5"/>
    <x v="5"/>
    <n v="0.3"/>
    <n v="4.2"/>
    <n v="14"/>
  </r>
  <r>
    <d v="2023-05-18T00:00:00"/>
    <x v="0"/>
    <x v="4"/>
    <n v="2"/>
    <n v="48"/>
    <n v="96"/>
    <x v="0"/>
    <x v="6"/>
    <x v="6"/>
    <x v="6"/>
    <n v="0.1"/>
    <n v="2.3000000000000003"/>
    <n v="23"/>
  </r>
  <r>
    <d v="2023-05-28T00:00:00"/>
    <x v="3"/>
    <x v="5"/>
    <n v="2"/>
    <n v="1110"/>
    <n v="2220"/>
    <x v="0"/>
    <x v="7"/>
    <x v="7"/>
    <x v="7"/>
    <n v="0.5"/>
    <n v="10"/>
    <n v="20"/>
  </r>
  <r>
    <d v="2023-06-05T00:00:00"/>
    <x v="0"/>
    <x v="4"/>
    <n v="1"/>
    <n v="1000"/>
    <n v="1000"/>
    <x v="0"/>
    <x v="8"/>
    <x v="8"/>
    <x v="8"/>
    <n v="0.3"/>
    <n v="9.9"/>
    <n v="33"/>
  </r>
  <r>
    <d v="2023-06-16T00:00:00"/>
    <x v="1"/>
    <x v="1"/>
    <n v="1"/>
    <n v="41.3"/>
    <n v="41.3"/>
    <x v="0"/>
    <x v="9"/>
    <x v="9"/>
    <x v="7"/>
    <n v="0.5"/>
    <n v="10.5"/>
    <n v="21"/>
  </r>
  <r>
    <d v="2023-01-02T00:00:00"/>
    <x v="0"/>
    <x v="6"/>
    <n v="2"/>
    <n v="48"/>
    <n v="96"/>
    <x v="1"/>
    <x v="10"/>
    <x v="10"/>
    <x v="9"/>
    <n v="0.1"/>
    <n v="2.5"/>
    <n v="25"/>
  </r>
  <r>
    <d v="2023-01-10T00:00:00"/>
    <x v="3"/>
    <x v="5"/>
    <n v="2"/>
    <n v="6.5"/>
    <n v="13"/>
    <x v="1"/>
    <x v="11"/>
    <x v="11"/>
    <x v="10"/>
    <n v="0.1"/>
    <n v="2.3000000000000003"/>
    <n v="23"/>
  </r>
  <r>
    <d v="2023-01-19T00:00:00"/>
    <x v="1"/>
    <x v="7"/>
    <n v="2"/>
    <n v="480"/>
    <n v="960"/>
    <x v="1"/>
    <x v="12"/>
    <x v="12"/>
    <x v="11"/>
    <n v="0.15"/>
    <n v="5.3999999999999995"/>
    <n v="36"/>
  </r>
  <r>
    <d v="2023-01-25T00:00:00"/>
    <x v="2"/>
    <x v="8"/>
    <n v="1"/>
    <n v="90"/>
    <n v="90"/>
    <x v="1"/>
    <x v="13"/>
    <x v="6"/>
    <x v="12"/>
    <n v="0.3"/>
    <n v="5.7"/>
    <n v="19"/>
  </r>
  <r>
    <d v="2023-01-30T00:00:00"/>
    <x v="3"/>
    <x v="6"/>
    <n v="3"/>
    <n v="1200"/>
    <n v="3600"/>
    <x v="1"/>
    <x v="14"/>
    <x v="13"/>
    <x v="5"/>
    <n v="0.3"/>
    <n v="4.2"/>
    <n v="14"/>
  </r>
  <r>
    <d v="2023-02-16T00:00:00"/>
    <x v="0"/>
    <x v="9"/>
    <n v="1"/>
    <n v="100"/>
    <n v="100"/>
    <x v="1"/>
    <x v="15"/>
    <x v="14"/>
    <x v="13"/>
    <n v="0.25"/>
    <n v="5.5"/>
    <n v="22"/>
  </r>
  <r>
    <d v="2023-02-16T00:00:00"/>
    <x v="3"/>
    <x v="6"/>
    <n v="1"/>
    <n v="170"/>
    <n v="170"/>
    <x v="1"/>
    <x v="16"/>
    <x v="15"/>
    <x v="14"/>
    <n v="0.5"/>
    <n v="18"/>
    <n v="36"/>
  </r>
  <r>
    <d v="2023-02-20T00:00:00"/>
    <x v="2"/>
    <x v="0"/>
    <n v="3"/>
    <n v="18"/>
    <n v="54"/>
    <x v="1"/>
    <x v="15"/>
    <x v="16"/>
    <x v="14"/>
    <n v="0.1"/>
    <n v="3.6"/>
    <n v="36"/>
  </r>
  <r>
    <d v="2023-02-23T00:00:00"/>
    <x v="2"/>
    <x v="3"/>
    <n v="1"/>
    <n v="140"/>
    <n v="140"/>
    <x v="1"/>
    <x v="10"/>
    <x v="17"/>
    <x v="15"/>
    <n v="0.3"/>
    <n v="9"/>
    <n v="30"/>
  </r>
  <r>
    <d v="2023-03-13T00:00:00"/>
    <x v="1"/>
    <x v="10"/>
    <n v="1"/>
    <n v="4.5"/>
    <n v="4.5"/>
    <x v="1"/>
    <x v="17"/>
    <x v="18"/>
    <x v="9"/>
    <n v="0.1"/>
    <n v="2.5"/>
    <n v="25"/>
  </r>
  <r>
    <d v="2023-03-13T00:00:00"/>
    <x v="1"/>
    <x v="6"/>
    <n v="2"/>
    <n v="1100"/>
    <n v="2200"/>
    <x v="1"/>
    <x v="18"/>
    <x v="19"/>
    <x v="16"/>
    <n v="0.3"/>
    <n v="8.6999999999999993"/>
    <n v="29"/>
  </r>
  <r>
    <d v="2023-03-16T00:00:00"/>
    <x v="0"/>
    <x v="5"/>
    <n v="2"/>
    <n v="680"/>
    <n v="1360"/>
    <x v="1"/>
    <x v="19"/>
    <x v="20"/>
    <x v="17"/>
    <n v="0.5"/>
    <n v="6"/>
    <n v="12"/>
  </r>
  <r>
    <d v="2023-03-22T00:00:00"/>
    <x v="1"/>
    <x v="7"/>
    <n v="2"/>
    <n v="800"/>
    <n v="1600"/>
    <x v="1"/>
    <x v="20"/>
    <x v="12"/>
    <x v="18"/>
    <n v="0.3"/>
    <n v="8.4"/>
    <n v="28"/>
  </r>
  <r>
    <d v="2023-03-23T00:00:00"/>
    <x v="3"/>
    <x v="10"/>
    <n v="1"/>
    <n v="6"/>
    <n v="6"/>
    <x v="1"/>
    <x v="21"/>
    <x v="8"/>
    <x v="19"/>
    <n v="0.05"/>
    <n v="1.5"/>
    <n v="30"/>
  </r>
  <r>
    <d v="2023-04-15T00:00:00"/>
    <x v="1"/>
    <x v="2"/>
    <n v="1"/>
    <n v="190"/>
    <n v="190"/>
    <x v="1"/>
    <x v="22"/>
    <x v="21"/>
    <x v="1"/>
    <n v="0.3"/>
    <n v="10.5"/>
    <n v="35"/>
  </r>
  <r>
    <d v="2023-04-22T00:00:00"/>
    <x v="2"/>
    <x v="7"/>
    <n v="2"/>
    <n v="120"/>
    <n v="240"/>
    <x v="1"/>
    <x v="23"/>
    <x v="1"/>
    <x v="20"/>
    <n v="0.5"/>
    <n v="6"/>
    <n v="12"/>
  </r>
  <r>
    <d v="2023-04-26T00:00:00"/>
    <x v="0"/>
    <x v="11"/>
    <n v="3"/>
    <n v="83"/>
    <n v="249"/>
    <x v="1"/>
    <x v="24"/>
    <x v="22"/>
    <x v="4"/>
    <n v="0.3"/>
    <n v="8.1"/>
    <n v="27"/>
  </r>
  <r>
    <d v="2023-04-26T00:00:00"/>
    <x v="3"/>
    <x v="2"/>
    <n v="4"/>
    <n v="75"/>
    <n v="300"/>
    <x v="1"/>
    <x v="25"/>
    <x v="23"/>
    <x v="13"/>
    <n v="0.3"/>
    <n v="6.6"/>
    <n v="22"/>
  </r>
  <r>
    <d v="2023-04-29T00:00:00"/>
    <x v="3"/>
    <x v="11"/>
    <n v="1"/>
    <n v="15"/>
    <n v="15"/>
    <x v="1"/>
    <x v="17"/>
    <x v="24"/>
    <x v="21"/>
    <n v="0.1"/>
    <n v="1.4000000000000001"/>
    <n v="14"/>
  </r>
  <r>
    <d v="2023-05-02T00:00:00"/>
    <x v="0"/>
    <x v="9"/>
    <n v="1"/>
    <n v="120"/>
    <n v="120"/>
    <x v="1"/>
    <x v="22"/>
    <x v="7"/>
    <x v="22"/>
    <n v="0.25"/>
    <n v="5"/>
    <n v="20"/>
  </r>
  <r>
    <d v="2023-05-17T00:00:00"/>
    <x v="0"/>
    <x v="5"/>
    <n v="2"/>
    <n v="24"/>
    <n v="48"/>
    <x v="1"/>
    <x v="26"/>
    <x v="25"/>
    <x v="8"/>
    <n v="0.1"/>
    <n v="3.3000000000000003"/>
    <n v="33"/>
  </r>
  <r>
    <d v="2023-05-20T00:00:00"/>
    <x v="1"/>
    <x v="12"/>
    <n v="2"/>
    <n v="48"/>
    <n v="96"/>
    <x v="1"/>
    <x v="27"/>
    <x v="26"/>
    <x v="23"/>
    <n v="0.05"/>
    <n v="0.9"/>
    <n v="18"/>
  </r>
  <r>
    <d v="2023-06-03T00:00:00"/>
    <x v="2"/>
    <x v="13"/>
    <n v="1"/>
    <n v="7"/>
    <n v="7"/>
    <x v="1"/>
    <x v="28"/>
    <x v="20"/>
    <x v="15"/>
    <n v="0.1"/>
    <n v="3.2"/>
    <n v="32"/>
  </r>
  <r>
    <d v="2023-01-01T00:00:00"/>
    <x v="3"/>
    <x v="9"/>
    <n v="1"/>
    <n v="500"/>
    <n v="500"/>
    <x v="2"/>
    <x v="29"/>
    <x v="10"/>
    <x v="24"/>
    <n v="0.3"/>
    <n v="10.5"/>
    <n v="35"/>
  </r>
  <r>
    <d v="2023-01-01T00:00:00"/>
    <x v="3"/>
    <x v="4"/>
    <n v="3"/>
    <n v="11"/>
    <n v="33"/>
    <x v="2"/>
    <x v="16"/>
    <x v="27"/>
    <x v="13"/>
    <n v="0.05"/>
    <n v="1.1000000000000001"/>
    <n v="22"/>
  </r>
  <r>
    <d v="2023-01-03T00:00:00"/>
    <x v="0"/>
    <x v="6"/>
    <n v="2"/>
    <n v="16"/>
    <n v="32"/>
    <x v="2"/>
    <x v="30"/>
    <x v="28"/>
    <x v="0"/>
    <n v="0.1"/>
    <n v="3.3000000000000003"/>
    <n v="33"/>
  </r>
  <r>
    <d v="2023-01-05T00:00:00"/>
    <x v="3"/>
    <x v="7"/>
    <n v="2"/>
    <n v="56"/>
    <n v="112"/>
    <x v="2"/>
    <x v="11"/>
    <x v="28"/>
    <x v="20"/>
    <n v="0.1"/>
    <n v="1.2000000000000002"/>
    <n v="12"/>
  </r>
  <r>
    <d v="2023-03-09T00:00:00"/>
    <x v="0"/>
    <x v="3"/>
    <n v="2"/>
    <n v="110"/>
    <n v="220"/>
    <x v="2"/>
    <x v="31"/>
    <x v="29"/>
    <x v="25"/>
    <n v="0.5"/>
    <n v="13"/>
    <n v="26"/>
  </r>
  <r>
    <d v="2023-05-19T00:00:00"/>
    <x v="0"/>
    <x v="3"/>
    <n v="1"/>
    <n v="580"/>
    <n v="580"/>
    <x v="2"/>
    <x v="32"/>
    <x v="6"/>
    <x v="10"/>
    <n v="0.3"/>
    <n v="6.8999999999999995"/>
    <n v="23"/>
  </r>
  <r>
    <d v="2023-05-20T00:00:00"/>
    <x v="1"/>
    <x v="1"/>
    <n v="1"/>
    <n v="700"/>
    <n v="700"/>
    <x v="2"/>
    <x v="33"/>
    <x v="30"/>
    <x v="16"/>
    <n v="0.5"/>
    <n v="14"/>
    <n v="28"/>
  </r>
  <r>
    <d v="2023-05-20T00:00:00"/>
    <x v="1"/>
    <x v="7"/>
    <n v="2"/>
    <n v="30"/>
    <n v="60"/>
    <x v="2"/>
    <x v="21"/>
    <x v="31"/>
    <x v="7"/>
    <n v="0.05"/>
    <n v="1.05"/>
    <n v="21"/>
  </r>
  <r>
    <d v="2023-05-23T00:00:00"/>
    <x v="1"/>
    <x v="1"/>
    <n v="3"/>
    <n v="28"/>
    <n v="84"/>
    <x v="2"/>
    <x v="34"/>
    <x v="32"/>
    <x v="26"/>
    <n v="0.05"/>
    <n v="1.1500000000000001"/>
    <n v="23"/>
  </r>
  <r>
    <d v="2023-06-07T00:00:00"/>
    <x v="0"/>
    <x v="7"/>
    <n v="1"/>
    <n v="50"/>
    <n v="50"/>
    <x v="2"/>
    <x v="17"/>
    <x v="33"/>
    <x v="6"/>
    <n v="0.05"/>
    <n v="1.1500000000000001"/>
    <n v="23"/>
  </r>
  <r>
    <d v="2023-06-11T00:00:00"/>
    <x v="0"/>
    <x v="7"/>
    <n v="1"/>
    <n v="99"/>
    <n v="99"/>
    <x v="2"/>
    <x v="35"/>
    <x v="34"/>
    <x v="6"/>
    <n v="0.25"/>
    <n v="5.75"/>
    <n v="23"/>
  </r>
  <r>
    <d v="2023-01-18T00:00:00"/>
    <x v="1"/>
    <x v="8"/>
    <n v="1"/>
    <n v="150"/>
    <n v="150"/>
    <x v="3"/>
    <x v="11"/>
    <x v="35"/>
    <x v="27"/>
    <n v="0.3"/>
    <n v="4.5"/>
    <n v="15"/>
  </r>
  <r>
    <d v="2023-01-18T00:00:00"/>
    <x v="2"/>
    <x v="5"/>
    <n v="2"/>
    <n v="23"/>
    <n v="46"/>
    <x v="3"/>
    <x v="35"/>
    <x v="36"/>
    <x v="3"/>
    <n v="0.1"/>
    <n v="1.7000000000000002"/>
    <n v="17"/>
  </r>
  <r>
    <d v="2023-02-03T00:00:00"/>
    <x v="2"/>
    <x v="2"/>
    <n v="1"/>
    <n v="540"/>
    <n v="540"/>
    <x v="3"/>
    <x v="36"/>
    <x v="37"/>
    <x v="0"/>
    <n v="0.3"/>
    <n v="10.5"/>
    <n v="35"/>
  </r>
  <r>
    <d v="2023-02-14T00:00:00"/>
    <x v="3"/>
    <x v="12"/>
    <n v="1"/>
    <n v="780"/>
    <n v="780"/>
    <x v="3"/>
    <x v="37"/>
    <x v="38"/>
    <x v="2"/>
    <n v="0.3"/>
    <n v="4.2"/>
    <n v="14"/>
  </r>
  <r>
    <d v="2023-02-19T00:00:00"/>
    <x v="2"/>
    <x v="12"/>
    <n v="2"/>
    <n v="12"/>
    <n v="24"/>
    <x v="3"/>
    <x v="38"/>
    <x v="3"/>
    <x v="26"/>
    <n v="0.1"/>
    <n v="2.2000000000000002"/>
    <n v="22"/>
  </r>
  <r>
    <d v="2023-02-26T00:00:00"/>
    <x v="0"/>
    <x v="6"/>
    <n v="1"/>
    <n v="325"/>
    <n v="325"/>
    <x v="3"/>
    <x v="39"/>
    <x v="39"/>
    <x v="23"/>
    <n v="0.5"/>
    <n v="9"/>
    <n v="18"/>
  </r>
  <r>
    <d v="2023-03-08T00:00:00"/>
    <x v="1"/>
    <x v="1"/>
    <n v="1"/>
    <n v="5"/>
    <n v="5"/>
    <x v="3"/>
    <x v="40"/>
    <x v="40"/>
    <x v="10"/>
    <n v="0.1"/>
    <n v="2.2000000000000002"/>
    <n v="22"/>
  </r>
  <r>
    <d v="2023-03-10T00:00:00"/>
    <x v="0"/>
    <x v="6"/>
    <n v="1"/>
    <n v="8"/>
    <n v="8"/>
    <x v="3"/>
    <x v="41"/>
    <x v="41"/>
    <x v="15"/>
    <n v="0.05"/>
    <n v="1.55"/>
    <n v="31"/>
  </r>
  <r>
    <d v="2023-03-24T00:00:00"/>
    <x v="3"/>
    <x v="14"/>
    <n v="1"/>
    <n v="900"/>
    <n v="900"/>
    <x v="3"/>
    <x v="42"/>
    <x v="41"/>
    <x v="2"/>
    <n v="0.5"/>
    <n v="6.5"/>
    <n v="13"/>
  </r>
  <r>
    <d v="2023-03-30T00:00:00"/>
    <x v="2"/>
    <x v="6"/>
    <n v="2"/>
    <n v="4.5"/>
    <n v="9"/>
    <x v="3"/>
    <x v="8"/>
    <x v="35"/>
    <x v="21"/>
    <n v="0.1"/>
    <n v="1.5"/>
    <n v="15"/>
  </r>
  <r>
    <d v="2023-04-03T00:00:00"/>
    <x v="2"/>
    <x v="14"/>
    <n v="1"/>
    <n v="22"/>
    <n v="22"/>
    <x v="3"/>
    <x v="11"/>
    <x v="42"/>
    <x v="17"/>
    <n v="0.1"/>
    <n v="1.1000000000000001"/>
    <n v="11"/>
  </r>
  <r>
    <d v="2023-04-05T00:00:00"/>
    <x v="1"/>
    <x v="12"/>
    <n v="3"/>
    <n v="400"/>
    <n v="1200"/>
    <x v="3"/>
    <x v="43"/>
    <x v="37"/>
    <x v="14"/>
    <n v="0.25"/>
    <n v="9"/>
    <n v="36"/>
  </r>
  <r>
    <d v="2023-04-07T00:00:00"/>
    <x v="1"/>
    <x v="4"/>
    <n v="2"/>
    <n v="12"/>
    <n v="24"/>
    <x v="3"/>
    <x v="6"/>
    <x v="43"/>
    <x v="24"/>
    <n v="0.05"/>
    <n v="1.75"/>
    <n v="35"/>
  </r>
  <r>
    <d v="2023-04-16T00:00:00"/>
    <x v="2"/>
    <x v="11"/>
    <n v="1"/>
    <n v="240"/>
    <n v="240"/>
    <x v="3"/>
    <x v="44"/>
    <x v="35"/>
    <x v="28"/>
    <n v="0.15"/>
    <n v="2.6999999999999997"/>
    <n v="18"/>
  </r>
  <r>
    <d v="2023-04-18T00:00:00"/>
    <x v="0"/>
    <x v="3"/>
    <n v="2"/>
    <n v="12"/>
    <n v="24"/>
    <x v="3"/>
    <x v="30"/>
    <x v="3"/>
    <x v="6"/>
    <n v="0.05"/>
    <n v="1.1500000000000001"/>
    <n v="23"/>
  </r>
  <r>
    <d v="2023-05-04T00:00:00"/>
    <x v="1"/>
    <x v="0"/>
    <n v="1"/>
    <n v="1020"/>
    <n v="1020"/>
    <x v="3"/>
    <x v="14"/>
    <x v="44"/>
    <x v="9"/>
    <n v="0.5"/>
    <n v="12.5"/>
    <n v="25"/>
  </r>
  <r>
    <d v="2023-05-11T00:00:00"/>
    <x v="0"/>
    <x v="2"/>
    <n v="2"/>
    <n v="1020"/>
    <n v="2040"/>
    <x v="3"/>
    <x v="45"/>
    <x v="14"/>
    <x v="28"/>
    <n v="0.25"/>
    <n v="4.75"/>
    <n v="19"/>
  </r>
  <r>
    <d v="2023-05-14T00:00:00"/>
    <x v="3"/>
    <x v="3"/>
    <n v="1"/>
    <n v="7"/>
    <n v="7"/>
    <x v="3"/>
    <x v="46"/>
    <x v="1"/>
    <x v="27"/>
    <n v="0.1"/>
    <n v="1.5"/>
    <n v="15"/>
  </r>
  <r>
    <d v="2023-05-16T00:00:00"/>
    <x v="3"/>
    <x v="11"/>
    <n v="2"/>
    <n v="23"/>
    <n v="46"/>
    <x v="3"/>
    <x v="32"/>
    <x v="17"/>
    <x v="7"/>
    <n v="0.1"/>
    <n v="2"/>
    <n v="20"/>
  </r>
  <r>
    <d v="2023-05-16T00:00:00"/>
    <x v="2"/>
    <x v="7"/>
    <n v="2"/>
    <n v="23"/>
    <n v="46"/>
    <x v="3"/>
    <x v="30"/>
    <x v="0"/>
    <x v="19"/>
    <n v="0.1"/>
    <n v="3"/>
    <n v="30"/>
  </r>
  <r>
    <d v="2023-06-04T00:00:00"/>
    <x v="0"/>
    <x v="1"/>
    <n v="3"/>
    <n v="15"/>
    <n v="45"/>
    <x v="3"/>
    <x v="15"/>
    <x v="45"/>
    <x v="29"/>
    <n v="0.1"/>
    <n v="1.6"/>
    <n v="16"/>
  </r>
  <r>
    <d v="2023-06-24T00:00:00"/>
    <x v="2"/>
    <x v="7"/>
    <n v="3"/>
    <n v="15"/>
    <n v="45"/>
    <x v="3"/>
    <x v="5"/>
    <x v="22"/>
    <x v="17"/>
    <n v="0.1"/>
    <n v="1.2000000000000002"/>
    <n v="12"/>
  </r>
  <r>
    <d v="2023-06-30T00:00:00"/>
    <x v="3"/>
    <x v="4"/>
    <n v="1"/>
    <n v="170"/>
    <n v="170"/>
    <x v="3"/>
    <x v="14"/>
    <x v="46"/>
    <x v="12"/>
    <n v="0.3"/>
    <n v="6"/>
    <n v="20"/>
  </r>
  <r>
    <d v="2023-01-12T00:00:00"/>
    <x v="0"/>
    <x v="2"/>
    <n v="1"/>
    <n v="16"/>
    <n v="16"/>
    <x v="4"/>
    <x v="25"/>
    <x v="47"/>
    <x v="30"/>
    <n v="0.05"/>
    <n v="1.3"/>
    <n v="26"/>
  </r>
  <r>
    <d v="2023-01-19T00:00:00"/>
    <x v="3"/>
    <x v="7"/>
    <n v="1"/>
    <n v="120"/>
    <n v="120"/>
    <x v="4"/>
    <x v="12"/>
    <x v="18"/>
    <x v="2"/>
    <n v="0.3"/>
    <n v="3.9"/>
    <n v="13"/>
  </r>
  <r>
    <d v="2023-01-28T00:00:00"/>
    <x v="0"/>
    <x v="4"/>
    <n v="1"/>
    <n v="47.8"/>
    <n v="47.8"/>
    <x v="4"/>
    <x v="42"/>
    <x v="48"/>
    <x v="16"/>
    <n v="0.05"/>
    <n v="1.4000000000000001"/>
    <n v="28"/>
  </r>
  <r>
    <d v="2023-02-04T00:00:00"/>
    <x v="0"/>
    <x v="4"/>
    <n v="3"/>
    <n v="50"/>
    <n v="150"/>
    <x v="4"/>
    <x v="25"/>
    <x v="49"/>
    <x v="28"/>
    <n v="0.1"/>
    <n v="1.9000000000000001"/>
    <n v="19"/>
  </r>
  <r>
    <d v="2023-03-15T00:00:00"/>
    <x v="0"/>
    <x v="15"/>
    <n v="1"/>
    <n v="40"/>
    <n v="40"/>
    <x v="4"/>
    <x v="47"/>
    <x v="2"/>
    <x v="15"/>
    <n v="0.05"/>
    <n v="1.6"/>
    <n v="32"/>
  </r>
  <r>
    <d v="2023-03-29T00:00:00"/>
    <x v="1"/>
    <x v="12"/>
    <n v="1"/>
    <n v="530"/>
    <n v="530"/>
    <x v="4"/>
    <x v="48"/>
    <x v="50"/>
    <x v="7"/>
    <n v="0.5"/>
    <n v="10.5"/>
    <n v="21"/>
  </r>
  <r>
    <d v="2023-05-12T00:00:00"/>
    <x v="0"/>
    <x v="10"/>
    <n v="1"/>
    <n v="215"/>
    <n v="215"/>
    <x v="4"/>
    <x v="49"/>
    <x v="51"/>
    <x v="4"/>
    <n v="0.5"/>
    <n v="13.5"/>
    <n v="27"/>
  </r>
  <r>
    <d v="2023-01-01T00:00:00"/>
    <x v="3"/>
    <x v="12"/>
    <n v="2"/>
    <n v="124"/>
    <n v="248"/>
    <x v="5"/>
    <x v="7"/>
    <x v="52"/>
    <x v="29"/>
    <n v="0.5"/>
    <n v="7.5"/>
    <n v="15"/>
  </r>
  <r>
    <d v="2023-01-20T00:00:00"/>
    <x v="0"/>
    <x v="1"/>
    <n v="1"/>
    <n v="255"/>
    <n v="255"/>
    <x v="5"/>
    <x v="24"/>
    <x v="53"/>
    <x v="2"/>
    <n v="0.5"/>
    <n v="7"/>
    <n v="14"/>
  </r>
  <r>
    <d v="2023-01-24T00:00:00"/>
    <x v="3"/>
    <x v="12"/>
    <n v="3"/>
    <n v="60"/>
    <n v="180"/>
    <x v="5"/>
    <x v="34"/>
    <x v="54"/>
    <x v="28"/>
    <n v="0.05"/>
    <n v="0.95000000000000007"/>
    <n v="19"/>
  </r>
  <r>
    <d v="2023-02-01T00:00:00"/>
    <x v="2"/>
    <x v="4"/>
    <n v="1"/>
    <n v="46"/>
    <n v="46"/>
    <x v="5"/>
    <x v="50"/>
    <x v="9"/>
    <x v="22"/>
    <n v="0.05"/>
    <n v="1"/>
    <n v="20"/>
  </r>
  <r>
    <d v="2023-02-06T00:00:00"/>
    <x v="3"/>
    <x v="1"/>
    <n v="3"/>
    <n v="80"/>
    <n v="240"/>
    <x v="5"/>
    <x v="31"/>
    <x v="0"/>
    <x v="31"/>
    <n v="0.3"/>
    <n v="8.6999999999999993"/>
    <n v="29"/>
  </r>
  <r>
    <d v="2023-02-07T00:00:00"/>
    <x v="0"/>
    <x v="7"/>
    <n v="1"/>
    <n v="120"/>
    <n v="120"/>
    <x v="5"/>
    <x v="22"/>
    <x v="55"/>
    <x v="11"/>
    <n v="0.5"/>
    <n v="18.5"/>
    <n v="37"/>
  </r>
  <r>
    <d v="2023-02-09T00:00:00"/>
    <x v="1"/>
    <x v="14"/>
    <n v="1"/>
    <n v="530"/>
    <n v="530"/>
    <x v="5"/>
    <x v="51"/>
    <x v="34"/>
    <x v="32"/>
    <n v="0.25"/>
    <n v="6"/>
    <n v="24"/>
  </r>
  <r>
    <d v="2023-02-19T00:00:00"/>
    <x v="3"/>
    <x v="1"/>
    <n v="2"/>
    <n v="10"/>
    <n v="20"/>
    <x v="5"/>
    <x v="49"/>
    <x v="56"/>
    <x v="20"/>
    <n v="0.1"/>
    <n v="1.2000000000000002"/>
    <n v="12"/>
  </r>
  <r>
    <d v="2023-02-20T00:00:00"/>
    <x v="3"/>
    <x v="0"/>
    <n v="2"/>
    <n v="50"/>
    <n v="100"/>
    <x v="5"/>
    <x v="42"/>
    <x v="43"/>
    <x v="4"/>
    <n v="0.1"/>
    <n v="2.7"/>
    <n v="27"/>
  </r>
  <r>
    <d v="2023-02-26T00:00:00"/>
    <x v="0"/>
    <x v="5"/>
    <n v="2"/>
    <n v="25"/>
    <n v="50"/>
    <x v="5"/>
    <x v="38"/>
    <x v="57"/>
    <x v="31"/>
    <n v="0.1"/>
    <n v="3"/>
    <n v="30"/>
  </r>
  <r>
    <d v="2023-03-20T00:00:00"/>
    <x v="0"/>
    <x v="10"/>
    <n v="1"/>
    <n v="400"/>
    <n v="400"/>
    <x v="5"/>
    <x v="5"/>
    <x v="11"/>
    <x v="13"/>
    <n v="0.15"/>
    <n v="3.3"/>
    <n v="22"/>
  </r>
  <r>
    <d v="2023-05-17T00:00:00"/>
    <x v="0"/>
    <x v="7"/>
    <n v="2"/>
    <n v="23"/>
    <n v="46"/>
    <x v="5"/>
    <x v="0"/>
    <x v="57"/>
    <x v="1"/>
    <n v="0.1"/>
    <n v="3.5"/>
    <n v="35"/>
  </r>
  <r>
    <d v="2023-05-17T00:00:00"/>
    <x v="0"/>
    <x v="9"/>
    <n v="1"/>
    <n v="180"/>
    <n v="180"/>
    <x v="5"/>
    <x v="13"/>
    <x v="58"/>
    <x v="14"/>
    <n v="0.3"/>
    <n v="10.799999999999999"/>
    <n v="36"/>
  </r>
  <r>
    <d v="2023-05-21T00:00:00"/>
    <x v="0"/>
    <x v="12"/>
    <n v="1"/>
    <n v="255"/>
    <n v="255"/>
    <x v="5"/>
    <x v="52"/>
    <x v="59"/>
    <x v="0"/>
    <n v="0.5"/>
    <n v="16.5"/>
    <n v="33"/>
  </r>
  <r>
    <d v="2023-06-05T00:00:00"/>
    <x v="0"/>
    <x v="9"/>
    <n v="3"/>
    <n v="1300"/>
    <n v="3900"/>
    <x v="5"/>
    <x v="53"/>
    <x v="41"/>
    <x v="16"/>
    <n v="0.25"/>
    <n v="7"/>
    <n v="28"/>
  </r>
  <r>
    <d v="2023-06-06T00:00:00"/>
    <x v="2"/>
    <x v="2"/>
    <n v="2"/>
    <n v="23"/>
    <n v="46"/>
    <x v="5"/>
    <x v="47"/>
    <x v="41"/>
    <x v="33"/>
    <n v="0.1"/>
    <n v="3.1"/>
    <n v="31"/>
  </r>
  <r>
    <d v="2023-01-05T00:00:00"/>
    <x v="3"/>
    <x v="7"/>
    <n v="3"/>
    <n v="62"/>
    <n v="186"/>
    <x v="6"/>
    <x v="54"/>
    <x v="11"/>
    <x v="7"/>
    <n v="0.05"/>
    <n v="1.05"/>
    <n v="21"/>
  </r>
  <r>
    <d v="2023-01-06T00:00:00"/>
    <x v="1"/>
    <x v="1"/>
    <n v="1"/>
    <n v="16"/>
    <n v="16"/>
    <x v="6"/>
    <x v="43"/>
    <x v="28"/>
    <x v="6"/>
    <n v="0.05"/>
    <n v="1.1500000000000001"/>
    <n v="23"/>
  </r>
  <r>
    <d v="2023-02-18T00:00:00"/>
    <x v="2"/>
    <x v="6"/>
    <n v="1"/>
    <n v="315"/>
    <n v="315"/>
    <x v="6"/>
    <x v="34"/>
    <x v="60"/>
    <x v="15"/>
    <n v="0.3"/>
    <n v="9.6"/>
    <n v="32"/>
  </r>
  <r>
    <d v="2023-03-28T00:00:00"/>
    <x v="3"/>
    <x v="7"/>
    <n v="2"/>
    <n v="85"/>
    <n v="170"/>
    <x v="6"/>
    <x v="28"/>
    <x v="14"/>
    <x v="8"/>
    <n v="0.3"/>
    <n v="9.9"/>
    <n v="33"/>
  </r>
  <r>
    <d v="2023-03-28T00:00:00"/>
    <x v="3"/>
    <x v="9"/>
    <n v="2"/>
    <n v="23"/>
    <n v="46"/>
    <x v="6"/>
    <x v="55"/>
    <x v="9"/>
    <x v="34"/>
    <n v="0.1"/>
    <n v="3.4000000000000004"/>
    <n v="34"/>
  </r>
  <r>
    <d v="2023-04-07T00:00:00"/>
    <x v="2"/>
    <x v="6"/>
    <n v="1"/>
    <n v="12"/>
    <n v="12"/>
    <x v="6"/>
    <x v="56"/>
    <x v="37"/>
    <x v="1"/>
    <n v="0.1"/>
    <n v="3.5"/>
    <n v="35"/>
  </r>
  <r>
    <d v="2023-04-09T00:00:00"/>
    <x v="2"/>
    <x v="10"/>
    <n v="1"/>
    <n v="30"/>
    <n v="30"/>
    <x v="6"/>
    <x v="5"/>
    <x v="22"/>
    <x v="17"/>
    <n v="0.1"/>
    <n v="1.2000000000000002"/>
    <n v="12"/>
  </r>
  <r>
    <d v="2023-04-13T00:00:00"/>
    <x v="0"/>
    <x v="1"/>
    <n v="2"/>
    <n v="250"/>
    <n v="500"/>
    <x v="6"/>
    <x v="31"/>
    <x v="45"/>
    <x v="23"/>
    <n v="0.25"/>
    <n v="4.5"/>
    <n v="18"/>
  </r>
  <r>
    <d v="2023-04-16T00:00:00"/>
    <x v="2"/>
    <x v="9"/>
    <n v="1"/>
    <n v="47.8"/>
    <n v="47.8"/>
    <x v="6"/>
    <x v="30"/>
    <x v="61"/>
    <x v="26"/>
    <n v="0.05"/>
    <n v="1.05"/>
    <n v="21"/>
  </r>
  <r>
    <d v="2023-04-21T00:00:00"/>
    <x v="0"/>
    <x v="14"/>
    <n v="1"/>
    <n v="200"/>
    <n v="200"/>
    <x v="6"/>
    <x v="54"/>
    <x v="47"/>
    <x v="1"/>
    <n v="0.3"/>
    <n v="10.199999999999999"/>
    <n v="34"/>
  </r>
  <r>
    <d v="2023-04-21T00:00:00"/>
    <x v="2"/>
    <x v="4"/>
    <n v="2"/>
    <n v="23"/>
    <n v="46"/>
    <x v="6"/>
    <x v="54"/>
    <x v="62"/>
    <x v="0"/>
    <n v="0.1"/>
    <n v="3.3000000000000003"/>
    <n v="33"/>
  </r>
  <r>
    <d v="2023-04-26T00:00:00"/>
    <x v="2"/>
    <x v="12"/>
    <n v="1"/>
    <n v="30"/>
    <n v="30"/>
    <x v="6"/>
    <x v="10"/>
    <x v="10"/>
    <x v="9"/>
    <n v="0.1"/>
    <n v="2.5"/>
    <n v="25"/>
  </r>
  <r>
    <d v="2023-05-26T00:00:00"/>
    <x v="1"/>
    <x v="13"/>
    <n v="1"/>
    <n v="62"/>
    <n v="62"/>
    <x v="6"/>
    <x v="9"/>
    <x v="63"/>
    <x v="5"/>
    <n v="0.5"/>
    <n v="6"/>
    <n v="12"/>
  </r>
  <r>
    <d v="2023-06-12T00:00:00"/>
    <x v="3"/>
    <x v="11"/>
    <n v="2"/>
    <n v="33"/>
    <n v="66"/>
    <x v="6"/>
    <x v="3"/>
    <x v="51"/>
    <x v="21"/>
    <n v="0.1"/>
    <n v="1.5"/>
    <n v="15"/>
  </r>
  <r>
    <d v="2023-06-16T00:00:00"/>
    <x v="0"/>
    <x v="2"/>
    <n v="2"/>
    <n v="590"/>
    <n v="1180"/>
    <x v="6"/>
    <x v="53"/>
    <x v="64"/>
    <x v="11"/>
    <n v="0.15"/>
    <n v="5.55"/>
    <n v="37"/>
  </r>
  <r>
    <d v="2023-06-21T00:00:00"/>
    <x v="3"/>
    <x v="8"/>
    <n v="1"/>
    <n v="300"/>
    <n v="300"/>
    <x v="6"/>
    <x v="55"/>
    <x v="0"/>
    <x v="18"/>
    <n v="0.25"/>
    <n v="7.25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E78EB-AE41-4CC0-BA01-045110A30FBE}" name="Tabela Dinâmica8" cacheId="2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U4:BC55" firstHeaderRow="1" firstDataRow="2" firstDataCol="1"/>
  <pivotFields count="13">
    <pivotField numFmtId="14" showAll="0"/>
    <pivotField showAll="0"/>
    <pivotField axis="axisRow" showAll="0">
      <items count="17">
        <item x="9"/>
        <item x="3"/>
        <item x="0"/>
        <item x="4"/>
        <item x="7"/>
        <item x="14"/>
        <item x="10"/>
        <item x="6"/>
        <item x="8"/>
        <item x="1"/>
        <item x="15"/>
        <item x="13"/>
        <item x="2"/>
        <item x="5"/>
        <item x="12"/>
        <item x="11"/>
        <item t="default"/>
      </items>
    </pivotField>
    <pivotField showAll="0"/>
    <pivotField numFmtId="44" showAll="0"/>
    <pivotField numFmtId="44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14" showAll="0"/>
    <pivotField dataField="1" showAll="0">
      <items count="36">
        <item x="17"/>
        <item x="20"/>
        <item x="5"/>
        <item x="2"/>
        <item x="21"/>
        <item x="27"/>
        <item x="29"/>
        <item x="3"/>
        <item x="28"/>
        <item x="23"/>
        <item x="12"/>
        <item x="22"/>
        <item x="7"/>
        <item x="13"/>
        <item x="26"/>
        <item x="10"/>
        <item x="6"/>
        <item x="32"/>
        <item x="9"/>
        <item x="30"/>
        <item x="4"/>
        <item x="25"/>
        <item x="18"/>
        <item x="16"/>
        <item x="31"/>
        <item x="19"/>
        <item x="33"/>
        <item x="15"/>
        <item x="8"/>
        <item x="34"/>
        <item x="0"/>
        <item x="1"/>
        <item x="24"/>
        <item x="14"/>
        <item x="11"/>
        <item t="default"/>
      </items>
    </pivotField>
    <pivotField numFmtId="164" showAll="0"/>
    <pivotField numFmtId="164" showAll="0"/>
    <pivotField showAll="0"/>
  </pivotFields>
  <rowFields count="2">
    <field x="2"/>
    <field x="-2"/>
  </rowFields>
  <rowItems count="50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>
      <x v="14"/>
    </i>
    <i r="1">
      <x/>
    </i>
    <i r="1" i="1">
      <x v="1"/>
    </i>
    <i>
      <x v="15"/>
    </i>
    <i r="1">
      <x/>
    </i>
    <i r="1" i="1">
      <x v="1"/>
    </i>
    <i t="grand">
      <x/>
    </i>
    <i t="grand" i="1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Máximo de DIAS DE STOCK" fld="9" subtotal="max" baseField="2" baseItem="0"/>
    <dataField name="Mínimo de DIAS DE STOCK" fld="9" subtotal="min" baseField="2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565CE-4471-4F35-94A6-9C93DD70E7AA}" name="Tabela Dinâmica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I4:AN7" firstHeaderRow="1" firstDataRow="2" firstDataCol="1"/>
  <pivotFields count="13">
    <pivotField numFmtId="14" showAll="0"/>
    <pivotField axis="axisCol" showAll="0" sortType="ascending">
      <items count="5">
        <item x="0"/>
        <item x="3"/>
        <item x="1"/>
        <item x="2"/>
        <item t="default"/>
      </items>
    </pivotField>
    <pivotField dataField="1" showAll="0">
      <items count="17">
        <item x="9"/>
        <item x="3"/>
        <item x="0"/>
        <item x="4"/>
        <item x="7"/>
        <item x="14"/>
        <item x="10"/>
        <item x="6"/>
        <item x="8"/>
        <item x="1"/>
        <item x="15"/>
        <item x="13"/>
        <item x="2"/>
        <item x="5"/>
        <item x="12"/>
        <item x="11"/>
        <item t="default"/>
      </items>
    </pivotField>
    <pivotField showAll="0"/>
    <pivotField numFmtId="44" showAll="0"/>
    <pivotField numFmtId="44" showAll="0"/>
    <pivotField axis="axisRow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numFmtId="14" showAll="0"/>
    <pivotField numFmtId="14" showAll="0"/>
    <pivotField showAll="0"/>
    <pivotField numFmtId="164" showAll="0"/>
    <pivotField numFmtId="164" showAll="0"/>
    <pivotField showAll="0"/>
  </pivotFields>
  <rowFields count="1">
    <field x="6"/>
  </rowFields>
  <rowItems count="2"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PRODUTO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5DAC-BD1A-405F-A8C7-91142790C75B}" name="Tabela Dinâ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O4:R52" firstHeaderRow="1" firstDataRow="2" firstDataCol="1"/>
  <pivotFields count="13">
    <pivotField numFmtId="14" showAll="0"/>
    <pivotField showAll="0"/>
    <pivotField showAll="0"/>
    <pivotField showAll="0"/>
    <pivotField dataField="1" numFmtId="44" showAll="0"/>
    <pivotField numFmtId="44" showAll="0"/>
    <pivotField axis="axisCol" showAll="0">
      <items count="8">
        <item x="0"/>
        <item h="1" x="1"/>
        <item h="1" x="2"/>
        <item h="1" x="3"/>
        <item h="1" x="4"/>
        <item h="1" x="5"/>
        <item x="6"/>
        <item t="default"/>
      </items>
    </pivotField>
    <pivotField axis="axisRow" numFmtId="14" multipleItemSelectionAllowed="1" showAll="0">
      <items count="58">
        <item x="7"/>
        <item x="22"/>
        <item x="28"/>
        <item x="17"/>
        <item x="49"/>
        <item x="39"/>
        <item x="27"/>
        <item x="0"/>
        <item x="48"/>
        <item x="34"/>
        <item x="51"/>
        <item x="35"/>
        <item x="30"/>
        <item x="31"/>
        <item x="38"/>
        <item x="55"/>
        <item x="15"/>
        <item x="12"/>
        <item x="29"/>
        <item x="3"/>
        <item x="45"/>
        <item x="24"/>
        <item x="33"/>
        <item x="1"/>
        <item x="43"/>
        <item x="56"/>
        <item x="36"/>
        <item x="19"/>
        <item x="20"/>
        <item x="9"/>
        <item x="50"/>
        <item x="10"/>
        <item x="41"/>
        <item x="47"/>
        <item x="37"/>
        <item x="44"/>
        <item x="53"/>
        <item x="40"/>
        <item x="11"/>
        <item x="8"/>
        <item x="5"/>
        <item x="54"/>
        <item x="21"/>
        <item x="4"/>
        <item x="6"/>
        <item x="32"/>
        <item x="14"/>
        <item x="18"/>
        <item x="46"/>
        <item x="13"/>
        <item x="52"/>
        <item x="23"/>
        <item x="25"/>
        <item x="26"/>
        <item x="16"/>
        <item x="42"/>
        <item x="2"/>
        <item t="default"/>
      </items>
    </pivotField>
    <pivotField axis="axisRow" numFmtId="14" multipleItemSelectionAllowed="1" showAll="0">
      <items count="66">
        <item x="56"/>
        <item x="52"/>
        <item x="24"/>
        <item x="7"/>
        <item x="39"/>
        <item x="26"/>
        <item x="54"/>
        <item x="36"/>
        <item x="33"/>
        <item x="50"/>
        <item x="18"/>
        <item x="45"/>
        <item x="32"/>
        <item x="51"/>
        <item x="53"/>
        <item x="61"/>
        <item x="34"/>
        <item x="3"/>
        <item x="20"/>
        <item x="14"/>
        <item x="21"/>
        <item x="63"/>
        <item x="29"/>
        <item x="55"/>
        <item x="60"/>
        <item x="0"/>
        <item x="57"/>
        <item x="38"/>
        <item x="42"/>
        <item x="28"/>
        <item x="22"/>
        <item x="9"/>
        <item x="5"/>
        <item x="35"/>
        <item x="30"/>
        <item x="16"/>
        <item x="13"/>
        <item x="10"/>
        <item x="12"/>
        <item x="40"/>
        <item x="1"/>
        <item x="11"/>
        <item x="31"/>
        <item x="37"/>
        <item x="46"/>
        <item x="17"/>
        <item x="41"/>
        <item x="2"/>
        <item x="6"/>
        <item x="49"/>
        <item x="4"/>
        <item x="44"/>
        <item x="23"/>
        <item x="8"/>
        <item x="27"/>
        <item x="64"/>
        <item x="19"/>
        <item x="62"/>
        <item x="47"/>
        <item x="43"/>
        <item x="48"/>
        <item x="59"/>
        <item x="25"/>
        <item x="58"/>
        <item x="15"/>
        <item t="default"/>
      </items>
    </pivotField>
    <pivotField showAll="0"/>
    <pivotField numFmtId="164" showAll="0"/>
    <pivotField numFmtId="164" showAll="0"/>
    <pivotField showAll="0"/>
  </pivotFields>
  <rowFields count="2">
    <field x="7"/>
    <field x="8"/>
  </rowFields>
  <rowItems count="47">
    <i>
      <x/>
    </i>
    <i r="1">
      <x v="3"/>
    </i>
    <i>
      <x v="2"/>
    </i>
    <i r="1">
      <x v="19"/>
    </i>
    <i>
      <x v="7"/>
    </i>
    <i r="1">
      <x v="25"/>
    </i>
    <i>
      <x v="9"/>
    </i>
    <i r="1">
      <x v="24"/>
    </i>
    <i>
      <x v="12"/>
    </i>
    <i r="1">
      <x v="15"/>
    </i>
    <i>
      <x v="13"/>
    </i>
    <i r="1">
      <x v="11"/>
    </i>
    <i>
      <x v="15"/>
    </i>
    <i r="1">
      <x v="25"/>
    </i>
    <i r="1">
      <x v="31"/>
    </i>
    <i>
      <x v="19"/>
    </i>
    <i r="1">
      <x v="13"/>
    </i>
    <i r="1">
      <x v="17"/>
    </i>
    <i>
      <x v="23"/>
    </i>
    <i r="1">
      <x v="40"/>
    </i>
    <i>
      <x v="24"/>
    </i>
    <i r="1">
      <x v="29"/>
    </i>
    <i>
      <x v="25"/>
    </i>
    <i r="1">
      <x v="43"/>
    </i>
    <i>
      <x v="29"/>
    </i>
    <i r="1">
      <x v="21"/>
    </i>
    <i r="1">
      <x v="31"/>
    </i>
    <i>
      <x v="31"/>
    </i>
    <i r="1">
      <x v="37"/>
    </i>
    <i>
      <x v="36"/>
    </i>
    <i r="1">
      <x v="55"/>
    </i>
    <i>
      <x v="39"/>
    </i>
    <i r="1">
      <x v="53"/>
    </i>
    <i>
      <x v="40"/>
    </i>
    <i r="1">
      <x v="30"/>
    </i>
    <i r="1">
      <x v="32"/>
    </i>
    <i>
      <x v="41"/>
    </i>
    <i r="1">
      <x v="41"/>
    </i>
    <i r="1">
      <x v="57"/>
    </i>
    <i r="1">
      <x v="58"/>
    </i>
    <i>
      <x v="43"/>
    </i>
    <i r="1">
      <x v="50"/>
    </i>
    <i>
      <x v="44"/>
    </i>
    <i r="1">
      <x v="48"/>
    </i>
    <i>
      <x v="56"/>
    </i>
    <i r="1">
      <x v="47"/>
    </i>
    <i t="grand">
      <x/>
    </i>
  </rowItems>
  <colFields count="1">
    <field x="6"/>
  </colFields>
  <colItems count="3">
    <i>
      <x/>
    </i>
    <i>
      <x v="6"/>
    </i>
    <i t="grand">
      <x/>
    </i>
  </colItems>
  <dataFields count="1">
    <dataField name="Soma de VALOR" fld="4" baseField="0" baseItem="0"/>
  </dataField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A43F5F39-5169-4CE9-9746-B4FC3CE748F5}" sourceName="FORNECEDOR">
  <pivotTables>
    <pivotTable tabId="4" name="Tabela Dinâmica7"/>
  </pivotTables>
  <data>
    <tabular pivotCacheId="224722439">
      <items count="4"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CECIONISTA" xr10:uid="{D83CE0ED-5C9C-4F68-80E3-7FD1BD78AF3F}" sourceName="RECECIONISTA">
  <pivotTables>
    <pivotTable tabId="4" name="Tabela Dinâmica7"/>
  </pivotTables>
  <data>
    <tabular pivotCacheId="224722439">
      <items count="7">
        <i x="0"/>
        <i x="1"/>
        <i x="2"/>
        <i x="3" s="1"/>
        <i x="4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673CB86A-6056-42AA-8E2C-2431F3D15807}" cache="SegmentaçãoDeDados_FORNECEDOR" caption="FORNECEDOR" rowHeight="241300"/>
  <slicer name="RECECIONISTA" xr10:uid="{D2EF594E-72D5-424F-B9DF-4166D544BA77}" cache="SegmentaçãoDeDados_RECECIONISTA" caption="RECECIONIST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19C5-2B65-4F58-ADCA-55961E621394}">
  <sheetPr>
    <tabColor rgb="FFFF0000"/>
  </sheetPr>
  <dimension ref="A1:M112"/>
  <sheetViews>
    <sheetView tabSelected="1" zoomScale="90" zoomScaleNormal="90" workbookViewId="0">
      <selection activeCell="O13" sqref="O13"/>
    </sheetView>
  </sheetViews>
  <sheetFormatPr defaultRowHeight="15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6384" width="9.140625" style="9"/>
  </cols>
  <sheetData>
    <row r="1" spans="1:13" s="17" customFormat="1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 t="s">
        <v>5</v>
      </c>
      <c r="G1" s="1" t="s">
        <v>6</v>
      </c>
      <c r="H1" s="1" t="s">
        <v>7</v>
      </c>
      <c r="I1" s="1" t="s">
        <v>8</v>
      </c>
      <c r="J1" s="16" t="s">
        <v>9</v>
      </c>
      <c r="K1" s="1" t="s">
        <v>10</v>
      </c>
      <c r="L1" s="1" t="s">
        <v>11</v>
      </c>
      <c r="M1" s="15" t="s">
        <v>12</v>
      </c>
    </row>
    <row r="2" spans="1:13" ht="23.25" customHeight="1" x14ac:dyDescent="0.25">
      <c r="A2" s="2">
        <v>45028</v>
      </c>
      <c r="B2" s="2" t="s">
        <v>36</v>
      </c>
      <c r="C2" s="3" t="s">
        <v>16</v>
      </c>
      <c r="D2" s="3">
        <v>1</v>
      </c>
      <c r="E2" s="4">
        <v>16</v>
      </c>
      <c r="F2" s="5">
        <v>16</v>
      </c>
      <c r="G2" s="3" t="s">
        <v>19</v>
      </c>
      <c r="H2" s="2">
        <v>45155</v>
      </c>
      <c r="I2" s="2">
        <v>45191</v>
      </c>
      <c r="J2" s="6">
        <v>36</v>
      </c>
      <c r="K2" s="7">
        <v>0.05</v>
      </c>
      <c r="L2" s="7">
        <v>1.3</v>
      </c>
      <c r="M2" s="8">
        <v>26</v>
      </c>
    </row>
    <row r="3" spans="1:13" ht="23.25" customHeight="1" x14ac:dyDescent="0.25">
      <c r="A3" s="2">
        <v>45082</v>
      </c>
      <c r="B3" s="2" t="s">
        <v>36</v>
      </c>
      <c r="C3" s="3" t="s">
        <v>28</v>
      </c>
      <c r="D3" s="3">
        <v>1</v>
      </c>
      <c r="E3" s="4">
        <v>1000</v>
      </c>
      <c r="F3" s="5">
        <v>1000</v>
      </c>
      <c r="G3" s="3" t="s">
        <v>19</v>
      </c>
      <c r="H3" s="2">
        <v>45151</v>
      </c>
      <c r="I3" s="2">
        <v>45195</v>
      </c>
      <c r="J3" s="6">
        <v>44</v>
      </c>
      <c r="K3" s="7">
        <v>0.3</v>
      </c>
      <c r="L3" s="7">
        <v>9.9</v>
      </c>
      <c r="M3" s="8">
        <v>33</v>
      </c>
    </row>
    <row r="4" spans="1:13" ht="23.25" customHeight="1" x14ac:dyDescent="0.25">
      <c r="A4" s="2">
        <v>45042</v>
      </c>
      <c r="B4" s="2" t="s">
        <v>36</v>
      </c>
      <c r="C4" s="3" t="s">
        <v>22</v>
      </c>
      <c r="D4" s="3">
        <v>4</v>
      </c>
      <c r="E4" s="4">
        <v>75</v>
      </c>
      <c r="F4" s="5">
        <v>300</v>
      </c>
      <c r="G4" s="3" t="s">
        <v>23</v>
      </c>
      <c r="H4" s="2">
        <v>45165</v>
      </c>
      <c r="I4" s="2">
        <v>45194</v>
      </c>
      <c r="J4" s="6">
        <v>29</v>
      </c>
      <c r="K4" s="7">
        <v>0.3</v>
      </c>
      <c r="L4" s="7">
        <v>6.6</v>
      </c>
      <c r="M4" s="8">
        <v>22</v>
      </c>
    </row>
    <row r="5" spans="1:13" ht="23.25" customHeight="1" x14ac:dyDescent="0.25">
      <c r="A5" s="2">
        <v>44977</v>
      </c>
      <c r="B5" s="2" t="s">
        <v>36</v>
      </c>
      <c r="C5" s="3" t="s">
        <v>26</v>
      </c>
      <c r="D5" s="3">
        <v>3</v>
      </c>
      <c r="E5" s="4">
        <v>18</v>
      </c>
      <c r="F5" s="5">
        <v>54</v>
      </c>
      <c r="G5" s="3" t="s">
        <v>23</v>
      </c>
      <c r="H5" s="2">
        <v>45125</v>
      </c>
      <c r="I5" s="2">
        <v>45174</v>
      </c>
      <c r="J5" s="6">
        <v>49</v>
      </c>
      <c r="K5" s="7">
        <v>0.1</v>
      </c>
      <c r="L5" s="7">
        <v>3.6</v>
      </c>
      <c r="M5" s="8">
        <v>36</v>
      </c>
    </row>
    <row r="6" spans="1:13" ht="23.25" customHeight="1" x14ac:dyDescent="0.25">
      <c r="A6" s="2">
        <v>44998</v>
      </c>
      <c r="B6" s="2" t="s">
        <v>36</v>
      </c>
      <c r="C6" s="3" t="s">
        <v>26</v>
      </c>
      <c r="D6" s="3">
        <v>1</v>
      </c>
      <c r="E6" s="4">
        <v>4.5</v>
      </c>
      <c r="F6" s="5">
        <v>4.5</v>
      </c>
      <c r="G6" s="3" t="s">
        <v>23</v>
      </c>
      <c r="H6" s="2">
        <v>45111</v>
      </c>
      <c r="I6" s="2">
        <v>45145</v>
      </c>
      <c r="J6" s="6">
        <v>34</v>
      </c>
      <c r="K6" s="7">
        <v>0.1</v>
      </c>
      <c r="L6" s="7">
        <v>2.5</v>
      </c>
      <c r="M6" s="8">
        <v>25</v>
      </c>
    </row>
    <row r="7" spans="1:13" ht="23.25" customHeight="1" x14ac:dyDescent="0.25">
      <c r="A7" s="2">
        <v>45080</v>
      </c>
      <c r="B7" s="2" t="s">
        <v>36</v>
      </c>
      <c r="C7" s="3" t="s">
        <v>26</v>
      </c>
      <c r="D7" s="3">
        <v>1</v>
      </c>
      <c r="E7" s="4">
        <v>7</v>
      </c>
      <c r="F7" s="5">
        <v>7</v>
      </c>
      <c r="G7" s="3" t="s">
        <v>23</v>
      </c>
      <c r="H7" s="2">
        <v>45110</v>
      </c>
      <c r="I7" s="2">
        <v>45153</v>
      </c>
      <c r="J7" s="6">
        <v>43</v>
      </c>
      <c r="K7" s="7">
        <v>0.1</v>
      </c>
      <c r="L7" s="7">
        <v>3.2</v>
      </c>
      <c r="M7" s="8">
        <v>32</v>
      </c>
    </row>
    <row r="8" spans="1:13" ht="23.25" customHeight="1" x14ac:dyDescent="0.25">
      <c r="A8" s="2">
        <v>45008</v>
      </c>
      <c r="B8" s="2" t="s">
        <v>36</v>
      </c>
      <c r="C8" s="3" t="s">
        <v>29</v>
      </c>
      <c r="D8" s="3">
        <v>1</v>
      </c>
      <c r="E8" s="4">
        <v>6</v>
      </c>
      <c r="F8" s="5">
        <v>6</v>
      </c>
      <c r="G8" s="3" t="s">
        <v>23</v>
      </c>
      <c r="H8" s="2">
        <v>45154</v>
      </c>
      <c r="I8" s="2">
        <v>45195</v>
      </c>
      <c r="J8" s="6">
        <v>41</v>
      </c>
      <c r="K8" s="7">
        <v>0.05</v>
      </c>
      <c r="L8" s="7">
        <v>1.5</v>
      </c>
      <c r="M8" s="8">
        <v>30</v>
      </c>
    </row>
    <row r="9" spans="1:13" ht="23.25" customHeight="1" x14ac:dyDescent="0.25">
      <c r="A9" s="2">
        <v>44994</v>
      </c>
      <c r="B9" s="2" t="s">
        <v>36</v>
      </c>
      <c r="C9" s="3" t="s">
        <v>20</v>
      </c>
      <c r="D9" s="3">
        <v>2</v>
      </c>
      <c r="E9" s="4">
        <v>110</v>
      </c>
      <c r="F9" s="5">
        <v>220</v>
      </c>
      <c r="G9" s="3" t="s">
        <v>21</v>
      </c>
      <c r="H9" s="2">
        <v>45121</v>
      </c>
      <c r="I9" s="2">
        <v>45158</v>
      </c>
      <c r="J9" s="6">
        <v>37</v>
      </c>
      <c r="K9" s="7">
        <v>0.5</v>
      </c>
      <c r="L9" s="7">
        <v>13</v>
      </c>
      <c r="M9" s="8">
        <v>26</v>
      </c>
    </row>
    <row r="10" spans="1:13" ht="23.25" customHeight="1" x14ac:dyDescent="0.25">
      <c r="A10" s="2">
        <v>45066</v>
      </c>
      <c r="B10" s="2" t="s">
        <v>36</v>
      </c>
      <c r="C10" s="3" t="s">
        <v>25</v>
      </c>
      <c r="D10" s="3">
        <v>1</v>
      </c>
      <c r="E10" s="4">
        <v>700</v>
      </c>
      <c r="F10" s="5">
        <v>700</v>
      </c>
      <c r="G10" s="3" t="s">
        <v>21</v>
      </c>
      <c r="H10" s="2">
        <v>45132</v>
      </c>
      <c r="I10" s="2">
        <v>45171</v>
      </c>
      <c r="J10" s="6">
        <v>39</v>
      </c>
      <c r="K10" s="7">
        <v>0.5</v>
      </c>
      <c r="L10" s="7">
        <v>14</v>
      </c>
      <c r="M10" s="8">
        <v>28</v>
      </c>
    </row>
    <row r="11" spans="1:13" ht="23.25" customHeight="1" x14ac:dyDescent="0.25">
      <c r="A11" s="2">
        <v>44927</v>
      </c>
      <c r="B11" s="2" t="s">
        <v>36</v>
      </c>
      <c r="C11" s="3" t="s">
        <v>28</v>
      </c>
      <c r="D11" s="3">
        <v>1</v>
      </c>
      <c r="E11" s="4">
        <v>500</v>
      </c>
      <c r="F11" s="5">
        <v>500</v>
      </c>
      <c r="G11" s="3" t="s">
        <v>21</v>
      </c>
      <c r="H11" s="2">
        <v>45128</v>
      </c>
      <c r="I11" s="2">
        <v>45176</v>
      </c>
      <c r="J11" s="6">
        <v>48</v>
      </c>
      <c r="K11" s="7">
        <v>0.3</v>
      </c>
      <c r="L11" s="7">
        <v>10.5</v>
      </c>
      <c r="M11" s="8">
        <v>35</v>
      </c>
    </row>
    <row r="12" spans="1:13" ht="23.25" customHeight="1" x14ac:dyDescent="0.25">
      <c r="A12" s="2">
        <v>45065</v>
      </c>
      <c r="B12" s="2" t="s">
        <v>36</v>
      </c>
      <c r="C12" s="3" t="s">
        <v>28</v>
      </c>
      <c r="D12" s="3">
        <v>1</v>
      </c>
      <c r="E12" s="4">
        <v>580</v>
      </c>
      <c r="F12" s="5">
        <v>580</v>
      </c>
      <c r="G12" s="3" t="s">
        <v>21</v>
      </c>
      <c r="H12" s="2">
        <v>45157</v>
      </c>
      <c r="I12" s="2">
        <v>45188</v>
      </c>
      <c r="J12" s="6">
        <v>31</v>
      </c>
      <c r="K12" s="7">
        <v>0.3</v>
      </c>
      <c r="L12" s="7">
        <v>6.8999999999999995</v>
      </c>
      <c r="M12" s="8">
        <v>23</v>
      </c>
    </row>
    <row r="13" spans="1:13" ht="23.25" customHeight="1" x14ac:dyDescent="0.25">
      <c r="A13" s="2">
        <v>45066</v>
      </c>
      <c r="B13" s="2" t="s">
        <v>36</v>
      </c>
      <c r="C13" s="3" t="s">
        <v>29</v>
      </c>
      <c r="D13" s="3">
        <v>2</v>
      </c>
      <c r="E13" s="4">
        <v>30</v>
      </c>
      <c r="F13" s="5">
        <v>60</v>
      </c>
      <c r="G13" s="3" t="s">
        <v>21</v>
      </c>
      <c r="H13" s="2">
        <v>45154</v>
      </c>
      <c r="I13" s="2">
        <v>45182</v>
      </c>
      <c r="J13" s="6">
        <v>28</v>
      </c>
      <c r="K13" s="7">
        <v>0.05</v>
      </c>
      <c r="L13" s="7">
        <v>1.05</v>
      </c>
      <c r="M13" s="8">
        <v>21</v>
      </c>
    </row>
    <row r="14" spans="1:13" ht="23.25" customHeight="1" x14ac:dyDescent="0.25">
      <c r="A14" s="2">
        <v>45088</v>
      </c>
      <c r="B14" s="2" t="s">
        <v>36</v>
      </c>
      <c r="C14" s="3" t="s">
        <v>30</v>
      </c>
      <c r="D14" s="3">
        <v>1</v>
      </c>
      <c r="E14" s="4">
        <v>99</v>
      </c>
      <c r="F14" s="5">
        <v>99</v>
      </c>
      <c r="G14" s="3" t="s">
        <v>21</v>
      </c>
      <c r="H14" s="2">
        <v>45119</v>
      </c>
      <c r="I14" s="2">
        <v>45151</v>
      </c>
      <c r="J14" s="6">
        <v>32</v>
      </c>
      <c r="K14" s="7">
        <v>0.25</v>
      </c>
      <c r="L14" s="7">
        <v>5.75</v>
      </c>
      <c r="M14" s="8">
        <v>23</v>
      </c>
    </row>
    <row r="15" spans="1:13" ht="23.25" customHeight="1" x14ac:dyDescent="0.25">
      <c r="A15" s="2">
        <v>45062</v>
      </c>
      <c r="B15" s="2" t="s">
        <v>36</v>
      </c>
      <c r="C15" s="3" t="s">
        <v>13</v>
      </c>
      <c r="D15" s="3">
        <v>2</v>
      </c>
      <c r="E15" s="4">
        <v>23</v>
      </c>
      <c r="F15" s="5">
        <v>46</v>
      </c>
      <c r="G15" s="3" t="s">
        <v>14</v>
      </c>
      <c r="H15" s="2">
        <v>45157</v>
      </c>
      <c r="I15" s="2">
        <v>45185</v>
      </c>
      <c r="J15" s="6">
        <v>28</v>
      </c>
      <c r="K15" s="7">
        <v>0.1</v>
      </c>
      <c r="L15" s="7">
        <v>2</v>
      </c>
      <c r="M15" s="8">
        <v>20</v>
      </c>
    </row>
    <row r="16" spans="1:13" ht="23.25" customHeight="1" x14ac:dyDescent="0.25">
      <c r="A16" s="2">
        <v>44983</v>
      </c>
      <c r="B16" s="2" t="s">
        <v>36</v>
      </c>
      <c r="C16" s="3" t="s">
        <v>25</v>
      </c>
      <c r="D16" s="3">
        <v>1</v>
      </c>
      <c r="E16" s="4">
        <v>325</v>
      </c>
      <c r="F16" s="5">
        <v>325</v>
      </c>
      <c r="G16" s="3" t="s">
        <v>14</v>
      </c>
      <c r="H16" s="2">
        <v>45113</v>
      </c>
      <c r="I16" s="2">
        <v>45138</v>
      </c>
      <c r="J16" s="6">
        <v>25</v>
      </c>
      <c r="K16" s="7">
        <v>0.5</v>
      </c>
      <c r="L16" s="7">
        <v>9</v>
      </c>
      <c r="M16" s="8">
        <v>18</v>
      </c>
    </row>
    <row r="17" spans="1:13" ht="23.25" customHeight="1" x14ac:dyDescent="0.25">
      <c r="A17" s="2">
        <v>45050</v>
      </c>
      <c r="B17" s="2" t="s">
        <v>36</v>
      </c>
      <c r="C17" s="3" t="s">
        <v>25</v>
      </c>
      <c r="D17" s="3">
        <v>1</v>
      </c>
      <c r="E17" s="4">
        <v>1020</v>
      </c>
      <c r="F17" s="5">
        <v>1020</v>
      </c>
      <c r="G17" s="3" t="s">
        <v>14</v>
      </c>
      <c r="H17" s="2">
        <v>45158</v>
      </c>
      <c r="I17" s="2">
        <v>45192</v>
      </c>
      <c r="J17" s="6">
        <v>34</v>
      </c>
      <c r="K17" s="7">
        <v>0.5</v>
      </c>
      <c r="L17" s="7">
        <v>12.5</v>
      </c>
      <c r="M17" s="8">
        <v>25</v>
      </c>
    </row>
    <row r="18" spans="1:13" ht="23.25" customHeight="1" x14ac:dyDescent="0.25">
      <c r="A18" s="2">
        <v>45060</v>
      </c>
      <c r="B18" s="2" t="s">
        <v>36</v>
      </c>
      <c r="C18" s="3" t="s">
        <v>26</v>
      </c>
      <c r="D18" s="3">
        <v>1</v>
      </c>
      <c r="E18" s="4">
        <v>7</v>
      </c>
      <c r="F18" s="5">
        <v>7</v>
      </c>
      <c r="G18" s="3" t="s">
        <v>14</v>
      </c>
      <c r="H18" s="2">
        <v>45160</v>
      </c>
      <c r="I18" s="2">
        <v>45180</v>
      </c>
      <c r="J18" s="6">
        <v>20</v>
      </c>
      <c r="K18" s="7">
        <v>0.1</v>
      </c>
      <c r="L18" s="7">
        <v>1.5</v>
      </c>
      <c r="M18" s="8">
        <v>15</v>
      </c>
    </row>
    <row r="19" spans="1:13" ht="23.25" customHeight="1" x14ac:dyDescent="0.25">
      <c r="A19" s="2">
        <v>45101</v>
      </c>
      <c r="B19" s="2" t="s">
        <v>36</v>
      </c>
      <c r="C19" s="3" t="s">
        <v>26</v>
      </c>
      <c r="D19" s="3">
        <v>3</v>
      </c>
      <c r="E19" s="4">
        <v>15</v>
      </c>
      <c r="F19" s="5">
        <v>45</v>
      </c>
      <c r="G19" s="3" t="s">
        <v>14</v>
      </c>
      <c r="H19" s="2">
        <v>45152</v>
      </c>
      <c r="I19" s="2">
        <v>45167</v>
      </c>
      <c r="J19" s="6">
        <v>15</v>
      </c>
      <c r="K19" s="7">
        <v>0.1</v>
      </c>
      <c r="L19" s="7">
        <v>1.2000000000000002</v>
      </c>
      <c r="M19" s="8">
        <v>12</v>
      </c>
    </row>
    <row r="20" spans="1:13" ht="23.25" customHeight="1" x14ac:dyDescent="0.25">
      <c r="A20" s="2">
        <v>44960</v>
      </c>
      <c r="B20" s="2" t="s">
        <v>36</v>
      </c>
      <c r="C20" s="3" t="s">
        <v>28</v>
      </c>
      <c r="D20" s="3">
        <v>1</v>
      </c>
      <c r="E20" s="4">
        <v>540</v>
      </c>
      <c r="F20" s="5">
        <v>540</v>
      </c>
      <c r="G20" s="3" t="s">
        <v>14</v>
      </c>
      <c r="H20" s="2">
        <v>45137</v>
      </c>
      <c r="I20" s="2">
        <v>45183</v>
      </c>
      <c r="J20" s="6">
        <v>46</v>
      </c>
      <c r="K20" s="7">
        <v>0.3</v>
      </c>
      <c r="L20" s="7">
        <v>10.5</v>
      </c>
      <c r="M20" s="8">
        <v>35</v>
      </c>
    </row>
    <row r="21" spans="1:13" ht="23.25" customHeight="1" x14ac:dyDescent="0.25">
      <c r="A21" s="2">
        <v>45023</v>
      </c>
      <c r="B21" s="2" t="s">
        <v>36</v>
      </c>
      <c r="C21" s="3" t="s">
        <v>29</v>
      </c>
      <c r="D21" s="3">
        <v>2</v>
      </c>
      <c r="E21" s="4">
        <v>12</v>
      </c>
      <c r="F21" s="5">
        <v>24</v>
      </c>
      <c r="G21" s="3" t="s">
        <v>14</v>
      </c>
      <c r="H21" s="2">
        <v>45156</v>
      </c>
      <c r="I21" s="2">
        <v>45204</v>
      </c>
      <c r="J21" s="6">
        <v>48</v>
      </c>
      <c r="K21" s="7">
        <v>0.05</v>
      </c>
      <c r="L21" s="7">
        <v>1.75</v>
      </c>
      <c r="M21" s="8">
        <v>35</v>
      </c>
    </row>
    <row r="22" spans="1:13" ht="23.25" customHeight="1" x14ac:dyDescent="0.25">
      <c r="A22" s="2">
        <v>45034</v>
      </c>
      <c r="B22" s="2" t="s">
        <v>36</v>
      </c>
      <c r="C22" s="3" t="s">
        <v>29</v>
      </c>
      <c r="D22" s="3">
        <v>2</v>
      </c>
      <c r="E22" s="4">
        <v>12</v>
      </c>
      <c r="F22" s="5">
        <v>24</v>
      </c>
      <c r="G22" s="3" t="s">
        <v>14</v>
      </c>
      <c r="H22" s="2">
        <v>45120</v>
      </c>
      <c r="I22" s="2">
        <v>45152</v>
      </c>
      <c r="J22" s="6">
        <v>32</v>
      </c>
      <c r="K22" s="7">
        <v>0.05</v>
      </c>
      <c r="L22" s="7">
        <v>1.1500000000000001</v>
      </c>
      <c r="M22" s="8">
        <v>23</v>
      </c>
    </row>
    <row r="23" spans="1:13" ht="23.25" customHeight="1" x14ac:dyDescent="0.25">
      <c r="A23" s="2">
        <v>44938</v>
      </c>
      <c r="B23" s="2" t="s">
        <v>36</v>
      </c>
      <c r="C23" s="3" t="s">
        <v>16</v>
      </c>
      <c r="D23" s="3">
        <v>1</v>
      </c>
      <c r="E23" s="4">
        <v>16</v>
      </c>
      <c r="F23" s="5">
        <v>16</v>
      </c>
      <c r="G23" s="3" t="s">
        <v>18</v>
      </c>
      <c r="H23" s="2">
        <v>45165</v>
      </c>
      <c r="I23" s="2">
        <v>45200</v>
      </c>
      <c r="J23" s="6">
        <v>35</v>
      </c>
      <c r="K23" s="7">
        <v>0.05</v>
      </c>
      <c r="L23" s="7">
        <v>1.3</v>
      </c>
      <c r="M23" s="8">
        <v>26</v>
      </c>
    </row>
    <row r="24" spans="1:13" ht="23.25" customHeight="1" x14ac:dyDescent="0.25">
      <c r="A24" s="2">
        <v>45058</v>
      </c>
      <c r="B24" s="2" t="s">
        <v>36</v>
      </c>
      <c r="C24" s="3" t="s">
        <v>20</v>
      </c>
      <c r="D24" s="3">
        <v>1</v>
      </c>
      <c r="E24" s="4">
        <v>215</v>
      </c>
      <c r="F24" s="5">
        <v>215</v>
      </c>
      <c r="G24" s="3" t="s">
        <v>18</v>
      </c>
      <c r="H24" s="2">
        <v>45112</v>
      </c>
      <c r="I24" s="2">
        <v>45148</v>
      </c>
      <c r="J24" s="6">
        <v>36</v>
      </c>
      <c r="K24" s="7">
        <v>0.5</v>
      </c>
      <c r="L24" s="7">
        <v>13.5</v>
      </c>
      <c r="M24" s="8">
        <v>27</v>
      </c>
    </row>
    <row r="25" spans="1:13" ht="23.25" customHeight="1" x14ac:dyDescent="0.25">
      <c r="A25" s="2">
        <v>44945</v>
      </c>
      <c r="B25" s="2" t="s">
        <v>36</v>
      </c>
      <c r="C25" s="3" t="s">
        <v>22</v>
      </c>
      <c r="D25" s="3">
        <v>1</v>
      </c>
      <c r="E25" s="4">
        <v>120</v>
      </c>
      <c r="F25" s="5">
        <v>120</v>
      </c>
      <c r="G25" s="3" t="s">
        <v>18</v>
      </c>
      <c r="H25" s="2">
        <v>45127</v>
      </c>
      <c r="I25" s="2">
        <v>45145</v>
      </c>
      <c r="J25" s="6">
        <v>18</v>
      </c>
      <c r="K25" s="7">
        <v>0.3</v>
      </c>
      <c r="L25" s="7">
        <v>3.9</v>
      </c>
      <c r="M25" s="8">
        <v>13</v>
      </c>
    </row>
    <row r="26" spans="1:13" ht="23.25" customHeight="1" x14ac:dyDescent="0.25">
      <c r="A26" s="2">
        <v>44961</v>
      </c>
      <c r="B26" s="2" t="s">
        <v>36</v>
      </c>
      <c r="C26" s="3" t="s">
        <v>24</v>
      </c>
      <c r="D26" s="3">
        <v>3</v>
      </c>
      <c r="E26" s="4">
        <v>50</v>
      </c>
      <c r="F26" s="5">
        <v>150</v>
      </c>
      <c r="G26" s="3" t="s">
        <v>18</v>
      </c>
      <c r="H26" s="2">
        <v>45165</v>
      </c>
      <c r="I26" s="2">
        <v>45189</v>
      </c>
      <c r="J26" s="6">
        <v>24</v>
      </c>
      <c r="K26" s="7">
        <v>0.1</v>
      </c>
      <c r="L26" s="7">
        <v>1.9000000000000001</v>
      </c>
      <c r="M26" s="8">
        <v>19</v>
      </c>
    </row>
    <row r="27" spans="1:13" ht="23.25" customHeight="1" x14ac:dyDescent="0.25">
      <c r="A27" s="2">
        <v>45014</v>
      </c>
      <c r="B27" s="2" t="s">
        <v>36</v>
      </c>
      <c r="C27" s="3" t="s">
        <v>25</v>
      </c>
      <c r="D27" s="3">
        <v>1</v>
      </c>
      <c r="E27" s="4">
        <v>530</v>
      </c>
      <c r="F27" s="5">
        <v>530</v>
      </c>
      <c r="G27" s="3" t="s">
        <v>18</v>
      </c>
      <c r="H27" s="2">
        <v>45116</v>
      </c>
      <c r="I27" s="2">
        <v>45144</v>
      </c>
      <c r="J27" s="6">
        <v>28</v>
      </c>
      <c r="K27" s="7">
        <v>0.5</v>
      </c>
      <c r="L27" s="7">
        <v>10.5</v>
      </c>
      <c r="M27" s="8">
        <v>21</v>
      </c>
    </row>
    <row r="28" spans="1:13" ht="23.25" customHeight="1" x14ac:dyDescent="0.25">
      <c r="A28" s="2">
        <v>45083</v>
      </c>
      <c r="B28" s="2" t="s">
        <v>36</v>
      </c>
      <c r="C28" s="3" t="s">
        <v>13</v>
      </c>
      <c r="D28" s="3">
        <v>2</v>
      </c>
      <c r="E28" s="4">
        <v>23</v>
      </c>
      <c r="F28" s="5">
        <v>46</v>
      </c>
      <c r="G28" s="3" t="s">
        <v>15</v>
      </c>
      <c r="H28" s="2">
        <v>45144</v>
      </c>
      <c r="I28" s="2">
        <v>45186</v>
      </c>
      <c r="J28" s="6">
        <v>42</v>
      </c>
      <c r="K28" s="7">
        <v>0.1</v>
      </c>
      <c r="L28" s="7">
        <v>3.1</v>
      </c>
      <c r="M28" s="8">
        <v>31</v>
      </c>
    </row>
    <row r="29" spans="1:13" ht="23.25" customHeight="1" x14ac:dyDescent="0.25">
      <c r="A29" s="2">
        <v>44958</v>
      </c>
      <c r="B29" s="2" t="s">
        <v>36</v>
      </c>
      <c r="C29" s="3" t="s">
        <v>16</v>
      </c>
      <c r="D29" s="3">
        <v>1</v>
      </c>
      <c r="E29" s="4">
        <v>46</v>
      </c>
      <c r="F29" s="5">
        <v>46</v>
      </c>
      <c r="G29" s="3" t="s">
        <v>15</v>
      </c>
      <c r="H29" s="2">
        <v>45141</v>
      </c>
      <c r="I29" s="2">
        <v>45168</v>
      </c>
      <c r="J29" s="6">
        <v>27</v>
      </c>
      <c r="K29" s="7">
        <v>0.05</v>
      </c>
      <c r="L29" s="7">
        <v>1</v>
      </c>
      <c r="M29" s="8">
        <v>20</v>
      </c>
    </row>
    <row r="30" spans="1:13" ht="23.25" customHeight="1" x14ac:dyDescent="0.25">
      <c r="A30" s="2">
        <v>44927</v>
      </c>
      <c r="B30" s="2" t="s">
        <v>36</v>
      </c>
      <c r="C30" s="3" t="s">
        <v>20</v>
      </c>
      <c r="D30" s="3">
        <v>2</v>
      </c>
      <c r="E30" s="4">
        <v>124</v>
      </c>
      <c r="F30" s="5">
        <v>248</v>
      </c>
      <c r="G30" s="3" t="s">
        <v>15</v>
      </c>
      <c r="H30" s="2">
        <v>45108</v>
      </c>
      <c r="I30" s="2">
        <v>45129</v>
      </c>
      <c r="J30" s="6">
        <v>21</v>
      </c>
      <c r="K30" s="7">
        <v>0.5</v>
      </c>
      <c r="L30" s="7">
        <v>7.5</v>
      </c>
      <c r="M30" s="8">
        <v>15</v>
      </c>
    </row>
    <row r="31" spans="1:13" ht="23.25" customHeight="1" x14ac:dyDescent="0.25">
      <c r="A31" s="2">
        <v>44964</v>
      </c>
      <c r="B31" s="2" t="s">
        <v>36</v>
      </c>
      <c r="C31" s="3" t="s">
        <v>20</v>
      </c>
      <c r="D31" s="3">
        <v>1</v>
      </c>
      <c r="E31" s="4">
        <v>120</v>
      </c>
      <c r="F31" s="5">
        <v>120</v>
      </c>
      <c r="G31" s="3" t="s">
        <v>15</v>
      </c>
      <c r="H31" s="2">
        <v>45109</v>
      </c>
      <c r="I31" s="2">
        <v>45159</v>
      </c>
      <c r="J31" s="6">
        <v>50</v>
      </c>
      <c r="K31" s="7">
        <v>0.5</v>
      </c>
      <c r="L31" s="7">
        <v>18.5</v>
      </c>
      <c r="M31" s="8">
        <v>37</v>
      </c>
    </row>
    <row r="32" spans="1:13" ht="23.25" customHeight="1" x14ac:dyDescent="0.25">
      <c r="A32" s="2">
        <v>44946</v>
      </c>
      <c r="B32" s="2" t="s">
        <v>36</v>
      </c>
      <c r="C32" s="3" t="s">
        <v>25</v>
      </c>
      <c r="D32" s="3">
        <v>1</v>
      </c>
      <c r="E32" s="4">
        <v>255</v>
      </c>
      <c r="F32" s="5">
        <v>255</v>
      </c>
      <c r="G32" s="3" t="s">
        <v>15</v>
      </c>
      <c r="H32" s="2">
        <v>45131</v>
      </c>
      <c r="I32" s="2">
        <v>45149</v>
      </c>
      <c r="J32" s="6">
        <v>18</v>
      </c>
      <c r="K32" s="7">
        <v>0.5</v>
      </c>
      <c r="L32" s="7">
        <v>7</v>
      </c>
      <c r="M32" s="8">
        <v>14</v>
      </c>
    </row>
    <row r="33" spans="1:13" ht="23.25" customHeight="1" x14ac:dyDescent="0.25">
      <c r="A33" s="2">
        <v>44976</v>
      </c>
      <c r="B33" s="2" t="s">
        <v>36</v>
      </c>
      <c r="C33" s="3" t="s">
        <v>26</v>
      </c>
      <c r="D33" s="3">
        <v>2</v>
      </c>
      <c r="E33" s="4">
        <v>10</v>
      </c>
      <c r="F33" s="5">
        <v>20</v>
      </c>
      <c r="G33" s="3" t="s">
        <v>15</v>
      </c>
      <c r="H33" s="2">
        <v>45112</v>
      </c>
      <c r="I33" s="2">
        <v>45128</v>
      </c>
      <c r="J33" s="6">
        <v>16</v>
      </c>
      <c r="K33" s="7">
        <v>0.1</v>
      </c>
      <c r="L33" s="7">
        <v>1.2000000000000002</v>
      </c>
      <c r="M33" s="8">
        <v>12</v>
      </c>
    </row>
    <row r="34" spans="1:13" ht="23.25" customHeight="1" x14ac:dyDescent="0.25">
      <c r="A34" s="2">
        <v>45005</v>
      </c>
      <c r="B34" s="2" t="s">
        <v>36</v>
      </c>
      <c r="C34" s="3" t="s">
        <v>31</v>
      </c>
      <c r="D34" s="3">
        <v>1</v>
      </c>
      <c r="E34" s="4">
        <v>400</v>
      </c>
      <c r="F34" s="5">
        <v>400</v>
      </c>
      <c r="G34" s="3" t="s">
        <v>15</v>
      </c>
      <c r="H34" s="2">
        <v>45152</v>
      </c>
      <c r="I34" s="2">
        <v>45181</v>
      </c>
      <c r="J34" s="6">
        <v>29</v>
      </c>
      <c r="K34" s="7">
        <v>0.15</v>
      </c>
      <c r="L34" s="7">
        <v>3.3</v>
      </c>
      <c r="M34" s="8">
        <v>22</v>
      </c>
    </row>
    <row r="35" spans="1:13" ht="23.25" customHeight="1" x14ac:dyDescent="0.25">
      <c r="A35" s="2">
        <v>44932</v>
      </c>
      <c r="B35" s="2" t="s">
        <v>36</v>
      </c>
      <c r="C35" s="3" t="s">
        <v>16</v>
      </c>
      <c r="D35" s="3">
        <v>1</v>
      </c>
      <c r="E35" s="4">
        <v>16</v>
      </c>
      <c r="F35" s="5">
        <v>16</v>
      </c>
      <c r="G35" s="3" t="s">
        <v>17</v>
      </c>
      <c r="H35" s="2">
        <v>45134</v>
      </c>
      <c r="I35" s="2">
        <v>45166</v>
      </c>
      <c r="J35" s="6">
        <v>32</v>
      </c>
      <c r="K35" s="7">
        <v>0.05</v>
      </c>
      <c r="L35" s="7">
        <v>1.1500000000000001</v>
      </c>
      <c r="M35" s="8">
        <v>23</v>
      </c>
    </row>
    <row r="36" spans="1:13" ht="23.25" customHeight="1" x14ac:dyDescent="0.25">
      <c r="A36" s="2">
        <v>44975</v>
      </c>
      <c r="B36" s="2" t="s">
        <v>36</v>
      </c>
      <c r="C36" s="3" t="s">
        <v>22</v>
      </c>
      <c r="D36" s="3">
        <v>1</v>
      </c>
      <c r="E36" s="4">
        <v>315</v>
      </c>
      <c r="F36" s="5">
        <v>315</v>
      </c>
      <c r="G36" s="3" t="s">
        <v>17</v>
      </c>
      <c r="H36" s="2">
        <v>45117</v>
      </c>
      <c r="I36" s="2">
        <v>45160</v>
      </c>
      <c r="J36" s="6">
        <v>43</v>
      </c>
      <c r="K36" s="7">
        <v>0.3</v>
      </c>
      <c r="L36" s="7">
        <v>9.6</v>
      </c>
      <c r="M36" s="8">
        <v>32</v>
      </c>
    </row>
    <row r="37" spans="1:13" ht="23.25" customHeight="1" x14ac:dyDescent="0.25">
      <c r="A37" s="2">
        <v>45013</v>
      </c>
      <c r="B37" s="2" t="s">
        <v>36</v>
      </c>
      <c r="C37" s="3" t="s">
        <v>22</v>
      </c>
      <c r="D37" s="3">
        <v>2</v>
      </c>
      <c r="E37" s="4">
        <v>85</v>
      </c>
      <c r="F37" s="5">
        <v>170</v>
      </c>
      <c r="G37" s="3" t="s">
        <v>17</v>
      </c>
      <c r="H37" s="2">
        <v>45110</v>
      </c>
      <c r="I37" s="2">
        <v>45154</v>
      </c>
      <c r="J37" s="6">
        <v>44</v>
      </c>
      <c r="K37" s="7">
        <v>0.3</v>
      </c>
      <c r="L37" s="7">
        <v>9.9</v>
      </c>
      <c r="M37" s="8">
        <v>33</v>
      </c>
    </row>
    <row r="38" spans="1:13" ht="23.25" customHeight="1" x14ac:dyDescent="0.25">
      <c r="A38" s="2">
        <v>45037</v>
      </c>
      <c r="B38" s="2" t="s">
        <v>36</v>
      </c>
      <c r="C38" s="3" t="s">
        <v>22</v>
      </c>
      <c r="D38" s="3">
        <v>1</v>
      </c>
      <c r="E38" s="4">
        <v>200</v>
      </c>
      <c r="F38" s="5">
        <v>200</v>
      </c>
      <c r="G38" s="3" t="s">
        <v>17</v>
      </c>
      <c r="H38" s="2">
        <v>45153</v>
      </c>
      <c r="I38" s="2">
        <v>45200</v>
      </c>
      <c r="J38" s="6">
        <v>47</v>
      </c>
      <c r="K38" s="7">
        <v>0.3</v>
      </c>
      <c r="L38" s="7">
        <v>10.199999999999999</v>
      </c>
      <c r="M38" s="8">
        <v>34</v>
      </c>
    </row>
    <row r="39" spans="1:13" ht="23.25" customHeight="1" x14ac:dyDescent="0.25">
      <c r="A39" s="2">
        <v>45023</v>
      </c>
      <c r="B39" s="2" t="s">
        <v>36</v>
      </c>
      <c r="C39" s="3" t="s">
        <v>27</v>
      </c>
      <c r="D39" s="3">
        <v>1</v>
      </c>
      <c r="E39" s="4">
        <v>12</v>
      </c>
      <c r="F39" s="5">
        <v>12</v>
      </c>
      <c r="G39" s="3" t="s">
        <v>17</v>
      </c>
      <c r="H39" s="2">
        <v>45136</v>
      </c>
      <c r="I39" s="2">
        <v>45183</v>
      </c>
      <c r="J39" s="6">
        <v>47</v>
      </c>
      <c r="K39" s="7">
        <v>0.1</v>
      </c>
      <c r="L39" s="7">
        <v>3.5</v>
      </c>
      <c r="M39" s="8">
        <v>35</v>
      </c>
    </row>
    <row r="40" spans="1:13" ht="23.25" customHeight="1" x14ac:dyDescent="0.25">
      <c r="A40" s="2">
        <v>45060</v>
      </c>
      <c r="B40" s="2" t="s">
        <v>37</v>
      </c>
      <c r="C40" s="3" t="s">
        <v>22</v>
      </c>
      <c r="D40" s="3">
        <v>1</v>
      </c>
      <c r="E40" s="4">
        <v>120</v>
      </c>
      <c r="F40" s="5">
        <v>120</v>
      </c>
      <c r="G40" s="3" t="s">
        <v>19</v>
      </c>
      <c r="H40" s="2">
        <v>45152</v>
      </c>
      <c r="I40" s="2">
        <v>45169</v>
      </c>
      <c r="J40" s="6">
        <v>17</v>
      </c>
      <c r="K40" s="7">
        <v>0.3</v>
      </c>
      <c r="L40" s="7">
        <v>4.2</v>
      </c>
      <c r="M40" s="8">
        <v>14</v>
      </c>
    </row>
    <row r="41" spans="1:13" ht="23.25" customHeight="1" x14ac:dyDescent="0.25">
      <c r="A41" s="2">
        <v>45066</v>
      </c>
      <c r="B41" s="2" t="s">
        <v>37</v>
      </c>
      <c r="C41" s="3" t="s">
        <v>32</v>
      </c>
      <c r="D41" s="3">
        <v>2</v>
      </c>
      <c r="E41" s="4">
        <v>48</v>
      </c>
      <c r="F41" s="5">
        <v>96</v>
      </c>
      <c r="G41" s="3" t="s">
        <v>23</v>
      </c>
      <c r="H41" s="2">
        <v>45114</v>
      </c>
      <c r="I41" s="2">
        <v>45139</v>
      </c>
      <c r="J41" s="6">
        <v>25</v>
      </c>
      <c r="K41" s="7">
        <v>0.05</v>
      </c>
      <c r="L41" s="7">
        <v>0.9</v>
      </c>
      <c r="M41" s="8">
        <v>18</v>
      </c>
    </row>
    <row r="42" spans="1:13" ht="23.25" customHeight="1" x14ac:dyDescent="0.25">
      <c r="A42" s="2">
        <v>45038</v>
      </c>
      <c r="B42" s="2" t="s">
        <v>37</v>
      </c>
      <c r="C42" s="3" t="s">
        <v>20</v>
      </c>
      <c r="D42" s="3">
        <v>2</v>
      </c>
      <c r="E42" s="4">
        <v>120</v>
      </c>
      <c r="F42" s="5">
        <v>240</v>
      </c>
      <c r="G42" s="3" t="s">
        <v>23</v>
      </c>
      <c r="H42" s="2">
        <v>45164</v>
      </c>
      <c r="I42" s="2">
        <v>45180</v>
      </c>
      <c r="J42" s="6">
        <v>16</v>
      </c>
      <c r="K42" s="7">
        <v>0.5</v>
      </c>
      <c r="L42" s="7">
        <v>6</v>
      </c>
      <c r="M42" s="8">
        <v>12</v>
      </c>
    </row>
    <row r="43" spans="1:13" ht="23.25" customHeight="1" x14ac:dyDescent="0.25">
      <c r="A43" s="2">
        <v>44980</v>
      </c>
      <c r="B43" s="2" t="s">
        <v>37</v>
      </c>
      <c r="C43" s="3" t="s">
        <v>22</v>
      </c>
      <c r="D43" s="3">
        <v>1</v>
      </c>
      <c r="E43" s="4">
        <v>140</v>
      </c>
      <c r="F43" s="5">
        <v>140</v>
      </c>
      <c r="G43" s="3" t="s">
        <v>23</v>
      </c>
      <c r="H43" s="2">
        <v>45142</v>
      </c>
      <c r="I43" s="2">
        <v>45185</v>
      </c>
      <c r="J43" s="6">
        <v>43</v>
      </c>
      <c r="K43" s="7">
        <v>0.3</v>
      </c>
      <c r="L43" s="7">
        <v>9</v>
      </c>
      <c r="M43" s="8">
        <v>30</v>
      </c>
    </row>
    <row r="44" spans="1:13" ht="23.25" customHeight="1" x14ac:dyDescent="0.25">
      <c r="A44" s="2">
        <v>45045</v>
      </c>
      <c r="B44" s="2" t="s">
        <v>37</v>
      </c>
      <c r="C44" s="3" t="s">
        <v>33</v>
      </c>
      <c r="D44" s="3">
        <v>1</v>
      </c>
      <c r="E44" s="4">
        <v>15</v>
      </c>
      <c r="F44" s="5">
        <v>15</v>
      </c>
      <c r="G44" s="3" t="s">
        <v>23</v>
      </c>
      <c r="H44" s="2">
        <v>45111</v>
      </c>
      <c r="I44" s="2">
        <v>45130</v>
      </c>
      <c r="J44" s="6">
        <v>19</v>
      </c>
      <c r="K44" s="7">
        <v>0.1</v>
      </c>
      <c r="L44" s="7">
        <v>1.4000000000000001</v>
      </c>
      <c r="M44" s="8">
        <v>14</v>
      </c>
    </row>
    <row r="45" spans="1:13" ht="23.25" customHeight="1" x14ac:dyDescent="0.25">
      <c r="A45" s="2">
        <v>45001</v>
      </c>
      <c r="B45" s="2" t="s">
        <v>37</v>
      </c>
      <c r="C45" s="3" t="s">
        <v>25</v>
      </c>
      <c r="D45" s="3">
        <v>2</v>
      </c>
      <c r="E45" s="4">
        <v>680</v>
      </c>
      <c r="F45" s="5">
        <v>1360</v>
      </c>
      <c r="G45" s="3" t="s">
        <v>23</v>
      </c>
      <c r="H45" s="2">
        <v>45138</v>
      </c>
      <c r="I45" s="2">
        <v>45153</v>
      </c>
      <c r="J45" s="6">
        <v>15</v>
      </c>
      <c r="K45" s="7">
        <v>0.5</v>
      </c>
      <c r="L45" s="7">
        <v>6</v>
      </c>
      <c r="M45" s="8">
        <v>12</v>
      </c>
    </row>
    <row r="46" spans="1:13" ht="23.25" customHeight="1" x14ac:dyDescent="0.25">
      <c r="A46" s="2">
        <v>44973</v>
      </c>
      <c r="B46" s="2" t="s">
        <v>37</v>
      </c>
      <c r="C46" s="3" t="s">
        <v>30</v>
      </c>
      <c r="D46" s="3">
        <v>1</v>
      </c>
      <c r="E46" s="4">
        <v>100</v>
      </c>
      <c r="F46" s="5">
        <v>100</v>
      </c>
      <c r="G46" s="3" t="s">
        <v>23</v>
      </c>
      <c r="H46" s="2">
        <v>45125</v>
      </c>
      <c r="I46" s="2">
        <v>45154</v>
      </c>
      <c r="J46" s="6">
        <v>29</v>
      </c>
      <c r="K46" s="7">
        <v>0.25</v>
      </c>
      <c r="L46" s="7">
        <v>5.5</v>
      </c>
      <c r="M46" s="8">
        <v>22</v>
      </c>
    </row>
    <row r="47" spans="1:13" ht="23.25" customHeight="1" x14ac:dyDescent="0.25">
      <c r="A47" s="2">
        <v>44945</v>
      </c>
      <c r="B47" s="2" t="s">
        <v>37</v>
      </c>
      <c r="C47" s="3" t="s">
        <v>31</v>
      </c>
      <c r="D47" s="3">
        <v>2</v>
      </c>
      <c r="E47" s="4">
        <v>480</v>
      </c>
      <c r="F47" s="5">
        <v>960</v>
      </c>
      <c r="G47" s="3" t="s">
        <v>23</v>
      </c>
      <c r="H47" s="2">
        <v>45127</v>
      </c>
      <c r="I47" s="2">
        <v>45177</v>
      </c>
      <c r="J47" s="6">
        <v>50</v>
      </c>
      <c r="K47" s="7">
        <v>0.15</v>
      </c>
      <c r="L47" s="7">
        <v>5.3999999999999995</v>
      </c>
      <c r="M47" s="8">
        <v>36</v>
      </c>
    </row>
    <row r="48" spans="1:13" ht="23.25" customHeight="1" x14ac:dyDescent="0.25">
      <c r="A48" s="2">
        <v>44927</v>
      </c>
      <c r="B48" s="2" t="s">
        <v>37</v>
      </c>
      <c r="C48" s="3" t="s">
        <v>16</v>
      </c>
      <c r="D48" s="3">
        <v>3</v>
      </c>
      <c r="E48" s="4">
        <v>11</v>
      </c>
      <c r="F48" s="5">
        <v>33</v>
      </c>
      <c r="G48" s="3" t="s">
        <v>21</v>
      </c>
      <c r="H48" s="2">
        <v>45167</v>
      </c>
      <c r="I48" s="2">
        <v>45196</v>
      </c>
      <c r="J48" s="6">
        <v>29</v>
      </c>
      <c r="K48" s="7">
        <v>0.05</v>
      </c>
      <c r="L48" s="7">
        <v>1.1000000000000001</v>
      </c>
      <c r="M48" s="8">
        <v>22</v>
      </c>
    </row>
    <row r="49" spans="1:13" ht="23.25" customHeight="1" x14ac:dyDescent="0.25">
      <c r="A49" s="2">
        <v>45084</v>
      </c>
      <c r="B49" s="2" t="s">
        <v>37</v>
      </c>
      <c r="C49" s="3" t="s">
        <v>32</v>
      </c>
      <c r="D49" s="3">
        <v>1</v>
      </c>
      <c r="E49" s="4">
        <v>50</v>
      </c>
      <c r="F49" s="5">
        <v>50</v>
      </c>
      <c r="G49" s="3" t="s">
        <v>21</v>
      </c>
      <c r="H49" s="2">
        <v>45111</v>
      </c>
      <c r="I49" s="2">
        <v>45143</v>
      </c>
      <c r="J49" s="6">
        <v>32</v>
      </c>
      <c r="K49" s="7">
        <v>0.05</v>
      </c>
      <c r="L49" s="7">
        <v>1.1500000000000001</v>
      </c>
      <c r="M49" s="8">
        <v>23</v>
      </c>
    </row>
    <row r="50" spans="1:13" ht="23.25" customHeight="1" x14ac:dyDescent="0.25">
      <c r="A50" s="2">
        <v>45062</v>
      </c>
      <c r="B50" s="2" t="s">
        <v>37</v>
      </c>
      <c r="C50" s="3" t="s">
        <v>13</v>
      </c>
      <c r="D50" s="3">
        <v>2</v>
      </c>
      <c r="E50" s="4">
        <v>23</v>
      </c>
      <c r="F50" s="5">
        <v>46</v>
      </c>
      <c r="G50" s="3" t="s">
        <v>14</v>
      </c>
      <c r="H50" s="2">
        <v>45120</v>
      </c>
      <c r="I50" s="2">
        <v>45161</v>
      </c>
      <c r="J50" s="6">
        <v>41</v>
      </c>
      <c r="K50" s="7">
        <v>0.1</v>
      </c>
      <c r="L50" s="7">
        <v>3</v>
      </c>
      <c r="M50" s="8">
        <v>30</v>
      </c>
    </row>
    <row r="51" spans="1:13" ht="23.25" customHeight="1" x14ac:dyDescent="0.25">
      <c r="A51" s="2">
        <v>44944</v>
      </c>
      <c r="B51" s="2" t="s">
        <v>37</v>
      </c>
      <c r="C51" s="3" t="s">
        <v>22</v>
      </c>
      <c r="D51" s="3">
        <v>1</v>
      </c>
      <c r="E51" s="4">
        <v>150</v>
      </c>
      <c r="F51" s="5">
        <v>150</v>
      </c>
      <c r="G51" s="3" t="s">
        <v>14</v>
      </c>
      <c r="H51" s="2">
        <v>45150</v>
      </c>
      <c r="I51" s="2">
        <v>45170</v>
      </c>
      <c r="J51" s="6">
        <v>20</v>
      </c>
      <c r="K51" s="7">
        <v>0.3</v>
      </c>
      <c r="L51" s="7">
        <v>4.5</v>
      </c>
      <c r="M51" s="8">
        <v>15</v>
      </c>
    </row>
    <row r="52" spans="1:13" ht="23.25" customHeight="1" x14ac:dyDescent="0.25">
      <c r="A52" s="2">
        <v>45009</v>
      </c>
      <c r="B52" s="2" t="s">
        <v>37</v>
      </c>
      <c r="C52" s="3" t="s">
        <v>25</v>
      </c>
      <c r="D52" s="3">
        <v>1</v>
      </c>
      <c r="E52" s="4">
        <v>900</v>
      </c>
      <c r="F52" s="5">
        <v>900</v>
      </c>
      <c r="G52" s="3" t="s">
        <v>14</v>
      </c>
      <c r="H52" s="2">
        <v>45168</v>
      </c>
      <c r="I52" s="2">
        <v>45186</v>
      </c>
      <c r="J52" s="6">
        <v>18</v>
      </c>
      <c r="K52" s="7">
        <v>0.5</v>
      </c>
      <c r="L52" s="7">
        <v>6.5</v>
      </c>
      <c r="M52" s="8">
        <v>13</v>
      </c>
    </row>
    <row r="53" spans="1:13" ht="23.25" customHeight="1" x14ac:dyDescent="0.25">
      <c r="A53" s="2">
        <v>44976</v>
      </c>
      <c r="B53" s="2" t="s">
        <v>37</v>
      </c>
      <c r="C53" s="3" t="s">
        <v>26</v>
      </c>
      <c r="D53" s="3">
        <v>2</v>
      </c>
      <c r="E53" s="4">
        <v>12</v>
      </c>
      <c r="F53" s="5">
        <v>24</v>
      </c>
      <c r="G53" s="3" t="s">
        <v>14</v>
      </c>
      <c r="H53" s="2">
        <v>45122</v>
      </c>
      <c r="I53" s="2">
        <v>45152</v>
      </c>
      <c r="J53" s="6">
        <v>30</v>
      </c>
      <c r="K53" s="7">
        <v>0.1</v>
      </c>
      <c r="L53" s="7">
        <v>2.2000000000000002</v>
      </c>
      <c r="M53" s="8">
        <v>22</v>
      </c>
    </row>
    <row r="54" spans="1:13" ht="23.25" customHeight="1" x14ac:dyDescent="0.25">
      <c r="A54" s="2">
        <v>44995</v>
      </c>
      <c r="B54" s="2" t="s">
        <v>37</v>
      </c>
      <c r="C54" s="3" t="s">
        <v>29</v>
      </c>
      <c r="D54" s="3">
        <v>1</v>
      </c>
      <c r="E54" s="4">
        <v>8</v>
      </c>
      <c r="F54" s="5">
        <v>8</v>
      </c>
      <c r="G54" s="3" t="s">
        <v>14</v>
      </c>
      <c r="H54" s="2">
        <v>45143</v>
      </c>
      <c r="I54" s="2">
        <v>45186</v>
      </c>
      <c r="J54" s="6">
        <v>43</v>
      </c>
      <c r="K54" s="7">
        <v>0.05</v>
      </c>
      <c r="L54" s="7">
        <v>1.55</v>
      </c>
      <c r="M54" s="8">
        <v>31</v>
      </c>
    </row>
    <row r="55" spans="1:13" ht="23.25" customHeight="1" x14ac:dyDescent="0.25">
      <c r="A55" s="2">
        <v>45021</v>
      </c>
      <c r="B55" s="2" t="s">
        <v>37</v>
      </c>
      <c r="C55" s="3" t="s">
        <v>30</v>
      </c>
      <c r="D55" s="3">
        <v>3</v>
      </c>
      <c r="E55" s="4">
        <v>400</v>
      </c>
      <c r="F55" s="5">
        <v>1200</v>
      </c>
      <c r="G55" s="3" t="s">
        <v>14</v>
      </c>
      <c r="H55" s="2">
        <v>45134</v>
      </c>
      <c r="I55" s="2">
        <v>45183</v>
      </c>
      <c r="J55" s="6">
        <v>49</v>
      </c>
      <c r="K55" s="7">
        <v>0.25</v>
      </c>
      <c r="L55" s="7">
        <v>9</v>
      </c>
      <c r="M55" s="8">
        <v>36</v>
      </c>
    </row>
    <row r="56" spans="1:13" ht="23.25" customHeight="1" x14ac:dyDescent="0.25">
      <c r="A56" s="2">
        <v>44954</v>
      </c>
      <c r="B56" s="2" t="s">
        <v>37</v>
      </c>
      <c r="C56" s="3" t="s">
        <v>16</v>
      </c>
      <c r="D56" s="3">
        <v>1</v>
      </c>
      <c r="E56" s="4">
        <v>47.8</v>
      </c>
      <c r="F56" s="5">
        <v>47.8</v>
      </c>
      <c r="G56" s="3" t="s">
        <v>18</v>
      </c>
      <c r="H56" s="2">
        <v>45168</v>
      </c>
      <c r="I56" s="2">
        <v>45207</v>
      </c>
      <c r="J56" s="6">
        <v>39</v>
      </c>
      <c r="K56" s="7">
        <v>0.05</v>
      </c>
      <c r="L56" s="7">
        <v>1.4000000000000001</v>
      </c>
      <c r="M56" s="8">
        <v>28</v>
      </c>
    </row>
    <row r="57" spans="1:13" ht="23.25" customHeight="1" x14ac:dyDescent="0.25">
      <c r="A57" s="2">
        <v>45063</v>
      </c>
      <c r="B57" s="2" t="s">
        <v>37</v>
      </c>
      <c r="C57" s="3" t="s">
        <v>13</v>
      </c>
      <c r="D57" s="3">
        <v>2</v>
      </c>
      <c r="E57" s="4">
        <v>23</v>
      </c>
      <c r="F57" s="5">
        <v>46</v>
      </c>
      <c r="G57" s="3" t="s">
        <v>15</v>
      </c>
      <c r="H57" s="2">
        <v>45115</v>
      </c>
      <c r="I57" s="2">
        <v>45162</v>
      </c>
      <c r="J57" s="6">
        <v>47</v>
      </c>
      <c r="K57" s="7">
        <v>0.1</v>
      </c>
      <c r="L57" s="7">
        <v>3.5</v>
      </c>
      <c r="M57" s="8">
        <v>35</v>
      </c>
    </row>
    <row r="58" spans="1:13" ht="23.25" customHeight="1" x14ac:dyDescent="0.25">
      <c r="A58" s="2">
        <v>44963</v>
      </c>
      <c r="B58" s="2" t="s">
        <v>37</v>
      </c>
      <c r="C58" s="3" t="s">
        <v>22</v>
      </c>
      <c r="D58" s="3">
        <v>3</v>
      </c>
      <c r="E58" s="4">
        <v>80</v>
      </c>
      <c r="F58" s="5">
        <v>240</v>
      </c>
      <c r="G58" s="3" t="s">
        <v>15</v>
      </c>
      <c r="H58" s="2">
        <v>45121</v>
      </c>
      <c r="I58" s="2">
        <v>45161</v>
      </c>
      <c r="J58" s="6">
        <v>40</v>
      </c>
      <c r="K58" s="7">
        <v>0.3</v>
      </c>
      <c r="L58" s="7">
        <v>8.6999999999999993</v>
      </c>
      <c r="M58" s="8">
        <v>29</v>
      </c>
    </row>
    <row r="59" spans="1:13" ht="23.25" customHeight="1" x14ac:dyDescent="0.25">
      <c r="A59" s="2">
        <v>45082</v>
      </c>
      <c r="B59" s="2" t="s">
        <v>37</v>
      </c>
      <c r="C59" s="3" t="s">
        <v>30</v>
      </c>
      <c r="D59" s="3">
        <v>3</v>
      </c>
      <c r="E59" s="4">
        <v>1300</v>
      </c>
      <c r="F59" s="5">
        <v>3900</v>
      </c>
      <c r="G59" s="3" t="s">
        <v>15</v>
      </c>
      <c r="H59" s="2">
        <v>45147</v>
      </c>
      <c r="I59" s="2">
        <v>45186</v>
      </c>
      <c r="J59" s="6">
        <v>39</v>
      </c>
      <c r="K59" s="7">
        <v>0.25</v>
      </c>
      <c r="L59" s="7">
        <v>7</v>
      </c>
      <c r="M59" s="8">
        <v>28</v>
      </c>
    </row>
    <row r="60" spans="1:13" ht="23.25" customHeight="1" x14ac:dyDescent="0.25">
      <c r="A60" s="2">
        <v>45013</v>
      </c>
      <c r="B60" s="2" t="s">
        <v>37</v>
      </c>
      <c r="C60" s="3" t="s">
        <v>13</v>
      </c>
      <c r="D60" s="3">
        <v>2</v>
      </c>
      <c r="E60" s="4">
        <v>23</v>
      </c>
      <c r="F60" s="5">
        <v>46</v>
      </c>
      <c r="G60" s="3" t="s">
        <v>17</v>
      </c>
      <c r="H60" s="2">
        <v>45123</v>
      </c>
      <c r="I60" s="2">
        <v>45168</v>
      </c>
      <c r="J60" s="6">
        <v>45</v>
      </c>
      <c r="K60" s="7">
        <v>0.1</v>
      </c>
      <c r="L60" s="7">
        <v>3.4000000000000004</v>
      </c>
      <c r="M60" s="8">
        <v>34</v>
      </c>
    </row>
    <row r="61" spans="1:13" ht="23.25" customHeight="1" x14ac:dyDescent="0.25">
      <c r="A61" s="2">
        <v>45032</v>
      </c>
      <c r="B61" s="2" t="s">
        <v>37</v>
      </c>
      <c r="C61" s="3" t="s">
        <v>16</v>
      </c>
      <c r="D61" s="3">
        <v>1</v>
      </c>
      <c r="E61" s="4">
        <v>47.8</v>
      </c>
      <c r="F61" s="5">
        <v>47.8</v>
      </c>
      <c r="G61" s="3" t="s">
        <v>17</v>
      </c>
      <c r="H61" s="2">
        <v>45120</v>
      </c>
      <c r="I61" s="2">
        <v>45150</v>
      </c>
      <c r="J61" s="6">
        <v>30</v>
      </c>
      <c r="K61" s="7">
        <v>0.05</v>
      </c>
      <c r="L61" s="7">
        <v>1.05</v>
      </c>
      <c r="M61" s="8">
        <v>21</v>
      </c>
    </row>
    <row r="62" spans="1:13" ht="23.25" customHeight="1" x14ac:dyDescent="0.25">
      <c r="A62" s="2">
        <v>44931</v>
      </c>
      <c r="B62" s="2" t="s">
        <v>37</v>
      </c>
      <c r="C62" s="3" t="s">
        <v>32</v>
      </c>
      <c r="D62" s="3">
        <v>3</v>
      </c>
      <c r="E62" s="4">
        <v>62</v>
      </c>
      <c r="F62" s="5">
        <v>186</v>
      </c>
      <c r="G62" s="3" t="s">
        <v>17</v>
      </c>
      <c r="H62" s="2">
        <v>45153</v>
      </c>
      <c r="I62" s="2">
        <v>45181</v>
      </c>
      <c r="J62" s="6">
        <v>28</v>
      </c>
      <c r="K62" s="7">
        <v>0.05</v>
      </c>
      <c r="L62" s="7">
        <v>1.05</v>
      </c>
      <c r="M62" s="8">
        <v>21</v>
      </c>
    </row>
    <row r="63" spans="1:13" ht="23.25" customHeight="1" x14ac:dyDescent="0.25">
      <c r="A63" s="2">
        <v>45072</v>
      </c>
      <c r="B63" s="2" t="s">
        <v>37</v>
      </c>
      <c r="C63" s="3" t="s">
        <v>20</v>
      </c>
      <c r="D63" s="3">
        <v>1</v>
      </c>
      <c r="E63" s="4">
        <v>62</v>
      </c>
      <c r="F63" s="5">
        <v>62</v>
      </c>
      <c r="G63" s="3" t="s">
        <v>17</v>
      </c>
      <c r="H63" s="2">
        <v>45140</v>
      </c>
      <c r="I63" s="2">
        <v>45157</v>
      </c>
      <c r="J63" s="6">
        <v>17</v>
      </c>
      <c r="K63" s="7">
        <v>0.5</v>
      </c>
      <c r="L63" s="7">
        <v>6</v>
      </c>
      <c r="M63" s="8">
        <v>12</v>
      </c>
    </row>
    <row r="64" spans="1:13" ht="23.25" customHeight="1" x14ac:dyDescent="0.25">
      <c r="A64" s="2">
        <v>45025</v>
      </c>
      <c r="B64" s="2" t="s">
        <v>37</v>
      </c>
      <c r="C64" s="3" t="s">
        <v>34</v>
      </c>
      <c r="D64" s="3">
        <v>1</v>
      </c>
      <c r="E64" s="4">
        <v>30</v>
      </c>
      <c r="F64" s="5">
        <v>30</v>
      </c>
      <c r="G64" s="3" t="s">
        <v>17</v>
      </c>
      <c r="H64" s="2">
        <v>45152</v>
      </c>
      <c r="I64" s="2">
        <v>45167</v>
      </c>
      <c r="J64" s="6">
        <v>15</v>
      </c>
      <c r="K64" s="7">
        <v>0.1</v>
      </c>
      <c r="L64" s="7">
        <v>1.2000000000000002</v>
      </c>
      <c r="M64" s="8">
        <v>12</v>
      </c>
    </row>
    <row r="65" spans="1:13" ht="23.25" customHeight="1" x14ac:dyDescent="0.25">
      <c r="A65" s="2">
        <v>45093</v>
      </c>
      <c r="B65" s="2" t="s">
        <v>37</v>
      </c>
      <c r="C65" s="3" t="s">
        <v>31</v>
      </c>
      <c r="D65" s="3">
        <v>2</v>
      </c>
      <c r="E65" s="4">
        <v>590</v>
      </c>
      <c r="F65" s="5">
        <v>1180</v>
      </c>
      <c r="G65" s="3" t="s">
        <v>17</v>
      </c>
      <c r="H65" s="2">
        <v>45147</v>
      </c>
      <c r="I65" s="2">
        <v>45197</v>
      </c>
      <c r="J65" s="6">
        <v>50</v>
      </c>
      <c r="K65" s="7">
        <v>0.15</v>
      </c>
      <c r="L65" s="7">
        <v>5.55</v>
      </c>
      <c r="M65" s="8">
        <v>37</v>
      </c>
    </row>
    <row r="66" spans="1:13" ht="23.25" customHeight="1" x14ac:dyDescent="0.25">
      <c r="A66" s="2">
        <v>44959</v>
      </c>
      <c r="B66" s="2" t="s">
        <v>38</v>
      </c>
      <c r="C66" s="3" t="s">
        <v>20</v>
      </c>
      <c r="D66" s="3">
        <v>2</v>
      </c>
      <c r="E66" s="4">
        <v>120</v>
      </c>
      <c r="F66" s="5">
        <v>240</v>
      </c>
      <c r="G66" s="3" t="s">
        <v>19</v>
      </c>
      <c r="H66" s="2">
        <v>45115</v>
      </c>
      <c r="I66" s="2">
        <v>45161</v>
      </c>
      <c r="J66" s="6">
        <v>46</v>
      </c>
      <c r="K66" s="7">
        <v>0.5</v>
      </c>
      <c r="L66" s="7">
        <v>17</v>
      </c>
      <c r="M66" s="8">
        <v>34</v>
      </c>
    </row>
    <row r="67" spans="1:13" ht="23.25" customHeight="1" x14ac:dyDescent="0.25">
      <c r="A67" s="2">
        <v>44928</v>
      </c>
      <c r="B67" s="2" t="s">
        <v>38</v>
      </c>
      <c r="C67" s="3" t="s">
        <v>24</v>
      </c>
      <c r="D67" s="3">
        <v>2</v>
      </c>
      <c r="E67" s="4">
        <v>48</v>
      </c>
      <c r="F67" s="5">
        <v>96</v>
      </c>
      <c r="G67" s="3" t="s">
        <v>23</v>
      </c>
      <c r="H67" s="2">
        <v>45142</v>
      </c>
      <c r="I67" s="2">
        <v>45176</v>
      </c>
      <c r="J67" s="6">
        <v>34</v>
      </c>
      <c r="K67" s="7">
        <v>0.1</v>
      </c>
      <c r="L67" s="7">
        <v>2.5</v>
      </c>
      <c r="M67" s="8">
        <v>25</v>
      </c>
    </row>
    <row r="68" spans="1:13" ht="23.25" customHeight="1" x14ac:dyDescent="0.25">
      <c r="A68" s="2">
        <v>44936</v>
      </c>
      <c r="B68" s="2" t="s">
        <v>38</v>
      </c>
      <c r="C68" s="3" t="s">
        <v>26</v>
      </c>
      <c r="D68" s="3">
        <v>2</v>
      </c>
      <c r="E68" s="4">
        <v>6.5</v>
      </c>
      <c r="F68" s="5">
        <v>13</v>
      </c>
      <c r="G68" s="3" t="s">
        <v>23</v>
      </c>
      <c r="H68" s="2">
        <v>45150</v>
      </c>
      <c r="I68" s="2">
        <v>45181</v>
      </c>
      <c r="J68" s="6">
        <v>31</v>
      </c>
      <c r="K68" s="7">
        <v>0.1</v>
      </c>
      <c r="L68" s="7">
        <v>2.3000000000000003</v>
      </c>
      <c r="M68" s="8">
        <v>23</v>
      </c>
    </row>
    <row r="69" spans="1:13" ht="23.25" customHeight="1" x14ac:dyDescent="0.25">
      <c r="A69" s="2">
        <v>44998</v>
      </c>
      <c r="B69" s="2" t="s">
        <v>38</v>
      </c>
      <c r="C69" s="3" t="s">
        <v>28</v>
      </c>
      <c r="D69" s="3">
        <v>2</v>
      </c>
      <c r="E69" s="4">
        <v>1100</v>
      </c>
      <c r="F69" s="5">
        <v>2200</v>
      </c>
      <c r="G69" s="3" t="s">
        <v>23</v>
      </c>
      <c r="H69" s="2">
        <v>45159</v>
      </c>
      <c r="I69" s="2">
        <v>45198</v>
      </c>
      <c r="J69" s="6">
        <v>39</v>
      </c>
      <c r="K69" s="7">
        <v>0.3</v>
      </c>
      <c r="L69" s="7">
        <v>8.6999999999999993</v>
      </c>
      <c r="M69" s="8">
        <v>29</v>
      </c>
    </row>
    <row r="70" spans="1:13" ht="23.25" customHeight="1" x14ac:dyDescent="0.25">
      <c r="A70" s="2">
        <v>45007</v>
      </c>
      <c r="B70" s="2" t="s">
        <v>38</v>
      </c>
      <c r="C70" s="3" t="s">
        <v>28</v>
      </c>
      <c r="D70" s="3">
        <v>2</v>
      </c>
      <c r="E70" s="4">
        <v>800</v>
      </c>
      <c r="F70" s="5">
        <v>1600</v>
      </c>
      <c r="G70" s="3" t="s">
        <v>23</v>
      </c>
      <c r="H70" s="2">
        <v>45139</v>
      </c>
      <c r="I70" s="2">
        <v>45177</v>
      </c>
      <c r="J70" s="6">
        <v>38</v>
      </c>
      <c r="K70" s="7">
        <v>0.3</v>
      </c>
      <c r="L70" s="7">
        <v>8.4</v>
      </c>
      <c r="M70" s="8">
        <v>28</v>
      </c>
    </row>
    <row r="71" spans="1:13" ht="23.25" customHeight="1" x14ac:dyDescent="0.25">
      <c r="A71" s="2">
        <v>44944</v>
      </c>
      <c r="B71" s="2" t="s">
        <v>38</v>
      </c>
      <c r="C71" s="3" t="s">
        <v>13</v>
      </c>
      <c r="D71" s="3">
        <v>2</v>
      </c>
      <c r="E71" s="4">
        <v>23</v>
      </c>
      <c r="F71" s="5">
        <v>46</v>
      </c>
      <c r="G71" s="3" t="s">
        <v>14</v>
      </c>
      <c r="H71" s="2">
        <v>45119</v>
      </c>
      <c r="I71" s="2">
        <v>45142</v>
      </c>
      <c r="J71" s="6">
        <v>23</v>
      </c>
      <c r="K71" s="7">
        <v>0.1</v>
      </c>
      <c r="L71" s="7">
        <v>1.7000000000000002</v>
      </c>
      <c r="M71" s="8">
        <v>17</v>
      </c>
    </row>
    <row r="72" spans="1:13" ht="23.25" customHeight="1" x14ac:dyDescent="0.25">
      <c r="A72" s="2">
        <v>45107</v>
      </c>
      <c r="B72" s="2" t="s">
        <v>38</v>
      </c>
      <c r="C72" s="3" t="s">
        <v>22</v>
      </c>
      <c r="D72" s="3">
        <v>1</v>
      </c>
      <c r="E72" s="4">
        <v>170</v>
      </c>
      <c r="F72" s="5">
        <v>170</v>
      </c>
      <c r="G72" s="3" t="s">
        <v>14</v>
      </c>
      <c r="H72" s="2">
        <v>45158</v>
      </c>
      <c r="I72" s="2">
        <v>45184</v>
      </c>
      <c r="J72" s="6">
        <v>26</v>
      </c>
      <c r="K72" s="7">
        <v>0.3</v>
      </c>
      <c r="L72" s="7">
        <v>6</v>
      </c>
      <c r="M72" s="8">
        <v>20</v>
      </c>
    </row>
    <row r="73" spans="1:13" ht="23.25" customHeight="1" x14ac:dyDescent="0.25">
      <c r="A73" s="2">
        <v>44993</v>
      </c>
      <c r="B73" s="2" t="s">
        <v>38</v>
      </c>
      <c r="C73" s="3" t="s">
        <v>26</v>
      </c>
      <c r="D73" s="3">
        <v>1</v>
      </c>
      <c r="E73" s="4">
        <v>5</v>
      </c>
      <c r="F73" s="5">
        <v>5</v>
      </c>
      <c r="G73" s="3" t="s">
        <v>14</v>
      </c>
      <c r="H73" s="2">
        <v>45148</v>
      </c>
      <c r="I73" s="2">
        <v>45179</v>
      </c>
      <c r="J73" s="6">
        <v>31</v>
      </c>
      <c r="K73" s="7">
        <v>0.1</v>
      </c>
      <c r="L73" s="7">
        <v>2.2000000000000002</v>
      </c>
      <c r="M73" s="8">
        <v>22</v>
      </c>
    </row>
    <row r="74" spans="1:13" ht="23.25" customHeight="1" x14ac:dyDescent="0.25">
      <c r="A74" s="2">
        <v>45015</v>
      </c>
      <c r="B74" s="2" t="s">
        <v>38</v>
      </c>
      <c r="C74" s="3" t="s">
        <v>26</v>
      </c>
      <c r="D74" s="3">
        <v>2</v>
      </c>
      <c r="E74" s="4">
        <v>4.5</v>
      </c>
      <c r="F74" s="5">
        <v>9</v>
      </c>
      <c r="G74" s="3" t="s">
        <v>14</v>
      </c>
      <c r="H74" s="2">
        <v>45151</v>
      </c>
      <c r="I74" s="2">
        <v>45170</v>
      </c>
      <c r="J74" s="6">
        <v>19</v>
      </c>
      <c r="K74" s="7">
        <v>0.1</v>
      </c>
      <c r="L74" s="7">
        <v>1.5</v>
      </c>
      <c r="M74" s="8">
        <v>15</v>
      </c>
    </row>
    <row r="75" spans="1:13" ht="23.25" customHeight="1" x14ac:dyDescent="0.25">
      <c r="A75" s="2">
        <v>45081</v>
      </c>
      <c r="B75" s="2" t="s">
        <v>38</v>
      </c>
      <c r="C75" s="3" t="s">
        <v>26</v>
      </c>
      <c r="D75" s="3">
        <v>3</v>
      </c>
      <c r="E75" s="4">
        <v>15</v>
      </c>
      <c r="F75" s="5">
        <v>45</v>
      </c>
      <c r="G75" s="3" t="s">
        <v>14</v>
      </c>
      <c r="H75" s="2">
        <v>45125</v>
      </c>
      <c r="I75" s="2">
        <v>45146</v>
      </c>
      <c r="J75" s="6">
        <v>21</v>
      </c>
      <c r="K75" s="7">
        <v>0.1</v>
      </c>
      <c r="L75" s="7">
        <v>1.6</v>
      </c>
      <c r="M75" s="8">
        <v>16</v>
      </c>
    </row>
    <row r="76" spans="1:13" ht="23.25" customHeight="1" x14ac:dyDescent="0.25">
      <c r="A76" s="2">
        <v>45057</v>
      </c>
      <c r="B76" s="2" t="s">
        <v>38</v>
      </c>
      <c r="C76" s="3" t="s">
        <v>30</v>
      </c>
      <c r="D76" s="3">
        <v>2</v>
      </c>
      <c r="E76" s="4">
        <v>1020</v>
      </c>
      <c r="F76" s="5">
        <v>2040</v>
      </c>
      <c r="G76" s="3" t="s">
        <v>14</v>
      </c>
      <c r="H76" s="2">
        <v>45130</v>
      </c>
      <c r="I76" s="2">
        <v>45154</v>
      </c>
      <c r="J76" s="6">
        <v>24</v>
      </c>
      <c r="K76" s="7">
        <v>0.25</v>
      </c>
      <c r="L76" s="7">
        <v>4.75</v>
      </c>
      <c r="M76" s="8">
        <v>19</v>
      </c>
    </row>
    <row r="77" spans="1:13" ht="23.25" customHeight="1" x14ac:dyDescent="0.25">
      <c r="A77" s="2">
        <v>44950</v>
      </c>
      <c r="B77" s="2" t="s">
        <v>38</v>
      </c>
      <c r="C77" s="3" t="s">
        <v>32</v>
      </c>
      <c r="D77" s="3">
        <v>3</v>
      </c>
      <c r="E77" s="4">
        <v>60</v>
      </c>
      <c r="F77" s="5">
        <v>180</v>
      </c>
      <c r="G77" s="3" t="s">
        <v>15</v>
      </c>
      <c r="H77" s="2">
        <v>45117</v>
      </c>
      <c r="I77" s="2">
        <v>45141</v>
      </c>
      <c r="J77" s="6">
        <v>24</v>
      </c>
      <c r="K77" s="7">
        <v>0.05</v>
      </c>
      <c r="L77" s="7">
        <v>0.95000000000000007</v>
      </c>
      <c r="M77" s="8">
        <v>19</v>
      </c>
    </row>
    <row r="78" spans="1:13" ht="23.25" customHeight="1" x14ac:dyDescent="0.25">
      <c r="A78" s="2">
        <v>45063</v>
      </c>
      <c r="B78" s="2" t="s">
        <v>38</v>
      </c>
      <c r="C78" s="3" t="s">
        <v>22</v>
      </c>
      <c r="D78" s="3">
        <v>1</v>
      </c>
      <c r="E78" s="4">
        <v>180</v>
      </c>
      <c r="F78" s="5">
        <v>180</v>
      </c>
      <c r="G78" s="3" t="s">
        <v>15</v>
      </c>
      <c r="H78" s="2">
        <v>45162</v>
      </c>
      <c r="I78" s="2">
        <v>45211</v>
      </c>
      <c r="J78" s="6">
        <v>49</v>
      </c>
      <c r="K78" s="7">
        <v>0.3</v>
      </c>
      <c r="L78" s="7">
        <v>10.799999999999999</v>
      </c>
      <c r="M78" s="8">
        <v>36</v>
      </c>
    </row>
    <row r="79" spans="1:13" ht="23.25" customHeight="1" x14ac:dyDescent="0.25">
      <c r="A79" s="2">
        <v>44977</v>
      </c>
      <c r="B79" s="2" t="s">
        <v>38</v>
      </c>
      <c r="C79" s="3" t="s">
        <v>24</v>
      </c>
      <c r="D79" s="3">
        <v>2</v>
      </c>
      <c r="E79" s="4">
        <v>50</v>
      </c>
      <c r="F79" s="5">
        <v>100</v>
      </c>
      <c r="G79" s="3" t="s">
        <v>15</v>
      </c>
      <c r="H79" s="2">
        <v>45168</v>
      </c>
      <c r="I79" s="2">
        <v>45204</v>
      </c>
      <c r="J79" s="6">
        <v>36</v>
      </c>
      <c r="K79" s="7">
        <v>0.1</v>
      </c>
      <c r="L79" s="7">
        <v>2.7</v>
      </c>
      <c r="M79" s="8">
        <v>27</v>
      </c>
    </row>
    <row r="80" spans="1:13" ht="23.25" customHeight="1" x14ac:dyDescent="0.25">
      <c r="A80" s="2">
        <v>45067</v>
      </c>
      <c r="B80" s="2" t="s">
        <v>38</v>
      </c>
      <c r="C80" s="3" t="s">
        <v>25</v>
      </c>
      <c r="D80" s="3">
        <v>1</v>
      </c>
      <c r="E80" s="4">
        <v>255</v>
      </c>
      <c r="F80" s="5">
        <v>255</v>
      </c>
      <c r="G80" s="3" t="s">
        <v>15</v>
      </c>
      <c r="H80" s="2">
        <v>45163</v>
      </c>
      <c r="I80" s="2">
        <v>45209</v>
      </c>
      <c r="J80" s="6">
        <v>46</v>
      </c>
      <c r="K80" s="7">
        <v>0.5</v>
      </c>
      <c r="L80" s="7">
        <v>16.5</v>
      </c>
      <c r="M80" s="8">
        <v>33</v>
      </c>
    </row>
    <row r="81" spans="1:13" ht="23.25" customHeight="1" x14ac:dyDescent="0.25">
      <c r="A81" s="2">
        <v>44966</v>
      </c>
      <c r="B81" s="2" t="s">
        <v>38</v>
      </c>
      <c r="C81" s="3" t="s">
        <v>30</v>
      </c>
      <c r="D81" s="3">
        <v>1</v>
      </c>
      <c r="E81" s="4">
        <v>530</v>
      </c>
      <c r="F81" s="5">
        <v>530</v>
      </c>
      <c r="G81" s="3" t="s">
        <v>15</v>
      </c>
      <c r="H81" s="2">
        <v>45118</v>
      </c>
      <c r="I81" s="2">
        <v>45151</v>
      </c>
      <c r="J81" s="6">
        <v>33</v>
      </c>
      <c r="K81" s="7">
        <v>0.25</v>
      </c>
      <c r="L81" s="7">
        <v>6</v>
      </c>
      <c r="M81" s="8">
        <v>24</v>
      </c>
    </row>
    <row r="82" spans="1:13" ht="23.25" customHeight="1" x14ac:dyDescent="0.25">
      <c r="A82" s="2">
        <v>45037</v>
      </c>
      <c r="B82" s="2" t="s">
        <v>38</v>
      </c>
      <c r="C82" s="3" t="s">
        <v>13</v>
      </c>
      <c r="D82" s="3">
        <v>2</v>
      </c>
      <c r="E82" s="4">
        <v>23</v>
      </c>
      <c r="F82" s="5">
        <v>46</v>
      </c>
      <c r="G82" s="3" t="s">
        <v>17</v>
      </c>
      <c r="H82" s="2">
        <v>45153</v>
      </c>
      <c r="I82" s="2">
        <v>45199</v>
      </c>
      <c r="J82" s="6">
        <v>46</v>
      </c>
      <c r="K82" s="7">
        <v>0.1</v>
      </c>
      <c r="L82" s="7">
        <v>3.3000000000000003</v>
      </c>
      <c r="M82" s="8">
        <v>33</v>
      </c>
    </row>
    <row r="83" spans="1:13" ht="23.25" customHeight="1" x14ac:dyDescent="0.25">
      <c r="A83" s="2">
        <v>45089</v>
      </c>
      <c r="B83" s="2" t="s">
        <v>38</v>
      </c>
      <c r="C83" s="3" t="s">
        <v>33</v>
      </c>
      <c r="D83" s="3">
        <v>2</v>
      </c>
      <c r="E83" s="4">
        <v>33</v>
      </c>
      <c r="F83" s="5">
        <v>66</v>
      </c>
      <c r="G83" s="3" t="s">
        <v>17</v>
      </c>
      <c r="H83" s="2">
        <v>45129</v>
      </c>
      <c r="I83" s="2">
        <v>45148</v>
      </c>
      <c r="J83" s="6">
        <v>19</v>
      </c>
      <c r="K83" s="7">
        <v>0.1</v>
      </c>
      <c r="L83" s="7">
        <v>1.5</v>
      </c>
      <c r="M83" s="8">
        <v>15</v>
      </c>
    </row>
    <row r="84" spans="1:13" ht="23.25" customHeight="1" x14ac:dyDescent="0.25">
      <c r="A84" s="2">
        <v>45042</v>
      </c>
      <c r="B84" s="2" t="s">
        <v>38</v>
      </c>
      <c r="C84" s="3" t="s">
        <v>34</v>
      </c>
      <c r="D84" s="3">
        <v>1</v>
      </c>
      <c r="E84" s="4">
        <v>30</v>
      </c>
      <c r="F84" s="5">
        <v>30</v>
      </c>
      <c r="G84" s="3" t="s">
        <v>17</v>
      </c>
      <c r="H84" s="2">
        <v>45142</v>
      </c>
      <c r="I84" s="2">
        <v>45176</v>
      </c>
      <c r="J84" s="6">
        <v>34</v>
      </c>
      <c r="K84" s="7">
        <v>0.1</v>
      </c>
      <c r="L84" s="7">
        <v>2.5</v>
      </c>
      <c r="M84" s="8">
        <v>25</v>
      </c>
    </row>
    <row r="85" spans="1:13" ht="23.25" customHeight="1" x14ac:dyDescent="0.25">
      <c r="A85" s="2">
        <v>45029</v>
      </c>
      <c r="B85" s="2" t="s">
        <v>38</v>
      </c>
      <c r="C85" s="3" t="s">
        <v>30</v>
      </c>
      <c r="D85" s="3">
        <v>2</v>
      </c>
      <c r="E85" s="4">
        <v>250</v>
      </c>
      <c r="F85" s="5">
        <v>500</v>
      </c>
      <c r="G85" s="3" t="s">
        <v>17</v>
      </c>
      <c r="H85" s="2">
        <v>45121</v>
      </c>
      <c r="I85" s="2">
        <v>45146</v>
      </c>
      <c r="J85" s="6">
        <v>25</v>
      </c>
      <c r="K85" s="7">
        <v>0.25</v>
      </c>
      <c r="L85" s="7">
        <v>4.5</v>
      </c>
      <c r="M85" s="8">
        <v>18</v>
      </c>
    </row>
    <row r="86" spans="1:13" ht="23.25" customHeight="1" x14ac:dyDescent="0.25">
      <c r="A86" s="2">
        <v>45093</v>
      </c>
      <c r="B86" s="2" t="s">
        <v>39</v>
      </c>
      <c r="C86" s="3" t="s">
        <v>20</v>
      </c>
      <c r="D86" s="3">
        <v>1</v>
      </c>
      <c r="E86" s="4">
        <v>41.3</v>
      </c>
      <c r="F86" s="5">
        <v>41.3</v>
      </c>
      <c r="G86" s="3" t="s">
        <v>19</v>
      </c>
      <c r="H86" s="2">
        <v>45140</v>
      </c>
      <c r="I86" s="2">
        <v>45168</v>
      </c>
      <c r="J86" s="6">
        <v>28</v>
      </c>
      <c r="K86" s="7">
        <v>0.5</v>
      </c>
      <c r="L86" s="7">
        <v>10.5</v>
      </c>
      <c r="M86" s="8">
        <v>21</v>
      </c>
    </row>
    <row r="87" spans="1:13" ht="23.25" customHeight="1" x14ac:dyDescent="0.25">
      <c r="A87" s="2">
        <v>45064</v>
      </c>
      <c r="B87" s="2" t="s">
        <v>39</v>
      </c>
      <c r="C87" s="3" t="s">
        <v>24</v>
      </c>
      <c r="D87" s="3">
        <v>2</v>
      </c>
      <c r="E87" s="4">
        <v>48</v>
      </c>
      <c r="F87" s="5">
        <v>96</v>
      </c>
      <c r="G87" s="3" t="s">
        <v>19</v>
      </c>
      <c r="H87" s="2">
        <v>45156</v>
      </c>
      <c r="I87" s="2">
        <v>45188</v>
      </c>
      <c r="J87" s="6">
        <v>32</v>
      </c>
      <c r="K87" s="7">
        <v>0.1</v>
      </c>
      <c r="L87" s="7">
        <v>2.3000000000000003</v>
      </c>
      <c r="M87" s="8">
        <v>23</v>
      </c>
    </row>
    <row r="88" spans="1:13" ht="23.25" customHeight="1" x14ac:dyDescent="0.25">
      <c r="A88" s="2">
        <v>44978</v>
      </c>
      <c r="B88" s="2" t="s">
        <v>39</v>
      </c>
      <c r="C88" s="3" t="s">
        <v>25</v>
      </c>
      <c r="D88" s="3">
        <v>1</v>
      </c>
      <c r="E88" s="4">
        <v>330</v>
      </c>
      <c r="F88" s="5">
        <v>330</v>
      </c>
      <c r="G88" s="3" t="s">
        <v>19</v>
      </c>
      <c r="H88" s="2">
        <v>45133</v>
      </c>
      <c r="I88" s="2">
        <v>45180</v>
      </c>
      <c r="J88" s="6">
        <v>47</v>
      </c>
      <c r="K88" s="7">
        <v>0.5</v>
      </c>
      <c r="L88" s="7">
        <v>17</v>
      </c>
      <c r="M88" s="8">
        <v>34</v>
      </c>
    </row>
    <row r="89" spans="1:13" ht="23.25" customHeight="1" x14ac:dyDescent="0.25">
      <c r="A89" s="2">
        <v>45074</v>
      </c>
      <c r="B89" s="2" t="s">
        <v>39</v>
      </c>
      <c r="C89" s="3" t="s">
        <v>25</v>
      </c>
      <c r="D89" s="3">
        <v>2</v>
      </c>
      <c r="E89" s="4">
        <v>1110</v>
      </c>
      <c r="F89" s="5">
        <v>2220</v>
      </c>
      <c r="G89" s="3" t="s">
        <v>19</v>
      </c>
      <c r="H89" s="2">
        <v>45108</v>
      </c>
      <c r="I89" s="2">
        <v>45136</v>
      </c>
      <c r="J89" s="6">
        <v>28</v>
      </c>
      <c r="K89" s="7">
        <v>0.5</v>
      </c>
      <c r="L89" s="7">
        <v>10</v>
      </c>
      <c r="M89" s="8">
        <v>20</v>
      </c>
    </row>
    <row r="90" spans="1:13" ht="23.25" customHeight="1" x14ac:dyDescent="0.25">
      <c r="A90" s="2">
        <v>45004</v>
      </c>
      <c r="B90" s="2" t="s">
        <v>39</v>
      </c>
      <c r="C90" s="3" t="s">
        <v>34</v>
      </c>
      <c r="D90" s="3">
        <v>1</v>
      </c>
      <c r="E90" s="4">
        <v>30</v>
      </c>
      <c r="F90" s="5">
        <v>30</v>
      </c>
      <c r="G90" s="3" t="s">
        <v>19</v>
      </c>
      <c r="H90" s="2">
        <v>45169</v>
      </c>
      <c r="I90" s="2">
        <v>45187</v>
      </c>
      <c r="J90" s="6">
        <v>18</v>
      </c>
      <c r="K90" s="7">
        <v>0.1</v>
      </c>
      <c r="L90" s="7">
        <v>1.3</v>
      </c>
      <c r="M90" s="8">
        <v>13</v>
      </c>
    </row>
    <row r="91" spans="1:13" ht="23.25" customHeight="1" x14ac:dyDescent="0.25">
      <c r="A91" s="2">
        <v>45022</v>
      </c>
      <c r="B91" s="2" t="s">
        <v>39</v>
      </c>
      <c r="C91" s="3" t="s">
        <v>31</v>
      </c>
      <c r="D91" s="3">
        <v>1</v>
      </c>
      <c r="E91" s="4">
        <v>300</v>
      </c>
      <c r="F91" s="5">
        <v>300</v>
      </c>
      <c r="G91" s="3" t="s">
        <v>19</v>
      </c>
      <c r="H91" s="2">
        <v>45129</v>
      </c>
      <c r="I91" s="2">
        <v>45152</v>
      </c>
      <c r="J91" s="6">
        <v>23</v>
      </c>
      <c r="K91" s="7">
        <v>0.15</v>
      </c>
      <c r="L91" s="7">
        <v>2.5499999999999998</v>
      </c>
      <c r="M91" s="8">
        <v>17</v>
      </c>
    </row>
    <row r="92" spans="1:13" ht="23.25" customHeight="1" x14ac:dyDescent="0.25">
      <c r="A92" s="2">
        <v>44973</v>
      </c>
      <c r="B92" s="2" t="s">
        <v>39</v>
      </c>
      <c r="C92" s="3" t="s">
        <v>20</v>
      </c>
      <c r="D92" s="3">
        <v>1</v>
      </c>
      <c r="E92" s="4">
        <v>170</v>
      </c>
      <c r="F92" s="5">
        <v>170</v>
      </c>
      <c r="G92" s="3" t="s">
        <v>23</v>
      </c>
      <c r="H92" s="2">
        <v>45167</v>
      </c>
      <c r="I92" s="2">
        <v>45216</v>
      </c>
      <c r="J92" s="6">
        <v>49</v>
      </c>
      <c r="K92" s="7">
        <v>0.5</v>
      </c>
      <c r="L92" s="7">
        <v>18</v>
      </c>
      <c r="M92" s="8">
        <v>36</v>
      </c>
    </row>
    <row r="93" spans="1:13" ht="23.25" customHeight="1" x14ac:dyDescent="0.25">
      <c r="A93" s="2">
        <v>44951</v>
      </c>
      <c r="B93" s="2" t="s">
        <v>39</v>
      </c>
      <c r="C93" s="3" t="s">
        <v>22</v>
      </c>
      <c r="D93" s="3">
        <v>1</v>
      </c>
      <c r="E93" s="4">
        <v>90</v>
      </c>
      <c r="F93" s="5">
        <v>90</v>
      </c>
      <c r="G93" s="3" t="s">
        <v>23</v>
      </c>
      <c r="H93" s="2">
        <v>45162</v>
      </c>
      <c r="I93" s="2">
        <v>45188</v>
      </c>
      <c r="J93" s="6">
        <v>26</v>
      </c>
      <c r="K93" s="7">
        <v>0.3</v>
      </c>
      <c r="L93" s="7">
        <v>5.7</v>
      </c>
      <c r="M93" s="8">
        <v>19</v>
      </c>
    </row>
    <row r="94" spans="1:13" ht="23.25" customHeight="1" x14ac:dyDescent="0.25">
      <c r="A94" s="2">
        <v>45031</v>
      </c>
      <c r="B94" s="2" t="s">
        <v>39</v>
      </c>
      <c r="C94" s="3" t="s">
        <v>22</v>
      </c>
      <c r="D94" s="3">
        <v>1</v>
      </c>
      <c r="E94" s="4">
        <v>190</v>
      </c>
      <c r="F94" s="5">
        <v>190</v>
      </c>
      <c r="G94" s="3" t="s">
        <v>23</v>
      </c>
      <c r="H94" s="2">
        <v>45109</v>
      </c>
      <c r="I94" s="2">
        <v>45156</v>
      </c>
      <c r="J94" s="6">
        <v>47</v>
      </c>
      <c r="K94" s="7">
        <v>0.3</v>
      </c>
      <c r="L94" s="7">
        <v>10.5</v>
      </c>
      <c r="M94" s="8">
        <v>35</v>
      </c>
    </row>
    <row r="95" spans="1:13" ht="23.25" customHeight="1" x14ac:dyDescent="0.25">
      <c r="A95" s="2">
        <v>45042</v>
      </c>
      <c r="B95" s="2" t="s">
        <v>39</v>
      </c>
      <c r="C95" s="3" t="s">
        <v>22</v>
      </c>
      <c r="D95" s="3">
        <v>3</v>
      </c>
      <c r="E95" s="4">
        <v>83</v>
      </c>
      <c r="F95" s="5">
        <v>249</v>
      </c>
      <c r="G95" s="3" t="s">
        <v>23</v>
      </c>
      <c r="H95" s="2">
        <v>45131</v>
      </c>
      <c r="I95" s="2">
        <v>45167</v>
      </c>
      <c r="J95" s="6">
        <v>36</v>
      </c>
      <c r="K95" s="7">
        <v>0.3</v>
      </c>
      <c r="L95" s="7">
        <v>8.1</v>
      </c>
      <c r="M95" s="8">
        <v>27</v>
      </c>
    </row>
    <row r="96" spans="1:13" ht="23.25" customHeight="1" x14ac:dyDescent="0.25">
      <c r="A96" s="2">
        <v>45063</v>
      </c>
      <c r="B96" s="2" t="s">
        <v>39</v>
      </c>
      <c r="C96" s="3" t="s">
        <v>35</v>
      </c>
      <c r="D96" s="3">
        <v>2</v>
      </c>
      <c r="E96" s="4">
        <v>24</v>
      </c>
      <c r="F96" s="5">
        <v>48</v>
      </c>
      <c r="G96" s="3" t="s">
        <v>23</v>
      </c>
      <c r="H96" s="2">
        <v>45166</v>
      </c>
      <c r="I96" s="2">
        <v>45210</v>
      </c>
      <c r="J96" s="6">
        <v>44</v>
      </c>
      <c r="K96" s="7">
        <v>0.1</v>
      </c>
      <c r="L96" s="7">
        <v>3.3000000000000003</v>
      </c>
      <c r="M96" s="8">
        <v>33</v>
      </c>
    </row>
    <row r="97" spans="1:13" ht="23.25" customHeight="1" x14ac:dyDescent="0.25">
      <c r="A97" s="2">
        <v>44956</v>
      </c>
      <c r="B97" s="2" t="s">
        <v>39</v>
      </c>
      <c r="C97" s="3" t="s">
        <v>28</v>
      </c>
      <c r="D97" s="3">
        <v>3</v>
      </c>
      <c r="E97" s="4">
        <v>1200</v>
      </c>
      <c r="F97" s="5">
        <v>3600</v>
      </c>
      <c r="G97" s="3" t="s">
        <v>23</v>
      </c>
      <c r="H97" s="2">
        <v>45158</v>
      </c>
      <c r="I97" s="2">
        <v>45175</v>
      </c>
      <c r="J97" s="6">
        <v>17</v>
      </c>
      <c r="K97" s="7">
        <v>0.3</v>
      </c>
      <c r="L97" s="7">
        <v>4.2</v>
      </c>
      <c r="M97" s="8">
        <v>14</v>
      </c>
    </row>
    <row r="98" spans="1:13" ht="23.25" customHeight="1" x14ac:dyDescent="0.25">
      <c r="A98" s="2">
        <v>45048</v>
      </c>
      <c r="B98" s="2" t="s">
        <v>39</v>
      </c>
      <c r="C98" s="3" t="s">
        <v>30</v>
      </c>
      <c r="D98" s="3">
        <v>1</v>
      </c>
      <c r="E98" s="4">
        <v>120</v>
      </c>
      <c r="F98" s="5">
        <v>120</v>
      </c>
      <c r="G98" s="3" t="s">
        <v>23</v>
      </c>
      <c r="H98" s="2">
        <v>45109</v>
      </c>
      <c r="I98" s="2">
        <v>45136</v>
      </c>
      <c r="J98" s="6">
        <v>27</v>
      </c>
      <c r="K98" s="7">
        <v>0.25</v>
      </c>
      <c r="L98" s="7">
        <v>5</v>
      </c>
      <c r="M98" s="8">
        <v>20</v>
      </c>
    </row>
    <row r="99" spans="1:13" ht="23.25" customHeight="1" x14ac:dyDescent="0.25">
      <c r="A99" s="2">
        <v>44931</v>
      </c>
      <c r="B99" s="2" t="s">
        <v>39</v>
      </c>
      <c r="C99" s="3" t="s">
        <v>24</v>
      </c>
      <c r="D99" s="3">
        <v>2</v>
      </c>
      <c r="E99" s="4">
        <v>56</v>
      </c>
      <c r="F99" s="5">
        <v>112</v>
      </c>
      <c r="G99" s="3" t="s">
        <v>21</v>
      </c>
      <c r="H99" s="2">
        <v>45150</v>
      </c>
      <c r="I99" s="2">
        <v>45166</v>
      </c>
      <c r="J99" s="6">
        <v>16</v>
      </c>
      <c r="K99" s="7">
        <v>0.1</v>
      </c>
      <c r="L99" s="7">
        <v>1.2000000000000002</v>
      </c>
      <c r="M99" s="8">
        <v>12</v>
      </c>
    </row>
    <row r="100" spans="1:13" ht="23.25" customHeight="1" x14ac:dyDescent="0.25">
      <c r="A100" s="2">
        <v>44929</v>
      </c>
      <c r="B100" s="2" t="s">
        <v>39</v>
      </c>
      <c r="C100" s="3" t="s">
        <v>35</v>
      </c>
      <c r="D100" s="3">
        <v>2</v>
      </c>
      <c r="E100" s="4">
        <v>16</v>
      </c>
      <c r="F100" s="5">
        <v>32</v>
      </c>
      <c r="G100" s="3" t="s">
        <v>21</v>
      </c>
      <c r="H100" s="2">
        <v>45120</v>
      </c>
      <c r="I100" s="2">
        <v>45166</v>
      </c>
      <c r="J100" s="6">
        <v>46</v>
      </c>
      <c r="K100" s="7">
        <v>0.1</v>
      </c>
      <c r="L100" s="7">
        <v>3.3000000000000003</v>
      </c>
      <c r="M100" s="8">
        <v>33</v>
      </c>
    </row>
    <row r="101" spans="1:13" ht="23.25" customHeight="1" x14ac:dyDescent="0.25">
      <c r="A101" s="2">
        <v>45069</v>
      </c>
      <c r="B101" s="2" t="s">
        <v>39</v>
      </c>
      <c r="C101" s="3" t="s">
        <v>29</v>
      </c>
      <c r="D101" s="3">
        <v>3</v>
      </c>
      <c r="E101" s="4">
        <v>28</v>
      </c>
      <c r="F101" s="5">
        <v>84</v>
      </c>
      <c r="G101" s="3" t="s">
        <v>21</v>
      </c>
      <c r="H101" s="2">
        <v>45117</v>
      </c>
      <c r="I101" s="2">
        <v>45147</v>
      </c>
      <c r="J101" s="6">
        <v>30</v>
      </c>
      <c r="K101" s="7">
        <v>0.05</v>
      </c>
      <c r="L101" s="7">
        <v>1.1500000000000001</v>
      </c>
      <c r="M101" s="8">
        <v>23</v>
      </c>
    </row>
    <row r="102" spans="1:13" ht="23.25" customHeight="1" x14ac:dyDescent="0.25">
      <c r="A102" s="2">
        <v>45019</v>
      </c>
      <c r="B102" s="2" t="s">
        <v>39</v>
      </c>
      <c r="C102" s="3" t="s">
        <v>33</v>
      </c>
      <c r="D102" s="3">
        <v>1</v>
      </c>
      <c r="E102" s="4">
        <v>22</v>
      </c>
      <c r="F102" s="5">
        <v>22</v>
      </c>
      <c r="G102" s="3" t="s">
        <v>14</v>
      </c>
      <c r="H102" s="2">
        <v>45150</v>
      </c>
      <c r="I102" s="2">
        <v>45165</v>
      </c>
      <c r="J102" s="6">
        <v>15</v>
      </c>
      <c r="K102" s="7">
        <v>0.1</v>
      </c>
      <c r="L102" s="7">
        <v>1.1000000000000001</v>
      </c>
      <c r="M102" s="8">
        <v>11</v>
      </c>
    </row>
    <row r="103" spans="1:13" ht="23.25" customHeight="1" x14ac:dyDescent="0.25">
      <c r="A103" s="2">
        <v>44971</v>
      </c>
      <c r="B103" s="2" t="s">
        <v>39</v>
      </c>
      <c r="C103" s="3" t="s">
        <v>28</v>
      </c>
      <c r="D103" s="3">
        <v>1</v>
      </c>
      <c r="E103" s="4">
        <v>780</v>
      </c>
      <c r="F103" s="5">
        <v>780</v>
      </c>
      <c r="G103" s="3" t="s">
        <v>14</v>
      </c>
      <c r="H103" s="2">
        <v>45145</v>
      </c>
      <c r="I103" s="2">
        <v>45163</v>
      </c>
      <c r="J103" s="6">
        <v>18</v>
      </c>
      <c r="K103" s="7">
        <v>0.3</v>
      </c>
      <c r="L103" s="7">
        <v>4.2</v>
      </c>
      <c r="M103" s="8">
        <v>14</v>
      </c>
    </row>
    <row r="104" spans="1:13" ht="23.25" customHeight="1" x14ac:dyDescent="0.25">
      <c r="A104" s="2">
        <v>45032</v>
      </c>
      <c r="B104" s="2" t="s">
        <v>39</v>
      </c>
      <c r="C104" s="3" t="s">
        <v>31</v>
      </c>
      <c r="D104" s="3">
        <v>1</v>
      </c>
      <c r="E104" s="4">
        <v>240</v>
      </c>
      <c r="F104" s="5">
        <v>240</v>
      </c>
      <c r="G104" s="3" t="s">
        <v>14</v>
      </c>
      <c r="H104" s="2">
        <v>45146</v>
      </c>
      <c r="I104" s="2">
        <v>45170</v>
      </c>
      <c r="J104" s="6">
        <v>24</v>
      </c>
      <c r="K104" s="7">
        <v>0.15</v>
      </c>
      <c r="L104" s="7">
        <v>2.6999999999999997</v>
      </c>
      <c r="M104" s="8">
        <v>18</v>
      </c>
    </row>
    <row r="105" spans="1:13" ht="23.25" customHeight="1" x14ac:dyDescent="0.25">
      <c r="A105" s="2">
        <v>45000</v>
      </c>
      <c r="B105" s="2" t="s">
        <v>39</v>
      </c>
      <c r="C105" s="3" t="s">
        <v>32</v>
      </c>
      <c r="D105" s="3">
        <v>1</v>
      </c>
      <c r="E105" s="4">
        <v>40</v>
      </c>
      <c r="F105" s="5">
        <v>40</v>
      </c>
      <c r="G105" s="3" t="s">
        <v>18</v>
      </c>
      <c r="H105" s="2">
        <v>45144</v>
      </c>
      <c r="I105" s="2">
        <v>45187</v>
      </c>
      <c r="J105" s="6">
        <v>43</v>
      </c>
      <c r="K105" s="7">
        <v>0.05</v>
      </c>
      <c r="L105" s="7">
        <v>1.6</v>
      </c>
      <c r="M105" s="8">
        <v>32</v>
      </c>
    </row>
    <row r="106" spans="1:13" ht="23.25" customHeight="1" x14ac:dyDescent="0.25">
      <c r="A106" s="2">
        <v>44983</v>
      </c>
      <c r="B106" s="2" t="s">
        <v>39</v>
      </c>
      <c r="C106" s="3" t="s">
        <v>33</v>
      </c>
      <c r="D106" s="3">
        <v>2</v>
      </c>
      <c r="E106" s="4">
        <v>25</v>
      </c>
      <c r="F106" s="5">
        <v>50</v>
      </c>
      <c r="G106" s="3" t="s">
        <v>15</v>
      </c>
      <c r="H106" s="2">
        <v>45122</v>
      </c>
      <c r="I106" s="2">
        <v>45162</v>
      </c>
      <c r="J106" s="6">
        <v>40</v>
      </c>
      <c r="K106" s="7">
        <v>0.1</v>
      </c>
      <c r="L106" s="7">
        <v>3</v>
      </c>
      <c r="M106" s="8">
        <v>30</v>
      </c>
    </row>
    <row r="107" spans="1:13" ht="23.25" customHeight="1" x14ac:dyDescent="0.25">
      <c r="A107" s="2">
        <v>45098</v>
      </c>
      <c r="B107" s="2" t="s">
        <v>39</v>
      </c>
      <c r="C107" s="3" t="s">
        <v>30</v>
      </c>
      <c r="D107" s="3">
        <v>1</v>
      </c>
      <c r="E107" s="4">
        <v>300</v>
      </c>
      <c r="F107" s="5">
        <v>300</v>
      </c>
      <c r="G107" s="3" t="s">
        <v>17</v>
      </c>
      <c r="H107" s="2">
        <v>45123</v>
      </c>
      <c r="I107" s="2">
        <v>45161</v>
      </c>
      <c r="J107" s="6">
        <v>38</v>
      </c>
      <c r="K107" s="7">
        <v>0.25</v>
      </c>
      <c r="L107" s="7">
        <v>7.25</v>
      </c>
      <c r="M107" s="8">
        <v>29</v>
      </c>
    </row>
    <row r="108" spans="1:13" x14ac:dyDescent="0.25">
      <c r="B108" s="10"/>
      <c r="F108" s="11"/>
      <c r="J108" s="13"/>
      <c r="M108" s="11"/>
    </row>
    <row r="109" spans="1:13" x14ac:dyDescent="0.25">
      <c r="B109" s="10"/>
      <c r="F109" s="11"/>
      <c r="J109" s="13"/>
      <c r="M109" s="11"/>
    </row>
    <row r="110" spans="1:13" x14ac:dyDescent="0.25">
      <c r="B110" s="10"/>
      <c r="F110" s="11"/>
      <c r="J110" s="13"/>
      <c r="M110" s="11"/>
    </row>
    <row r="111" spans="1:13" x14ac:dyDescent="0.25">
      <c r="F111" s="11"/>
      <c r="J111" s="13"/>
      <c r="M111" s="11"/>
    </row>
    <row r="112" spans="1:13" x14ac:dyDescent="0.25">
      <c r="F112" s="11"/>
      <c r="J112" s="13"/>
      <c r="M112" s="11"/>
    </row>
  </sheetData>
  <sortState xmlns:xlrd2="http://schemas.microsoft.com/office/spreadsheetml/2017/richdata2" ref="A2:M107">
    <sortCondition ref="B2:B107"/>
    <sortCondition ref="G2:G107"/>
    <sortCondition ref="C2:C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2B0-6A57-44C1-BECC-64731F569A72}">
  <sheetPr>
    <tabColor theme="9" tint="-0.249977111117893"/>
  </sheetPr>
  <dimension ref="A1:BT126"/>
  <sheetViews>
    <sheetView topLeftCell="BC1" zoomScaleNormal="100" workbookViewId="0">
      <selection activeCell="BU10" sqref="BU10"/>
    </sheetView>
  </sheetViews>
  <sheetFormatPr defaultRowHeight="15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4" width="9.140625" style="9"/>
    <col min="15" max="15" width="18" style="9" bestFit="1" customWidth="1"/>
    <col min="16" max="16" width="18.140625" style="9" bestFit="1" customWidth="1"/>
    <col min="17" max="17" width="14" style="9" bestFit="1" customWidth="1"/>
    <col min="18" max="18" width="18" style="9" bestFit="1" customWidth="1"/>
    <col min="19" max="19" width="12" style="9" bestFit="1" customWidth="1"/>
    <col min="20" max="22" width="19.5703125" style="9" bestFit="1" customWidth="1"/>
    <col min="23" max="23" width="16.28515625" style="9" bestFit="1" customWidth="1"/>
    <col min="24" max="24" width="15.7109375" style="9" bestFit="1" customWidth="1"/>
    <col min="25" max="25" width="25.28515625" style="9" bestFit="1" customWidth="1"/>
    <col min="26" max="26" width="24.7109375" style="9" bestFit="1" customWidth="1"/>
    <col min="27" max="27" width="22" style="9" bestFit="1" customWidth="1"/>
    <col min="28" max="29" width="3" style="9" bestFit="1" customWidth="1"/>
    <col min="30" max="30" width="15.85546875" style="9" bestFit="1" customWidth="1"/>
    <col min="31" max="31" width="15" style="9" bestFit="1" customWidth="1"/>
    <col min="32" max="32" width="10.7109375" style="9" bestFit="1" customWidth="1"/>
    <col min="33" max="33" width="5.140625" style="9" bestFit="1" customWidth="1"/>
    <col min="34" max="34" width="9.42578125" style="9" bestFit="1" customWidth="1"/>
    <col min="35" max="35" width="21.7109375" style="9" bestFit="1" customWidth="1"/>
    <col min="36" max="36" width="15" style="9" bestFit="1" customWidth="1"/>
    <col min="37" max="37" width="19.5703125" style="9" bestFit="1" customWidth="1"/>
    <col min="38" max="38" width="16.28515625" style="9" bestFit="1" customWidth="1"/>
    <col min="39" max="39" width="15.7109375" style="9" bestFit="1" customWidth="1"/>
    <col min="40" max="40" width="25.28515625" style="9" bestFit="1" customWidth="1"/>
    <col min="41" max="41" width="24.7109375" style="9" bestFit="1" customWidth="1"/>
    <col min="42" max="42" width="22" style="9" bestFit="1" customWidth="1"/>
    <col min="43" max="44" width="3" style="9" bestFit="1" customWidth="1"/>
    <col min="45" max="45" width="15.85546875" style="9" bestFit="1" customWidth="1"/>
    <col min="46" max="46" width="9.42578125" style="9" bestFit="1" customWidth="1"/>
    <col min="47" max="47" width="14.28515625" style="9" bestFit="1" customWidth="1"/>
    <col min="48" max="48" width="9.5703125" style="9" customWidth="1"/>
    <col min="49" max="49" width="10.85546875" style="9" bestFit="1" customWidth="1"/>
    <col min="50" max="50" width="21.7109375" style="9" bestFit="1" customWidth="1"/>
    <col min="51" max="51" width="15" style="9" bestFit="1" customWidth="1"/>
    <col min="52" max="52" width="19.5703125" style="9" bestFit="1" customWidth="1"/>
    <col min="53" max="53" width="16.28515625" style="9" bestFit="1" customWidth="1"/>
    <col min="54" max="59" width="9.140625" style="9"/>
    <col min="60" max="60" width="16" style="9" customWidth="1"/>
    <col min="61" max="61" width="14.28515625" style="9" bestFit="1" customWidth="1"/>
    <col min="62" max="62" width="10.7109375" style="9" bestFit="1" customWidth="1"/>
    <col min="63" max="63" width="11" style="9" bestFit="1" customWidth="1"/>
    <col min="64" max="64" width="10.85546875" style="9" bestFit="1" customWidth="1"/>
    <col min="65" max="65" width="21.7109375" style="9" bestFit="1" customWidth="1"/>
    <col min="66" max="66" width="15" style="9" bestFit="1" customWidth="1"/>
    <col min="67" max="67" width="19.5703125" style="9" bestFit="1" customWidth="1"/>
    <col min="68" max="68" width="16.28515625" style="9" bestFit="1" customWidth="1"/>
    <col min="69" max="69" width="15.7109375" style="9" bestFit="1" customWidth="1"/>
    <col min="70" max="71" width="9.140625" style="9"/>
    <col min="72" max="72" width="22" style="9" bestFit="1" customWidth="1"/>
    <col min="73" max="16384" width="9.140625" style="9"/>
  </cols>
  <sheetData>
    <row r="1" spans="1:72" s="20" customFormat="1" ht="34.5" customHeight="1" x14ac:dyDescent="0.25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8" t="s">
        <v>5</v>
      </c>
      <c r="G1" s="14" t="s">
        <v>6</v>
      </c>
      <c r="H1" s="14" t="s">
        <v>7</v>
      </c>
      <c r="I1" s="14" t="s">
        <v>8</v>
      </c>
      <c r="J1" s="19" t="s">
        <v>9</v>
      </c>
      <c r="K1" s="14" t="s">
        <v>10</v>
      </c>
      <c r="L1" s="14" t="s">
        <v>11</v>
      </c>
      <c r="M1" s="18" t="s">
        <v>12</v>
      </c>
      <c r="O1" s="19" t="s">
        <v>9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 s="14" t="s">
        <v>2</v>
      </c>
      <c r="AE1" s="14" t="s">
        <v>6</v>
      </c>
      <c r="AF1"/>
      <c r="AG1"/>
      <c r="AH1"/>
      <c r="AI1"/>
      <c r="AJ1"/>
      <c r="AK1"/>
      <c r="AL1"/>
      <c r="AM1"/>
      <c r="AN1"/>
      <c r="AO1"/>
      <c r="AP1"/>
      <c r="AQ1"/>
      <c r="AS1" s="14" t="s">
        <v>4</v>
      </c>
      <c r="AT1" s="14" t="s">
        <v>4</v>
      </c>
      <c r="AU1"/>
      <c r="AV1"/>
      <c r="BH1" s="1" t="s">
        <v>1</v>
      </c>
      <c r="BI1" s="18" t="s">
        <v>5</v>
      </c>
      <c r="BJ1" s="1" t="s">
        <v>1</v>
      </c>
      <c r="BK1" s="18" t="s">
        <v>5</v>
      </c>
    </row>
    <row r="2" spans="1:72" ht="23.25" customHeight="1" x14ac:dyDescent="0.25">
      <c r="A2" s="2">
        <v>44927</v>
      </c>
      <c r="B2" s="2" t="s">
        <v>36</v>
      </c>
      <c r="C2" s="3" t="s">
        <v>20</v>
      </c>
      <c r="D2" s="3">
        <v>2</v>
      </c>
      <c r="E2" s="4">
        <v>124</v>
      </c>
      <c r="F2" s="5">
        <v>248</v>
      </c>
      <c r="G2" s="3" t="s">
        <v>15</v>
      </c>
      <c r="H2" s="2">
        <v>45108</v>
      </c>
      <c r="I2" s="2">
        <v>45129</v>
      </c>
      <c r="J2" s="6">
        <v>21</v>
      </c>
      <c r="K2" s="7">
        <v>0.5</v>
      </c>
      <c r="L2" s="7">
        <v>7.5</v>
      </c>
      <c r="M2" s="8">
        <v>15</v>
      </c>
      <c r="O2" s="31" t="s">
        <v>55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3" t="s">
        <v>22</v>
      </c>
      <c r="AE2" s="3" t="s">
        <v>23</v>
      </c>
      <c r="AF2"/>
      <c r="AG2"/>
      <c r="AH2"/>
      <c r="AI2"/>
      <c r="AJ2"/>
      <c r="AK2"/>
      <c r="AL2"/>
      <c r="AM2"/>
      <c r="AN2"/>
      <c r="AO2"/>
      <c r="AP2"/>
      <c r="AQ2"/>
      <c r="AS2" s="4" t="s">
        <v>58</v>
      </c>
      <c r="AT2" s="4"/>
      <c r="AU2"/>
      <c r="AV2"/>
      <c r="BH2" s="2" t="s">
        <v>36</v>
      </c>
      <c r="BI2" s="5" t="s">
        <v>56</v>
      </c>
      <c r="BJ2" s="2"/>
      <c r="BK2" s="5"/>
    </row>
    <row r="3" spans="1:72" ht="23.25" customHeight="1" x14ac:dyDescent="0.25">
      <c r="A3" s="2">
        <v>44927</v>
      </c>
      <c r="B3" s="2" t="s">
        <v>36</v>
      </c>
      <c r="C3" s="3" t="s">
        <v>28</v>
      </c>
      <c r="D3" s="3">
        <v>1</v>
      </c>
      <c r="E3" s="4">
        <v>500</v>
      </c>
      <c r="F3" s="5">
        <v>500</v>
      </c>
      <c r="G3" s="3" t="s">
        <v>21</v>
      </c>
      <c r="H3" s="2">
        <v>45128</v>
      </c>
      <c r="I3" s="2">
        <v>45176</v>
      </c>
      <c r="J3" s="6">
        <v>48</v>
      </c>
      <c r="K3" s="7">
        <v>0.3</v>
      </c>
      <c r="L3" s="7">
        <v>10.5</v>
      </c>
      <c r="M3" s="8">
        <v>35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T3" s="4" t="s">
        <v>59</v>
      </c>
      <c r="AU3"/>
      <c r="AV3"/>
      <c r="AW3"/>
      <c r="AX3"/>
      <c r="AY3"/>
      <c r="BJ3" s="2" t="s">
        <v>38</v>
      </c>
      <c r="BK3" s="5" t="s">
        <v>57</v>
      </c>
    </row>
    <row r="4" spans="1:72" ht="23.25" customHeight="1" x14ac:dyDescent="0.25">
      <c r="A4" s="2">
        <v>44932</v>
      </c>
      <c r="B4" s="2" t="s">
        <v>36</v>
      </c>
      <c r="C4" s="3" t="s">
        <v>16</v>
      </c>
      <c r="D4" s="3">
        <v>1</v>
      </c>
      <c r="E4" s="4">
        <v>16</v>
      </c>
      <c r="F4" s="5">
        <v>16</v>
      </c>
      <c r="G4" s="3" t="s">
        <v>17</v>
      </c>
      <c r="H4" s="2">
        <v>45134</v>
      </c>
      <c r="I4" s="2">
        <v>45166</v>
      </c>
      <c r="J4" s="6">
        <v>32</v>
      </c>
      <c r="K4" s="7">
        <v>0.05</v>
      </c>
      <c r="L4" s="7">
        <v>1.1500000000000001</v>
      </c>
      <c r="M4" s="8">
        <v>23</v>
      </c>
      <c r="O4" s="14" t="s">
        <v>0</v>
      </c>
      <c r="P4" s="1" t="s">
        <v>1</v>
      </c>
      <c r="Q4" s="14" t="s">
        <v>2</v>
      </c>
      <c r="R4" s="14" t="s">
        <v>3</v>
      </c>
      <c r="S4" s="14" t="s">
        <v>4</v>
      </c>
      <c r="T4" s="18" t="s">
        <v>5</v>
      </c>
      <c r="U4" s="14" t="s">
        <v>6</v>
      </c>
      <c r="V4" s="14" t="s">
        <v>7</v>
      </c>
      <c r="W4" s="14" t="s">
        <v>8</v>
      </c>
      <c r="X4" s="19" t="s">
        <v>9</v>
      </c>
      <c r="Y4" s="14" t="s">
        <v>10</v>
      </c>
      <c r="Z4" s="14" t="s">
        <v>11</v>
      </c>
      <c r="AA4" s="18" t="s">
        <v>12</v>
      </c>
      <c r="AB4"/>
      <c r="AC4"/>
      <c r="AD4" s="14" t="s">
        <v>0</v>
      </c>
      <c r="AE4" s="1" t="s">
        <v>1</v>
      </c>
      <c r="AF4" s="14" t="s">
        <v>2</v>
      </c>
      <c r="AG4" s="14" t="s">
        <v>3</v>
      </c>
      <c r="AH4" s="14" t="s">
        <v>4</v>
      </c>
      <c r="AI4" s="18" t="s">
        <v>5</v>
      </c>
      <c r="AJ4" s="14" t="s">
        <v>6</v>
      </c>
      <c r="AK4" s="14" t="s">
        <v>7</v>
      </c>
      <c r="AL4" s="14" t="s">
        <v>8</v>
      </c>
      <c r="AM4" s="19" t="s">
        <v>9</v>
      </c>
      <c r="AN4" s="14" t="s">
        <v>10</v>
      </c>
      <c r="AO4" s="14" t="s">
        <v>11</v>
      </c>
      <c r="AP4" s="18" t="s">
        <v>12</v>
      </c>
      <c r="AQ4"/>
      <c r="AR4"/>
    </row>
    <row r="5" spans="1:72" ht="23.25" customHeight="1" x14ac:dyDescent="0.25">
      <c r="A5" s="2">
        <v>44938</v>
      </c>
      <c r="B5" s="2" t="s">
        <v>36</v>
      </c>
      <c r="C5" s="3" t="s">
        <v>16</v>
      </c>
      <c r="D5" s="3">
        <v>1</v>
      </c>
      <c r="E5" s="4">
        <v>16</v>
      </c>
      <c r="F5" s="5">
        <v>16</v>
      </c>
      <c r="G5" s="3" t="s">
        <v>18</v>
      </c>
      <c r="H5" s="2">
        <v>45165</v>
      </c>
      <c r="I5" s="2">
        <v>45200</v>
      </c>
      <c r="J5" s="6">
        <v>35</v>
      </c>
      <c r="K5" s="7">
        <v>0.05</v>
      </c>
      <c r="L5" s="7">
        <v>1.3</v>
      </c>
      <c r="M5" s="8">
        <v>26</v>
      </c>
      <c r="O5" s="2">
        <v>44927</v>
      </c>
      <c r="P5" s="2" t="s">
        <v>36</v>
      </c>
      <c r="Q5" s="3" t="s">
        <v>28</v>
      </c>
      <c r="R5" s="3">
        <v>1</v>
      </c>
      <c r="S5" s="4">
        <v>500</v>
      </c>
      <c r="T5" s="5">
        <v>500</v>
      </c>
      <c r="U5" s="3" t="s">
        <v>21</v>
      </c>
      <c r="V5" s="2">
        <v>45128</v>
      </c>
      <c r="W5" s="2">
        <v>45176</v>
      </c>
      <c r="X5" s="6">
        <v>48</v>
      </c>
      <c r="Y5" s="7">
        <v>0.3</v>
      </c>
      <c r="Z5" s="7">
        <v>10.5</v>
      </c>
      <c r="AA5" s="8">
        <v>35</v>
      </c>
      <c r="AB5"/>
      <c r="AC5"/>
      <c r="AD5" s="2">
        <v>45042</v>
      </c>
      <c r="AE5" s="2" t="s">
        <v>36</v>
      </c>
      <c r="AF5" s="3" t="s">
        <v>22</v>
      </c>
      <c r="AG5" s="3">
        <v>4</v>
      </c>
      <c r="AH5" s="4">
        <v>75</v>
      </c>
      <c r="AI5" s="5">
        <v>300</v>
      </c>
      <c r="AJ5" s="3" t="s">
        <v>23</v>
      </c>
      <c r="AK5" s="2">
        <v>45165</v>
      </c>
      <c r="AL5" s="2">
        <v>45194</v>
      </c>
      <c r="AM5" s="6">
        <v>29</v>
      </c>
      <c r="AN5" s="7">
        <v>0.3</v>
      </c>
      <c r="AO5" s="7">
        <v>6.6</v>
      </c>
      <c r="AP5" s="8">
        <v>22</v>
      </c>
      <c r="AQ5"/>
      <c r="AR5"/>
      <c r="AS5" s="14" t="s">
        <v>0</v>
      </c>
      <c r="AT5" s="1" t="s">
        <v>1</v>
      </c>
      <c r="AU5" s="14" t="s">
        <v>2</v>
      </c>
      <c r="AV5" s="14" t="s">
        <v>3</v>
      </c>
      <c r="AW5" s="14" t="s">
        <v>4</v>
      </c>
      <c r="AX5" s="18" t="s">
        <v>5</v>
      </c>
      <c r="AY5" s="14" t="s">
        <v>6</v>
      </c>
      <c r="AZ5" s="14" t="s">
        <v>7</v>
      </c>
      <c r="BA5" s="14" t="s">
        <v>8</v>
      </c>
      <c r="BB5" s="19" t="s">
        <v>9</v>
      </c>
      <c r="BC5" s="14" t="s">
        <v>10</v>
      </c>
      <c r="BD5" s="14" t="s">
        <v>11</v>
      </c>
      <c r="BE5" s="18" t="s">
        <v>12</v>
      </c>
      <c r="BH5" s="14" t="s">
        <v>0</v>
      </c>
      <c r="BI5" s="1" t="s">
        <v>1</v>
      </c>
      <c r="BJ5" s="14" t="s">
        <v>2</v>
      </c>
      <c r="BK5" s="14" t="s">
        <v>3</v>
      </c>
      <c r="BL5" s="14" t="s">
        <v>4</v>
      </c>
      <c r="BM5" s="18" t="s">
        <v>5</v>
      </c>
      <c r="BN5" s="14" t="s">
        <v>6</v>
      </c>
      <c r="BO5" s="14" t="s">
        <v>7</v>
      </c>
      <c r="BP5" s="14" t="s">
        <v>8</v>
      </c>
      <c r="BQ5" s="19" t="s">
        <v>9</v>
      </c>
      <c r="BR5" s="14" t="s">
        <v>10</v>
      </c>
      <c r="BS5" s="14" t="s">
        <v>11</v>
      </c>
      <c r="BT5" s="18" t="s">
        <v>12</v>
      </c>
    </row>
    <row r="6" spans="1:72" ht="23.25" customHeight="1" x14ac:dyDescent="0.25">
      <c r="A6" s="2">
        <v>44945</v>
      </c>
      <c r="B6" s="2" t="s">
        <v>36</v>
      </c>
      <c r="C6" s="3" t="s">
        <v>22</v>
      </c>
      <c r="D6" s="3">
        <v>1</v>
      </c>
      <c r="E6" s="4">
        <v>120</v>
      </c>
      <c r="F6" s="5">
        <v>120</v>
      </c>
      <c r="G6" s="3" t="s">
        <v>18</v>
      </c>
      <c r="H6" s="2">
        <v>45127</v>
      </c>
      <c r="I6" s="2">
        <v>45145</v>
      </c>
      <c r="J6" s="6">
        <v>18</v>
      </c>
      <c r="K6" s="7">
        <v>0.3</v>
      </c>
      <c r="L6" s="7">
        <v>3.9</v>
      </c>
      <c r="M6" s="8">
        <v>13</v>
      </c>
      <c r="O6" s="2">
        <v>44960</v>
      </c>
      <c r="P6" s="2" t="s">
        <v>36</v>
      </c>
      <c r="Q6" s="3" t="s">
        <v>28</v>
      </c>
      <c r="R6" s="3">
        <v>1</v>
      </c>
      <c r="S6" s="4">
        <v>540</v>
      </c>
      <c r="T6" s="5">
        <v>540</v>
      </c>
      <c r="U6" s="3" t="s">
        <v>14</v>
      </c>
      <c r="V6" s="2">
        <v>45137</v>
      </c>
      <c r="W6" s="2">
        <v>45183</v>
      </c>
      <c r="X6" s="6">
        <v>46</v>
      </c>
      <c r="Y6" s="7">
        <v>0.3</v>
      </c>
      <c r="Z6" s="7">
        <v>10.5</v>
      </c>
      <c r="AA6" s="8">
        <v>35</v>
      </c>
      <c r="AB6"/>
      <c r="AC6"/>
      <c r="AD6" s="2">
        <v>44980</v>
      </c>
      <c r="AE6" s="2" t="s">
        <v>37</v>
      </c>
      <c r="AF6" s="3" t="s">
        <v>22</v>
      </c>
      <c r="AG6" s="3">
        <v>1</v>
      </c>
      <c r="AH6" s="4">
        <v>140</v>
      </c>
      <c r="AI6" s="5">
        <v>140</v>
      </c>
      <c r="AJ6" s="3" t="s">
        <v>23</v>
      </c>
      <c r="AK6" s="2">
        <v>45142</v>
      </c>
      <c r="AL6" s="2">
        <v>45185</v>
      </c>
      <c r="AM6" s="6">
        <v>43</v>
      </c>
      <c r="AN6" s="7">
        <v>0.3</v>
      </c>
      <c r="AO6" s="7">
        <v>9</v>
      </c>
      <c r="AP6" s="8">
        <v>30</v>
      </c>
      <c r="AQ6"/>
      <c r="AR6"/>
      <c r="AS6" s="2">
        <v>44960</v>
      </c>
      <c r="AT6" s="2" t="s">
        <v>36</v>
      </c>
      <c r="AU6" s="3" t="s">
        <v>28</v>
      </c>
      <c r="AV6" s="3">
        <v>1</v>
      </c>
      <c r="AW6" s="4">
        <v>540</v>
      </c>
      <c r="AX6" s="5">
        <v>540</v>
      </c>
      <c r="AY6" s="3" t="s">
        <v>14</v>
      </c>
      <c r="AZ6" s="2">
        <v>45137</v>
      </c>
      <c r="BA6" s="2">
        <v>45183</v>
      </c>
      <c r="BB6" s="6">
        <v>46</v>
      </c>
      <c r="BC6" s="7">
        <v>0.3</v>
      </c>
      <c r="BD6" s="7">
        <v>10.5</v>
      </c>
      <c r="BE6" s="8">
        <v>35</v>
      </c>
      <c r="BH6" s="2">
        <v>44927</v>
      </c>
      <c r="BI6" s="2" t="s">
        <v>36</v>
      </c>
      <c r="BJ6" s="3" t="s">
        <v>28</v>
      </c>
      <c r="BK6" s="3">
        <v>1</v>
      </c>
      <c r="BL6" s="4">
        <v>500</v>
      </c>
      <c r="BM6" s="5">
        <v>500</v>
      </c>
      <c r="BN6" s="3" t="s">
        <v>21</v>
      </c>
      <c r="BO6" s="2">
        <v>45128</v>
      </c>
      <c r="BP6" s="2">
        <v>45176</v>
      </c>
      <c r="BQ6" s="6">
        <v>48</v>
      </c>
      <c r="BR6" s="7">
        <v>0.3</v>
      </c>
      <c r="BS6" s="7">
        <v>10.5</v>
      </c>
      <c r="BT6" s="8">
        <v>35</v>
      </c>
    </row>
    <row r="7" spans="1:72" ht="23.25" customHeight="1" x14ac:dyDescent="0.25">
      <c r="A7" s="2">
        <v>44946</v>
      </c>
      <c r="B7" s="2" t="s">
        <v>36</v>
      </c>
      <c r="C7" s="3" t="s">
        <v>25</v>
      </c>
      <c r="D7" s="3">
        <v>1</v>
      </c>
      <c r="E7" s="4">
        <v>255</v>
      </c>
      <c r="F7" s="5">
        <v>255</v>
      </c>
      <c r="G7" s="3" t="s">
        <v>15</v>
      </c>
      <c r="H7" s="2">
        <v>45131</v>
      </c>
      <c r="I7" s="2">
        <v>45149</v>
      </c>
      <c r="J7" s="6">
        <v>18</v>
      </c>
      <c r="K7" s="7">
        <v>0.5</v>
      </c>
      <c r="L7" s="7">
        <v>7</v>
      </c>
      <c r="M7" s="8">
        <v>14</v>
      </c>
      <c r="O7" s="2">
        <v>44964</v>
      </c>
      <c r="P7" s="2" t="s">
        <v>36</v>
      </c>
      <c r="Q7" s="3" t="s">
        <v>20</v>
      </c>
      <c r="R7" s="3">
        <v>1</v>
      </c>
      <c r="S7" s="4">
        <v>120</v>
      </c>
      <c r="T7" s="5">
        <v>120</v>
      </c>
      <c r="U7" s="3" t="s">
        <v>15</v>
      </c>
      <c r="V7" s="2">
        <v>45109</v>
      </c>
      <c r="W7" s="2">
        <v>45159</v>
      </c>
      <c r="X7" s="6">
        <v>50</v>
      </c>
      <c r="Y7" s="7">
        <v>0.5</v>
      </c>
      <c r="Z7" s="7">
        <v>18.5</v>
      </c>
      <c r="AA7" s="8">
        <v>37</v>
      </c>
      <c r="AB7"/>
      <c r="AC7"/>
      <c r="AD7" s="2">
        <v>44951</v>
      </c>
      <c r="AE7" s="2" t="s">
        <v>39</v>
      </c>
      <c r="AF7" s="3" t="s">
        <v>22</v>
      </c>
      <c r="AG7" s="3">
        <v>1</v>
      </c>
      <c r="AH7" s="4">
        <v>90</v>
      </c>
      <c r="AI7" s="5">
        <v>90</v>
      </c>
      <c r="AJ7" s="3" t="s">
        <v>23</v>
      </c>
      <c r="AK7" s="2">
        <v>45162</v>
      </c>
      <c r="AL7" s="2">
        <v>45188</v>
      </c>
      <c r="AM7" s="6">
        <v>26</v>
      </c>
      <c r="AN7" s="7">
        <v>0.3</v>
      </c>
      <c r="AO7" s="7">
        <v>5.7</v>
      </c>
      <c r="AP7" s="8">
        <v>19</v>
      </c>
      <c r="AQ7"/>
      <c r="AR7"/>
      <c r="AS7" s="2">
        <v>44998</v>
      </c>
      <c r="AT7" s="2" t="s">
        <v>36</v>
      </c>
      <c r="AU7" s="3" t="s">
        <v>26</v>
      </c>
      <c r="AV7" s="3">
        <v>1</v>
      </c>
      <c r="AW7" s="4">
        <v>4.5</v>
      </c>
      <c r="AX7" s="5">
        <v>4.5</v>
      </c>
      <c r="AY7" s="3" t="s">
        <v>23</v>
      </c>
      <c r="AZ7" s="2">
        <v>45111</v>
      </c>
      <c r="BA7" s="2">
        <v>45145</v>
      </c>
      <c r="BB7" s="6">
        <v>34</v>
      </c>
      <c r="BC7" s="7">
        <v>0.1</v>
      </c>
      <c r="BD7" s="7">
        <v>2.5</v>
      </c>
      <c r="BE7" s="8">
        <v>25</v>
      </c>
      <c r="BH7" s="2">
        <v>44960</v>
      </c>
      <c r="BI7" s="2" t="s">
        <v>36</v>
      </c>
      <c r="BJ7" s="3" t="s">
        <v>28</v>
      </c>
      <c r="BK7" s="3">
        <v>1</v>
      </c>
      <c r="BL7" s="4">
        <v>540</v>
      </c>
      <c r="BM7" s="5">
        <v>540</v>
      </c>
      <c r="BN7" s="3" t="s">
        <v>14</v>
      </c>
      <c r="BO7" s="2">
        <v>45137</v>
      </c>
      <c r="BP7" s="2">
        <v>45183</v>
      </c>
      <c r="BQ7" s="6">
        <v>46</v>
      </c>
      <c r="BR7" s="7">
        <v>0.3</v>
      </c>
      <c r="BS7" s="7">
        <v>10.5</v>
      </c>
      <c r="BT7" s="8">
        <v>35</v>
      </c>
    </row>
    <row r="8" spans="1:72" ht="23.25" customHeight="1" x14ac:dyDescent="0.25">
      <c r="A8" s="2">
        <v>44958</v>
      </c>
      <c r="B8" s="2" t="s">
        <v>36</v>
      </c>
      <c r="C8" s="3" t="s">
        <v>16</v>
      </c>
      <c r="D8" s="3">
        <v>1</v>
      </c>
      <c r="E8" s="4">
        <v>46</v>
      </c>
      <c r="F8" s="5">
        <v>46</v>
      </c>
      <c r="G8" s="3" t="s">
        <v>15</v>
      </c>
      <c r="H8" s="2">
        <v>45141</v>
      </c>
      <c r="I8" s="2">
        <v>45168</v>
      </c>
      <c r="J8" s="6">
        <v>27</v>
      </c>
      <c r="K8" s="7">
        <v>0.05</v>
      </c>
      <c r="L8" s="7">
        <v>1</v>
      </c>
      <c r="M8" s="8">
        <v>20</v>
      </c>
      <c r="O8" s="2">
        <v>44977</v>
      </c>
      <c r="P8" s="2" t="s">
        <v>36</v>
      </c>
      <c r="Q8" s="3" t="s">
        <v>26</v>
      </c>
      <c r="R8" s="3">
        <v>3</v>
      </c>
      <c r="S8" s="4">
        <v>18</v>
      </c>
      <c r="T8" s="5">
        <v>54</v>
      </c>
      <c r="U8" s="3" t="s">
        <v>23</v>
      </c>
      <c r="V8" s="2">
        <v>45125</v>
      </c>
      <c r="W8" s="2">
        <v>45174</v>
      </c>
      <c r="X8" s="6">
        <v>49</v>
      </c>
      <c r="Y8" s="7">
        <v>0.1</v>
      </c>
      <c r="Z8" s="7">
        <v>3.6</v>
      </c>
      <c r="AA8" s="8">
        <v>36</v>
      </c>
      <c r="AB8"/>
      <c r="AC8"/>
      <c r="AD8" s="2">
        <v>45031</v>
      </c>
      <c r="AE8" s="2" t="s">
        <v>39</v>
      </c>
      <c r="AF8" s="3" t="s">
        <v>22</v>
      </c>
      <c r="AG8" s="3">
        <v>1</v>
      </c>
      <c r="AH8" s="4">
        <v>190</v>
      </c>
      <c r="AI8" s="5">
        <v>190</v>
      </c>
      <c r="AJ8" s="3" t="s">
        <v>23</v>
      </c>
      <c r="AK8" s="2">
        <v>45109</v>
      </c>
      <c r="AL8" s="2">
        <v>45156</v>
      </c>
      <c r="AM8" s="6">
        <v>47</v>
      </c>
      <c r="AN8" s="7">
        <v>0.3</v>
      </c>
      <c r="AO8" s="7">
        <v>10.5</v>
      </c>
      <c r="AP8" s="8">
        <v>35</v>
      </c>
      <c r="AQ8"/>
      <c r="AR8"/>
      <c r="AS8" s="2">
        <v>45008</v>
      </c>
      <c r="AT8" s="2" t="s">
        <v>36</v>
      </c>
      <c r="AU8" s="3" t="s">
        <v>29</v>
      </c>
      <c r="AV8" s="3">
        <v>1</v>
      </c>
      <c r="AW8" s="4">
        <v>6</v>
      </c>
      <c r="AX8" s="5">
        <v>6</v>
      </c>
      <c r="AY8" s="3" t="s">
        <v>23</v>
      </c>
      <c r="AZ8" s="2">
        <v>45154</v>
      </c>
      <c r="BA8" s="2">
        <v>45195</v>
      </c>
      <c r="BB8" s="6">
        <v>41</v>
      </c>
      <c r="BC8" s="7">
        <v>0.05</v>
      </c>
      <c r="BD8" s="7">
        <v>1.5</v>
      </c>
      <c r="BE8" s="8">
        <v>30</v>
      </c>
      <c r="BH8" s="2">
        <v>45014</v>
      </c>
      <c r="BI8" s="2" t="s">
        <v>36</v>
      </c>
      <c r="BJ8" s="3" t="s">
        <v>25</v>
      </c>
      <c r="BK8" s="3">
        <v>1</v>
      </c>
      <c r="BL8" s="4">
        <v>530</v>
      </c>
      <c r="BM8" s="5">
        <v>530</v>
      </c>
      <c r="BN8" s="3" t="s">
        <v>18</v>
      </c>
      <c r="BO8" s="2">
        <v>45116</v>
      </c>
      <c r="BP8" s="2">
        <v>45144</v>
      </c>
      <c r="BQ8" s="6">
        <v>28</v>
      </c>
      <c r="BR8" s="7">
        <v>0.5</v>
      </c>
      <c r="BS8" s="7">
        <v>10.5</v>
      </c>
      <c r="BT8" s="8">
        <v>21</v>
      </c>
    </row>
    <row r="9" spans="1:72" ht="23.25" customHeight="1" x14ac:dyDescent="0.25">
      <c r="A9" s="2">
        <v>44960</v>
      </c>
      <c r="B9" s="2" t="s">
        <v>36</v>
      </c>
      <c r="C9" s="3" t="s">
        <v>28</v>
      </c>
      <c r="D9" s="3">
        <v>1</v>
      </c>
      <c r="E9" s="4">
        <v>540</v>
      </c>
      <c r="F9" s="5">
        <v>540</v>
      </c>
      <c r="G9" s="3" t="s">
        <v>14</v>
      </c>
      <c r="H9" s="2">
        <v>45137</v>
      </c>
      <c r="I9" s="2">
        <v>45183</v>
      </c>
      <c r="J9" s="6">
        <v>46</v>
      </c>
      <c r="K9" s="7">
        <v>0.3</v>
      </c>
      <c r="L9" s="7">
        <v>10.5</v>
      </c>
      <c r="M9" s="8">
        <v>35</v>
      </c>
      <c r="O9" s="2">
        <v>45023</v>
      </c>
      <c r="P9" s="2" t="s">
        <v>36</v>
      </c>
      <c r="Q9" s="3" t="s">
        <v>27</v>
      </c>
      <c r="R9" s="3">
        <v>1</v>
      </c>
      <c r="S9" s="4">
        <v>12</v>
      </c>
      <c r="T9" s="5">
        <v>12</v>
      </c>
      <c r="U9" s="3" t="s">
        <v>17</v>
      </c>
      <c r="V9" s="2">
        <v>45136</v>
      </c>
      <c r="W9" s="2">
        <v>45183</v>
      </c>
      <c r="X9" s="6">
        <v>47</v>
      </c>
      <c r="Y9" s="7">
        <v>0.1</v>
      </c>
      <c r="Z9" s="7">
        <v>3.5</v>
      </c>
      <c r="AA9" s="8">
        <v>35</v>
      </c>
      <c r="AB9"/>
      <c r="AC9"/>
      <c r="AD9" s="2">
        <v>45042</v>
      </c>
      <c r="AE9" s="2" t="s">
        <v>39</v>
      </c>
      <c r="AF9" s="3" t="s">
        <v>22</v>
      </c>
      <c r="AG9" s="3">
        <v>3</v>
      </c>
      <c r="AH9" s="4">
        <v>83</v>
      </c>
      <c r="AI9" s="5">
        <v>249</v>
      </c>
      <c r="AJ9" s="3" t="s">
        <v>23</v>
      </c>
      <c r="AK9" s="2">
        <v>45131</v>
      </c>
      <c r="AL9" s="2">
        <v>45167</v>
      </c>
      <c r="AM9" s="6">
        <v>36</v>
      </c>
      <c r="AN9" s="7">
        <v>0.3</v>
      </c>
      <c r="AO9" s="7">
        <v>8.1</v>
      </c>
      <c r="AP9" s="8">
        <v>27</v>
      </c>
      <c r="AQ9"/>
      <c r="AR9"/>
      <c r="AS9" s="2">
        <v>45014</v>
      </c>
      <c r="AT9" s="2" t="s">
        <v>36</v>
      </c>
      <c r="AU9" s="3" t="s">
        <v>25</v>
      </c>
      <c r="AV9" s="3">
        <v>1</v>
      </c>
      <c r="AW9" s="4">
        <v>530</v>
      </c>
      <c r="AX9" s="5">
        <v>530</v>
      </c>
      <c r="AY9" s="3" t="s">
        <v>18</v>
      </c>
      <c r="AZ9" s="2">
        <v>45116</v>
      </c>
      <c r="BA9" s="2">
        <v>45144</v>
      </c>
      <c r="BB9" s="6">
        <v>28</v>
      </c>
      <c r="BC9" s="7">
        <v>0.5</v>
      </c>
      <c r="BD9" s="7">
        <v>10.5</v>
      </c>
      <c r="BE9" s="8">
        <v>21</v>
      </c>
      <c r="BH9" s="2">
        <v>45050</v>
      </c>
      <c r="BI9" s="2" t="s">
        <v>36</v>
      </c>
      <c r="BJ9" s="3" t="s">
        <v>25</v>
      </c>
      <c r="BK9" s="3">
        <v>1</v>
      </c>
      <c r="BL9" s="4">
        <v>1020</v>
      </c>
      <c r="BM9" s="5">
        <v>1020</v>
      </c>
      <c r="BN9" s="3" t="s">
        <v>14</v>
      </c>
      <c r="BO9" s="2">
        <v>45158</v>
      </c>
      <c r="BP9" s="2">
        <v>45192</v>
      </c>
      <c r="BQ9" s="6">
        <v>34</v>
      </c>
      <c r="BR9" s="7">
        <v>0.5</v>
      </c>
      <c r="BS9" s="7">
        <v>12.5</v>
      </c>
      <c r="BT9" s="8">
        <v>25</v>
      </c>
    </row>
    <row r="10" spans="1:72" ht="23.25" customHeight="1" x14ac:dyDescent="0.25">
      <c r="A10" s="2">
        <v>44961</v>
      </c>
      <c r="B10" s="2" t="s">
        <v>36</v>
      </c>
      <c r="C10" s="3" t="s">
        <v>24</v>
      </c>
      <c r="D10" s="3">
        <v>3</v>
      </c>
      <c r="E10" s="4">
        <v>50</v>
      </c>
      <c r="F10" s="5">
        <v>150</v>
      </c>
      <c r="G10" s="3" t="s">
        <v>18</v>
      </c>
      <c r="H10" s="2">
        <v>45165</v>
      </c>
      <c r="I10" s="2">
        <v>45189</v>
      </c>
      <c r="J10" s="6">
        <v>24</v>
      </c>
      <c r="K10" s="7">
        <v>0.1</v>
      </c>
      <c r="L10" s="7">
        <v>1.9000000000000001</v>
      </c>
      <c r="M10" s="8">
        <v>19</v>
      </c>
      <c r="O10" s="2">
        <v>45023</v>
      </c>
      <c r="P10" s="2" t="s">
        <v>36</v>
      </c>
      <c r="Q10" s="3" t="s">
        <v>29</v>
      </c>
      <c r="R10" s="3">
        <v>2</v>
      </c>
      <c r="S10" s="4">
        <v>12</v>
      </c>
      <c r="T10" s="5">
        <v>24</v>
      </c>
      <c r="U10" s="3" t="s">
        <v>14</v>
      </c>
      <c r="V10" s="2">
        <v>45156</v>
      </c>
      <c r="W10" s="2">
        <v>45204</v>
      </c>
      <c r="X10" s="6">
        <v>48</v>
      </c>
      <c r="Y10" s="7">
        <v>0.05</v>
      </c>
      <c r="Z10" s="7">
        <v>1.75</v>
      </c>
      <c r="AA10" s="8">
        <v>35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2">
        <v>45050</v>
      </c>
      <c r="AT10" s="2" t="s">
        <v>36</v>
      </c>
      <c r="AU10" s="3" t="s">
        <v>25</v>
      </c>
      <c r="AV10" s="3">
        <v>1</v>
      </c>
      <c r="AW10" s="4">
        <v>1020</v>
      </c>
      <c r="AX10" s="5">
        <v>1020</v>
      </c>
      <c r="AY10" s="3" t="s">
        <v>14</v>
      </c>
      <c r="AZ10" s="2">
        <v>45158</v>
      </c>
      <c r="BA10" s="2">
        <v>45192</v>
      </c>
      <c r="BB10" s="6">
        <v>34</v>
      </c>
      <c r="BC10" s="7">
        <v>0.5</v>
      </c>
      <c r="BD10" s="7">
        <v>12.5</v>
      </c>
      <c r="BE10" s="8">
        <v>25</v>
      </c>
      <c r="BH10" s="2">
        <v>45065</v>
      </c>
      <c r="BI10" s="2" t="s">
        <v>36</v>
      </c>
      <c r="BJ10" s="3" t="s">
        <v>28</v>
      </c>
      <c r="BK10" s="3">
        <v>1</v>
      </c>
      <c r="BL10" s="4">
        <v>580</v>
      </c>
      <c r="BM10" s="5">
        <v>580</v>
      </c>
      <c r="BN10" s="3" t="s">
        <v>21</v>
      </c>
      <c r="BO10" s="2">
        <v>45157</v>
      </c>
      <c r="BP10" s="2">
        <v>45188</v>
      </c>
      <c r="BQ10" s="6">
        <v>31</v>
      </c>
      <c r="BR10" s="7">
        <v>0.3</v>
      </c>
      <c r="BS10" s="7">
        <v>6.8999999999999995</v>
      </c>
      <c r="BT10" s="8">
        <v>23</v>
      </c>
    </row>
    <row r="11" spans="1:72" ht="23.25" customHeight="1" x14ac:dyDescent="0.25">
      <c r="A11" s="2">
        <v>44964</v>
      </c>
      <c r="B11" s="2" t="s">
        <v>36</v>
      </c>
      <c r="C11" s="3" t="s">
        <v>20</v>
      </c>
      <c r="D11" s="3">
        <v>1</v>
      </c>
      <c r="E11" s="4">
        <v>120</v>
      </c>
      <c r="F11" s="5">
        <v>120</v>
      </c>
      <c r="G11" s="3" t="s">
        <v>15</v>
      </c>
      <c r="H11" s="2">
        <v>45109</v>
      </c>
      <c r="I11" s="2">
        <v>45159</v>
      </c>
      <c r="J11" s="6">
        <v>50</v>
      </c>
      <c r="K11" s="7">
        <v>0.5</v>
      </c>
      <c r="L11" s="7">
        <v>18.5</v>
      </c>
      <c r="M11" s="8">
        <v>37</v>
      </c>
      <c r="O11" s="2">
        <v>45037</v>
      </c>
      <c r="P11" s="2" t="s">
        <v>36</v>
      </c>
      <c r="Q11" s="3" t="s">
        <v>22</v>
      </c>
      <c r="R11" s="3">
        <v>1</v>
      </c>
      <c r="S11" s="4">
        <v>200</v>
      </c>
      <c r="T11" s="5">
        <v>200</v>
      </c>
      <c r="U11" s="3" t="s">
        <v>17</v>
      </c>
      <c r="V11" s="2">
        <v>45153</v>
      </c>
      <c r="W11" s="2">
        <v>45200</v>
      </c>
      <c r="X11" s="6">
        <v>47</v>
      </c>
      <c r="Y11" s="7">
        <v>0.3</v>
      </c>
      <c r="Z11" s="7">
        <v>10.199999999999999</v>
      </c>
      <c r="AA11" s="8">
        <v>34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2">
        <v>45060</v>
      </c>
      <c r="AT11" s="2" t="s">
        <v>36</v>
      </c>
      <c r="AU11" s="3" t="s">
        <v>26</v>
      </c>
      <c r="AV11" s="3">
        <v>1</v>
      </c>
      <c r="AW11" s="4">
        <v>7</v>
      </c>
      <c r="AX11" s="5">
        <v>7</v>
      </c>
      <c r="AY11" s="3" t="s">
        <v>14</v>
      </c>
      <c r="AZ11" s="2">
        <v>45160</v>
      </c>
      <c r="BA11" s="2">
        <v>45180</v>
      </c>
      <c r="BB11" s="6">
        <v>20</v>
      </c>
      <c r="BC11" s="7">
        <v>0.1</v>
      </c>
      <c r="BD11" s="7">
        <v>1.5</v>
      </c>
      <c r="BE11" s="8">
        <v>15</v>
      </c>
      <c r="BH11" s="2">
        <v>45066</v>
      </c>
      <c r="BI11" s="2" t="s">
        <v>36</v>
      </c>
      <c r="BJ11" s="3" t="s">
        <v>25</v>
      </c>
      <c r="BK11" s="3">
        <v>1</v>
      </c>
      <c r="BL11" s="4">
        <v>700</v>
      </c>
      <c r="BM11" s="5">
        <v>700</v>
      </c>
      <c r="BN11" s="3" t="s">
        <v>21</v>
      </c>
      <c r="BO11" s="2">
        <v>45132</v>
      </c>
      <c r="BP11" s="2">
        <v>45171</v>
      </c>
      <c r="BQ11" s="6">
        <v>39</v>
      </c>
      <c r="BR11" s="7">
        <v>0.5</v>
      </c>
      <c r="BS11" s="7">
        <v>14</v>
      </c>
      <c r="BT11" s="8">
        <v>28</v>
      </c>
    </row>
    <row r="12" spans="1:72" ht="23.25" customHeight="1" x14ac:dyDescent="0.25">
      <c r="A12" s="2">
        <v>44975</v>
      </c>
      <c r="B12" s="2" t="s">
        <v>36</v>
      </c>
      <c r="C12" s="3" t="s">
        <v>22</v>
      </c>
      <c r="D12" s="3">
        <v>1</v>
      </c>
      <c r="E12" s="4">
        <v>315</v>
      </c>
      <c r="F12" s="5">
        <v>315</v>
      </c>
      <c r="G12" s="3" t="s">
        <v>17</v>
      </c>
      <c r="H12" s="2">
        <v>45117</v>
      </c>
      <c r="I12" s="2">
        <v>45160</v>
      </c>
      <c r="J12" s="6">
        <v>43</v>
      </c>
      <c r="K12" s="7">
        <v>0.3</v>
      </c>
      <c r="L12" s="7">
        <v>9.6</v>
      </c>
      <c r="M12" s="8">
        <v>32</v>
      </c>
      <c r="O12" s="2">
        <v>44945</v>
      </c>
      <c r="P12" s="2" t="s">
        <v>37</v>
      </c>
      <c r="Q12" s="3" t="s">
        <v>31</v>
      </c>
      <c r="R12" s="3">
        <v>2</v>
      </c>
      <c r="S12" s="4">
        <v>480</v>
      </c>
      <c r="T12" s="5">
        <v>960</v>
      </c>
      <c r="U12" s="3" t="s">
        <v>23</v>
      </c>
      <c r="V12" s="2">
        <v>45127</v>
      </c>
      <c r="W12" s="2">
        <v>45177</v>
      </c>
      <c r="X12" s="6">
        <v>50</v>
      </c>
      <c r="Y12" s="7">
        <v>0.15</v>
      </c>
      <c r="Z12" s="7">
        <v>5.3999999999999995</v>
      </c>
      <c r="AA12" s="8">
        <v>36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2">
        <v>45065</v>
      </c>
      <c r="AT12" s="2" t="s">
        <v>36</v>
      </c>
      <c r="AU12" s="3" t="s">
        <v>28</v>
      </c>
      <c r="AV12" s="3">
        <v>1</v>
      </c>
      <c r="AW12" s="4">
        <v>580</v>
      </c>
      <c r="AX12" s="5">
        <v>580</v>
      </c>
      <c r="AY12" s="3" t="s">
        <v>21</v>
      </c>
      <c r="AZ12" s="2">
        <v>45157</v>
      </c>
      <c r="BA12" s="2">
        <v>45188</v>
      </c>
      <c r="BB12" s="6">
        <v>31</v>
      </c>
      <c r="BC12" s="7">
        <v>0.3</v>
      </c>
      <c r="BD12" s="7">
        <v>6.8999999999999995</v>
      </c>
      <c r="BE12" s="8">
        <v>23</v>
      </c>
      <c r="BH12" s="2">
        <v>45082</v>
      </c>
      <c r="BI12" s="2" t="s">
        <v>36</v>
      </c>
      <c r="BJ12" s="3" t="s">
        <v>28</v>
      </c>
      <c r="BK12" s="3">
        <v>1</v>
      </c>
      <c r="BL12" s="4">
        <v>1000</v>
      </c>
      <c r="BM12" s="5">
        <v>1000</v>
      </c>
      <c r="BN12" s="3" t="s">
        <v>19</v>
      </c>
      <c r="BO12" s="2">
        <v>45151</v>
      </c>
      <c r="BP12" s="2">
        <v>45195</v>
      </c>
      <c r="BQ12" s="6">
        <v>44</v>
      </c>
      <c r="BR12" s="7">
        <v>0.3</v>
      </c>
      <c r="BS12" s="7">
        <v>9.9</v>
      </c>
      <c r="BT12" s="8">
        <v>33</v>
      </c>
    </row>
    <row r="13" spans="1:72" ht="23.25" customHeight="1" x14ac:dyDescent="0.25">
      <c r="A13" s="2">
        <v>44976</v>
      </c>
      <c r="B13" s="2" t="s">
        <v>36</v>
      </c>
      <c r="C13" s="3" t="s">
        <v>26</v>
      </c>
      <c r="D13" s="3">
        <v>2</v>
      </c>
      <c r="E13" s="4">
        <v>10</v>
      </c>
      <c r="F13" s="5">
        <v>20</v>
      </c>
      <c r="G13" s="3" t="s">
        <v>15</v>
      </c>
      <c r="H13" s="2">
        <v>45112</v>
      </c>
      <c r="I13" s="2">
        <v>45128</v>
      </c>
      <c r="J13" s="6">
        <v>16</v>
      </c>
      <c r="K13" s="7">
        <v>0.1</v>
      </c>
      <c r="L13" s="7">
        <v>1.2000000000000002</v>
      </c>
      <c r="M13" s="8">
        <v>12</v>
      </c>
      <c r="O13" s="2">
        <v>45021</v>
      </c>
      <c r="P13" s="2" t="s">
        <v>37</v>
      </c>
      <c r="Q13" s="3" t="s">
        <v>30</v>
      </c>
      <c r="R13" s="3">
        <v>3</v>
      </c>
      <c r="S13" s="4">
        <v>400</v>
      </c>
      <c r="T13" s="5">
        <v>1200</v>
      </c>
      <c r="U13" s="3" t="s">
        <v>14</v>
      </c>
      <c r="V13" s="2">
        <v>45134</v>
      </c>
      <c r="W13" s="2">
        <v>45183</v>
      </c>
      <c r="X13" s="6">
        <v>49</v>
      </c>
      <c r="Y13" s="7">
        <v>0.25</v>
      </c>
      <c r="Z13" s="7">
        <v>9</v>
      </c>
      <c r="AA13" s="8">
        <v>36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2">
        <v>45066</v>
      </c>
      <c r="AT13" s="2" t="s">
        <v>36</v>
      </c>
      <c r="AU13" s="3" t="s">
        <v>25</v>
      </c>
      <c r="AV13" s="3">
        <v>1</v>
      </c>
      <c r="AW13" s="4">
        <v>700</v>
      </c>
      <c r="AX13" s="5">
        <v>700</v>
      </c>
      <c r="AY13" s="3" t="s">
        <v>21</v>
      </c>
      <c r="AZ13" s="2">
        <v>45132</v>
      </c>
      <c r="BA13" s="2">
        <v>45171</v>
      </c>
      <c r="BB13" s="6">
        <v>39</v>
      </c>
      <c r="BC13" s="7">
        <v>0.5</v>
      </c>
      <c r="BD13" s="7">
        <v>14</v>
      </c>
      <c r="BE13" s="8">
        <v>28</v>
      </c>
      <c r="BH13" s="2">
        <v>44936</v>
      </c>
      <c r="BI13" s="2" t="s">
        <v>38</v>
      </c>
      <c r="BJ13" s="3" t="s">
        <v>26</v>
      </c>
      <c r="BK13" s="3">
        <v>2</v>
      </c>
      <c r="BL13" s="4">
        <v>6.5</v>
      </c>
      <c r="BM13" s="5">
        <v>13</v>
      </c>
      <c r="BN13" s="3" t="s">
        <v>23</v>
      </c>
      <c r="BO13" s="2">
        <v>45150</v>
      </c>
      <c r="BP13" s="2">
        <v>45181</v>
      </c>
      <c r="BQ13" s="6">
        <v>31</v>
      </c>
      <c r="BR13" s="7">
        <v>0.1</v>
      </c>
      <c r="BS13" s="7">
        <v>2.3000000000000003</v>
      </c>
      <c r="BT13" s="8">
        <v>23</v>
      </c>
    </row>
    <row r="14" spans="1:72" ht="23.25" customHeight="1" x14ac:dyDescent="0.25">
      <c r="A14" s="2">
        <v>44977</v>
      </c>
      <c r="B14" s="2" t="s">
        <v>36</v>
      </c>
      <c r="C14" s="3" t="s">
        <v>26</v>
      </c>
      <c r="D14" s="3">
        <v>3</v>
      </c>
      <c r="E14" s="4">
        <v>18</v>
      </c>
      <c r="F14" s="5">
        <v>54</v>
      </c>
      <c r="G14" s="3" t="s">
        <v>23</v>
      </c>
      <c r="H14" s="2">
        <v>45125</v>
      </c>
      <c r="I14" s="2">
        <v>45174</v>
      </c>
      <c r="J14" s="6">
        <v>49</v>
      </c>
      <c r="K14" s="7">
        <v>0.1</v>
      </c>
      <c r="L14" s="7">
        <v>3.6</v>
      </c>
      <c r="M14" s="8">
        <v>36</v>
      </c>
      <c r="O14" s="2">
        <v>45063</v>
      </c>
      <c r="P14" s="2" t="s">
        <v>37</v>
      </c>
      <c r="Q14" s="3" t="s">
        <v>13</v>
      </c>
      <c r="R14" s="3">
        <v>2</v>
      </c>
      <c r="S14" s="4">
        <v>23</v>
      </c>
      <c r="T14" s="5">
        <v>46</v>
      </c>
      <c r="U14" s="3" t="s">
        <v>15</v>
      </c>
      <c r="V14" s="2">
        <v>45115</v>
      </c>
      <c r="W14" s="2">
        <v>45162</v>
      </c>
      <c r="X14" s="6">
        <v>47</v>
      </c>
      <c r="Y14" s="7">
        <v>0.1</v>
      </c>
      <c r="Z14" s="7">
        <v>3.5</v>
      </c>
      <c r="AA14" s="8">
        <v>35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2">
        <v>45080</v>
      </c>
      <c r="AT14" s="2" t="s">
        <v>36</v>
      </c>
      <c r="AU14" s="3" t="s">
        <v>26</v>
      </c>
      <c r="AV14" s="3">
        <v>1</v>
      </c>
      <c r="AW14" s="4">
        <v>7</v>
      </c>
      <c r="AX14" s="5">
        <v>7</v>
      </c>
      <c r="AY14" s="3" t="s">
        <v>23</v>
      </c>
      <c r="AZ14" s="2">
        <v>45110</v>
      </c>
      <c r="BA14" s="2">
        <v>45153</v>
      </c>
      <c r="BB14" s="6">
        <v>43</v>
      </c>
      <c r="BC14" s="7">
        <v>0.1</v>
      </c>
      <c r="BD14" s="7">
        <v>3.2</v>
      </c>
      <c r="BE14" s="8">
        <v>32</v>
      </c>
      <c r="BH14" s="2">
        <v>44993</v>
      </c>
      <c r="BI14" s="2" t="s">
        <v>38</v>
      </c>
      <c r="BJ14" s="3" t="s">
        <v>26</v>
      </c>
      <c r="BK14" s="3">
        <v>1</v>
      </c>
      <c r="BL14" s="4">
        <v>5</v>
      </c>
      <c r="BM14" s="5">
        <v>5</v>
      </c>
      <c r="BN14" s="3" t="s">
        <v>14</v>
      </c>
      <c r="BO14" s="2">
        <v>45148</v>
      </c>
      <c r="BP14" s="2">
        <v>45179</v>
      </c>
      <c r="BQ14" s="6">
        <v>31</v>
      </c>
      <c r="BR14" s="7">
        <v>0.1</v>
      </c>
      <c r="BS14" s="7">
        <v>2.2000000000000002</v>
      </c>
      <c r="BT14" s="8">
        <v>22</v>
      </c>
    </row>
    <row r="15" spans="1:72" ht="23.25" customHeight="1" x14ac:dyDescent="0.25">
      <c r="A15" s="2">
        <v>44983</v>
      </c>
      <c r="B15" s="2" t="s">
        <v>36</v>
      </c>
      <c r="C15" s="3" t="s">
        <v>25</v>
      </c>
      <c r="D15" s="3">
        <v>1</v>
      </c>
      <c r="E15" s="4">
        <v>325</v>
      </c>
      <c r="F15" s="5">
        <v>325</v>
      </c>
      <c r="G15" s="3" t="s">
        <v>14</v>
      </c>
      <c r="H15" s="2">
        <v>45113</v>
      </c>
      <c r="I15" s="2">
        <v>45138</v>
      </c>
      <c r="J15" s="6">
        <v>25</v>
      </c>
      <c r="K15" s="7">
        <v>0.5</v>
      </c>
      <c r="L15" s="7">
        <v>9</v>
      </c>
      <c r="M15" s="8">
        <v>18</v>
      </c>
      <c r="O15" s="2">
        <v>45093</v>
      </c>
      <c r="P15" s="2" t="s">
        <v>37</v>
      </c>
      <c r="Q15" s="3" t="s">
        <v>31</v>
      </c>
      <c r="R15" s="3">
        <v>2</v>
      </c>
      <c r="S15" s="4">
        <v>590</v>
      </c>
      <c r="T15" s="5">
        <v>1180</v>
      </c>
      <c r="U15" s="3" t="s">
        <v>17</v>
      </c>
      <c r="V15" s="2">
        <v>45147</v>
      </c>
      <c r="W15" s="2">
        <v>45197</v>
      </c>
      <c r="X15" s="6">
        <v>50</v>
      </c>
      <c r="Y15" s="7">
        <v>0.15</v>
      </c>
      <c r="Z15" s="7">
        <v>5.55</v>
      </c>
      <c r="AA15" s="8">
        <v>37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2">
        <v>45082</v>
      </c>
      <c r="AT15" s="2" t="s">
        <v>36</v>
      </c>
      <c r="AU15" s="3" t="s">
        <v>28</v>
      </c>
      <c r="AV15" s="3">
        <v>1</v>
      </c>
      <c r="AW15" s="4">
        <v>1000</v>
      </c>
      <c r="AX15" s="5">
        <v>1000</v>
      </c>
      <c r="AY15" s="3" t="s">
        <v>19</v>
      </c>
      <c r="AZ15" s="2">
        <v>45151</v>
      </c>
      <c r="BA15" s="2">
        <v>45195</v>
      </c>
      <c r="BB15" s="6">
        <v>44</v>
      </c>
      <c r="BC15" s="7">
        <v>0.3</v>
      </c>
      <c r="BD15" s="7">
        <v>9.9</v>
      </c>
      <c r="BE15" s="8">
        <v>33</v>
      </c>
      <c r="BH15" s="2">
        <v>45015</v>
      </c>
      <c r="BI15" s="2" t="s">
        <v>38</v>
      </c>
      <c r="BJ15" s="3" t="s">
        <v>26</v>
      </c>
      <c r="BK15" s="3">
        <v>2</v>
      </c>
      <c r="BL15" s="4">
        <v>4.5</v>
      </c>
      <c r="BM15" s="5">
        <v>9</v>
      </c>
      <c r="BN15" s="3" t="s">
        <v>14</v>
      </c>
      <c r="BO15" s="2">
        <v>45151</v>
      </c>
      <c r="BP15" s="2">
        <v>45170</v>
      </c>
      <c r="BQ15" s="6">
        <v>19</v>
      </c>
      <c r="BR15" s="7">
        <v>0.1</v>
      </c>
      <c r="BS15" s="7">
        <v>1.5</v>
      </c>
      <c r="BT15" s="8">
        <v>15</v>
      </c>
    </row>
    <row r="16" spans="1:72" ht="23.25" customHeight="1" x14ac:dyDescent="0.25">
      <c r="A16" s="2">
        <v>44994</v>
      </c>
      <c r="B16" s="2" t="s">
        <v>36</v>
      </c>
      <c r="C16" s="3" t="s">
        <v>20</v>
      </c>
      <c r="D16" s="3">
        <v>2</v>
      </c>
      <c r="E16" s="4">
        <v>110</v>
      </c>
      <c r="F16" s="5">
        <v>220</v>
      </c>
      <c r="G16" s="3" t="s">
        <v>21</v>
      </c>
      <c r="H16" s="2">
        <v>45121</v>
      </c>
      <c r="I16" s="2">
        <v>45158</v>
      </c>
      <c r="J16" s="6">
        <v>37</v>
      </c>
      <c r="K16" s="7">
        <v>0.5</v>
      </c>
      <c r="L16" s="7">
        <v>13</v>
      </c>
      <c r="M16" s="8">
        <v>26</v>
      </c>
      <c r="O16" s="2">
        <v>44959</v>
      </c>
      <c r="P16" s="2" t="s">
        <v>38</v>
      </c>
      <c r="Q16" s="3" t="s">
        <v>20</v>
      </c>
      <c r="R16" s="3">
        <v>2</v>
      </c>
      <c r="S16" s="4">
        <v>120</v>
      </c>
      <c r="T16" s="5">
        <v>240</v>
      </c>
      <c r="U16" s="3" t="s">
        <v>19</v>
      </c>
      <c r="V16" s="2">
        <v>45115</v>
      </c>
      <c r="W16" s="2">
        <v>45161</v>
      </c>
      <c r="X16" s="6">
        <v>46</v>
      </c>
      <c r="Y16" s="7">
        <v>0.5</v>
      </c>
      <c r="Z16" s="7">
        <v>17</v>
      </c>
      <c r="AA16" s="8">
        <v>34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2">
        <v>44995</v>
      </c>
      <c r="AT16" s="2" t="s">
        <v>37</v>
      </c>
      <c r="AU16" s="3" t="s">
        <v>29</v>
      </c>
      <c r="AV16" s="3">
        <v>1</v>
      </c>
      <c r="AW16" s="4">
        <v>8</v>
      </c>
      <c r="AX16" s="5">
        <v>8</v>
      </c>
      <c r="AY16" s="3" t="s">
        <v>14</v>
      </c>
      <c r="AZ16" s="2">
        <v>45143</v>
      </c>
      <c r="BA16" s="2">
        <v>45186</v>
      </c>
      <c r="BB16" s="6">
        <v>43</v>
      </c>
      <c r="BC16" s="7">
        <v>0.05</v>
      </c>
      <c r="BD16" s="7">
        <v>1.55</v>
      </c>
      <c r="BE16" s="8">
        <v>31</v>
      </c>
    </row>
    <row r="17" spans="1:57" ht="23.25" customHeight="1" x14ac:dyDescent="0.25">
      <c r="A17" s="2">
        <v>44998</v>
      </c>
      <c r="B17" s="2" t="s">
        <v>36</v>
      </c>
      <c r="C17" s="3" t="s">
        <v>26</v>
      </c>
      <c r="D17" s="3">
        <v>1</v>
      </c>
      <c r="E17" s="4">
        <v>4.5</v>
      </c>
      <c r="F17" s="5">
        <v>4.5</v>
      </c>
      <c r="G17" s="3" t="s">
        <v>23</v>
      </c>
      <c r="H17" s="2">
        <v>45111</v>
      </c>
      <c r="I17" s="2">
        <v>45145</v>
      </c>
      <c r="J17" s="6">
        <v>34</v>
      </c>
      <c r="K17" s="7">
        <v>0.1</v>
      </c>
      <c r="L17" s="7">
        <v>2.5</v>
      </c>
      <c r="M17" s="8">
        <v>25</v>
      </c>
      <c r="O17" s="2">
        <v>45037</v>
      </c>
      <c r="P17" s="2" t="s">
        <v>38</v>
      </c>
      <c r="Q17" s="3" t="s">
        <v>13</v>
      </c>
      <c r="R17" s="3">
        <v>2</v>
      </c>
      <c r="S17" s="4">
        <v>23</v>
      </c>
      <c r="T17" s="5">
        <v>46</v>
      </c>
      <c r="U17" s="3" t="s">
        <v>17</v>
      </c>
      <c r="V17" s="2">
        <v>45153</v>
      </c>
      <c r="W17" s="2">
        <v>45199</v>
      </c>
      <c r="X17" s="6">
        <v>46</v>
      </c>
      <c r="Y17" s="7">
        <v>0.1</v>
      </c>
      <c r="Z17" s="7">
        <v>3.3000000000000003</v>
      </c>
      <c r="AA17" s="8">
        <v>33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2">
        <v>45001</v>
      </c>
      <c r="AT17" s="2" t="s">
        <v>37</v>
      </c>
      <c r="AU17" s="3" t="s">
        <v>25</v>
      </c>
      <c r="AV17" s="3">
        <v>2</v>
      </c>
      <c r="AW17" s="4">
        <v>680</v>
      </c>
      <c r="AX17" s="5">
        <v>1360</v>
      </c>
      <c r="AY17" s="3" t="s">
        <v>23</v>
      </c>
      <c r="AZ17" s="2">
        <v>45138</v>
      </c>
      <c r="BA17" s="2">
        <v>45153</v>
      </c>
      <c r="BB17" s="6">
        <v>15</v>
      </c>
      <c r="BC17" s="7">
        <v>0.5</v>
      </c>
      <c r="BD17" s="7">
        <v>6</v>
      </c>
      <c r="BE17" s="8">
        <v>12</v>
      </c>
    </row>
    <row r="18" spans="1:57" ht="23.25" customHeight="1" x14ac:dyDescent="0.25">
      <c r="A18" s="2">
        <v>45005</v>
      </c>
      <c r="B18" s="2" t="s">
        <v>36</v>
      </c>
      <c r="C18" s="3" t="s">
        <v>31</v>
      </c>
      <c r="D18" s="3">
        <v>1</v>
      </c>
      <c r="E18" s="4">
        <v>400</v>
      </c>
      <c r="F18" s="5">
        <v>400</v>
      </c>
      <c r="G18" s="3" t="s">
        <v>15</v>
      </c>
      <c r="H18" s="2">
        <v>45152</v>
      </c>
      <c r="I18" s="2">
        <v>45181</v>
      </c>
      <c r="J18" s="6">
        <v>29</v>
      </c>
      <c r="K18" s="7">
        <v>0.15</v>
      </c>
      <c r="L18" s="7">
        <v>3.3</v>
      </c>
      <c r="M18" s="8">
        <v>22</v>
      </c>
      <c r="O18" s="2">
        <v>45063</v>
      </c>
      <c r="P18" s="2" t="s">
        <v>38</v>
      </c>
      <c r="Q18" s="3" t="s">
        <v>22</v>
      </c>
      <c r="R18" s="3">
        <v>1</v>
      </c>
      <c r="S18" s="4">
        <v>180</v>
      </c>
      <c r="T18" s="5">
        <v>180</v>
      </c>
      <c r="U18" s="3" t="s">
        <v>15</v>
      </c>
      <c r="V18" s="2">
        <v>45162</v>
      </c>
      <c r="W18" s="2">
        <v>45211</v>
      </c>
      <c r="X18" s="6">
        <v>49</v>
      </c>
      <c r="Y18" s="7">
        <v>0.3</v>
      </c>
      <c r="Z18" s="7">
        <v>10.799999999999999</v>
      </c>
      <c r="AA18" s="8">
        <v>36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2">
        <v>45009</v>
      </c>
      <c r="AT18" s="2" t="s">
        <v>37</v>
      </c>
      <c r="AU18" s="3" t="s">
        <v>25</v>
      </c>
      <c r="AV18" s="3">
        <v>1</v>
      </c>
      <c r="AW18" s="4">
        <v>900</v>
      </c>
      <c r="AX18" s="5">
        <v>900</v>
      </c>
      <c r="AY18" s="3" t="s">
        <v>14</v>
      </c>
      <c r="AZ18" s="2">
        <v>45168</v>
      </c>
      <c r="BA18" s="2">
        <v>45186</v>
      </c>
      <c r="BB18" s="6">
        <v>18</v>
      </c>
      <c r="BC18" s="7">
        <v>0.5</v>
      </c>
      <c r="BD18" s="7">
        <v>6.5</v>
      </c>
      <c r="BE18" s="8">
        <v>13</v>
      </c>
    </row>
    <row r="19" spans="1:57" ht="23.25" customHeight="1" x14ac:dyDescent="0.25">
      <c r="A19" s="2">
        <v>45008</v>
      </c>
      <c r="B19" s="2" t="s">
        <v>36</v>
      </c>
      <c r="C19" s="3" t="s">
        <v>29</v>
      </c>
      <c r="D19" s="3">
        <v>1</v>
      </c>
      <c r="E19" s="4">
        <v>6</v>
      </c>
      <c r="F19" s="5">
        <v>6</v>
      </c>
      <c r="G19" s="3" t="s">
        <v>23</v>
      </c>
      <c r="H19" s="2">
        <v>45154</v>
      </c>
      <c r="I19" s="2">
        <v>45195</v>
      </c>
      <c r="J19" s="6">
        <v>41</v>
      </c>
      <c r="K19" s="7">
        <v>0.05</v>
      </c>
      <c r="L19" s="7">
        <v>1.5</v>
      </c>
      <c r="M19" s="8">
        <v>30</v>
      </c>
      <c r="O19" s="2">
        <v>45067</v>
      </c>
      <c r="P19" s="2" t="s">
        <v>38</v>
      </c>
      <c r="Q19" s="3" t="s">
        <v>25</v>
      </c>
      <c r="R19" s="3">
        <v>1</v>
      </c>
      <c r="S19" s="4">
        <v>255</v>
      </c>
      <c r="T19" s="5">
        <v>255</v>
      </c>
      <c r="U19" s="3" t="s">
        <v>15</v>
      </c>
      <c r="V19" s="2">
        <v>45163</v>
      </c>
      <c r="W19" s="2">
        <v>45209</v>
      </c>
      <c r="X19" s="6">
        <v>46</v>
      </c>
      <c r="Y19" s="7">
        <v>0.5</v>
      </c>
      <c r="Z19" s="7">
        <v>16.5</v>
      </c>
      <c r="AA19" s="8">
        <v>33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2">
        <v>45082</v>
      </c>
      <c r="AT19" s="2" t="s">
        <v>37</v>
      </c>
      <c r="AU19" s="3" t="s">
        <v>30</v>
      </c>
      <c r="AV19" s="3">
        <v>3</v>
      </c>
      <c r="AW19" s="4">
        <v>1300</v>
      </c>
      <c r="AX19" s="5">
        <v>3900</v>
      </c>
      <c r="AY19" s="3" t="s">
        <v>15</v>
      </c>
      <c r="AZ19" s="2">
        <v>45147</v>
      </c>
      <c r="BA19" s="2">
        <v>45186</v>
      </c>
      <c r="BB19" s="6">
        <v>39</v>
      </c>
      <c r="BC19" s="7">
        <v>0.25</v>
      </c>
      <c r="BD19" s="7">
        <v>7</v>
      </c>
      <c r="BE19" s="8">
        <v>28</v>
      </c>
    </row>
    <row r="20" spans="1:57" ht="23.25" customHeight="1" x14ac:dyDescent="0.25">
      <c r="A20" s="2">
        <v>45013</v>
      </c>
      <c r="B20" s="2" t="s">
        <v>36</v>
      </c>
      <c r="C20" s="3" t="s">
        <v>22</v>
      </c>
      <c r="D20" s="3">
        <v>2</v>
      </c>
      <c r="E20" s="4">
        <v>85</v>
      </c>
      <c r="F20" s="5">
        <v>170</v>
      </c>
      <c r="G20" s="3" t="s">
        <v>17</v>
      </c>
      <c r="H20" s="2">
        <v>45110</v>
      </c>
      <c r="I20" s="2">
        <v>45154</v>
      </c>
      <c r="J20" s="6">
        <v>44</v>
      </c>
      <c r="K20" s="7">
        <v>0.3</v>
      </c>
      <c r="L20" s="7">
        <v>9.9</v>
      </c>
      <c r="M20" s="8">
        <v>33</v>
      </c>
      <c r="O20" s="2">
        <v>44929</v>
      </c>
      <c r="P20" s="2" t="s">
        <v>39</v>
      </c>
      <c r="Q20" s="3" t="s">
        <v>35</v>
      </c>
      <c r="R20" s="3">
        <v>2</v>
      </c>
      <c r="S20" s="4">
        <v>16</v>
      </c>
      <c r="T20" s="5">
        <v>32</v>
      </c>
      <c r="U20" s="3" t="s">
        <v>21</v>
      </c>
      <c r="V20" s="2">
        <v>45120</v>
      </c>
      <c r="W20" s="2">
        <v>45166</v>
      </c>
      <c r="X20" s="6">
        <v>46</v>
      </c>
      <c r="Y20" s="7">
        <v>0.1</v>
      </c>
      <c r="Z20" s="7">
        <v>3.3000000000000003</v>
      </c>
      <c r="AA20" s="8">
        <v>33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2">
        <v>45093</v>
      </c>
      <c r="AT20" s="2" t="s">
        <v>37</v>
      </c>
      <c r="AU20" s="3" t="s">
        <v>31</v>
      </c>
      <c r="AV20" s="3">
        <v>2</v>
      </c>
      <c r="AW20" s="4">
        <v>590</v>
      </c>
      <c r="AX20" s="5">
        <v>1180</v>
      </c>
      <c r="AY20" s="3" t="s">
        <v>17</v>
      </c>
      <c r="AZ20" s="2">
        <v>45147</v>
      </c>
      <c r="BA20" s="2">
        <v>45197</v>
      </c>
      <c r="BB20" s="6">
        <v>50</v>
      </c>
      <c r="BC20" s="7">
        <v>0.15</v>
      </c>
      <c r="BD20" s="7">
        <v>5.55</v>
      </c>
      <c r="BE20" s="8">
        <v>37</v>
      </c>
    </row>
    <row r="21" spans="1:57" ht="23.25" customHeight="1" x14ac:dyDescent="0.25">
      <c r="A21" s="2">
        <v>45014</v>
      </c>
      <c r="B21" s="2" t="s">
        <v>36</v>
      </c>
      <c r="C21" s="3" t="s">
        <v>25</v>
      </c>
      <c r="D21" s="3">
        <v>1</v>
      </c>
      <c r="E21" s="4">
        <v>530</v>
      </c>
      <c r="F21" s="5">
        <v>530</v>
      </c>
      <c r="G21" s="3" t="s">
        <v>18</v>
      </c>
      <c r="H21" s="2">
        <v>45116</v>
      </c>
      <c r="I21" s="2">
        <v>45144</v>
      </c>
      <c r="J21" s="6">
        <v>28</v>
      </c>
      <c r="K21" s="7">
        <v>0.5</v>
      </c>
      <c r="L21" s="7">
        <v>10.5</v>
      </c>
      <c r="M21" s="8">
        <v>21</v>
      </c>
      <c r="O21" s="2">
        <v>44973</v>
      </c>
      <c r="P21" s="2" t="s">
        <v>39</v>
      </c>
      <c r="Q21" s="3" t="s">
        <v>20</v>
      </c>
      <c r="R21" s="3">
        <v>1</v>
      </c>
      <c r="S21" s="4">
        <v>170</v>
      </c>
      <c r="T21" s="5">
        <v>170</v>
      </c>
      <c r="U21" s="3" t="s">
        <v>23</v>
      </c>
      <c r="V21" s="2">
        <v>45167</v>
      </c>
      <c r="W21" s="2">
        <v>45216</v>
      </c>
      <c r="X21" s="6">
        <v>49</v>
      </c>
      <c r="Y21" s="7">
        <v>0.5</v>
      </c>
      <c r="Z21" s="7">
        <v>18</v>
      </c>
      <c r="AA21" s="8">
        <v>36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2">
        <v>44936</v>
      </c>
      <c r="AT21" s="2" t="s">
        <v>38</v>
      </c>
      <c r="AU21" s="3" t="s">
        <v>26</v>
      </c>
      <c r="AV21" s="3">
        <v>2</v>
      </c>
      <c r="AW21" s="4">
        <v>6.5</v>
      </c>
      <c r="AX21" s="5">
        <v>13</v>
      </c>
      <c r="AY21" s="3" t="s">
        <v>23</v>
      </c>
      <c r="AZ21" s="2">
        <v>45150</v>
      </c>
      <c r="BA21" s="2">
        <v>45181</v>
      </c>
      <c r="BB21" s="6">
        <v>31</v>
      </c>
      <c r="BC21" s="7">
        <v>0.1</v>
      </c>
      <c r="BD21" s="7">
        <v>2.3000000000000003</v>
      </c>
      <c r="BE21" s="8">
        <v>23</v>
      </c>
    </row>
    <row r="22" spans="1:57" ht="23.25" customHeight="1" x14ac:dyDescent="0.25">
      <c r="A22" s="2">
        <v>45023</v>
      </c>
      <c r="B22" s="2" t="s">
        <v>36</v>
      </c>
      <c r="C22" s="3" t="s">
        <v>27</v>
      </c>
      <c r="D22" s="3">
        <v>1</v>
      </c>
      <c r="E22" s="4">
        <v>12</v>
      </c>
      <c r="F22" s="5">
        <v>12</v>
      </c>
      <c r="G22" s="3" t="s">
        <v>17</v>
      </c>
      <c r="H22" s="2">
        <v>45136</v>
      </c>
      <c r="I22" s="2">
        <v>45183</v>
      </c>
      <c r="J22" s="6">
        <v>47</v>
      </c>
      <c r="K22" s="7">
        <v>0.1</v>
      </c>
      <c r="L22" s="7">
        <v>3.5</v>
      </c>
      <c r="M22" s="8">
        <v>35</v>
      </c>
      <c r="O22" s="2">
        <v>44978</v>
      </c>
      <c r="P22" s="2" t="s">
        <v>39</v>
      </c>
      <c r="Q22" s="3" t="s">
        <v>25</v>
      </c>
      <c r="R22" s="3">
        <v>1</v>
      </c>
      <c r="S22" s="4">
        <v>330</v>
      </c>
      <c r="T22" s="5">
        <v>330</v>
      </c>
      <c r="U22" s="3" t="s">
        <v>19</v>
      </c>
      <c r="V22" s="2">
        <v>45133</v>
      </c>
      <c r="W22" s="2">
        <v>45180</v>
      </c>
      <c r="X22" s="6">
        <v>47</v>
      </c>
      <c r="Y22" s="7">
        <v>0.5</v>
      </c>
      <c r="Z22" s="7">
        <v>17</v>
      </c>
      <c r="AA22" s="8">
        <v>34</v>
      </c>
      <c r="AB22"/>
      <c r="AC22"/>
      <c r="AD22"/>
      <c r="AE22"/>
      <c r="AF22"/>
      <c r="AS22" s="2">
        <v>44966</v>
      </c>
      <c r="AT22" s="2" t="s">
        <v>38</v>
      </c>
      <c r="AU22" s="3" t="s">
        <v>30</v>
      </c>
      <c r="AV22" s="3">
        <v>1</v>
      </c>
      <c r="AW22" s="4">
        <v>530</v>
      </c>
      <c r="AX22" s="5">
        <v>530</v>
      </c>
      <c r="AY22" s="3" t="s">
        <v>15</v>
      </c>
      <c r="AZ22" s="2">
        <v>45118</v>
      </c>
      <c r="BA22" s="2">
        <v>45151</v>
      </c>
      <c r="BB22" s="6">
        <v>33</v>
      </c>
      <c r="BC22" s="7">
        <v>0.25</v>
      </c>
      <c r="BD22" s="7">
        <v>6</v>
      </c>
      <c r="BE22" s="8">
        <v>24</v>
      </c>
    </row>
    <row r="23" spans="1:57" ht="23.25" customHeight="1" x14ac:dyDescent="0.25">
      <c r="A23" s="2">
        <v>45023</v>
      </c>
      <c r="B23" s="2" t="s">
        <v>36</v>
      </c>
      <c r="C23" s="3" t="s">
        <v>29</v>
      </c>
      <c r="D23" s="3">
        <v>2</v>
      </c>
      <c r="E23" s="4">
        <v>12</v>
      </c>
      <c r="F23" s="5">
        <v>24</v>
      </c>
      <c r="G23" s="3" t="s">
        <v>14</v>
      </c>
      <c r="H23" s="2">
        <v>45156</v>
      </c>
      <c r="I23" s="2">
        <v>45204</v>
      </c>
      <c r="J23" s="6">
        <v>48</v>
      </c>
      <c r="K23" s="7">
        <v>0.05</v>
      </c>
      <c r="L23" s="7">
        <v>1.75</v>
      </c>
      <c r="M23" s="8">
        <v>35</v>
      </c>
      <c r="O23" s="2">
        <v>45031</v>
      </c>
      <c r="P23" s="2" t="s">
        <v>39</v>
      </c>
      <c r="Q23" s="3" t="s">
        <v>22</v>
      </c>
      <c r="R23" s="3">
        <v>1</v>
      </c>
      <c r="S23" s="4">
        <v>190</v>
      </c>
      <c r="T23" s="5">
        <v>190</v>
      </c>
      <c r="U23" s="3" t="s">
        <v>23</v>
      </c>
      <c r="V23" s="2">
        <v>45109</v>
      </c>
      <c r="W23" s="2">
        <v>45156</v>
      </c>
      <c r="X23" s="6">
        <v>47</v>
      </c>
      <c r="Y23" s="7">
        <v>0.3</v>
      </c>
      <c r="Z23" s="7">
        <v>10.5</v>
      </c>
      <c r="AA23" s="8">
        <v>35</v>
      </c>
      <c r="AB23"/>
      <c r="AC23"/>
      <c r="AD23"/>
      <c r="AE23"/>
      <c r="AF23"/>
      <c r="AS23" s="2">
        <v>44993</v>
      </c>
      <c r="AT23" s="2" t="s">
        <v>38</v>
      </c>
      <c r="AU23" s="3" t="s">
        <v>26</v>
      </c>
      <c r="AV23" s="3">
        <v>1</v>
      </c>
      <c r="AW23" s="4">
        <v>5</v>
      </c>
      <c r="AX23" s="5">
        <v>5</v>
      </c>
      <c r="AY23" s="3" t="s">
        <v>14</v>
      </c>
      <c r="AZ23" s="2">
        <v>45148</v>
      </c>
      <c r="BA23" s="2">
        <v>45179</v>
      </c>
      <c r="BB23" s="6">
        <v>31</v>
      </c>
      <c r="BC23" s="7">
        <v>0.1</v>
      </c>
      <c r="BD23" s="7">
        <v>2.2000000000000002</v>
      </c>
      <c r="BE23" s="8">
        <v>22</v>
      </c>
    </row>
    <row r="24" spans="1:57" ht="23.25" customHeight="1" x14ac:dyDescent="0.25">
      <c r="A24" s="2">
        <v>45028</v>
      </c>
      <c r="B24" s="2" t="s">
        <v>36</v>
      </c>
      <c r="C24" s="3" t="s">
        <v>16</v>
      </c>
      <c r="D24" s="3">
        <v>1</v>
      </c>
      <c r="E24" s="4">
        <v>16</v>
      </c>
      <c r="F24" s="5">
        <v>16</v>
      </c>
      <c r="G24" s="3" t="s">
        <v>19</v>
      </c>
      <c r="H24" s="2">
        <v>45155</v>
      </c>
      <c r="I24" s="2">
        <v>45191</v>
      </c>
      <c r="J24" s="6">
        <v>36</v>
      </c>
      <c r="K24" s="7">
        <v>0.05</v>
      </c>
      <c r="L24" s="7">
        <v>1.3</v>
      </c>
      <c r="M24" s="8">
        <v>26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S24" s="2">
        <v>44998</v>
      </c>
      <c r="AT24" s="2" t="s">
        <v>38</v>
      </c>
      <c r="AU24" s="3" t="s">
        <v>28</v>
      </c>
      <c r="AV24" s="3">
        <v>2</v>
      </c>
      <c r="AW24" s="4">
        <v>1100</v>
      </c>
      <c r="AX24" s="5">
        <v>2200</v>
      </c>
      <c r="AY24" s="3" t="s">
        <v>23</v>
      </c>
      <c r="AZ24" s="2">
        <v>45159</v>
      </c>
      <c r="BA24" s="2">
        <v>45198</v>
      </c>
      <c r="BB24" s="6">
        <v>39</v>
      </c>
      <c r="BC24" s="7">
        <v>0.3</v>
      </c>
      <c r="BD24" s="7">
        <v>8.6999999999999993</v>
      </c>
      <c r="BE24" s="8">
        <v>29</v>
      </c>
    </row>
    <row r="25" spans="1:57" ht="23.25" customHeight="1" x14ac:dyDescent="0.25">
      <c r="A25" s="2">
        <v>45034</v>
      </c>
      <c r="B25" s="2" t="s">
        <v>36</v>
      </c>
      <c r="C25" s="3" t="s">
        <v>29</v>
      </c>
      <c r="D25" s="3">
        <v>2</v>
      </c>
      <c r="E25" s="4">
        <v>12</v>
      </c>
      <c r="F25" s="5">
        <v>24</v>
      </c>
      <c r="G25" s="3" t="s">
        <v>14</v>
      </c>
      <c r="H25" s="2">
        <v>45120</v>
      </c>
      <c r="I25" s="2">
        <v>45152</v>
      </c>
      <c r="J25" s="6">
        <v>32</v>
      </c>
      <c r="K25" s="7">
        <v>0.05</v>
      </c>
      <c r="L25" s="7">
        <v>1.1500000000000001</v>
      </c>
      <c r="M25" s="8">
        <v>23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S25" s="2">
        <v>45007</v>
      </c>
      <c r="AT25" s="2" t="s">
        <v>38</v>
      </c>
      <c r="AU25" s="3" t="s">
        <v>28</v>
      </c>
      <c r="AV25" s="3">
        <v>2</v>
      </c>
      <c r="AW25" s="4">
        <v>800</v>
      </c>
      <c r="AX25" s="5">
        <v>1600</v>
      </c>
      <c r="AY25" s="3" t="s">
        <v>23</v>
      </c>
      <c r="AZ25" s="2">
        <v>45139</v>
      </c>
      <c r="BA25" s="2">
        <v>45177</v>
      </c>
      <c r="BB25" s="6">
        <v>38</v>
      </c>
      <c r="BC25" s="7">
        <v>0.3</v>
      </c>
      <c r="BD25" s="7">
        <v>8.4</v>
      </c>
      <c r="BE25" s="8">
        <v>28</v>
      </c>
    </row>
    <row r="26" spans="1:57" ht="23.25" customHeight="1" x14ac:dyDescent="0.25">
      <c r="A26" s="2">
        <v>45037</v>
      </c>
      <c r="B26" s="2" t="s">
        <v>36</v>
      </c>
      <c r="C26" s="3" t="s">
        <v>22</v>
      </c>
      <c r="D26" s="3">
        <v>1</v>
      </c>
      <c r="E26" s="4">
        <v>200</v>
      </c>
      <c r="F26" s="5">
        <v>200</v>
      </c>
      <c r="G26" s="3" t="s">
        <v>17</v>
      </c>
      <c r="H26" s="2">
        <v>45153</v>
      </c>
      <c r="I26" s="2">
        <v>45200</v>
      </c>
      <c r="J26" s="6">
        <v>47</v>
      </c>
      <c r="K26" s="7">
        <v>0.3</v>
      </c>
      <c r="L26" s="7">
        <v>10.199999999999999</v>
      </c>
      <c r="M26" s="8">
        <v>34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S26" s="2">
        <v>45015</v>
      </c>
      <c r="AT26" s="2" t="s">
        <v>38</v>
      </c>
      <c r="AU26" s="3" t="s">
        <v>26</v>
      </c>
      <c r="AV26" s="3">
        <v>2</v>
      </c>
      <c r="AW26" s="4">
        <v>4.5</v>
      </c>
      <c r="AX26" s="5">
        <v>9</v>
      </c>
      <c r="AY26" s="3" t="s">
        <v>14</v>
      </c>
      <c r="AZ26" s="2">
        <v>45151</v>
      </c>
      <c r="BA26" s="2">
        <v>45170</v>
      </c>
      <c r="BB26" s="6">
        <v>19</v>
      </c>
      <c r="BC26" s="7">
        <v>0.1</v>
      </c>
      <c r="BD26" s="7">
        <v>1.5</v>
      </c>
      <c r="BE26" s="8">
        <v>15</v>
      </c>
    </row>
    <row r="27" spans="1:57" ht="23.25" customHeight="1" x14ac:dyDescent="0.25">
      <c r="A27" s="2">
        <v>45042</v>
      </c>
      <c r="B27" s="2" t="s">
        <v>36</v>
      </c>
      <c r="C27" s="3" t="s">
        <v>22</v>
      </c>
      <c r="D27" s="3">
        <v>4</v>
      </c>
      <c r="E27" s="4">
        <v>75</v>
      </c>
      <c r="F27" s="5">
        <v>300</v>
      </c>
      <c r="G27" s="3" t="s">
        <v>23</v>
      </c>
      <c r="H27" s="2">
        <v>45165</v>
      </c>
      <c r="I27" s="2">
        <v>45194</v>
      </c>
      <c r="J27" s="6">
        <v>29</v>
      </c>
      <c r="K27" s="7">
        <v>0.3</v>
      </c>
      <c r="L27" s="7">
        <v>6.6</v>
      </c>
      <c r="M27" s="8">
        <v>22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S27" s="2">
        <v>45057</v>
      </c>
      <c r="AT27" s="2" t="s">
        <v>38</v>
      </c>
      <c r="AU27" s="3" t="s">
        <v>30</v>
      </c>
      <c r="AV27" s="3">
        <v>2</v>
      </c>
      <c r="AW27" s="4">
        <v>1020</v>
      </c>
      <c r="AX27" s="5">
        <v>2040</v>
      </c>
      <c r="AY27" s="3" t="s">
        <v>14</v>
      </c>
      <c r="AZ27" s="2">
        <v>45130</v>
      </c>
      <c r="BA27" s="2">
        <v>45154</v>
      </c>
      <c r="BB27" s="6">
        <v>24</v>
      </c>
      <c r="BC27" s="7">
        <v>0.25</v>
      </c>
      <c r="BD27" s="7">
        <v>4.75</v>
      </c>
      <c r="BE27" s="8">
        <v>19</v>
      </c>
    </row>
    <row r="28" spans="1:57" ht="23.25" customHeight="1" x14ac:dyDescent="0.25">
      <c r="A28" s="2">
        <v>45050</v>
      </c>
      <c r="B28" s="2" t="s">
        <v>36</v>
      </c>
      <c r="C28" s="3" t="s">
        <v>25</v>
      </c>
      <c r="D28" s="3">
        <v>1</v>
      </c>
      <c r="E28" s="4">
        <v>1020</v>
      </c>
      <c r="F28" s="5">
        <v>1020</v>
      </c>
      <c r="G28" s="3" t="s">
        <v>14</v>
      </c>
      <c r="H28" s="2">
        <v>45158</v>
      </c>
      <c r="I28" s="2">
        <v>45192</v>
      </c>
      <c r="J28" s="6">
        <v>34</v>
      </c>
      <c r="K28" s="7">
        <v>0.5</v>
      </c>
      <c r="L28" s="7">
        <v>12.5</v>
      </c>
      <c r="M28" s="8">
        <v>25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S28" s="2">
        <v>44956</v>
      </c>
      <c r="AT28" s="2" t="s">
        <v>39</v>
      </c>
      <c r="AU28" s="3" t="s">
        <v>28</v>
      </c>
      <c r="AV28" s="3">
        <v>3</v>
      </c>
      <c r="AW28" s="4">
        <v>1200</v>
      </c>
      <c r="AX28" s="5">
        <v>3600</v>
      </c>
      <c r="AY28" s="3" t="s">
        <v>23</v>
      </c>
      <c r="AZ28" s="2">
        <v>45158</v>
      </c>
      <c r="BA28" s="2">
        <v>45175</v>
      </c>
      <c r="BB28" s="6">
        <v>17</v>
      </c>
      <c r="BC28" s="7">
        <v>0.3</v>
      </c>
      <c r="BD28" s="7">
        <v>4.2</v>
      </c>
      <c r="BE28" s="8">
        <v>14</v>
      </c>
    </row>
    <row r="29" spans="1:57" ht="23.25" customHeight="1" x14ac:dyDescent="0.25">
      <c r="A29" s="2">
        <v>45058</v>
      </c>
      <c r="B29" s="2" t="s">
        <v>36</v>
      </c>
      <c r="C29" s="3" t="s">
        <v>20</v>
      </c>
      <c r="D29" s="3">
        <v>1</v>
      </c>
      <c r="E29" s="4">
        <v>215</v>
      </c>
      <c r="F29" s="5">
        <v>215</v>
      </c>
      <c r="G29" s="3" t="s">
        <v>18</v>
      </c>
      <c r="H29" s="2">
        <v>45112</v>
      </c>
      <c r="I29" s="2">
        <v>45148</v>
      </c>
      <c r="J29" s="6">
        <v>36</v>
      </c>
      <c r="K29" s="7">
        <v>0.5</v>
      </c>
      <c r="L29" s="7">
        <v>13.5</v>
      </c>
      <c r="M29" s="8">
        <v>27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S29" s="2">
        <v>44971</v>
      </c>
      <c r="AT29" s="2" t="s">
        <v>39</v>
      </c>
      <c r="AU29" s="3" t="s">
        <v>28</v>
      </c>
      <c r="AV29" s="3">
        <v>1</v>
      </c>
      <c r="AW29" s="4">
        <v>780</v>
      </c>
      <c r="AX29" s="5">
        <v>780</v>
      </c>
      <c r="AY29" s="3" t="s">
        <v>14</v>
      </c>
      <c r="AZ29" s="2">
        <v>45145</v>
      </c>
      <c r="BA29" s="2">
        <v>45163</v>
      </c>
      <c r="BB29" s="6">
        <v>18</v>
      </c>
      <c r="BC29" s="7">
        <v>0.3</v>
      </c>
      <c r="BD29" s="7">
        <v>4.2</v>
      </c>
      <c r="BE29" s="8">
        <v>14</v>
      </c>
    </row>
    <row r="30" spans="1:57" ht="23.25" customHeight="1" x14ac:dyDescent="0.25">
      <c r="A30" s="2">
        <v>45060</v>
      </c>
      <c r="B30" s="2" t="s">
        <v>36</v>
      </c>
      <c r="C30" s="3" t="s">
        <v>26</v>
      </c>
      <c r="D30" s="3">
        <v>1</v>
      </c>
      <c r="E30" s="4">
        <v>7</v>
      </c>
      <c r="F30" s="5">
        <v>7</v>
      </c>
      <c r="G30" s="3" t="s">
        <v>14</v>
      </c>
      <c r="H30" s="2">
        <v>45160</v>
      </c>
      <c r="I30" s="2">
        <v>45180</v>
      </c>
      <c r="J30" s="6">
        <v>20</v>
      </c>
      <c r="K30" s="7">
        <v>0.1</v>
      </c>
      <c r="L30" s="7">
        <v>1.5</v>
      </c>
      <c r="M30" s="8">
        <v>15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S30" s="2">
        <v>45074</v>
      </c>
      <c r="AT30" s="2" t="s">
        <v>39</v>
      </c>
      <c r="AU30" s="3" t="s">
        <v>25</v>
      </c>
      <c r="AV30" s="3">
        <v>2</v>
      </c>
      <c r="AW30" s="4">
        <v>1110</v>
      </c>
      <c r="AX30" s="5">
        <v>2220</v>
      </c>
      <c r="AY30" s="3" t="s">
        <v>19</v>
      </c>
      <c r="AZ30" s="2">
        <v>45108</v>
      </c>
      <c r="BA30" s="2">
        <v>45136</v>
      </c>
      <c r="BB30" s="6">
        <v>28</v>
      </c>
      <c r="BC30" s="7">
        <v>0.5</v>
      </c>
      <c r="BD30" s="7">
        <v>10</v>
      </c>
      <c r="BE30" s="8">
        <v>20</v>
      </c>
    </row>
    <row r="31" spans="1:57" ht="23.25" customHeight="1" x14ac:dyDescent="0.25">
      <c r="A31" s="2">
        <v>45062</v>
      </c>
      <c r="B31" s="2" t="s">
        <v>36</v>
      </c>
      <c r="C31" s="3" t="s">
        <v>13</v>
      </c>
      <c r="D31" s="3">
        <v>2</v>
      </c>
      <c r="E31" s="4">
        <v>23</v>
      </c>
      <c r="F31" s="5">
        <v>46</v>
      </c>
      <c r="G31" s="3" t="s">
        <v>14</v>
      </c>
      <c r="H31" s="2">
        <v>45157</v>
      </c>
      <c r="I31" s="2">
        <v>45185</v>
      </c>
      <c r="J31" s="6">
        <v>28</v>
      </c>
      <c r="K31" s="7">
        <v>0.1</v>
      </c>
      <c r="L31" s="7">
        <v>2</v>
      </c>
      <c r="M31" s="8">
        <v>20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57" ht="23.25" customHeight="1" x14ac:dyDescent="0.25">
      <c r="A32" s="2">
        <v>45065</v>
      </c>
      <c r="B32" s="2" t="s">
        <v>36</v>
      </c>
      <c r="C32" s="3" t="s">
        <v>28</v>
      </c>
      <c r="D32" s="3">
        <v>1</v>
      </c>
      <c r="E32" s="4">
        <v>580</v>
      </c>
      <c r="F32" s="5">
        <v>580</v>
      </c>
      <c r="G32" s="3" t="s">
        <v>21</v>
      </c>
      <c r="H32" s="2">
        <v>45157</v>
      </c>
      <c r="I32" s="2">
        <v>45188</v>
      </c>
      <c r="J32" s="6">
        <v>31</v>
      </c>
      <c r="K32" s="7">
        <v>0.3</v>
      </c>
      <c r="L32" s="7">
        <v>6.8999999999999995</v>
      </c>
      <c r="M32" s="8">
        <v>23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ht="23.25" customHeight="1" x14ac:dyDescent="0.25">
      <c r="A33" s="2">
        <v>45066</v>
      </c>
      <c r="B33" s="2" t="s">
        <v>36</v>
      </c>
      <c r="C33" s="3" t="s">
        <v>25</v>
      </c>
      <c r="D33" s="3">
        <v>1</v>
      </c>
      <c r="E33" s="4">
        <v>700</v>
      </c>
      <c r="F33" s="5">
        <v>700</v>
      </c>
      <c r="G33" s="3" t="s">
        <v>21</v>
      </c>
      <c r="H33" s="2">
        <v>45132</v>
      </c>
      <c r="I33" s="2">
        <v>45171</v>
      </c>
      <c r="J33" s="6">
        <v>39</v>
      </c>
      <c r="K33" s="7">
        <v>0.5</v>
      </c>
      <c r="L33" s="7">
        <v>14</v>
      </c>
      <c r="M33" s="8">
        <v>28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ht="23.25" customHeight="1" x14ac:dyDescent="0.25">
      <c r="A34" s="2">
        <v>45066</v>
      </c>
      <c r="B34" s="2" t="s">
        <v>36</v>
      </c>
      <c r="C34" s="3" t="s">
        <v>29</v>
      </c>
      <c r="D34" s="3">
        <v>2</v>
      </c>
      <c r="E34" s="4">
        <v>30</v>
      </c>
      <c r="F34" s="5">
        <v>60</v>
      </c>
      <c r="G34" s="3" t="s">
        <v>21</v>
      </c>
      <c r="H34" s="2">
        <v>45154</v>
      </c>
      <c r="I34" s="2">
        <v>45182</v>
      </c>
      <c r="J34" s="6">
        <v>28</v>
      </c>
      <c r="K34" s="7">
        <v>0.05</v>
      </c>
      <c r="L34" s="7">
        <v>1.05</v>
      </c>
      <c r="M34" s="8">
        <v>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ht="23.25" customHeight="1" x14ac:dyDescent="0.25">
      <c r="A35" s="2">
        <v>45080</v>
      </c>
      <c r="B35" s="2" t="s">
        <v>36</v>
      </c>
      <c r="C35" s="3" t="s">
        <v>26</v>
      </c>
      <c r="D35" s="3">
        <v>1</v>
      </c>
      <c r="E35" s="4">
        <v>7</v>
      </c>
      <c r="F35" s="5">
        <v>7</v>
      </c>
      <c r="G35" s="3" t="s">
        <v>23</v>
      </c>
      <c r="H35" s="2">
        <v>45110</v>
      </c>
      <c r="I35" s="2">
        <v>45153</v>
      </c>
      <c r="J35" s="6">
        <v>43</v>
      </c>
      <c r="K35" s="7">
        <v>0.1</v>
      </c>
      <c r="L35" s="7">
        <v>3.2</v>
      </c>
      <c r="M35" s="8">
        <v>32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ht="23.25" customHeight="1" x14ac:dyDescent="0.25">
      <c r="A36" s="2">
        <v>45082</v>
      </c>
      <c r="B36" s="2" t="s">
        <v>36</v>
      </c>
      <c r="C36" s="3" t="s">
        <v>28</v>
      </c>
      <c r="D36" s="3">
        <v>1</v>
      </c>
      <c r="E36" s="4">
        <v>1000</v>
      </c>
      <c r="F36" s="5">
        <v>1000</v>
      </c>
      <c r="G36" s="3" t="s">
        <v>19</v>
      </c>
      <c r="H36" s="2">
        <v>45151</v>
      </c>
      <c r="I36" s="2">
        <v>45195</v>
      </c>
      <c r="J36" s="6">
        <v>44</v>
      </c>
      <c r="K36" s="7">
        <v>0.3</v>
      </c>
      <c r="L36" s="7">
        <v>9.9</v>
      </c>
      <c r="M36" s="8">
        <v>33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ht="23.25" customHeight="1" x14ac:dyDescent="0.25">
      <c r="A37" s="2">
        <v>45083</v>
      </c>
      <c r="B37" s="2" t="s">
        <v>36</v>
      </c>
      <c r="C37" s="3" t="s">
        <v>13</v>
      </c>
      <c r="D37" s="3">
        <v>2</v>
      </c>
      <c r="E37" s="4">
        <v>23</v>
      </c>
      <c r="F37" s="5">
        <v>46</v>
      </c>
      <c r="G37" s="3" t="s">
        <v>15</v>
      </c>
      <c r="H37" s="2">
        <v>45144</v>
      </c>
      <c r="I37" s="2">
        <v>45186</v>
      </c>
      <c r="J37" s="6">
        <v>42</v>
      </c>
      <c r="K37" s="7">
        <v>0.1</v>
      </c>
      <c r="L37" s="7">
        <v>3.1</v>
      </c>
      <c r="M37" s="8">
        <v>31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ht="23.25" customHeight="1" x14ac:dyDescent="0.25">
      <c r="A38" s="2">
        <v>45088</v>
      </c>
      <c r="B38" s="2" t="s">
        <v>36</v>
      </c>
      <c r="C38" s="3" t="s">
        <v>30</v>
      </c>
      <c r="D38" s="3">
        <v>1</v>
      </c>
      <c r="E38" s="4">
        <v>99</v>
      </c>
      <c r="F38" s="5">
        <v>99</v>
      </c>
      <c r="G38" s="3" t="s">
        <v>21</v>
      </c>
      <c r="H38" s="2">
        <v>45119</v>
      </c>
      <c r="I38" s="2">
        <v>45151</v>
      </c>
      <c r="J38" s="6">
        <v>32</v>
      </c>
      <c r="K38" s="7">
        <v>0.25</v>
      </c>
      <c r="L38" s="7">
        <v>5.75</v>
      </c>
      <c r="M38" s="8">
        <v>23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ht="23.25" customHeight="1" x14ac:dyDescent="0.25">
      <c r="A39" s="2">
        <v>45101</v>
      </c>
      <c r="B39" s="2" t="s">
        <v>36</v>
      </c>
      <c r="C39" s="3" t="s">
        <v>26</v>
      </c>
      <c r="D39" s="3">
        <v>3</v>
      </c>
      <c r="E39" s="4">
        <v>15</v>
      </c>
      <c r="F39" s="5">
        <v>45</v>
      </c>
      <c r="G39" s="3" t="s">
        <v>14</v>
      </c>
      <c r="H39" s="2">
        <v>45152</v>
      </c>
      <c r="I39" s="2">
        <v>45167</v>
      </c>
      <c r="J39" s="6">
        <v>15</v>
      </c>
      <c r="K39" s="7">
        <v>0.1</v>
      </c>
      <c r="L39" s="7">
        <v>1.2000000000000002</v>
      </c>
      <c r="M39" s="8">
        <v>12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ht="23.25" customHeight="1" x14ac:dyDescent="0.25">
      <c r="A40" s="2">
        <v>44927</v>
      </c>
      <c r="B40" s="2" t="s">
        <v>37</v>
      </c>
      <c r="C40" s="3" t="s">
        <v>16</v>
      </c>
      <c r="D40" s="3">
        <v>3</v>
      </c>
      <c r="E40" s="4">
        <v>11</v>
      </c>
      <c r="F40" s="5">
        <v>33</v>
      </c>
      <c r="G40" s="3" t="s">
        <v>21</v>
      </c>
      <c r="H40" s="2">
        <v>45167</v>
      </c>
      <c r="I40" s="2">
        <v>45196</v>
      </c>
      <c r="J40" s="6">
        <v>29</v>
      </c>
      <c r="K40" s="7">
        <v>0.05</v>
      </c>
      <c r="L40" s="7">
        <v>1.1000000000000001</v>
      </c>
      <c r="M40" s="8">
        <v>22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23.25" customHeight="1" x14ac:dyDescent="0.25">
      <c r="A41" s="2">
        <v>44931</v>
      </c>
      <c r="B41" s="2" t="s">
        <v>37</v>
      </c>
      <c r="C41" s="3" t="s">
        <v>32</v>
      </c>
      <c r="D41" s="3">
        <v>3</v>
      </c>
      <c r="E41" s="4">
        <v>62</v>
      </c>
      <c r="F41" s="5">
        <v>186</v>
      </c>
      <c r="G41" s="3" t="s">
        <v>17</v>
      </c>
      <c r="H41" s="2">
        <v>45153</v>
      </c>
      <c r="I41" s="2">
        <v>45181</v>
      </c>
      <c r="J41" s="6">
        <v>28</v>
      </c>
      <c r="K41" s="7">
        <v>0.05</v>
      </c>
      <c r="L41" s="7">
        <v>1.05</v>
      </c>
      <c r="M41" s="8">
        <v>21</v>
      </c>
      <c r="O41"/>
    </row>
    <row r="42" spans="1:32" ht="23.25" customHeight="1" x14ac:dyDescent="0.25">
      <c r="A42" s="2">
        <v>44944</v>
      </c>
      <c r="B42" s="2" t="s">
        <v>37</v>
      </c>
      <c r="C42" s="3" t="s">
        <v>22</v>
      </c>
      <c r="D42" s="3">
        <v>1</v>
      </c>
      <c r="E42" s="4">
        <v>150</v>
      </c>
      <c r="F42" s="5">
        <v>150</v>
      </c>
      <c r="G42" s="3" t="s">
        <v>14</v>
      </c>
      <c r="H42" s="2">
        <v>45150</v>
      </c>
      <c r="I42" s="2">
        <v>45170</v>
      </c>
      <c r="J42" s="6">
        <v>20</v>
      </c>
      <c r="K42" s="7">
        <v>0.3</v>
      </c>
      <c r="L42" s="7">
        <v>4.5</v>
      </c>
      <c r="M42" s="8">
        <v>15</v>
      </c>
      <c r="O42"/>
    </row>
    <row r="43" spans="1:32" ht="23.25" customHeight="1" x14ac:dyDescent="0.25">
      <c r="A43" s="2">
        <v>44945</v>
      </c>
      <c r="B43" s="2" t="s">
        <v>37</v>
      </c>
      <c r="C43" s="3" t="s">
        <v>31</v>
      </c>
      <c r="D43" s="3">
        <v>2</v>
      </c>
      <c r="E43" s="4">
        <v>480</v>
      </c>
      <c r="F43" s="5">
        <v>960</v>
      </c>
      <c r="G43" s="3" t="s">
        <v>23</v>
      </c>
      <c r="H43" s="2">
        <v>45127</v>
      </c>
      <c r="I43" s="2">
        <v>45177</v>
      </c>
      <c r="J43" s="6">
        <v>50</v>
      </c>
      <c r="K43" s="7">
        <v>0.15</v>
      </c>
      <c r="L43" s="7">
        <v>5.3999999999999995</v>
      </c>
      <c r="M43" s="8">
        <v>36</v>
      </c>
      <c r="O43"/>
    </row>
    <row r="44" spans="1:32" ht="23.25" customHeight="1" x14ac:dyDescent="0.25">
      <c r="A44" s="2">
        <v>44954</v>
      </c>
      <c r="B44" s="2" t="s">
        <v>37</v>
      </c>
      <c r="C44" s="3" t="s">
        <v>16</v>
      </c>
      <c r="D44" s="3">
        <v>1</v>
      </c>
      <c r="E44" s="4">
        <v>47.8</v>
      </c>
      <c r="F44" s="5">
        <v>47.8</v>
      </c>
      <c r="G44" s="3" t="s">
        <v>18</v>
      </c>
      <c r="H44" s="2">
        <v>45168</v>
      </c>
      <c r="I44" s="2">
        <v>45207</v>
      </c>
      <c r="J44" s="6">
        <v>39</v>
      </c>
      <c r="K44" s="7">
        <v>0.05</v>
      </c>
      <c r="L44" s="7">
        <v>1.4000000000000001</v>
      </c>
      <c r="M44" s="8">
        <v>28</v>
      </c>
      <c r="O44"/>
    </row>
    <row r="45" spans="1:32" ht="23.25" customHeight="1" x14ac:dyDescent="0.25">
      <c r="A45" s="2">
        <v>44963</v>
      </c>
      <c r="B45" s="2" t="s">
        <v>37</v>
      </c>
      <c r="C45" s="3" t="s">
        <v>22</v>
      </c>
      <c r="D45" s="3">
        <v>3</v>
      </c>
      <c r="E45" s="4">
        <v>80</v>
      </c>
      <c r="F45" s="5">
        <v>240</v>
      </c>
      <c r="G45" s="3" t="s">
        <v>15</v>
      </c>
      <c r="H45" s="2">
        <v>45121</v>
      </c>
      <c r="I45" s="2">
        <v>45161</v>
      </c>
      <c r="J45" s="6">
        <v>40</v>
      </c>
      <c r="K45" s="7">
        <v>0.3</v>
      </c>
      <c r="L45" s="7">
        <v>8.6999999999999993</v>
      </c>
      <c r="M45" s="8">
        <v>29</v>
      </c>
      <c r="O45"/>
    </row>
    <row r="46" spans="1:32" ht="23.25" customHeight="1" x14ac:dyDescent="0.25">
      <c r="A46" s="2">
        <v>44973</v>
      </c>
      <c r="B46" s="2" t="s">
        <v>37</v>
      </c>
      <c r="C46" s="3" t="s">
        <v>30</v>
      </c>
      <c r="D46" s="3">
        <v>1</v>
      </c>
      <c r="E46" s="4">
        <v>100</v>
      </c>
      <c r="F46" s="5">
        <v>100</v>
      </c>
      <c r="G46" s="3" t="s">
        <v>23</v>
      </c>
      <c r="H46" s="2">
        <v>45125</v>
      </c>
      <c r="I46" s="2">
        <v>45154</v>
      </c>
      <c r="J46" s="6">
        <v>29</v>
      </c>
      <c r="K46" s="7">
        <v>0.25</v>
      </c>
      <c r="L46" s="7">
        <v>5.5</v>
      </c>
      <c r="M46" s="8">
        <v>22</v>
      </c>
      <c r="O46"/>
    </row>
    <row r="47" spans="1:32" ht="23.25" customHeight="1" x14ac:dyDescent="0.25">
      <c r="A47" s="2">
        <v>44976</v>
      </c>
      <c r="B47" s="2" t="s">
        <v>37</v>
      </c>
      <c r="C47" s="3" t="s">
        <v>26</v>
      </c>
      <c r="D47" s="3">
        <v>2</v>
      </c>
      <c r="E47" s="4">
        <v>12</v>
      </c>
      <c r="F47" s="5">
        <v>24</v>
      </c>
      <c r="G47" s="3" t="s">
        <v>14</v>
      </c>
      <c r="H47" s="2">
        <v>45122</v>
      </c>
      <c r="I47" s="2">
        <v>45152</v>
      </c>
      <c r="J47" s="6">
        <v>30</v>
      </c>
      <c r="K47" s="7">
        <v>0.1</v>
      </c>
      <c r="L47" s="7">
        <v>2.2000000000000002</v>
      </c>
      <c r="M47" s="8">
        <v>22</v>
      </c>
      <c r="O47"/>
    </row>
    <row r="48" spans="1:32" ht="23.25" customHeight="1" x14ac:dyDescent="0.25">
      <c r="A48" s="2">
        <v>44980</v>
      </c>
      <c r="B48" s="2" t="s">
        <v>37</v>
      </c>
      <c r="C48" s="3" t="s">
        <v>22</v>
      </c>
      <c r="D48" s="3">
        <v>1</v>
      </c>
      <c r="E48" s="4">
        <v>140</v>
      </c>
      <c r="F48" s="5">
        <v>140</v>
      </c>
      <c r="G48" s="3" t="s">
        <v>23</v>
      </c>
      <c r="H48" s="2">
        <v>45142</v>
      </c>
      <c r="I48" s="2">
        <v>45185</v>
      </c>
      <c r="J48" s="6">
        <v>43</v>
      </c>
      <c r="K48" s="7">
        <v>0.3</v>
      </c>
      <c r="L48" s="7">
        <v>9</v>
      </c>
      <c r="M48" s="8">
        <v>30</v>
      </c>
      <c r="O48"/>
    </row>
    <row r="49" spans="1:15" ht="23.25" customHeight="1" x14ac:dyDescent="0.25">
      <c r="A49" s="2">
        <v>44995</v>
      </c>
      <c r="B49" s="2" t="s">
        <v>37</v>
      </c>
      <c r="C49" s="3" t="s">
        <v>29</v>
      </c>
      <c r="D49" s="3">
        <v>1</v>
      </c>
      <c r="E49" s="4">
        <v>8</v>
      </c>
      <c r="F49" s="5">
        <v>8</v>
      </c>
      <c r="G49" s="3" t="s">
        <v>14</v>
      </c>
      <c r="H49" s="2">
        <v>45143</v>
      </c>
      <c r="I49" s="2">
        <v>45186</v>
      </c>
      <c r="J49" s="6">
        <v>43</v>
      </c>
      <c r="K49" s="7">
        <v>0.05</v>
      </c>
      <c r="L49" s="7">
        <v>1.55</v>
      </c>
      <c r="M49" s="8">
        <v>31</v>
      </c>
      <c r="O49"/>
    </row>
    <row r="50" spans="1:15" ht="23.25" customHeight="1" x14ac:dyDescent="0.25">
      <c r="A50" s="2">
        <v>45001</v>
      </c>
      <c r="B50" s="2" t="s">
        <v>37</v>
      </c>
      <c r="C50" s="3" t="s">
        <v>25</v>
      </c>
      <c r="D50" s="3">
        <v>2</v>
      </c>
      <c r="E50" s="4">
        <v>680</v>
      </c>
      <c r="F50" s="5">
        <v>1360</v>
      </c>
      <c r="G50" s="3" t="s">
        <v>23</v>
      </c>
      <c r="H50" s="2">
        <v>45138</v>
      </c>
      <c r="I50" s="2">
        <v>45153</v>
      </c>
      <c r="J50" s="6">
        <v>15</v>
      </c>
      <c r="K50" s="7">
        <v>0.5</v>
      </c>
      <c r="L50" s="7">
        <v>6</v>
      </c>
      <c r="M50" s="8">
        <v>12</v>
      </c>
      <c r="O50"/>
    </row>
    <row r="51" spans="1:15" ht="23.25" customHeight="1" x14ac:dyDescent="0.25">
      <c r="A51" s="2">
        <v>45009</v>
      </c>
      <c r="B51" s="2" t="s">
        <v>37</v>
      </c>
      <c r="C51" s="3" t="s">
        <v>25</v>
      </c>
      <c r="D51" s="3">
        <v>1</v>
      </c>
      <c r="E51" s="4">
        <v>900</v>
      </c>
      <c r="F51" s="5">
        <v>900</v>
      </c>
      <c r="G51" s="3" t="s">
        <v>14</v>
      </c>
      <c r="H51" s="2">
        <v>45168</v>
      </c>
      <c r="I51" s="2">
        <v>45186</v>
      </c>
      <c r="J51" s="6">
        <v>18</v>
      </c>
      <c r="K51" s="7">
        <v>0.5</v>
      </c>
      <c r="L51" s="7">
        <v>6.5</v>
      </c>
      <c r="M51" s="8">
        <v>13</v>
      </c>
      <c r="O51"/>
    </row>
    <row r="52" spans="1:15" ht="23.25" customHeight="1" x14ac:dyDescent="0.25">
      <c r="A52" s="2">
        <v>45013</v>
      </c>
      <c r="B52" s="2" t="s">
        <v>37</v>
      </c>
      <c r="C52" s="3" t="s">
        <v>13</v>
      </c>
      <c r="D52" s="3">
        <v>2</v>
      </c>
      <c r="E52" s="4">
        <v>23</v>
      </c>
      <c r="F52" s="5">
        <v>46</v>
      </c>
      <c r="G52" s="3" t="s">
        <v>17</v>
      </c>
      <c r="H52" s="2">
        <v>45123</v>
      </c>
      <c r="I52" s="2">
        <v>45168</v>
      </c>
      <c r="J52" s="6">
        <v>45</v>
      </c>
      <c r="K52" s="7">
        <v>0.1</v>
      </c>
      <c r="L52" s="7">
        <v>3.4000000000000004</v>
      </c>
      <c r="M52" s="8">
        <v>34</v>
      </c>
      <c r="O52"/>
    </row>
    <row r="53" spans="1:15" ht="23.25" customHeight="1" x14ac:dyDescent="0.25">
      <c r="A53" s="2">
        <v>45021</v>
      </c>
      <c r="B53" s="2" t="s">
        <v>37</v>
      </c>
      <c r="C53" s="3" t="s">
        <v>30</v>
      </c>
      <c r="D53" s="3">
        <v>3</v>
      </c>
      <c r="E53" s="4">
        <v>400</v>
      </c>
      <c r="F53" s="5">
        <v>1200</v>
      </c>
      <c r="G53" s="3" t="s">
        <v>14</v>
      </c>
      <c r="H53" s="2">
        <v>45134</v>
      </c>
      <c r="I53" s="2">
        <v>45183</v>
      </c>
      <c r="J53" s="6">
        <v>49</v>
      </c>
      <c r="K53" s="7">
        <v>0.25</v>
      </c>
      <c r="L53" s="7">
        <v>9</v>
      </c>
      <c r="M53" s="8">
        <v>36</v>
      </c>
      <c r="O53"/>
    </row>
    <row r="54" spans="1:15" ht="23.25" customHeight="1" x14ac:dyDescent="0.25">
      <c r="A54" s="2">
        <v>45025</v>
      </c>
      <c r="B54" s="2" t="s">
        <v>37</v>
      </c>
      <c r="C54" s="3" t="s">
        <v>34</v>
      </c>
      <c r="D54" s="3">
        <v>1</v>
      </c>
      <c r="E54" s="4">
        <v>30</v>
      </c>
      <c r="F54" s="5">
        <v>30</v>
      </c>
      <c r="G54" s="3" t="s">
        <v>17</v>
      </c>
      <c r="H54" s="2">
        <v>45152</v>
      </c>
      <c r="I54" s="2">
        <v>45167</v>
      </c>
      <c r="J54" s="6">
        <v>15</v>
      </c>
      <c r="K54" s="7">
        <v>0.1</v>
      </c>
      <c r="L54" s="7">
        <v>1.2000000000000002</v>
      </c>
      <c r="M54" s="8">
        <v>12</v>
      </c>
      <c r="O54"/>
    </row>
    <row r="55" spans="1:15" ht="23.25" customHeight="1" x14ac:dyDescent="0.25">
      <c r="A55" s="2">
        <v>45032</v>
      </c>
      <c r="B55" s="2" t="s">
        <v>37</v>
      </c>
      <c r="C55" s="3" t="s">
        <v>16</v>
      </c>
      <c r="D55" s="3">
        <v>1</v>
      </c>
      <c r="E55" s="4">
        <v>47.8</v>
      </c>
      <c r="F55" s="5">
        <v>47.8</v>
      </c>
      <c r="G55" s="3" t="s">
        <v>17</v>
      </c>
      <c r="H55" s="2">
        <v>45120</v>
      </c>
      <c r="I55" s="2">
        <v>45150</v>
      </c>
      <c r="J55" s="6">
        <v>30</v>
      </c>
      <c r="K55" s="7">
        <v>0.05</v>
      </c>
      <c r="L55" s="7">
        <v>1.05</v>
      </c>
      <c r="M55" s="8">
        <v>21</v>
      </c>
      <c r="O55"/>
    </row>
    <row r="56" spans="1:15" ht="23.25" customHeight="1" x14ac:dyDescent="0.25">
      <c r="A56" s="2">
        <v>45038</v>
      </c>
      <c r="B56" s="2" t="s">
        <v>37</v>
      </c>
      <c r="C56" s="3" t="s">
        <v>20</v>
      </c>
      <c r="D56" s="3">
        <v>2</v>
      </c>
      <c r="E56" s="4">
        <v>120</v>
      </c>
      <c r="F56" s="5">
        <v>240</v>
      </c>
      <c r="G56" s="3" t="s">
        <v>23</v>
      </c>
      <c r="H56" s="2">
        <v>45164</v>
      </c>
      <c r="I56" s="2">
        <v>45180</v>
      </c>
      <c r="J56" s="6">
        <v>16</v>
      </c>
      <c r="K56" s="7">
        <v>0.5</v>
      </c>
      <c r="L56" s="7">
        <v>6</v>
      </c>
      <c r="M56" s="8">
        <v>12</v>
      </c>
      <c r="O56"/>
    </row>
    <row r="57" spans="1:15" ht="23.25" customHeight="1" x14ac:dyDescent="0.25">
      <c r="A57" s="2">
        <v>45045</v>
      </c>
      <c r="B57" s="2" t="s">
        <v>37</v>
      </c>
      <c r="C57" s="3" t="s">
        <v>33</v>
      </c>
      <c r="D57" s="3">
        <v>1</v>
      </c>
      <c r="E57" s="4">
        <v>15</v>
      </c>
      <c r="F57" s="5">
        <v>15</v>
      </c>
      <c r="G57" s="3" t="s">
        <v>23</v>
      </c>
      <c r="H57" s="2">
        <v>45111</v>
      </c>
      <c r="I57" s="2">
        <v>45130</v>
      </c>
      <c r="J57" s="6">
        <v>19</v>
      </c>
      <c r="K57" s="7">
        <v>0.1</v>
      </c>
      <c r="L57" s="7">
        <v>1.4000000000000001</v>
      </c>
      <c r="M57" s="8">
        <v>14</v>
      </c>
      <c r="O57"/>
    </row>
    <row r="58" spans="1:15" ht="23.25" customHeight="1" x14ac:dyDescent="0.25">
      <c r="A58" s="2">
        <v>45060</v>
      </c>
      <c r="B58" s="2" t="s">
        <v>37</v>
      </c>
      <c r="C58" s="3" t="s">
        <v>22</v>
      </c>
      <c r="D58" s="3">
        <v>1</v>
      </c>
      <c r="E58" s="4">
        <v>120</v>
      </c>
      <c r="F58" s="5">
        <v>120</v>
      </c>
      <c r="G58" s="3" t="s">
        <v>19</v>
      </c>
      <c r="H58" s="2">
        <v>45152</v>
      </c>
      <c r="I58" s="2">
        <v>45169</v>
      </c>
      <c r="J58" s="6">
        <v>17</v>
      </c>
      <c r="K58" s="7">
        <v>0.3</v>
      </c>
      <c r="L58" s="7">
        <v>4.2</v>
      </c>
      <c r="M58" s="8">
        <v>14</v>
      </c>
      <c r="O58"/>
    </row>
    <row r="59" spans="1:15" ht="23.25" customHeight="1" x14ac:dyDescent="0.25">
      <c r="A59" s="2">
        <v>45062</v>
      </c>
      <c r="B59" s="2" t="s">
        <v>37</v>
      </c>
      <c r="C59" s="3" t="s">
        <v>13</v>
      </c>
      <c r="D59" s="3">
        <v>2</v>
      </c>
      <c r="E59" s="4">
        <v>23</v>
      </c>
      <c r="F59" s="5">
        <v>46</v>
      </c>
      <c r="G59" s="3" t="s">
        <v>14</v>
      </c>
      <c r="H59" s="2">
        <v>45120</v>
      </c>
      <c r="I59" s="2">
        <v>45161</v>
      </c>
      <c r="J59" s="6">
        <v>41</v>
      </c>
      <c r="K59" s="7">
        <v>0.1</v>
      </c>
      <c r="L59" s="7">
        <v>3</v>
      </c>
      <c r="M59" s="8">
        <v>30</v>
      </c>
      <c r="O59"/>
    </row>
    <row r="60" spans="1:15" ht="23.25" customHeight="1" x14ac:dyDescent="0.25">
      <c r="A60" s="2">
        <v>45063</v>
      </c>
      <c r="B60" s="2" t="s">
        <v>37</v>
      </c>
      <c r="C60" s="3" t="s">
        <v>13</v>
      </c>
      <c r="D60" s="3">
        <v>2</v>
      </c>
      <c r="E60" s="4">
        <v>23</v>
      </c>
      <c r="F60" s="5">
        <v>46</v>
      </c>
      <c r="G60" s="3" t="s">
        <v>15</v>
      </c>
      <c r="H60" s="2">
        <v>45115</v>
      </c>
      <c r="I60" s="2">
        <v>45162</v>
      </c>
      <c r="J60" s="6">
        <v>47</v>
      </c>
      <c r="K60" s="7">
        <v>0.1</v>
      </c>
      <c r="L60" s="7">
        <v>3.5</v>
      </c>
      <c r="M60" s="8">
        <v>35</v>
      </c>
      <c r="O60"/>
    </row>
    <row r="61" spans="1:15" ht="23.25" customHeight="1" x14ac:dyDescent="0.25">
      <c r="A61" s="2">
        <v>45066</v>
      </c>
      <c r="B61" s="2" t="s">
        <v>37</v>
      </c>
      <c r="C61" s="3" t="s">
        <v>32</v>
      </c>
      <c r="D61" s="3">
        <v>2</v>
      </c>
      <c r="E61" s="4">
        <v>48</v>
      </c>
      <c r="F61" s="5">
        <v>96</v>
      </c>
      <c r="G61" s="3" t="s">
        <v>23</v>
      </c>
      <c r="H61" s="2">
        <v>45114</v>
      </c>
      <c r="I61" s="2">
        <v>45139</v>
      </c>
      <c r="J61" s="6">
        <v>25</v>
      </c>
      <c r="K61" s="7">
        <v>0.05</v>
      </c>
      <c r="L61" s="7">
        <v>0.9</v>
      </c>
      <c r="M61" s="8">
        <v>18</v>
      </c>
      <c r="O61"/>
    </row>
    <row r="62" spans="1:15" ht="23.25" customHeight="1" x14ac:dyDescent="0.25">
      <c r="A62" s="2">
        <v>45072</v>
      </c>
      <c r="B62" s="2" t="s">
        <v>37</v>
      </c>
      <c r="C62" s="3" t="s">
        <v>20</v>
      </c>
      <c r="D62" s="3">
        <v>1</v>
      </c>
      <c r="E62" s="4">
        <v>62</v>
      </c>
      <c r="F62" s="5">
        <v>62</v>
      </c>
      <c r="G62" s="3" t="s">
        <v>17</v>
      </c>
      <c r="H62" s="2">
        <v>45140</v>
      </c>
      <c r="I62" s="2">
        <v>45157</v>
      </c>
      <c r="J62" s="6">
        <v>17</v>
      </c>
      <c r="K62" s="7">
        <v>0.5</v>
      </c>
      <c r="L62" s="7">
        <v>6</v>
      </c>
      <c r="M62" s="8">
        <v>12</v>
      </c>
      <c r="O62"/>
    </row>
    <row r="63" spans="1:15" ht="23.25" customHeight="1" x14ac:dyDescent="0.25">
      <c r="A63" s="2">
        <v>45082</v>
      </c>
      <c r="B63" s="2" t="s">
        <v>37</v>
      </c>
      <c r="C63" s="3" t="s">
        <v>30</v>
      </c>
      <c r="D63" s="3">
        <v>3</v>
      </c>
      <c r="E63" s="4">
        <v>1300</v>
      </c>
      <c r="F63" s="5">
        <v>3900</v>
      </c>
      <c r="G63" s="3" t="s">
        <v>15</v>
      </c>
      <c r="H63" s="2">
        <v>45147</v>
      </c>
      <c r="I63" s="2">
        <v>45186</v>
      </c>
      <c r="J63" s="6">
        <v>39</v>
      </c>
      <c r="K63" s="7">
        <v>0.25</v>
      </c>
      <c r="L63" s="7">
        <v>7</v>
      </c>
      <c r="M63" s="8">
        <v>28</v>
      </c>
      <c r="O63"/>
    </row>
    <row r="64" spans="1:15" ht="23.25" customHeight="1" x14ac:dyDescent="0.25">
      <c r="A64" s="2">
        <v>45084</v>
      </c>
      <c r="B64" s="2" t="s">
        <v>37</v>
      </c>
      <c r="C64" s="3" t="s">
        <v>32</v>
      </c>
      <c r="D64" s="3">
        <v>1</v>
      </c>
      <c r="E64" s="4">
        <v>50</v>
      </c>
      <c r="F64" s="5">
        <v>50</v>
      </c>
      <c r="G64" s="3" t="s">
        <v>21</v>
      </c>
      <c r="H64" s="2">
        <v>45111</v>
      </c>
      <c r="I64" s="2">
        <v>45143</v>
      </c>
      <c r="J64" s="6">
        <v>32</v>
      </c>
      <c r="K64" s="7">
        <v>0.05</v>
      </c>
      <c r="L64" s="7">
        <v>1.1500000000000001</v>
      </c>
      <c r="M64" s="8">
        <v>23</v>
      </c>
      <c r="O64"/>
    </row>
    <row r="65" spans="1:15" ht="23.25" customHeight="1" x14ac:dyDescent="0.25">
      <c r="A65" s="2">
        <v>45093</v>
      </c>
      <c r="B65" s="2" t="s">
        <v>37</v>
      </c>
      <c r="C65" s="3" t="s">
        <v>31</v>
      </c>
      <c r="D65" s="3">
        <v>2</v>
      </c>
      <c r="E65" s="4">
        <v>590</v>
      </c>
      <c r="F65" s="5">
        <v>1180</v>
      </c>
      <c r="G65" s="3" t="s">
        <v>17</v>
      </c>
      <c r="H65" s="2">
        <v>45147</v>
      </c>
      <c r="I65" s="2">
        <v>45197</v>
      </c>
      <c r="J65" s="6">
        <v>50</v>
      </c>
      <c r="K65" s="7">
        <v>0.15</v>
      </c>
      <c r="L65" s="7">
        <v>5.55</v>
      </c>
      <c r="M65" s="8">
        <v>37</v>
      </c>
      <c r="O65"/>
    </row>
    <row r="66" spans="1:15" ht="23.25" customHeight="1" x14ac:dyDescent="0.25">
      <c r="A66" s="2">
        <v>44928</v>
      </c>
      <c r="B66" s="2" t="s">
        <v>38</v>
      </c>
      <c r="C66" s="3" t="s">
        <v>24</v>
      </c>
      <c r="D66" s="3">
        <v>2</v>
      </c>
      <c r="E66" s="4">
        <v>48</v>
      </c>
      <c r="F66" s="5">
        <v>96</v>
      </c>
      <c r="G66" s="3" t="s">
        <v>23</v>
      </c>
      <c r="H66" s="2">
        <v>45142</v>
      </c>
      <c r="I66" s="2">
        <v>45176</v>
      </c>
      <c r="J66" s="6">
        <v>34</v>
      </c>
      <c r="K66" s="7">
        <v>0.1</v>
      </c>
      <c r="L66" s="7">
        <v>2.5</v>
      </c>
      <c r="M66" s="8">
        <v>25</v>
      </c>
      <c r="O66"/>
    </row>
    <row r="67" spans="1:15" ht="23.25" customHeight="1" x14ac:dyDescent="0.25">
      <c r="A67" s="2">
        <v>44936</v>
      </c>
      <c r="B67" s="2" t="s">
        <v>38</v>
      </c>
      <c r="C67" s="3" t="s">
        <v>26</v>
      </c>
      <c r="D67" s="3">
        <v>2</v>
      </c>
      <c r="E67" s="4">
        <v>6.5</v>
      </c>
      <c r="F67" s="5">
        <v>13</v>
      </c>
      <c r="G67" s="3" t="s">
        <v>23</v>
      </c>
      <c r="H67" s="2">
        <v>45150</v>
      </c>
      <c r="I67" s="2">
        <v>45181</v>
      </c>
      <c r="J67" s="6">
        <v>31</v>
      </c>
      <c r="K67" s="7">
        <v>0.1</v>
      </c>
      <c r="L67" s="7">
        <v>2.3000000000000003</v>
      </c>
      <c r="M67" s="8">
        <v>23</v>
      </c>
      <c r="O67"/>
    </row>
    <row r="68" spans="1:15" ht="23.25" customHeight="1" x14ac:dyDescent="0.25">
      <c r="A68" s="2">
        <v>44944</v>
      </c>
      <c r="B68" s="2" t="s">
        <v>38</v>
      </c>
      <c r="C68" s="3" t="s">
        <v>13</v>
      </c>
      <c r="D68" s="3">
        <v>2</v>
      </c>
      <c r="E68" s="4">
        <v>23</v>
      </c>
      <c r="F68" s="5">
        <v>46</v>
      </c>
      <c r="G68" s="3" t="s">
        <v>14</v>
      </c>
      <c r="H68" s="2">
        <v>45119</v>
      </c>
      <c r="I68" s="2">
        <v>45142</v>
      </c>
      <c r="J68" s="6">
        <v>23</v>
      </c>
      <c r="K68" s="7">
        <v>0.1</v>
      </c>
      <c r="L68" s="7">
        <v>1.7000000000000002</v>
      </c>
      <c r="M68" s="8">
        <v>17</v>
      </c>
      <c r="O68"/>
    </row>
    <row r="69" spans="1:15" ht="23.25" customHeight="1" x14ac:dyDescent="0.25">
      <c r="A69" s="2">
        <v>44950</v>
      </c>
      <c r="B69" s="2" t="s">
        <v>38</v>
      </c>
      <c r="C69" s="3" t="s">
        <v>32</v>
      </c>
      <c r="D69" s="3">
        <v>3</v>
      </c>
      <c r="E69" s="4">
        <v>60</v>
      </c>
      <c r="F69" s="5">
        <v>180</v>
      </c>
      <c r="G69" s="3" t="s">
        <v>15</v>
      </c>
      <c r="H69" s="2">
        <v>45117</v>
      </c>
      <c r="I69" s="2">
        <v>45141</v>
      </c>
      <c r="J69" s="6">
        <v>24</v>
      </c>
      <c r="K69" s="7">
        <v>0.05</v>
      </c>
      <c r="L69" s="7">
        <v>0.95000000000000007</v>
      </c>
      <c r="M69" s="8">
        <v>19</v>
      </c>
      <c r="O69"/>
    </row>
    <row r="70" spans="1:15" ht="23.25" customHeight="1" x14ac:dyDescent="0.25">
      <c r="A70" s="2">
        <v>44959</v>
      </c>
      <c r="B70" s="2" t="s">
        <v>38</v>
      </c>
      <c r="C70" s="3" t="s">
        <v>20</v>
      </c>
      <c r="D70" s="3">
        <v>2</v>
      </c>
      <c r="E70" s="4">
        <v>120</v>
      </c>
      <c r="F70" s="5">
        <v>240</v>
      </c>
      <c r="G70" s="3" t="s">
        <v>19</v>
      </c>
      <c r="H70" s="2">
        <v>45115</v>
      </c>
      <c r="I70" s="2">
        <v>45161</v>
      </c>
      <c r="J70" s="6">
        <v>46</v>
      </c>
      <c r="K70" s="7">
        <v>0.5</v>
      </c>
      <c r="L70" s="7">
        <v>17</v>
      </c>
      <c r="M70" s="8">
        <v>34</v>
      </c>
      <c r="O70"/>
    </row>
    <row r="71" spans="1:15" ht="23.25" customHeight="1" x14ac:dyDescent="0.25">
      <c r="A71" s="2">
        <v>44966</v>
      </c>
      <c r="B71" s="2" t="s">
        <v>38</v>
      </c>
      <c r="C71" s="3" t="s">
        <v>30</v>
      </c>
      <c r="D71" s="3">
        <v>1</v>
      </c>
      <c r="E71" s="4">
        <v>530</v>
      </c>
      <c r="F71" s="5">
        <v>530</v>
      </c>
      <c r="G71" s="3" t="s">
        <v>15</v>
      </c>
      <c r="H71" s="2">
        <v>45118</v>
      </c>
      <c r="I71" s="2">
        <v>45151</v>
      </c>
      <c r="J71" s="6">
        <v>33</v>
      </c>
      <c r="K71" s="7">
        <v>0.25</v>
      </c>
      <c r="L71" s="7">
        <v>6</v>
      </c>
      <c r="M71" s="8">
        <v>24</v>
      </c>
      <c r="O71"/>
    </row>
    <row r="72" spans="1:15" ht="23.25" customHeight="1" x14ac:dyDescent="0.25">
      <c r="A72" s="2">
        <v>44977</v>
      </c>
      <c r="B72" s="2" t="s">
        <v>38</v>
      </c>
      <c r="C72" s="3" t="s">
        <v>24</v>
      </c>
      <c r="D72" s="3">
        <v>2</v>
      </c>
      <c r="E72" s="4">
        <v>50</v>
      </c>
      <c r="F72" s="5">
        <v>100</v>
      </c>
      <c r="G72" s="3" t="s">
        <v>15</v>
      </c>
      <c r="H72" s="2">
        <v>45168</v>
      </c>
      <c r="I72" s="2">
        <v>45204</v>
      </c>
      <c r="J72" s="6">
        <v>36</v>
      </c>
      <c r="K72" s="7">
        <v>0.1</v>
      </c>
      <c r="L72" s="7">
        <v>2.7</v>
      </c>
      <c r="M72" s="8">
        <v>27</v>
      </c>
      <c r="O72"/>
    </row>
    <row r="73" spans="1:15" ht="23.25" customHeight="1" x14ac:dyDescent="0.25">
      <c r="A73" s="2">
        <v>44993</v>
      </c>
      <c r="B73" s="2" t="s">
        <v>38</v>
      </c>
      <c r="C73" s="3" t="s">
        <v>26</v>
      </c>
      <c r="D73" s="3">
        <v>1</v>
      </c>
      <c r="E73" s="4">
        <v>5</v>
      </c>
      <c r="F73" s="5">
        <v>5</v>
      </c>
      <c r="G73" s="3" t="s">
        <v>14</v>
      </c>
      <c r="H73" s="2">
        <v>45148</v>
      </c>
      <c r="I73" s="2">
        <v>45179</v>
      </c>
      <c r="J73" s="6">
        <v>31</v>
      </c>
      <c r="K73" s="7">
        <v>0.1</v>
      </c>
      <c r="L73" s="7">
        <v>2.2000000000000002</v>
      </c>
      <c r="M73" s="8">
        <v>22</v>
      </c>
      <c r="O73"/>
    </row>
    <row r="74" spans="1:15" ht="23.25" customHeight="1" x14ac:dyDescent="0.25">
      <c r="A74" s="2">
        <v>44998</v>
      </c>
      <c r="B74" s="2" t="s">
        <v>38</v>
      </c>
      <c r="C74" s="3" t="s">
        <v>28</v>
      </c>
      <c r="D74" s="3">
        <v>2</v>
      </c>
      <c r="E74" s="4">
        <v>1100</v>
      </c>
      <c r="F74" s="5">
        <v>2200</v>
      </c>
      <c r="G74" s="3" t="s">
        <v>23</v>
      </c>
      <c r="H74" s="2">
        <v>45159</v>
      </c>
      <c r="I74" s="2">
        <v>45198</v>
      </c>
      <c r="J74" s="6">
        <v>39</v>
      </c>
      <c r="K74" s="7">
        <v>0.3</v>
      </c>
      <c r="L74" s="7">
        <v>8.6999999999999993</v>
      </c>
      <c r="M74" s="8">
        <v>29</v>
      </c>
      <c r="O74"/>
    </row>
    <row r="75" spans="1:15" ht="23.25" customHeight="1" x14ac:dyDescent="0.25">
      <c r="A75" s="2">
        <v>45007</v>
      </c>
      <c r="B75" s="2" t="s">
        <v>38</v>
      </c>
      <c r="C75" s="3" t="s">
        <v>28</v>
      </c>
      <c r="D75" s="3">
        <v>2</v>
      </c>
      <c r="E75" s="4">
        <v>800</v>
      </c>
      <c r="F75" s="5">
        <v>1600</v>
      </c>
      <c r="G75" s="3" t="s">
        <v>23</v>
      </c>
      <c r="H75" s="2">
        <v>45139</v>
      </c>
      <c r="I75" s="2">
        <v>45177</v>
      </c>
      <c r="J75" s="6">
        <v>38</v>
      </c>
      <c r="K75" s="7">
        <v>0.3</v>
      </c>
      <c r="L75" s="7">
        <v>8.4</v>
      </c>
      <c r="M75" s="8">
        <v>28</v>
      </c>
      <c r="O75"/>
    </row>
    <row r="76" spans="1:15" ht="23.25" customHeight="1" x14ac:dyDescent="0.25">
      <c r="A76" s="2">
        <v>45015</v>
      </c>
      <c r="B76" s="2" t="s">
        <v>38</v>
      </c>
      <c r="C76" s="3" t="s">
        <v>26</v>
      </c>
      <c r="D76" s="3">
        <v>2</v>
      </c>
      <c r="E76" s="4">
        <v>4.5</v>
      </c>
      <c r="F76" s="5">
        <v>9</v>
      </c>
      <c r="G76" s="3" t="s">
        <v>14</v>
      </c>
      <c r="H76" s="2">
        <v>45151</v>
      </c>
      <c r="I76" s="2">
        <v>45170</v>
      </c>
      <c r="J76" s="6">
        <v>19</v>
      </c>
      <c r="K76" s="7">
        <v>0.1</v>
      </c>
      <c r="L76" s="7">
        <v>1.5</v>
      </c>
      <c r="M76" s="8">
        <v>15</v>
      </c>
      <c r="O76"/>
    </row>
    <row r="77" spans="1:15" ht="23.25" customHeight="1" x14ac:dyDescent="0.25">
      <c r="A77" s="2">
        <v>45029</v>
      </c>
      <c r="B77" s="2" t="s">
        <v>38</v>
      </c>
      <c r="C77" s="3" t="s">
        <v>30</v>
      </c>
      <c r="D77" s="3">
        <v>2</v>
      </c>
      <c r="E77" s="4">
        <v>250</v>
      </c>
      <c r="F77" s="5">
        <v>500</v>
      </c>
      <c r="G77" s="3" t="s">
        <v>17</v>
      </c>
      <c r="H77" s="2">
        <v>45121</v>
      </c>
      <c r="I77" s="2">
        <v>45146</v>
      </c>
      <c r="J77" s="6">
        <v>25</v>
      </c>
      <c r="K77" s="7">
        <v>0.25</v>
      </c>
      <c r="L77" s="7">
        <v>4.5</v>
      </c>
      <c r="M77" s="8">
        <v>18</v>
      </c>
      <c r="O77"/>
    </row>
    <row r="78" spans="1:15" ht="23.25" customHeight="1" x14ac:dyDescent="0.25">
      <c r="A78" s="2">
        <v>45037</v>
      </c>
      <c r="B78" s="2" t="s">
        <v>38</v>
      </c>
      <c r="C78" s="3" t="s">
        <v>13</v>
      </c>
      <c r="D78" s="3">
        <v>2</v>
      </c>
      <c r="E78" s="4">
        <v>23</v>
      </c>
      <c r="F78" s="5">
        <v>46</v>
      </c>
      <c r="G78" s="3" t="s">
        <v>17</v>
      </c>
      <c r="H78" s="2">
        <v>45153</v>
      </c>
      <c r="I78" s="2">
        <v>45199</v>
      </c>
      <c r="J78" s="6">
        <v>46</v>
      </c>
      <c r="K78" s="7">
        <v>0.1</v>
      </c>
      <c r="L78" s="7">
        <v>3.3000000000000003</v>
      </c>
      <c r="M78" s="8">
        <v>33</v>
      </c>
      <c r="O78"/>
    </row>
    <row r="79" spans="1:15" ht="23.25" customHeight="1" x14ac:dyDescent="0.25">
      <c r="A79" s="2">
        <v>45042</v>
      </c>
      <c r="B79" s="2" t="s">
        <v>38</v>
      </c>
      <c r="C79" s="3" t="s">
        <v>34</v>
      </c>
      <c r="D79" s="3">
        <v>1</v>
      </c>
      <c r="E79" s="4">
        <v>30</v>
      </c>
      <c r="F79" s="5">
        <v>30</v>
      </c>
      <c r="G79" s="3" t="s">
        <v>17</v>
      </c>
      <c r="H79" s="2">
        <v>45142</v>
      </c>
      <c r="I79" s="2">
        <v>45176</v>
      </c>
      <c r="J79" s="6">
        <v>34</v>
      </c>
      <c r="K79" s="7">
        <v>0.1</v>
      </c>
      <c r="L79" s="7">
        <v>2.5</v>
      </c>
      <c r="M79" s="8">
        <v>25</v>
      </c>
      <c r="O79"/>
    </row>
    <row r="80" spans="1:15" ht="23.25" customHeight="1" x14ac:dyDescent="0.25">
      <c r="A80" s="2">
        <v>45057</v>
      </c>
      <c r="B80" s="2" t="s">
        <v>38</v>
      </c>
      <c r="C80" s="3" t="s">
        <v>30</v>
      </c>
      <c r="D80" s="3">
        <v>2</v>
      </c>
      <c r="E80" s="4">
        <v>1020</v>
      </c>
      <c r="F80" s="5">
        <v>2040</v>
      </c>
      <c r="G80" s="3" t="s">
        <v>14</v>
      </c>
      <c r="H80" s="2">
        <v>45130</v>
      </c>
      <c r="I80" s="2">
        <v>45154</v>
      </c>
      <c r="J80" s="6">
        <v>24</v>
      </c>
      <c r="K80" s="7">
        <v>0.25</v>
      </c>
      <c r="L80" s="7">
        <v>4.75</v>
      </c>
      <c r="M80" s="8">
        <v>19</v>
      </c>
      <c r="O80"/>
    </row>
    <row r="81" spans="1:15" ht="23.25" customHeight="1" x14ac:dyDescent="0.25">
      <c r="A81" s="2">
        <v>45063</v>
      </c>
      <c r="B81" s="2" t="s">
        <v>38</v>
      </c>
      <c r="C81" s="3" t="s">
        <v>22</v>
      </c>
      <c r="D81" s="3">
        <v>1</v>
      </c>
      <c r="E81" s="4">
        <v>180</v>
      </c>
      <c r="F81" s="5">
        <v>180</v>
      </c>
      <c r="G81" s="3" t="s">
        <v>15</v>
      </c>
      <c r="H81" s="2">
        <v>45162</v>
      </c>
      <c r="I81" s="2">
        <v>45211</v>
      </c>
      <c r="J81" s="6">
        <v>49</v>
      </c>
      <c r="K81" s="7">
        <v>0.3</v>
      </c>
      <c r="L81" s="7">
        <v>10.799999999999999</v>
      </c>
      <c r="M81" s="8">
        <v>36</v>
      </c>
      <c r="O81"/>
    </row>
    <row r="82" spans="1:15" ht="23.25" customHeight="1" x14ac:dyDescent="0.25">
      <c r="A82" s="2">
        <v>45067</v>
      </c>
      <c r="B82" s="2" t="s">
        <v>38</v>
      </c>
      <c r="C82" s="3" t="s">
        <v>25</v>
      </c>
      <c r="D82" s="3">
        <v>1</v>
      </c>
      <c r="E82" s="4">
        <v>255</v>
      </c>
      <c r="F82" s="5">
        <v>255</v>
      </c>
      <c r="G82" s="3" t="s">
        <v>15</v>
      </c>
      <c r="H82" s="2">
        <v>45163</v>
      </c>
      <c r="I82" s="2">
        <v>45209</v>
      </c>
      <c r="J82" s="6">
        <v>46</v>
      </c>
      <c r="K82" s="7">
        <v>0.5</v>
      </c>
      <c r="L82" s="7">
        <v>16.5</v>
      </c>
      <c r="M82" s="8">
        <v>33</v>
      </c>
      <c r="O82"/>
    </row>
    <row r="83" spans="1:15" ht="23.25" customHeight="1" x14ac:dyDescent="0.25">
      <c r="A83" s="2">
        <v>45081</v>
      </c>
      <c r="B83" s="2" t="s">
        <v>38</v>
      </c>
      <c r="C83" s="3" t="s">
        <v>26</v>
      </c>
      <c r="D83" s="3">
        <v>3</v>
      </c>
      <c r="E83" s="4">
        <v>15</v>
      </c>
      <c r="F83" s="5">
        <v>45</v>
      </c>
      <c r="G83" s="3" t="s">
        <v>14</v>
      </c>
      <c r="H83" s="2">
        <v>45125</v>
      </c>
      <c r="I83" s="2">
        <v>45146</v>
      </c>
      <c r="J83" s="6">
        <v>21</v>
      </c>
      <c r="K83" s="7">
        <v>0.1</v>
      </c>
      <c r="L83" s="7">
        <v>1.6</v>
      </c>
      <c r="M83" s="8">
        <v>16</v>
      </c>
      <c r="O83"/>
    </row>
    <row r="84" spans="1:15" ht="23.25" customHeight="1" x14ac:dyDescent="0.25">
      <c r="A84" s="2">
        <v>45089</v>
      </c>
      <c r="B84" s="2" t="s">
        <v>38</v>
      </c>
      <c r="C84" s="3" t="s">
        <v>33</v>
      </c>
      <c r="D84" s="3">
        <v>2</v>
      </c>
      <c r="E84" s="4">
        <v>33</v>
      </c>
      <c r="F84" s="5">
        <v>66</v>
      </c>
      <c r="G84" s="3" t="s">
        <v>17</v>
      </c>
      <c r="H84" s="2">
        <v>45129</v>
      </c>
      <c r="I84" s="2">
        <v>45148</v>
      </c>
      <c r="J84" s="6">
        <v>19</v>
      </c>
      <c r="K84" s="7">
        <v>0.1</v>
      </c>
      <c r="L84" s="7">
        <v>1.5</v>
      </c>
      <c r="M84" s="8">
        <v>15</v>
      </c>
      <c r="O84"/>
    </row>
    <row r="85" spans="1:15" ht="23.25" customHeight="1" x14ac:dyDescent="0.25">
      <c r="A85" s="2">
        <v>45107</v>
      </c>
      <c r="B85" s="2" t="s">
        <v>38</v>
      </c>
      <c r="C85" s="3" t="s">
        <v>22</v>
      </c>
      <c r="D85" s="3">
        <v>1</v>
      </c>
      <c r="E85" s="4">
        <v>170</v>
      </c>
      <c r="F85" s="5">
        <v>170</v>
      </c>
      <c r="G85" s="3" t="s">
        <v>14</v>
      </c>
      <c r="H85" s="2">
        <v>45158</v>
      </c>
      <c r="I85" s="2">
        <v>45184</v>
      </c>
      <c r="J85" s="6">
        <v>26</v>
      </c>
      <c r="K85" s="7">
        <v>0.3</v>
      </c>
      <c r="L85" s="7">
        <v>6</v>
      </c>
      <c r="M85" s="8">
        <v>20</v>
      </c>
      <c r="O85"/>
    </row>
    <row r="86" spans="1:15" ht="23.25" customHeight="1" x14ac:dyDescent="0.25">
      <c r="A86" s="2">
        <v>44929</v>
      </c>
      <c r="B86" s="2" t="s">
        <v>39</v>
      </c>
      <c r="C86" s="3" t="s">
        <v>35</v>
      </c>
      <c r="D86" s="3">
        <v>2</v>
      </c>
      <c r="E86" s="4">
        <v>16</v>
      </c>
      <c r="F86" s="5">
        <v>32</v>
      </c>
      <c r="G86" s="3" t="s">
        <v>21</v>
      </c>
      <c r="H86" s="2">
        <v>45120</v>
      </c>
      <c r="I86" s="2">
        <v>45166</v>
      </c>
      <c r="J86" s="6">
        <v>46</v>
      </c>
      <c r="K86" s="7">
        <v>0.1</v>
      </c>
      <c r="L86" s="7">
        <v>3.3000000000000003</v>
      </c>
      <c r="M86" s="8">
        <v>33</v>
      </c>
      <c r="O86"/>
    </row>
    <row r="87" spans="1:15" ht="23.25" customHeight="1" x14ac:dyDescent="0.25">
      <c r="A87" s="2">
        <v>44931</v>
      </c>
      <c r="B87" s="2" t="s">
        <v>39</v>
      </c>
      <c r="C87" s="3" t="s">
        <v>24</v>
      </c>
      <c r="D87" s="3">
        <v>2</v>
      </c>
      <c r="E87" s="4">
        <v>56</v>
      </c>
      <c r="F87" s="5">
        <v>112</v>
      </c>
      <c r="G87" s="3" t="s">
        <v>21</v>
      </c>
      <c r="H87" s="2">
        <v>45150</v>
      </c>
      <c r="I87" s="2">
        <v>45166</v>
      </c>
      <c r="J87" s="6">
        <v>16</v>
      </c>
      <c r="K87" s="7">
        <v>0.1</v>
      </c>
      <c r="L87" s="7">
        <v>1.2000000000000002</v>
      </c>
      <c r="M87" s="8">
        <v>12</v>
      </c>
      <c r="O87"/>
    </row>
    <row r="88" spans="1:15" ht="23.25" customHeight="1" x14ac:dyDescent="0.25">
      <c r="A88" s="2">
        <v>44951</v>
      </c>
      <c r="B88" s="2" t="s">
        <v>39</v>
      </c>
      <c r="C88" s="3" t="s">
        <v>22</v>
      </c>
      <c r="D88" s="3">
        <v>1</v>
      </c>
      <c r="E88" s="4">
        <v>90</v>
      </c>
      <c r="F88" s="5">
        <v>90</v>
      </c>
      <c r="G88" s="3" t="s">
        <v>23</v>
      </c>
      <c r="H88" s="2">
        <v>45162</v>
      </c>
      <c r="I88" s="2">
        <v>45188</v>
      </c>
      <c r="J88" s="6">
        <v>26</v>
      </c>
      <c r="K88" s="7">
        <v>0.3</v>
      </c>
      <c r="L88" s="7">
        <v>5.7</v>
      </c>
      <c r="M88" s="8">
        <v>19</v>
      </c>
      <c r="O88"/>
    </row>
    <row r="89" spans="1:15" ht="23.25" customHeight="1" x14ac:dyDescent="0.25">
      <c r="A89" s="2">
        <v>44956</v>
      </c>
      <c r="B89" s="2" t="s">
        <v>39</v>
      </c>
      <c r="C89" s="3" t="s">
        <v>28</v>
      </c>
      <c r="D89" s="3">
        <v>3</v>
      </c>
      <c r="E89" s="4">
        <v>1200</v>
      </c>
      <c r="F89" s="5">
        <v>3600</v>
      </c>
      <c r="G89" s="3" t="s">
        <v>23</v>
      </c>
      <c r="H89" s="2">
        <v>45158</v>
      </c>
      <c r="I89" s="2">
        <v>45175</v>
      </c>
      <c r="J89" s="6">
        <v>17</v>
      </c>
      <c r="K89" s="7">
        <v>0.3</v>
      </c>
      <c r="L89" s="7">
        <v>4.2</v>
      </c>
      <c r="M89" s="8">
        <v>14</v>
      </c>
      <c r="O89"/>
    </row>
    <row r="90" spans="1:15" ht="23.25" customHeight="1" x14ac:dyDescent="0.25">
      <c r="A90" s="2">
        <v>44971</v>
      </c>
      <c r="B90" s="2" t="s">
        <v>39</v>
      </c>
      <c r="C90" s="3" t="s">
        <v>28</v>
      </c>
      <c r="D90" s="3">
        <v>1</v>
      </c>
      <c r="E90" s="4">
        <v>780</v>
      </c>
      <c r="F90" s="5">
        <v>780</v>
      </c>
      <c r="G90" s="3" t="s">
        <v>14</v>
      </c>
      <c r="H90" s="2">
        <v>45145</v>
      </c>
      <c r="I90" s="2">
        <v>45163</v>
      </c>
      <c r="J90" s="6">
        <v>18</v>
      </c>
      <c r="K90" s="7">
        <v>0.3</v>
      </c>
      <c r="L90" s="7">
        <v>4.2</v>
      </c>
      <c r="M90" s="8">
        <v>14</v>
      </c>
      <c r="O90"/>
    </row>
    <row r="91" spans="1:15" ht="23.25" customHeight="1" x14ac:dyDescent="0.25">
      <c r="A91" s="2">
        <v>44973</v>
      </c>
      <c r="B91" s="2" t="s">
        <v>39</v>
      </c>
      <c r="C91" s="3" t="s">
        <v>20</v>
      </c>
      <c r="D91" s="3">
        <v>1</v>
      </c>
      <c r="E91" s="4">
        <v>170</v>
      </c>
      <c r="F91" s="5">
        <v>170</v>
      </c>
      <c r="G91" s="3" t="s">
        <v>23</v>
      </c>
      <c r="H91" s="2">
        <v>45167</v>
      </c>
      <c r="I91" s="2">
        <v>45216</v>
      </c>
      <c r="J91" s="6">
        <v>49</v>
      </c>
      <c r="K91" s="7">
        <v>0.5</v>
      </c>
      <c r="L91" s="7">
        <v>18</v>
      </c>
      <c r="M91" s="8">
        <v>36</v>
      </c>
      <c r="O91"/>
    </row>
    <row r="92" spans="1:15" ht="23.25" customHeight="1" x14ac:dyDescent="0.25">
      <c r="A92" s="2">
        <v>44978</v>
      </c>
      <c r="B92" s="2" t="s">
        <v>39</v>
      </c>
      <c r="C92" s="3" t="s">
        <v>25</v>
      </c>
      <c r="D92" s="3">
        <v>1</v>
      </c>
      <c r="E92" s="4">
        <v>330</v>
      </c>
      <c r="F92" s="5">
        <v>330</v>
      </c>
      <c r="G92" s="3" t="s">
        <v>19</v>
      </c>
      <c r="H92" s="2">
        <v>45133</v>
      </c>
      <c r="I92" s="2">
        <v>45180</v>
      </c>
      <c r="J92" s="6">
        <v>47</v>
      </c>
      <c r="K92" s="7">
        <v>0.5</v>
      </c>
      <c r="L92" s="7">
        <v>17</v>
      </c>
      <c r="M92" s="8">
        <v>34</v>
      </c>
      <c r="O92"/>
    </row>
    <row r="93" spans="1:15" ht="23.25" customHeight="1" x14ac:dyDescent="0.25">
      <c r="A93" s="2">
        <v>44983</v>
      </c>
      <c r="B93" s="2" t="s">
        <v>39</v>
      </c>
      <c r="C93" s="3" t="s">
        <v>33</v>
      </c>
      <c r="D93" s="3">
        <v>2</v>
      </c>
      <c r="E93" s="4">
        <v>25</v>
      </c>
      <c r="F93" s="5">
        <v>50</v>
      </c>
      <c r="G93" s="3" t="s">
        <v>15</v>
      </c>
      <c r="H93" s="2">
        <v>45122</v>
      </c>
      <c r="I93" s="2">
        <v>45162</v>
      </c>
      <c r="J93" s="6">
        <v>40</v>
      </c>
      <c r="K93" s="7">
        <v>0.1</v>
      </c>
      <c r="L93" s="7">
        <v>3</v>
      </c>
      <c r="M93" s="8">
        <v>30</v>
      </c>
      <c r="O93"/>
    </row>
    <row r="94" spans="1:15" ht="23.25" customHeight="1" x14ac:dyDescent="0.25">
      <c r="A94" s="2">
        <v>45000</v>
      </c>
      <c r="B94" s="2" t="s">
        <v>39</v>
      </c>
      <c r="C94" s="3" t="s">
        <v>32</v>
      </c>
      <c r="D94" s="3">
        <v>1</v>
      </c>
      <c r="E94" s="4">
        <v>40</v>
      </c>
      <c r="F94" s="5">
        <v>40</v>
      </c>
      <c r="G94" s="3" t="s">
        <v>18</v>
      </c>
      <c r="H94" s="2">
        <v>45144</v>
      </c>
      <c r="I94" s="2">
        <v>45187</v>
      </c>
      <c r="J94" s="6">
        <v>43</v>
      </c>
      <c r="K94" s="7">
        <v>0.05</v>
      </c>
      <c r="L94" s="7">
        <v>1.6</v>
      </c>
      <c r="M94" s="8">
        <v>32</v>
      </c>
      <c r="O94"/>
    </row>
    <row r="95" spans="1:15" ht="23.25" customHeight="1" x14ac:dyDescent="0.25">
      <c r="A95" s="2">
        <v>45004</v>
      </c>
      <c r="B95" s="2" t="s">
        <v>39</v>
      </c>
      <c r="C95" s="3" t="s">
        <v>34</v>
      </c>
      <c r="D95" s="3">
        <v>1</v>
      </c>
      <c r="E95" s="4">
        <v>30</v>
      </c>
      <c r="F95" s="5">
        <v>30</v>
      </c>
      <c r="G95" s="3" t="s">
        <v>19</v>
      </c>
      <c r="H95" s="2">
        <v>45169</v>
      </c>
      <c r="I95" s="2">
        <v>45187</v>
      </c>
      <c r="J95" s="6">
        <v>18</v>
      </c>
      <c r="K95" s="7">
        <v>0.1</v>
      </c>
      <c r="L95" s="7">
        <v>1.3</v>
      </c>
      <c r="M95" s="8">
        <v>13</v>
      </c>
      <c r="O95"/>
    </row>
    <row r="96" spans="1:15" ht="23.25" customHeight="1" x14ac:dyDescent="0.25">
      <c r="A96" s="2">
        <v>45019</v>
      </c>
      <c r="B96" s="2" t="s">
        <v>39</v>
      </c>
      <c r="C96" s="3" t="s">
        <v>33</v>
      </c>
      <c r="D96" s="3">
        <v>1</v>
      </c>
      <c r="E96" s="4">
        <v>22</v>
      </c>
      <c r="F96" s="5">
        <v>22</v>
      </c>
      <c r="G96" s="3" t="s">
        <v>14</v>
      </c>
      <c r="H96" s="2">
        <v>45150</v>
      </c>
      <c r="I96" s="2">
        <v>45165</v>
      </c>
      <c r="J96" s="6">
        <v>15</v>
      </c>
      <c r="K96" s="7">
        <v>0.1</v>
      </c>
      <c r="L96" s="7">
        <v>1.1000000000000001</v>
      </c>
      <c r="M96" s="8">
        <v>11</v>
      </c>
      <c r="O96"/>
    </row>
    <row r="97" spans="1:15" ht="23.25" customHeight="1" x14ac:dyDescent="0.25">
      <c r="A97" s="2">
        <v>45022</v>
      </c>
      <c r="B97" s="2" t="s">
        <v>39</v>
      </c>
      <c r="C97" s="3" t="s">
        <v>31</v>
      </c>
      <c r="D97" s="3">
        <v>1</v>
      </c>
      <c r="E97" s="4">
        <v>300</v>
      </c>
      <c r="F97" s="5">
        <v>300</v>
      </c>
      <c r="G97" s="3" t="s">
        <v>19</v>
      </c>
      <c r="H97" s="2">
        <v>45129</v>
      </c>
      <c r="I97" s="2">
        <v>45152</v>
      </c>
      <c r="J97" s="6">
        <v>23</v>
      </c>
      <c r="K97" s="7">
        <v>0.15</v>
      </c>
      <c r="L97" s="7">
        <v>2.5499999999999998</v>
      </c>
      <c r="M97" s="8">
        <v>17</v>
      </c>
      <c r="O97"/>
    </row>
    <row r="98" spans="1:15" ht="23.25" customHeight="1" x14ac:dyDescent="0.25">
      <c r="A98" s="2">
        <v>45031</v>
      </c>
      <c r="B98" s="2" t="s">
        <v>39</v>
      </c>
      <c r="C98" s="3" t="s">
        <v>22</v>
      </c>
      <c r="D98" s="3">
        <v>1</v>
      </c>
      <c r="E98" s="4">
        <v>190</v>
      </c>
      <c r="F98" s="5">
        <v>190</v>
      </c>
      <c r="G98" s="3" t="s">
        <v>23</v>
      </c>
      <c r="H98" s="2">
        <v>45109</v>
      </c>
      <c r="I98" s="2">
        <v>45156</v>
      </c>
      <c r="J98" s="6">
        <v>47</v>
      </c>
      <c r="K98" s="7">
        <v>0.3</v>
      </c>
      <c r="L98" s="7">
        <v>10.5</v>
      </c>
      <c r="M98" s="8">
        <v>35</v>
      </c>
      <c r="O98"/>
    </row>
    <row r="99" spans="1:15" ht="23.25" customHeight="1" x14ac:dyDescent="0.25">
      <c r="A99" s="2">
        <v>45032</v>
      </c>
      <c r="B99" s="2" t="s">
        <v>39</v>
      </c>
      <c r="C99" s="3" t="s">
        <v>31</v>
      </c>
      <c r="D99" s="3">
        <v>1</v>
      </c>
      <c r="E99" s="4">
        <v>240</v>
      </c>
      <c r="F99" s="5">
        <v>240</v>
      </c>
      <c r="G99" s="3" t="s">
        <v>14</v>
      </c>
      <c r="H99" s="2">
        <v>45146</v>
      </c>
      <c r="I99" s="2">
        <v>45170</v>
      </c>
      <c r="J99" s="6">
        <v>24</v>
      </c>
      <c r="K99" s="7">
        <v>0.15</v>
      </c>
      <c r="L99" s="7">
        <v>2.6999999999999997</v>
      </c>
      <c r="M99" s="8">
        <v>18</v>
      </c>
      <c r="O99"/>
    </row>
    <row r="100" spans="1:15" ht="23.25" customHeight="1" x14ac:dyDescent="0.25">
      <c r="A100" s="2">
        <v>45042</v>
      </c>
      <c r="B100" s="2" t="s">
        <v>39</v>
      </c>
      <c r="C100" s="3" t="s">
        <v>22</v>
      </c>
      <c r="D100" s="3">
        <v>3</v>
      </c>
      <c r="E100" s="4">
        <v>83</v>
      </c>
      <c r="F100" s="5">
        <v>249</v>
      </c>
      <c r="G100" s="3" t="s">
        <v>23</v>
      </c>
      <c r="H100" s="2">
        <v>45131</v>
      </c>
      <c r="I100" s="2">
        <v>45167</v>
      </c>
      <c r="J100" s="6">
        <v>36</v>
      </c>
      <c r="K100" s="7">
        <v>0.3</v>
      </c>
      <c r="L100" s="7">
        <v>8.1</v>
      </c>
      <c r="M100" s="8">
        <v>27</v>
      </c>
      <c r="O100"/>
    </row>
    <row r="101" spans="1:15" ht="23.25" customHeight="1" x14ac:dyDescent="0.25">
      <c r="A101" s="2">
        <v>45048</v>
      </c>
      <c r="B101" s="2" t="s">
        <v>39</v>
      </c>
      <c r="C101" s="3" t="s">
        <v>30</v>
      </c>
      <c r="D101" s="3">
        <v>1</v>
      </c>
      <c r="E101" s="4">
        <v>120</v>
      </c>
      <c r="F101" s="5">
        <v>120</v>
      </c>
      <c r="G101" s="3" t="s">
        <v>23</v>
      </c>
      <c r="H101" s="2">
        <v>45109</v>
      </c>
      <c r="I101" s="2">
        <v>45136</v>
      </c>
      <c r="J101" s="6">
        <v>27</v>
      </c>
      <c r="K101" s="7">
        <v>0.25</v>
      </c>
      <c r="L101" s="7">
        <v>5</v>
      </c>
      <c r="M101" s="8">
        <v>20</v>
      </c>
      <c r="O101"/>
    </row>
    <row r="102" spans="1:15" ht="23.25" customHeight="1" x14ac:dyDescent="0.25">
      <c r="A102" s="2">
        <v>45063</v>
      </c>
      <c r="B102" s="2" t="s">
        <v>39</v>
      </c>
      <c r="C102" s="3" t="s">
        <v>35</v>
      </c>
      <c r="D102" s="3">
        <v>2</v>
      </c>
      <c r="E102" s="4">
        <v>24</v>
      </c>
      <c r="F102" s="5">
        <v>48</v>
      </c>
      <c r="G102" s="3" t="s">
        <v>23</v>
      </c>
      <c r="H102" s="2">
        <v>45166</v>
      </c>
      <c r="I102" s="2">
        <v>45210</v>
      </c>
      <c r="J102" s="6">
        <v>44</v>
      </c>
      <c r="K102" s="7">
        <v>0.1</v>
      </c>
      <c r="L102" s="7">
        <v>3.3000000000000003</v>
      </c>
      <c r="M102" s="8">
        <v>33</v>
      </c>
      <c r="O102"/>
    </row>
    <row r="103" spans="1:15" ht="23.25" customHeight="1" x14ac:dyDescent="0.25">
      <c r="A103" s="2">
        <v>45064</v>
      </c>
      <c r="B103" s="2" t="s">
        <v>39</v>
      </c>
      <c r="C103" s="3" t="s">
        <v>24</v>
      </c>
      <c r="D103" s="3">
        <v>2</v>
      </c>
      <c r="E103" s="4">
        <v>48</v>
      </c>
      <c r="F103" s="5">
        <v>96</v>
      </c>
      <c r="G103" s="3" t="s">
        <v>19</v>
      </c>
      <c r="H103" s="2">
        <v>45156</v>
      </c>
      <c r="I103" s="2">
        <v>45188</v>
      </c>
      <c r="J103" s="6">
        <v>32</v>
      </c>
      <c r="K103" s="7">
        <v>0.1</v>
      </c>
      <c r="L103" s="7">
        <v>2.3000000000000003</v>
      </c>
      <c r="M103" s="8">
        <v>23</v>
      </c>
      <c r="O103"/>
    </row>
    <row r="104" spans="1:15" ht="23.25" customHeight="1" x14ac:dyDescent="0.25">
      <c r="A104" s="2">
        <v>45069</v>
      </c>
      <c r="B104" s="2" t="s">
        <v>39</v>
      </c>
      <c r="C104" s="3" t="s">
        <v>29</v>
      </c>
      <c r="D104" s="3">
        <v>3</v>
      </c>
      <c r="E104" s="4">
        <v>28</v>
      </c>
      <c r="F104" s="5">
        <v>84</v>
      </c>
      <c r="G104" s="3" t="s">
        <v>21</v>
      </c>
      <c r="H104" s="2">
        <v>45117</v>
      </c>
      <c r="I104" s="2">
        <v>45147</v>
      </c>
      <c r="J104" s="6">
        <v>30</v>
      </c>
      <c r="K104" s="7">
        <v>0.05</v>
      </c>
      <c r="L104" s="7">
        <v>1.1500000000000001</v>
      </c>
      <c r="M104" s="8">
        <v>23</v>
      </c>
      <c r="O104"/>
    </row>
    <row r="105" spans="1:15" ht="23.25" customHeight="1" x14ac:dyDescent="0.25">
      <c r="A105" s="2">
        <v>45074</v>
      </c>
      <c r="B105" s="2" t="s">
        <v>39</v>
      </c>
      <c r="C105" s="3" t="s">
        <v>25</v>
      </c>
      <c r="D105" s="3">
        <v>2</v>
      </c>
      <c r="E105" s="4">
        <v>1110</v>
      </c>
      <c r="F105" s="5">
        <v>2220</v>
      </c>
      <c r="G105" s="3" t="s">
        <v>19</v>
      </c>
      <c r="H105" s="2">
        <v>45108</v>
      </c>
      <c r="I105" s="2">
        <v>45136</v>
      </c>
      <c r="J105" s="6">
        <v>28</v>
      </c>
      <c r="K105" s="7">
        <v>0.5</v>
      </c>
      <c r="L105" s="7">
        <v>10</v>
      </c>
      <c r="M105" s="8">
        <v>20</v>
      </c>
      <c r="O105"/>
    </row>
    <row r="106" spans="1:15" ht="23.25" customHeight="1" x14ac:dyDescent="0.25">
      <c r="A106" s="2">
        <v>45093</v>
      </c>
      <c r="B106" s="2" t="s">
        <v>39</v>
      </c>
      <c r="C106" s="3" t="s">
        <v>20</v>
      </c>
      <c r="D106" s="3">
        <v>1</v>
      </c>
      <c r="E106" s="4">
        <v>41.3</v>
      </c>
      <c r="F106" s="5">
        <v>41.3</v>
      </c>
      <c r="G106" s="3" t="s">
        <v>19</v>
      </c>
      <c r="H106" s="2">
        <v>45140</v>
      </c>
      <c r="I106" s="2">
        <v>45168</v>
      </c>
      <c r="J106" s="6">
        <v>28</v>
      </c>
      <c r="K106" s="7">
        <v>0.5</v>
      </c>
      <c r="L106" s="7">
        <v>10.5</v>
      </c>
      <c r="M106" s="8">
        <v>21</v>
      </c>
      <c r="O106"/>
    </row>
    <row r="107" spans="1:15" ht="23.25" customHeight="1" x14ac:dyDescent="0.25">
      <c r="A107" s="2">
        <v>45098</v>
      </c>
      <c r="B107" s="2" t="s">
        <v>39</v>
      </c>
      <c r="C107" s="3" t="s">
        <v>30</v>
      </c>
      <c r="D107" s="3">
        <v>1</v>
      </c>
      <c r="E107" s="4">
        <v>300</v>
      </c>
      <c r="F107" s="5">
        <v>300</v>
      </c>
      <c r="G107" s="3" t="s">
        <v>17</v>
      </c>
      <c r="H107" s="2">
        <v>45123</v>
      </c>
      <c r="I107" s="2">
        <v>45161</v>
      </c>
      <c r="J107" s="6">
        <v>38</v>
      </c>
      <c r="K107" s="7">
        <v>0.25</v>
      </c>
      <c r="L107" s="7">
        <v>7.25</v>
      </c>
      <c r="M107" s="8">
        <v>29</v>
      </c>
      <c r="O107"/>
    </row>
    <row r="108" spans="1:15" x14ac:dyDescent="0.25">
      <c r="B108" s="10"/>
      <c r="F108" s="11"/>
      <c r="J108" s="13"/>
      <c r="M108" s="11"/>
      <c r="O108"/>
    </row>
    <row r="109" spans="1:15" x14ac:dyDescent="0.25">
      <c r="B109" s="10"/>
      <c r="F109" s="11"/>
      <c r="J109" s="13"/>
      <c r="M109" s="11"/>
      <c r="O109"/>
    </row>
    <row r="110" spans="1:15" x14ac:dyDescent="0.25">
      <c r="B110" s="10"/>
      <c r="F110" s="11"/>
      <c r="J110" s="13"/>
      <c r="M110" s="11"/>
      <c r="O110"/>
    </row>
    <row r="111" spans="1:15" x14ac:dyDescent="0.25">
      <c r="F111" s="11"/>
      <c r="J111" s="13"/>
      <c r="M111" s="11"/>
      <c r="O111"/>
    </row>
    <row r="112" spans="1:15" x14ac:dyDescent="0.25">
      <c r="F112" s="11"/>
      <c r="J112" s="13"/>
      <c r="M112" s="11"/>
      <c r="O112"/>
    </row>
    <row r="113" spans="15:15" x14ac:dyDescent="0.25">
      <c r="O113"/>
    </row>
    <row r="114" spans="15:15" x14ac:dyDescent="0.25">
      <c r="O114"/>
    </row>
    <row r="115" spans="15:15" x14ac:dyDescent="0.25">
      <c r="O115"/>
    </row>
    <row r="116" spans="15:15" x14ac:dyDescent="0.25">
      <c r="O116"/>
    </row>
    <row r="117" spans="15:15" x14ac:dyDescent="0.25">
      <c r="O117"/>
    </row>
    <row r="118" spans="15:15" x14ac:dyDescent="0.25">
      <c r="O118"/>
    </row>
    <row r="119" spans="15:15" x14ac:dyDescent="0.25">
      <c r="O119"/>
    </row>
    <row r="120" spans="15:15" x14ac:dyDescent="0.25">
      <c r="O120"/>
    </row>
    <row r="121" spans="15:15" x14ac:dyDescent="0.25">
      <c r="O121"/>
    </row>
    <row r="122" spans="15:15" x14ac:dyDescent="0.25">
      <c r="O122"/>
    </row>
    <row r="123" spans="15:15" x14ac:dyDescent="0.25">
      <c r="O123"/>
    </row>
    <row r="124" spans="15:15" x14ac:dyDescent="0.25">
      <c r="O124"/>
    </row>
    <row r="125" spans="15:15" x14ac:dyDescent="0.25">
      <c r="O125"/>
    </row>
    <row r="126" spans="15:15" x14ac:dyDescent="0.25">
      <c r="O126"/>
    </row>
  </sheetData>
  <sortState xmlns:xlrd2="http://schemas.microsoft.com/office/spreadsheetml/2017/richdata2" ref="A2:M107">
    <sortCondition ref="B2:B1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3862-2E5F-4427-8C4F-39A745D8AF27}">
  <sheetPr>
    <tabColor theme="4" tint="-0.499984740745262"/>
  </sheetPr>
  <dimension ref="A1:M117"/>
  <sheetViews>
    <sheetView workbookViewId="0">
      <selection activeCell="F111" sqref="F111"/>
    </sheetView>
  </sheetViews>
  <sheetFormatPr defaultRowHeight="15" outlineLevelRow="2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6384" width="9.140625" style="9"/>
  </cols>
  <sheetData>
    <row r="1" spans="1:13" s="20" customFormat="1" ht="34.5" customHeight="1" x14ac:dyDescent="0.25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8" t="s">
        <v>5</v>
      </c>
      <c r="G1" s="14" t="s">
        <v>6</v>
      </c>
      <c r="H1" s="14" t="s">
        <v>7</v>
      </c>
      <c r="I1" s="14" t="s">
        <v>8</v>
      </c>
      <c r="J1" s="19" t="s">
        <v>9</v>
      </c>
      <c r="K1" s="14" t="s">
        <v>10</v>
      </c>
      <c r="L1" s="14" t="s">
        <v>11</v>
      </c>
      <c r="M1" s="18" t="s">
        <v>12</v>
      </c>
    </row>
    <row r="2" spans="1:13" ht="23.25" hidden="1" customHeight="1" outlineLevel="2" x14ac:dyDescent="0.25">
      <c r="A2" s="2">
        <v>44927</v>
      </c>
      <c r="B2" s="2" t="s">
        <v>36</v>
      </c>
      <c r="C2" s="3" t="s">
        <v>20</v>
      </c>
      <c r="D2" s="3">
        <v>2</v>
      </c>
      <c r="E2" s="4">
        <v>124</v>
      </c>
      <c r="F2" s="5">
        <v>248</v>
      </c>
      <c r="G2" s="3" t="s">
        <v>15</v>
      </c>
      <c r="H2" s="2">
        <v>45108</v>
      </c>
      <c r="I2" s="2">
        <v>45129</v>
      </c>
      <c r="J2" s="6">
        <v>21</v>
      </c>
      <c r="K2" s="7">
        <v>0.5</v>
      </c>
      <c r="L2" s="7">
        <v>7.5</v>
      </c>
      <c r="M2" s="8">
        <v>15</v>
      </c>
    </row>
    <row r="3" spans="1:13" ht="23.25" hidden="1" customHeight="1" outlineLevel="2" x14ac:dyDescent="0.25">
      <c r="A3" s="2">
        <v>44927</v>
      </c>
      <c r="B3" s="2" t="s">
        <v>36</v>
      </c>
      <c r="C3" s="3" t="s">
        <v>28</v>
      </c>
      <c r="D3" s="3">
        <v>1</v>
      </c>
      <c r="E3" s="4">
        <v>500</v>
      </c>
      <c r="F3" s="5">
        <v>500</v>
      </c>
      <c r="G3" s="3" t="s">
        <v>21</v>
      </c>
      <c r="H3" s="2">
        <v>45128</v>
      </c>
      <c r="I3" s="2">
        <v>45176</v>
      </c>
      <c r="J3" s="6">
        <v>48</v>
      </c>
      <c r="K3" s="7">
        <v>0.3</v>
      </c>
      <c r="L3" s="7">
        <v>10.5</v>
      </c>
      <c r="M3" s="8">
        <v>35</v>
      </c>
    </row>
    <row r="4" spans="1:13" ht="23.25" hidden="1" customHeight="1" outlineLevel="2" x14ac:dyDescent="0.25">
      <c r="A4" s="2">
        <v>44932</v>
      </c>
      <c r="B4" s="2" t="s">
        <v>36</v>
      </c>
      <c r="C4" s="3" t="s">
        <v>16</v>
      </c>
      <c r="D4" s="3">
        <v>1</v>
      </c>
      <c r="E4" s="4">
        <v>16</v>
      </c>
      <c r="F4" s="5">
        <v>16</v>
      </c>
      <c r="G4" s="3" t="s">
        <v>17</v>
      </c>
      <c r="H4" s="2">
        <v>45134</v>
      </c>
      <c r="I4" s="2">
        <v>45166</v>
      </c>
      <c r="J4" s="6">
        <v>32</v>
      </c>
      <c r="K4" s="7">
        <v>0.05</v>
      </c>
      <c r="L4" s="7">
        <v>1.1500000000000001</v>
      </c>
      <c r="M4" s="8">
        <v>23</v>
      </c>
    </row>
    <row r="5" spans="1:13" ht="23.25" hidden="1" customHeight="1" outlineLevel="2" x14ac:dyDescent="0.25">
      <c r="A5" s="2">
        <v>44938</v>
      </c>
      <c r="B5" s="2" t="s">
        <v>36</v>
      </c>
      <c r="C5" s="3" t="s">
        <v>16</v>
      </c>
      <c r="D5" s="3">
        <v>1</v>
      </c>
      <c r="E5" s="4">
        <v>16</v>
      </c>
      <c r="F5" s="5">
        <v>16</v>
      </c>
      <c r="G5" s="3" t="s">
        <v>18</v>
      </c>
      <c r="H5" s="2">
        <v>45165</v>
      </c>
      <c r="I5" s="2">
        <v>45200</v>
      </c>
      <c r="J5" s="6">
        <v>35</v>
      </c>
      <c r="K5" s="7">
        <v>0.05</v>
      </c>
      <c r="L5" s="7">
        <v>1.3</v>
      </c>
      <c r="M5" s="8">
        <v>26</v>
      </c>
    </row>
    <row r="6" spans="1:13" ht="23.25" hidden="1" customHeight="1" outlineLevel="2" x14ac:dyDescent="0.25">
      <c r="A6" s="2">
        <v>44945</v>
      </c>
      <c r="B6" s="2" t="s">
        <v>36</v>
      </c>
      <c r="C6" s="3" t="s">
        <v>22</v>
      </c>
      <c r="D6" s="3">
        <v>1</v>
      </c>
      <c r="E6" s="4">
        <v>120</v>
      </c>
      <c r="F6" s="5">
        <v>120</v>
      </c>
      <c r="G6" s="3" t="s">
        <v>18</v>
      </c>
      <c r="H6" s="2">
        <v>45127</v>
      </c>
      <c r="I6" s="2">
        <v>45145</v>
      </c>
      <c r="J6" s="6">
        <v>18</v>
      </c>
      <c r="K6" s="7">
        <v>0.3</v>
      </c>
      <c r="L6" s="7">
        <v>3.9</v>
      </c>
      <c r="M6" s="8">
        <v>13</v>
      </c>
    </row>
    <row r="7" spans="1:13" ht="23.25" hidden="1" customHeight="1" outlineLevel="2" x14ac:dyDescent="0.25">
      <c r="A7" s="2">
        <v>44946</v>
      </c>
      <c r="B7" s="2" t="s">
        <v>36</v>
      </c>
      <c r="C7" s="3" t="s">
        <v>25</v>
      </c>
      <c r="D7" s="3">
        <v>1</v>
      </c>
      <c r="E7" s="4">
        <v>255</v>
      </c>
      <c r="F7" s="5">
        <v>255</v>
      </c>
      <c r="G7" s="3" t="s">
        <v>15</v>
      </c>
      <c r="H7" s="2">
        <v>45131</v>
      </c>
      <c r="I7" s="2">
        <v>45149</v>
      </c>
      <c r="J7" s="6">
        <v>18</v>
      </c>
      <c r="K7" s="7">
        <v>0.5</v>
      </c>
      <c r="L7" s="7">
        <v>7</v>
      </c>
      <c r="M7" s="8">
        <v>14</v>
      </c>
    </row>
    <row r="8" spans="1:13" ht="23.25" hidden="1" customHeight="1" outlineLevel="2" x14ac:dyDescent="0.25">
      <c r="A8" s="2">
        <v>44958</v>
      </c>
      <c r="B8" s="2" t="s">
        <v>36</v>
      </c>
      <c r="C8" s="3" t="s">
        <v>16</v>
      </c>
      <c r="D8" s="3">
        <v>1</v>
      </c>
      <c r="E8" s="4">
        <v>46</v>
      </c>
      <c r="F8" s="5">
        <v>46</v>
      </c>
      <c r="G8" s="3" t="s">
        <v>15</v>
      </c>
      <c r="H8" s="2">
        <v>45141</v>
      </c>
      <c r="I8" s="2">
        <v>45168</v>
      </c>
      <c r="J8" s="6">
        <v>27</v>
      </c>
      <c r="K8" s="7">
        <v>0.05</v>
      </c>
      <c r="L8" s="7">
        <v>1</v>
      </c>
      <c r="M8" s="8">
        <v>20</v>
      </c>
    </row>
    <row r="9" spans="1:13" ht="23.25" hidden="1" customHeight="1" outlineLevel="2" x14ac:dyDescent="0.25">
      <c r="A9" s="2">
        <v>44960</v>
      </c>
      <c r="B9" s="2" t="s">
        <v>36</v>
      </c>
      <c r="C9" s="3" t="s">
        <v>28</v>
      </c>
      <c r="D9" s="3">
        <v>1</v>
      </c>
      <c r="E9" s="4">
        <v>540</v>
      </c>
      <c r="F9" s="5">
        <v>540</v>
      </c>
      <c r="G9" s="3" t="s">
        <v>14</v>
      </c>
      <c r="H9" s="2">
        <v>45137</v>
      </c>
      <c r="I9" s="2">
        <v>45183</v>
      </c>
      <c r="J9" s="6">
        <v>46</v>
      </c>
      <c r="K9" s="7">
        <v>0.3</v>
      </c>
      <c r="L9" s="7">
        <v>10.5</v>
      </c>
      <c r="M9" s="8">
        <v>35</v>
      </c>
    </row>
    <row r="10" spans="1:13" ht="23.25" hidden="1" customHeight="1" outlineLevel="2" x14ac:dyDescent="0.25">
      <c r="A10" s="2">
        <v>44961</v>
      </c>
      <c r="B10" s="2" t="s">
        <v>36</v>
      </c>
      <c r="C10" s="3" t="s">
        <v>24</v>
      </c>
      <c r="D10" s="3">
        <v>3</v>
      </c>
      <c r="E10" s="4">
        <v>50</v>
      </c>
      <c r="F10" s="5">
        <v>150</v>
      </c>
      <c r="G10" s="3" t="s">
        <v>18</v>
      </c>
      <c r="H10" s="2">
        <v>45165</v>
      </c>
      <c r="I10" s="2">
        <v>45189</v>
      </c>
      <c r="J10" s="6">
        <v>24</v>
      </c>
      <c r="K10" s="7">
        <v>0.1</v>
      </c>
      <c r="L10" s="7">
        <v>1.9000000000000001</v>
      </c>
      <c r="M10" s="8">
        <v>19</v>
      </c>
    </row>
    <row r="11" spans="1:13" ht="23.25" hidden="1" customHeight="1" outlineLevel="2" x14ac:dyDescent="0.25">
      <c r="A11" s="2">
        <v>44964</v>
      </c>
      <c r="B11" s="2" t="s">
        <v>36</v>
      </c>
      <c r="C11" s="3" t="s">
        <v>20</v>
      </c>
      <c r="D11" s="3">
        <v>1</v>
      </c>
      <c r="E11" s="4">
        <v>120</v>
      </c>
      <c r="F11" s="5">
        <v>120</v>
      </c>
      <c r="G11" s="3" t="s">
        <v>15</v>
      </c>
      <c r="H11" s="2">
        <v>45109</v>
      </c>
      <c r="I11" s="2">
        <v>45159</v>
      </c>
      <c r="J11" s="6">
        <v>50</v>
      </c>
      <c r="K11" s="7">
        <v>0.5</v>
      </c>
      <c r="L11" s="7">
        <v>18.5</v>
      </c>
      <c r="M11" s="8">
        <v>37</v>
      </c>
    </row>
    <row r="12" spans="1:13" ht="23.25" hidden="1" customHeight="1" outlineLevel="2" x14ac:dyDescent="0.25">
      <c r="A12" s="2">
        <v>44975</v>
      </c>
      <c r="B12" s="2" t="s">
        <v>36</v>
      </c>
      <c r="C12" s="3" t="s">
        <v>22</v>
      </c>
      <c r="D12" s="3">
        <v>1</v>
      </c>
      <c r="E12" s="4">
        <v>315</v>
      </c>
      <c r="F12" s="5">
        <v>315</v>
      </c>
      <c r="G12" s="3" t="s">
        <v>17</v>
      </c>
      <c r="H12" s="2">
        <v>45117</v>
      </c>
      <c r="I12" s="2">
        <v>45160</v>
      </c>
      <c r="J12" s="6">
        <v>43</v>
      </c>
      <c r="K12" s="7">
        <v>0.3</v>
      </c>
      <c r="L12" s="7">
        <v>9.6</v>
      </c>
      <c r="M12" s="8">
        <v>32</v>
      </c>
    </row>
    <row r="13" spans="1:13" ht="23.25" hidden="1" customHeight="1" outlineLevel="2" x14ac:dyDescent="0.25">
      <c r="A13" s="2">
        <v>44976</v>
      </c>
      <c r="B13" s="2" t="s">
        <v>36</v>
      </c>
      <c r="C13" s="3" t="s">
        <v>26</v>
      </c>
      <c r="D13" s="3">
        <v>2</v>
      </c>
      <c r="E13" s="4">
        <v>10</v>
      </c>
      <c r="F13" s="5">
        <v>20</v>
      </c>
      <c r="G13" s="3" t="s">
        <v>15</v>
      </c>
      <c r="H13" s="2">
        <v>45112</v>
      </c>
      <c r="I13" s="2">
        <v>45128</v>
      </c>
      <c r="J13" s="6">
        <v>16</v>
      </c>
      <c r="K13" s="7">
        <v>0.1</v>
      </c>
      <c r="L13" s="7">
        <v>1.2000000000000002</v>
      </c>
      <c r="M13" s="8">
        <v>12</v>
      </c>
    </row>
    <row r="14" spans="1:13" ht="23.25" hidden="1" customHeight="1" outlineLevel="2" x14ac:dyDescent="0.25">
      <c r="A14" s="2">
        <v>44977</v>
      </c>
      <c r="B14" s="2" t="s">
        <v>36</v>
      </c>
      <c r="C14" s="3" t="s">
        <v>26</v>
      </c>
      <c r="D14" s="3">
        <v>3</v>
      </c>
      <c r="E14" s="4">
        <v>18</v>
      </c>
      <c r="F14" s="5">
        <v>54</v>
      </c>
      <c r="G14" s="3" t="s">
        <v>23</v>
      </c>
      <c r="H14" s="2">
        <v>45125</v>
      </c>
      <c r="I14" s="2">
        <v>45174</v>
      </c>
      <c r="J14" s="6">
        <v>49</v>
      </c>
      <c r="K14" s="7">
        <v>0.1</v>
      </c>
      <c r="L14" s="7">
        <v>3.6</v>
      </c>
      <c r="M14" s="8">
        <v>36</v>
      </c>
    </row>
    <row r="15" spans="1:13" ht="23.25" hidden="1" customHeight="1" outlineLevel="2" x14ac:dyDescent="0.25">
      <c r="A15" s="2">
        <v>44983</v>
      </c>
      <c r="B15" s="2" t="s">
        <v>36</v>
      </c>
      <c r="C15" s="3" t="s">
        <v>25</v>
      </c>
      <c r="D15" s="3">
        <v>1</v>
      </c>
      <c r="E15" s="4">
        <v>325</v>
      </c>
      <c r="F15" s="5">
        <v>325</v>
      </c>
      <c r="G15" s="3" t="s">
        <v>14</v>
      </c>
      <c r="H15" s="2">
        <v>45113</v>
      </c>
      <c r="I15" s="2">
        <v>45138</v>
      </c>
      <c r="J15" s="6">
        <v>25</v>
      </c>
      <c r="K15" s="7">
        <v>0.5</v>
      </c>
      <c r="L15" s="7">
        <v>9</v>
      </c>
      <c r="M15" s="8">
        <v>18</v>
      </c>
    </row>
    <row r="16" spans="1:13" ht="23.25" hidden="1" customHeight="1" outlineLevel="2" x14ac:dyDescent="0.25">
      <c r="A16" s="2">
        <v>44994</v>
      </c>
      <c r="B16" s="2" t="s">
        <v>36</v>
      </c>
      <c r="C16" s="3" t="s">
        <v>20</v>
      </c>
      <c r="D16" s="3">
        <v>2</v>
      </c>
      <c r="E16" s="4">
        <v>110</v>
      </c>
      <c r="F16" s="5">
        <v>220</v>
      </c>
      <c r="G16" s="3" t="s">
        <v>21</v>
      </c>
      <c r="H16" s="2">
        <v>45121</v>
      </c>
      <c r="I16" s="2">
        <v>45158</v>
      </c>
      <c r="J16" s="6">
        <v>37</v>
      </c>
      <c r="K16" s="7">
        <v>0.5</v>
      </c>
      <c r="L16" s="7">
        <v>13</v>
      </c>
      <c r="M16" s="8">
        <v>26</v>
      </c>
    </row>
    <row r="17" spans="1:13" ht="23.25" hidden="1" customHeight="1" outlineLevel="2" x14ac:dyDescent="0.25">
      <c r="A17" s="2">
        <v>44998</v>
      </c>
      <c r="B17" s="2" t="s">
        <v>36</v>
      </c>
      <c r="C17" s="3" t="s">
        <v>26</v>
      </c>
      <c r="D17" s="3">
        <v>1</v>
      </c>
      <c r="E17" s="4">
        <v>4.5</v>
      </c>
      <c r="F17" s="5">
        <v>4.5</v>
      </c>
      <c r="G17" s="3" t="s">
        <v>23</v>
      </c>
      <c r="H17" s="2">
        <v>45111</v>
      </c>
      <c r="I17" s="2">
        <v>45145</v>
      </c>
      <c r="J17" s="6">
        <v>34</v>
      </c>
      <c r="K17" s="7">
        <v>0.1</v>
      </c>
      <c r="L17" s="7">
        <v>2.5</v>
      </c>
      <c r="M17" s="8">
        <v>25</v>
      </c>
    </row>
    <row r="18" spans="1:13" ht="23.25" hidden="1" customHeight="1" outlineLevel="2" x14ac:dyDescent="0.25">
      <c r="A18" s="2">
        <v>45005</v>
      </c>
      <c r="B18" s="2" t="s">
        <v>36</v>
      </c>
      <c r="C18" s="3" t="s">
        <v>31</v>
      </c>
      <c r="D18" s="3">
        <v>1</v>
      </c>
      <c r="E18" s="4">
        <v>400</v>
      </c>
      <c r="F18" s="5">
        <v>400</v>
      </c>
      <c r="G18" s="3" t="s">
        <v>15</v>
      </c>
      <c r="H18" s="2">
        <v>45152</v>
      </c>
      <c r="I18" s="2">
        <v>45181</v>
      </c>
      <c r="J18" s="6">
        <v>29</v>
      </c>
      <c r="K18" s="7">
        <v>0.15</v>
      </c>
      <c r="L18" s="7">
        <v>3.3</v>
      </c>
      <c r="M18" s="8">
        <v>22</v>
      </c>
    </row>
    <row r="19" spans="1:13" ht="23.25" hidden="1" customHeight="1" outlineLevel="2" x14ac:dyDescent="0.25">
      <c r="A19" s="2">
        <v>45008</v>
      </c>
      <c r="B19" s="2" t="s">
        <v>36</v>
      </c>
      <c r="C19" s="3" t="s">
        <v>29</v>
      </c>
      <c r="D19" s="3">
        <v>1</v>
      </c>
      <c r="E19" s="4">
        <v>6</v>
      </c>
      <c r="F19" s="5">
        <v>6</v>
      </c>
      <c r="G19" s="3" t="s">
        <v>23</v>
      </c>
      <c r="H19" s="2">
        <v>45154</v>
      </c>
      <c r="I19" s="2">
        <v>45195</v>
      </c>
      <c r="J19" s="6">
        <v>41</v>
      </c>
      <c r="K19" s="7">
        <v>0.05</v>
      </c>
      <c r="L19" s="7">
        <v>1.5</v>
      </c>
      <c r="M19" s="8">
        <v>30</v>
      </c>
    </row>
    <row r="20" spans="1:13" ht="23.25" hidden="1" customHeight="1" outlineLevel="2" x14ac:dyDescent="0.25">
      <c r="A20" s="2">
        <v>45013</v>
      </c>
      <c r="B20" s="2" t="s">
        <v>36</v>
      </c>
      <c r="C20" s="3" t="s">
        <v>22</v>
      </c>
      <c r="D20" s="3">
        <v>2</v>
      </c>
      <c r="E20" s="4">
        <v>85</v>
      </c>
      <c r="F20" s="5">
        <v>170</v>
      </c>
      <c r="G20" s="3" t="s">
        <v>17</v>
      </c>
      <c r="H20" s="2">
        <v>45110</v>
      </c>
      <c r="I20" s="2">
        <v>45154</v>
      </c>
      <c r="J20" s="6">
        <v>44</v>
      </c>
      <c r="K20" s="7">
        <v>0.3</v>
      </c>
      <c r="L20" s="7">
        <v>9.9</v>
      </c>
      <c r="M20" s="8">
        <v>33</v>
      </c>
    </row>
    <row r="21" spans="1:13" ht="23.25" hidden="1" customHeight="1" outlineLevel="2" x14ac:dyDescent="0.25">
      <c r="A21" s="2">
        <v>45014</v>
      </c>
      <c r="B21" s="2" t="s">
        <v>36</v>
      </c>
      <c r="C21" s="3" t="s">
        <v>25</v>
      </c>
      <c r="D21" s="3">
        <v>1</v>
      </c>
      <c r="E21" s="4">
        <v>530</v>
      </c>
      <c r="F21" s="5">
        <v>530</v>
      </c>
      <c r="G21" s="3" t="s">
        <v>18</v>
      </c>
      <c r="H21" s="2">
        <v>45116</v>
      </c>
      <c r="I21" s="2">
        <v>45144</v>
      </c>
      <c r="J21" s="6">
        <v>28</v>
      </c>
      <c r="K21" s="7">
        <v>0.5</v>
      </c>
      <c r="L21" s="7">
        <v>10.5</v>
      </c>
      <c r="M21" s="8">
        <v>21</v>
      </c>
    </row>
    <row r="22" spans="1:13" ht="23.25" hidden="1" customHeight="1" outlineLevel="2" x14ac:dyDescent="0.25">
      <c r="A22" s="2">
        <v>45023</v>
      </c>
      <c r="B22" s="2" t="s">
        <v>36</v>
      </c>
      <c r="C22" s="3" t="s">
        <v>27</v>
      </c>
      <c r="D22" s="3">
        <v>1</v>
      </c>
      <c r="E22" s="4">
        <v>12</v>
      </c>
      <c r="F22" s="5">
        <v>12</v>
      </c>
      <c r="G22" s="3" t="s">
        <v>17</v>
      </c>
      <c r="H22" s="2">
        <v>45136</v>
      </c>
      <c r="I22" s="2">
        <v>45183</v>
      </c>
      <c r="J22" s="6">
        <v>47</v>
      </c>
      <c r="K22" s="7">
        <v>0.1</v>
      </c>
      <c r="L22" s="7">
        <v>3.5</v>
      </c>
      <c r="M22" s="8">
        <v>35</v>
      </c>
    </row>
    <row r="23" spans="1:13" ht="23.25" hidden="1" customHeight="1" outlineLevel="2" x14ac:dyDescent="0.25">
      <c r="A23" s="2">
        <v>45023</v>
      </c>
      <c r="B23" s="2" t="s">
        <v>36</v>
      </c>
      <c r="C23" s="3" t="s">
        <v>29</v>
      </c>
      <c r="D23" s="3">
        <v>2</v>
      </c>
      <c r="E23" s="4">
        <v>12</v>
      </c>
      <c r="F23" s="5">
        <v>24</v>
      </c>
      <c r="G23" s="3" t="s">
        <v>14</v>
      </c>
      <c r="H23" s="2">
        <v>45156</v>
      </c>
      <c r="I23" s="2">
        <v>45204</v>
      </c>
      <c r="J23" s="6">
        <v>48</v>
      </c>
      <c r="K23" s="7">
        <v>0.05</v>
      </c>
      <c r="L23" s="7">
        <v>1.75</v>
      </c>
      <c r="M23" s="8">
        <v>35</v>
      </c>
    </row>
    <row r="24" spans="1:13" ht="23.25" hidden="1" customHeight="1" outlineLevel="2" x14ac:dyDescent="0.25">
      <c r="A24" s="2">
        <v>45028</v>
      </c>
      <c r="B24" s="2" t="s">
        <v>36</v>
      </c>
      <c r="C24" s="3" t="s">
        <v>16</v>
      </c>
      <c r="D24" s="3">
        <v>1</v>
      </c>
      <c r="E24" s="4">
        <v>16</v>
      </c>
      <c r="F24" s="5">
        <v>16</v>
      </c>
      <c r="G24" s="3" t="s">
        <v>19</v>
      </c>
      <c r="H24" s="2">
        <v>45155</v>
      </c>
      <c r="I24" s="2">
        <v>45191</v>
      </c>
      <c r="J24" s="6">
        <v>36</v>
      </c>
      <c r="K24" s="7">
        <v>0.05</v>
      </c>
      <c r="L24" s="7">
        <v>1.3</v>
      </c>
      <c r="M24" s="8">
        <v>26</v>
      </c>
    </row>
    <row r="25" spans="1:13" ht="23.25" hidden="1" customHeight="1" outlineLevel="2" x14ac:dyDescent="0.25">
      <c r="A25" s="2">
        <v>45034</v>
      </c>
      <c r="B25" s="2" t="s">
        <v>36</v>
      </c>
      <c r="C25" s="3" t="s">
        <v>29</v>
      </c>
      <c r="D25" s="3">
        <v>2</v>
      </c>
      <c r="E25" s="4">
        <v>12</v>
      </c>
      <c r="F25" s="5">
        <v>24</v>
      </c>
      <c r="G25" s="3" t="s">
        <v>14</v>
      </c>
      <c r="H25" s="2">
        <v>45120</v>
      </c>
      <c r="I25" s="2">
        <v>45152</v>
      </c>
      <c r="J25" s="6">
        <v>32</v>
      </c>
      <c r="K25" s="7">
        <v>0.05</v>
      </c>
      <c r="L25" s="7">
        <v>1.1500000000000001</v>
      </c>
      <c r="M25" s="8">
        <v>23</v>
      </c>
    </row>
    <row r="26" spans="1:13" ht="23.25" hidden="1" customHeight="1" outlineLevel="2" x14ac:dyDescent="0.25">
      <c r="A26" s="2">
        <v>45037</v>
      </c>
      <c r="B26" s="2" t="s">
        <v>36</v>
      </c>
      <c r="C26" s="3" t="s">
        <v>22</v>
      </c>
      <c r="D26" s="3">
        <v>1</v>
      </c>
      <c r="E26" s="4">
        <v>200</v>
      </c>
      <c r="F26" s="5">
        <v>200</v>
      </c>
      <c r="G26" s="3" t="s">
        <v>17</v>
      </c>
      <c r="H26" s="2">
        <v>45153</v>
      </c>
      <c r="I26" s="2">
        <v>45200</v>
      </c>
      <c r="J26" s="6">
        <v>47</v>
      </c>
      <c r="K26" s="7">
        <v>0.3</v>
      </c>
      <c r="L26" s="7">
        <v>10.199999999999999</v>
      </c>
      <c r="M26" s="8">
        <v>34</v>
      </c>
    </row>
    <row r="27" spans="1:13" ht="23.25" hidden="1" customHeight="1" outlineLevel="2" x14ac:dyDescent="0.25">
      <c r="A27" s="2">
        <v>45042</v>
      </c>
      <c r="B27" s="2" t="s">
        <v>36</v>
      </c>
      <c r="C27" s="3" t="s">
        <v>22</v>
      </c>
      <c r="D27" s="3">
        <v>4</v>
      </c>
      <c r="E27" s="4">
        <v>75</v>
      </c>
      <c r="F27" s="5">
        <v>300</v>
      </c>
      <c r="G27" s="3" t="s">
        <v>23</v>
      </c>
      <c r="H27" s="2">
        <v>45165</v>
      </c>
      <c r="I27" s="2">
        <v>45194</v>
      </c>
      <c r="J27" s="6">
        <v>29</v>
      </c>
      <c r="K27" s="7">
        <v>0.3</v>
      </c>
      <c r="L27" s="7">
        <v>6.6</v>
      </c>
      <c r="M27" s="8">
        <v>22</v>
      </c>
    </row>
    <row r="28" spans="1:13" ht="23.25" hidden="1" customHeight="1" outlineLevel="2" x14ac:dyDescent="0.25">
      <c r="A28" s="2">
        <v>45050</v>
      </c>
      <c r="B28" s="2" t="s">
        <v>36</v>
      </c>
      <c r="C28" s="3" t="s">
        <v>25</v>
      </c>
      <c r="D28" s="3">
        <v>1</v>
      </c>
      <c r="E28" s="4">
        <v>1020</v>
      </c>
      <c r="F28" s="5">
        <v>1020</v>
      </c>
      <c r="G28" s="3" t="s">
        <v>14</v>
      </c>
      <c r="H28" s="2">
        <v>45158</v>
      </c>
      <c r="I28" s="2">
        <v>45192</v>
      </c>
      <c r="J28" s="6">
        <v>34</v>
      </c>
      <c r="K28" s="7">
        <v>0.5</v>
      </c>
      <c r="L28" s="7">
        <v>12.5</v>
      </c>
      <c r="M28" s="8">
        <v>25</v>
      </c>
    </row>
    <row r="29" spans="1:13" ht="23.25" hidden="1" customHeight="1" outlineLevel="2" x14ac:dyDescent="0.25">
      <c r="A29" s="2">
        <v>45058</v>
      </c>
      <c r="B29" s="2" t="s">
        <v>36</v>
      </c>
      <c r="C29" s="3" t="s">
        <v>20</v>
      </c>
      <c r="D29" s="3">
        <v>1</v>
      </c>
      <c r="E29" s="4">
        <v>215</v>
      </c>
      <c r="F29" s="5">
        <v>215</v>
      </c>
      <c r="G29" s="3" t="s">
        <v>18</v>
      </c>
      <c r="H29" s="2">
        <v>45112</v>
      </c>
      <c r="I29" s="2">
        <v>45148</v>
      </c>
      <c r="J29" s="6">
        <v>36</v>
      </c>
      <c r="K29" s="7">
        <v>0.5</v>
      </c>
      <c r="L29" s="7">
        <v>13.5</v>
      </c>
      <c r="M29" s="8">
        <v>27</v>
      </c>
    </row>
    <row r="30" spans="1:13" ht="23.25" hidden="1" customHeight="1" outlineLevel="2" x14ac:dyDescent="0.25">
      <c r="A30" s="2">
        <v>45060</v>
      </c>
      <c r="B30" s="2" t="s">
        <v>36</v>
      </c>
      <c r="C30" s="3" t="s">
        <v>26</v>
      </c>
      <c r="D30" s="3">
        <v>1</v>
      </c>
      <c r="E30" s="4">
        <v>7</v>
      </c>
      <c r="F30" s="5">
        <v>7</v>
      </c>
      <c r="G30" s="3" t="s">
        <v>14</v>
      </c>
      <c r="H30" s="2">
        <v>45160</v>
      </c>
      <c r="I30" s="2">
        <v>45180</v>
      </c>
      <c r="J30" s="6">
        <v>20</v>
      </c>
      <c r="K30" s="7">
        <v>0.1</v>
      </c>
      <c r="L30" s="7">
        <v>1.5</v>
      </c>
      <c r="M30" s="8">
        <v>15</v>
      </c>
    </row>
    <row r="31" spans="1:13" ht="23.25" hidden="1" customHeight="1" outlineLevel="2" x14ac:dyDescent="0.25">
      <c r="A31" s="2">
        <v>45062</v>
      </c>
      <c r="B31" s="2" t="s">
        <v>36</v>
      </c>
      <c r="C31" s="3" t="s">
        <v>13</v>
      </c>
      <c r="D31" s="3">
        <v>2</v>
      </c>
      <c r="E31" s="4">
        <v>23</v>
      </c>
      <c r="F31" s="5">
        <v>46</v>
      </c>
      <c r="G31" s="3" t="s">
        <v>14</v>
      </c>
      <c r="H31" s="2">
        <v>45157</v>
      </c>
      <c r="I31" s="2">
        <v>45185</v>
      </c>
      <c r="J31" s="6">
        <v>28</v>
      </c>
      <c r="K31" s="7">
        <v>0.1</v>
      </c>
      <c r="L31" s="7">
        <v>2</v>
      </c>
      <c r="M31" s="8">
        <v>20</v>
      </c>
    </row>
    <row r="32" spans="1:13" ht="23.25" hidden="1" customHeight="1" outlineLevel="2" x14ac:dyDescent="0.25">
      <c r="A32" s="2">
        <v>45065</v>
      </c>
      <c r="B32" s="2" t="s">
        <v>36</v>
      </c>
      <c r="C32" s="3" t="s">
        <v>28</v>
      </c>
      <c r="D32" s="3">
        <v>1</v>
      </c>
      <c r="E32" s="4">
        <v>580</v>
      </c>
      <c r="F32" s="5">
        <v>580</v>
      </c>
      <c r="G32" s="3" t="s">
        <v>21</v>
      </c>
      <c r="H32" s="2">
        <v>45157</v>
      </c>
      <c r="I32" s="2">
        <v>45188</v>
      </c>
      <c r="J32" s="6">
        <v>31</v>
      </c>
      <c r="K32" s="7">
        <v>0.3</v>
      </c>
      <c r="L32" s="7">
        <v>6.8999999999999995</v>
      </c>
      <c r="M32" s="8">
        <v>23</v>
      </c>
    </row>
    <row r="33" spans="1:13" ht="23.25" hidden="1" customHeight="1" outlineLevel="2" x14ac:dyDescent="0.25">
      <c r="A33" s="2">
        <v>45066</v>
      </c>
      <c r="B33" s="2" t="s">
        <v>36</v>
      </c>
      <c r="C33" s="3" t="s">
        <v>25</v>
      </c>
      <c r="D33" s="3">
        <v>1</v>
      </c>
      <c r="E33" s="4">
        <v>700</v>
      </c>
      <c r="F33" s="5">
        <v>700</v>
      </c>
      <c r="G33" s="3" t="s">
        <v>21</v>
      </c>
      <c r="H33" s="2">
        <v>45132</v>
      </c>
      <c r="I33" s="2">
        <v>45171</v>
      </c>
      <c r="J33" s="6">
        <v>39</v>
      </c>
      <c r="K33" s="7">
        <v>0.5</v>
      </c>
      <c r="L33" s="7">
        <v>14</v>
      </c>
      <c r="M33" s="8">
        <v>28</v>
      </c>
    </row>
    <row r="34" spans="1:13" ht="23.25" hidden="1" customHeight="1" outlineLevel="2" x14ac:dyDescent="0.25">
      <c r="A34" s="2">
        <v>45066</v>
      </c>
      <c r="B34" s="2" t="s">
        <v>36</v>
      </c>
      <c r="C34" s="3" t="s">
        <v>29</v>
      </c>
      <c r="D34" s="3">
        <v>2</v>
      </c>
      <c r="E34" s="4">
        <v>30</v>
      </c>
      <c r="F34" s="5">
        <v>60</v>
      </c>
      <c r="G34" s="3" t="s">
        <v>21</v>
      </c>
      <c r="H34" s="2">
        <v>45154</v>
      </c>
      <c r="I34" s="2">
        <v>45182</v>
      </c>
      <c r="J34" s="6">
        <v>28</v>
      </c>
      <c r="K34" s="7">
        <v>0.05</v>
      </c>
      <c r="L34" s="7">
        <v>1.05</v>
      </c>
      <c r="M34" s="8">
        <v>21</v>
      </c>
    </row>
    <row r="35" spans="1:13" ht="23.25" hidden="1" customHeight="1" outlineLevel="2" x14ac:dyDescent="0.25">
      <c r="A35" s="2">
        <v>45080</v>
      </c>
      <c r="B35" s="2" t="s">
        <v>36</v>
      </c>
      <c r="C35" s="3" t="s">
        <v>26</v>
      </c>
      <c r="D35" s="3">
        <v>1</v>
      </c>
      <c r="E35" s="4">
        <v>7</v>
      </c>
      <c r="F35" s="5">
        <v>7</v>
      </c>
      <c r="G35" s="3" t="s">
        <v>23</v>
      </c>
      <c r="H35" s="2">
        <v>45110</v>
      </c>
      <c r="I35" s="2">
        <v>45153</v>
      </c>
      <c r="J35" s="6">
        <v>43</v>
      </c>
      <c r="K35" s="7">
        <v>0.1</v>
      </c>
      <c r="L35" s="7">
        <v>3.2</v>
      </c>
      <c r="M35" s="8">
        <v>32</v>
      </c>
    </row>
    <row r="36" spans="1:13" ht="23.25" hidden="1" customHeight="1" outlineLevel="2" x14ac:dyDescent="0.25">
      <c r="A36" s="2">
        <v>45082</v>
      </c>
      <c r="B36" s="2" t="s">
        <v>36</v>
      </c>
      <c r="C36" s="3" t="s">
        <v>28</v>
      </c>
      <c r="D36" s="3">
        <v>1</v>
      </c>
      <c r="E36" s="4">
        <v>1000</v>
      </c>
      <c r="F36" s="5">
        <v>1000</v>
      </c>
      <c r="G36" s="3" t="s">
        <v>19</v>
      </c>
      <c r="H36" s="2">
        <v>45151</v>
      </c>
      <c r="I36" s="2">
        <v>45195</v>
      </c>
      <c r="J36" s="6">
        <v>44</v>
      </c>
      <c r="K36" s="7">
        <v>0.3</v>
      </c>
      <c r="L36" s="7">
        <v>9.9</v>
      </c>
      <c r="M36" s="8">
        <v>33</v>
      </c>
    </row>
    <row r="37" spans="1:13" ht="23.25" hidden="1" customHeight="1" outlineLevel="2" x14ac:dyDescent="0.25">
      <c r="A37" s="2">
        <v>45083</v>
      </c>
      <c r="B37" s="2" t="s">
        <v>36</v>
      </c>
      <c r="C37" s="3" t="s">
        <v>13</v>
      </c>
      <c r="D37" s="3">
        <v>2</v>
      </c>
      <c r="E37" s="4">
        <v>23</v>
      </c>
      <c r="F37" s="5">
        <v>46</v>
      </c>
      <c r="G37" s="3" t="s">
        <v>15</v>
      </c>
      <c r="H37" s="2">
        <v>45144</v>
      </c>
      <c r="I37" s="2">
        <v>45186</v>
      </c>
      <c r="J37" s="6">
        <v>42</v>
      </c>
      <c r="K37" s="7">
        <v>0.1</v>
      </c>
      <c r="L37" s="7">
        <v>3.1</v>
      </c>
      <c r="M37" s="8">
        <v>31</v>
      </c>
    </row>
    <row r="38" spans="1:13" ht="23.25" hidden="1" customHeight="1" outlineLevel="2" x14ac:dyDescent="0.25">
      <c r="A38" s="2">
        <v>45088</v>
      </c>
      <c r="B38" s="2" t="s">
        <v>36</v>
      </c>
      <c r="C38" s="3" t="s">
        <v>30</v>
      </c>
      <c r="D38" s="3">
        <v>1</v>
      </c>
      <c r="E38" s="4">
        <v>99</v>
      </c>
      <c r="F38" s="5">
        <v>99</v>
      </c>
      <c r="G38" s="3" t="s">
        <v>21</v>
      </c>
      <c r="H38" s="2">
        <v>45119</v>
      </c>
      <c r="I38" s="2">
        <v>45151</v>
      </c>
      <c r="J38" s="6">
        <v>32</v>
      </c>
      <c r="K38" s="7">
        <v>0.25</v>
      </c>
      <c r="L38" s="7">
        <v>5.75</v>
      </c>
      <c r="M38" s="8">
        <v>23</v>
      </c>
    </row>
    <row r="39" spans="1:13" ht="23.25" hidden="1" customHeight="1" outlineLevel="2" x14ac:dyDescent="0.25">
      <c r="A39" s="2">
        <v>45101</v>
      </c>
      <c r="B39" s="2" t="s">
        <v>36</v>
      </c>
      <c r="C39" s="3" t="s">
        <v>26</v>
      </c>
      <c r="D39" s="3">
        <v>3</v>
      </c>
      <c r="E39" s="4">
        <v>15</v>
      </c>
      <c r="F39" s="5">
        <v>45</v>
      </c>
      <c r="G39" s="3" t="s">
        <v>14</v>
      </c>
      <c r="H39" s="2">
        <v>45152</v>
      </c>
      <c r="I39" s="2">
        <v>45167</v>
      </c>
      <c r="J39" s="6">
        <v>15</v>
      </c>
      <c r="K39" s="7">
        <v>0.1</v>
      </c>
      <c r="L39" s="7">
        <v>1.2000000000000002</v>
      </c>
      <c r="M39" s="8">
        <v>12</v>
      </c>
    </row>
    <row r="40" spans="1:13" ht="23.25" customHeight="1" outlineLevel="1" collapsed="1" x14ac:dyDescent="0.25">
      <c r="A40" s="2"/>
      <c r="B40" s="32" t="s">
        <v>60</v>
      </c>
      <c r="C40" s="3"/>
      <c r="D40" s="3"/>
      <c r="E40" s="4"/>
      <c r="F40" s="5">
        <f>SUBTOTAL(9,F2:F39)</f>
        <v>8456.5</v>
      </c>
      <c r="G40" s="3"/>
      <c r="H40" s="2"/>
      <c r="I40" s="2"/>
      <c r="J40" s="6"/>
      <c r="K40" s="7"/>
      <c r="L40" s="7"/>
      <c r="M40" s="8"/>
    </row>
    <row r="41" spans="1:13" ht="23.25" hidden="1" customHeight="1" outlineLevel="2" x14ac:dyDescent="0.25">
      <c r="A41" s="2">
        <v>44927</v>
      </c>
      <c r="B41" s="2" t="s">
        <v>37</v>
      </c>
      <c r="C41" s="3" t="s">
        <v>16</v>
      </c>
      <c r="D41" s="3">
        <v>3</v>
      </c>
      <c r="E41" s="4">
        <v>11</v>
      </c>
      <c r="F41" s="5">
        <v>33</v>
      </c>
      <c r="G41" s="3" t="s">
        <v>21</v>
      </c>
      <c r="H41" s="2">
        <v>45167</v>
      </c>
      <c r="I41" s="2">
        <v>45196</v>
      </c>
      <c r="J41" s="6">
        <v>29</v>
      </c>
      <c r="K41" s="7">
        <v>0.05</v>
      </c>
      <c r="L41" s="7">
        <v>1.1000000000000001</v>
      </c>
      <c r="M41" s="8">
        <v>22</v>
      </c>
    </row>
    <row r="42" spans="1:13" ht="23.25" hidden="1" customHeight="1" outlineLevel="2" x14ac:dyDescent="0.25">
      <c r="A42" s="2">
        <v>44931</v>
      </c>
      <c r="B42" s="2" t="s">
        <v>37</v>
      </c>
      <c r="C42" s="3" t="s">
        <v>32</v>
      </c>
      <c r="D42" s="3">
        <v>3</v>
      </c>
      <c r="E42" s="4">
        <v>62</v>
      </c>
      <c r="F42" s="5">
        <v>186</v>
      </c>
      <c r="G42" s="3" t="s">
        <v>17</v>
      </c>
      <c r="H42" s="2">
        <v>45153</v>
      </c>
      <c r="I42" s="2">
        <v>45181</v>
      </c>
      <c r="J42" s="6">
        <v>28</v>
      </c>
      <c r="K42" s="7">
        <v>0.05</v>
      </c>
      <c r="L42" s="7">
        <v>1.05</v>
      </c>
      <c r="M42" s="8">
        <v>21</v>
      </c>
    </row>
    <row r="43" spans="1:13" ht="23.25" hidden="1" customHeight="1" outlineLevel="2" x14ac:dyDescent="0.25">
      <c r="A43" s="2">
        <v>44944</v>
      </c>
      <c r="B43" s="2" t="s">
        <v>37</v>
      </c>
      <c r="C43" s="3" t="s">
        <v>22</v>
      </c>
      <c r="D43" s="3">
        <v>1</v>
      </c>
      <c r="E43" s="4">
        <v>150</v>
      </c>
      <c r="F43" s="5">
        <v>150</v>
      </c>
      <c r="G43" s="3" t="s">
        <v>14</v>
      </c>
      <c r="H43" s="2">
        <v>45150</v>
      </c>
      <c r="I43" s="2">
        <v>45170</v>
      </c>
      <c r="J43" s="6">
        <v>20</v>
      </c>
      <c r="K43" s="7">
        <v>0.3</v>
      </c>
      <c r="L43" s="7">
        <v>4.5</v>
      </c>
      <c r="M43" s="8">
        <v>15</v>
      </c>
    </row>
    <row r="44" spans="1:13" ht="23.25" hidden="1" customHeight="1" outlineLevel="2" x14ac:dyDescent="0.25">
      <c r="A44" s="2">
        <v>44945</v>
      </c>
      <c r="B44" s="2" t="s">
        <v>37</v>
      </c>
      <c r="C44" s="3" t="s">
        <v>31</v>
      </c>
      <c r="D44" s="3">
        <v>2</v>
      </c>
      <c r="E44" s="4">
        <v>480</v>
      </c>
      <c r="F44" s="5">
        <v>960</v>
      </c>
      <c r="G44" s="3" t="s">
        <v>23</v>
      </c>
      <c r="H44" s="2">
        <v>45127</v>
      </c>
      <c r="I44" s="2">
        <v>45177</v>
      </c>
      <c r="J44" s="6">
        <v>50</v>
      </c>
      <c r="K44" s="7">
        <v>0.15</v>
      </c>
      <c r="L44" s="7">
        <v>5.3999999999999995</v>
      </c>
      <c r="M44" s="8">
        <v>36</v>
      </c>
    </row>
    <row r="45" spans="1:13" ht="23.25" hidden="1" customHeight="1" outlineLevel="2" x14ac:dyDescent="0.25">
      <c r="A45" s="2">
        <v>44954</v>
      </c>
      <c r="B45" s="2" t="s">
        <v>37</v>
      </c>
      <c r="C45" s="3" t="s">
        <v>16</v>
      </c>
      <c r="D45" s="3">
        <v>1</v>
      </c>
      <c r="E45" s="4">
        <v>47.8</v>
      </c>
      <c r="F45" s="5">
        <v>47.8</v>
      </c>
      <c r="G45" s="3" t="s">
        <v>18</v>
      </c>
      <c r="H45" s="2">
        <v>45168</v>
      </c>
      <c r="I45" s="2">
        <v>45207</v>
      </c>
      <c r="J45" s="6">
        <v>39</v>
      </c>
      <c r="K45" s="7">
        <v>0.05</v>
      </c>
      <c r="L45" s="7">
        <v>1.4000000000000001</v>
      </c>
      <c r="M45" s="8">
        <v>28</v>
      </c>
    </row>
    <row r="46" spans="1:13" ht="23.25" hidden="1" customHeight="1" outlineLevel="2" x14ac:dyDescent="0.25">
      <c r="A46" s="2">
        <v>44963</v>
      </c>
      <c r="B46" s="2" t="s">
        <v>37</v>
      </c>
      <c r="C46" s="3" t="s">
        <v>22</v>
      </c>
      <c r="D46" s="3">
        <v>3</v>
      </c>
      <c r="E46" s="4">
        <v>80</v>
      </c>
      <c r="F46" s="5">
        <v>240</v>
      </c>
      <c r="G46" s="3" t="s">
        <v>15</v>
      </c>
      <c r="H46" s="2">
        <v>45121</v>
      </c>
      <c r="I46" s="2">
        <v>45161</v>
      </c>
      <c r="J46" s="6">
        <v>40</v>
      </c>
      <c r="K46" s="7">
        <v>0.3</v>
      </c>
      <c r="L46" s="7">
        <v>8.6999999999999993</v>
      </c>
      <c r="M46" s="8">
        <v>29</v>
      </c>
    </row>
    <row r="47" spans="1:13" ht="23.25" hidden="1" customHeight="1" outlineLevel="2" x14ac:dyDescent="0.25">
      <c r="A47" s="2">
        <v>44973</v>
      </c>
      <c r="B47" s="2" t="s">
        <v>37</v>
      </c>
      <c r="C47" s="3" t="s">
        <v>30</v>
      </c>
      <c r="D47" s="3">
        <v>1</v>
      </c>
      <c r="E47" s="4">
        <v>100</v>
      </c>
      <c r="F47" s="5">
        <v>100</v>
      </c>
      <c r="G47" s="3" t="s">
        <v>23</v>
      </c>
      <c r="H47" s="2">
        <v>45125</v>
      </c>
      <c r="I47" s="2">
        <v>45154</v>
      </c>
      <c r="J47" s="6">
        <v>29</v>
      </c>
      <c r="K47" s="7">
        <v>0.25</v>
      </c>
      <c r="L47" s="7">
        <v>5.5</v>
      </c>
      <c r="M47" s="8">
        <v>22</v>
      </c>
    </row>
    <row r="48" spans="1:13" ht="23.25" hidden="1" customHeight="1" outlineLevel="2" x14ac:dyDescent="0.25">
      <c r="A48" s="2">
        <v>44976</v>
      </c>
      <c r="B48" s="2" t="s">
        <v>37</v>
      </c>
      <c r="C48" s="3" t="s">
        <v>26</v>
      </c>
      <c r="D48" s="3">
        <v>2</v>
      </c>
      <c r="E48" s="4">
        <v>12</v>
      </c>
      <c r="F48" s="5">
        <v>24</v>
      </c>
      <c r="G48" s="3" t="s">
        <v>14</v>
      </c>
      <c r="H48" s="2">
        <v>45122</v>
      </c>
      <c r="I48" s="2">
        <v>45152</v>
      </c>
      <c r="J48" s="6">
        <v>30</v>
      </c>
      <c r="K48" s="7">
        <v>0.1</v>
      </c>
      <c r="L48" s="7">
        <v>2.2000000000000002</v>
      </c>
      <c r="M48" s="8">
        <v>22</v>
      </c>
    </row>
    <row r="49" spans="1:13" ht="23.25" hidden="1" customHeight="1" outlineLevel="2" x14ac:dyDescent="0.25">
      <c r="A49" s="2">
        <v>44980</v>
      </c>
      <c r="B49" s="2" t="s">
        <v>37</v>
      </c>
      <c r="C49" s="3" t="s">
        <v>22</v>
      </c>
      <c r="D49" s="3">
        <v>1</v>
      </c>
      <c r="E49" s="4">
        <v>140</v>
      </c>
      <c r="F49" s="5">
        <v>140</v>
      </c>
      <c r="G49" s="3" t="s">
        <v>23</v>
      </c>
      <c r="H49" s="2">
        <v>45142</v>
      </c>
      <c r="I49" s="2">
        <v>45185</v>
      </c>
      <c r="J49" s="6">
        <v>43</v>
      </c>
      <c r="K49" s="7">
        <v>0.3</v>
      </c>
      <c r="L49" s="7">
        <v>9</v>
      </c>
      <c r="M49" s="8">
        <v>30</v>
      </c>
    </row>
    <row r="50" spans="1:13" ht="23.25" hidden="1" customHeight="1" outlineLevel="2" x14ac:dyDescent="0.25">
      <c r="A50" s="2">
        <v>44995</v>
      </c>
      <c r="B50" s="2" t="s">
        <v>37</v>
      </c>
      <c r="C50" s="3" t="s">
        <v>29</v>
      </c>
      <c r="D50" s="3">
        <v>1</v>
      </c>
      <c r="E50" s="4">
        <v>8</v>
      </c>
      <c r="F50" s="5">
        <v>8</v>
      </c>
      <c r="G50" s="3" t="s">
        <v>14</v>
      </c>
      <c r="H50" s="2">
        <v>45143</v>
      </c>
      <c r="I50" s="2">
        <v>45186</v>
      </c>
      <c r="J50" s="6">
        <v>43</v>
      </c>
      <c r="K50" s="7">
        <v>0.05</v>
      </c>
      <c r="L50" s="7">
        <v>1.55</v>
      </c>
      <c r="M50" s="8">
        <v>31</v>
      </c>
    </row>
    <row r="51" spans="1:13" ht="23.25" hidden="1" customHeight="1" outlineLevel="2" x14ac:dyDescent="0.25">
      <c r="A51" s="2">
        <v>45001</v>
      </c>
      <c r="B51" s="2" t="s">
        <v>37</v>
      </c>
      <c r="C51" s="3" t="s">
        <v>25</v>
      </c>
      <c r="D51" s="3">
        <v>2</v>
      </c>
      <c r="E51" s="4">
        <v>680</v>
      </c>
      <c r="F51" s="5">
        <v>1360</v>
      </c>
      <c r="G51" s="3" t="s">
        <v>23</v>
      </c>
      <c r="H51" s="2">
        <v>45138</v>
      </c>
      <c r="I51" s="2">
        <v>45153</v>
      </c>
      <c r="J51" s="6">
        <v>15</v>
      </c>
      <c r="K51" s="7">
        <v>0.5</v>
      </c>
      <c r="L51" s="7">
        <v>6</v>
      </c>
      <c r="M51" s="8">
        <v>12</v>
      </c>
    </row>
    <row r="52" spans="1:13" ht="23.25" hidden="1" customHeight="1" outlineLevel="2" x14ac:dyDescent="0.25">
      <c r="A52" s="2">
        <v>45009</v>
      </c>
      <c r="B52" s="2" t="s">
        <v>37</v>
      </c>
      <c r="C52" s="3" t="s">
        <v>25</v>
      </c>
      <c r="D52" s="3">
        <v>1</v>
      </c>
      <c r="E52" s="4">
        <v>900</v>
      </c>
      <c r="F52" s="5">
        <v>900</v>
      </c>
      <c r="G52" s="3" t="s">
        <v>14</v>
      </c>
      <c r="H52" s="2">
        <v>45168</v>
      </c>
      <c r="I52" s="2">
        <v>45186</v>
      </c>
      <c r="J52" s="6">
        <v>18</v>
      </c>
      <c r="K52" s="7">
        <v>0.5</v>
      </c>
      <c r="L52" s="7">
        <v>6.5</v>
      </c>
      <c r="M52" s="8">
        <v>13</v>
      </c>
    </row>
    <row r="53" spans="1:13" ht="23.25" hidden="1" customHeight="1" outlineLevel="2" x14ac:dyDescent="0.25">
      <c r="A53" s="2">
        <v>45013</v>
      </c>
      <c r="B53" s="2" t="s">
        <v>37</v>
      </c>
      <c r="C53" s="3" t="s">
        <v>13</v>
      </c>
      <c r="D53" s="3">
        <v>2</v>
      </c>
      <c r="E53" s="4">
        <v>23</v>
      </c>
      <c r="F53" s="5">
        <v>46</v>
      </c>
      <c r="G53" s="3" t="s">
        <v>17</v>
      </c>
      <c r="H53" s="2">
        <v>45123</v>
      </c>
      <c r="I53" s="2">
        <v>45168</v>
      </c>
      <c r="J53" s="6">
        <v>45</v>
      </c>
      <c r="K53" s="7">
        <v>0.1</v>
      </c>
      <c r="L53" s="7">
        <v>3.4000000000000004</v>
      </c>
      <c r="M53" s="8">
        <v>34</v>
      </c>
    </row>
    <row r="54" spans="1:13" ht="23.25" hidden="1" customHeight="1" outlineLevel="2" x14ac:dyDescent="0.25">
      <c r="A54" s="2">
        <v>45021</v>
      </c>
      <c r="B54" s="2" t="s">
        <v>37</v>
      </c>
      <c r="C54" s="3" t="s">
        <v>30</v>
      </c>
      <c r="D54" s="3">
        <v>3</v>
      </c>
      <c r="E54" s="4">
        <v>400</v>
      </c>
      <c r="F54" s="5">
        <v>1200</v>
      </c>
      <c r="G54" s="3" t="s">
        <v>14</v>
      </c>
      <c r="H54" s="2">
        <v>45134</v>
      </c>
      <c r="I54" s="2">
        <v>45183</v>
      </c>
      <c r="J54" s="6">
        <v>49</v>
      </c>
      <c r="K54" s="7">
        <v>0.25</v>
      </c>
      <c r="L54" s="7">
        <v>9</v>
      </c>
      <c r="M54" s="8">
        <v>36</v>
      </c>
    </row>
    <row r="55" spans="1:13" ht="23.25" hidden="1" customHeight="1" outlineLevel="2" x14ac:dyDescent="0.25">
      <c r="A55" s="2">
        <v>45025</v>
      </c>
      <c r="B55" s="2" t="s">
        <v>37</v>
      </c>
      <c r="C55" s="3" t="s">
        <v>34</v>
      </c>
      <c r="D55" s="3">
        <v>1</v>
      </c>
      <c r="E55" s="4">
        <v>30</v>
      </c>
      <c r="F55" s="5">
        <v>30</v>
      </c>
      <c r="G55" s="3" t="s">
        <v>17</v>
      </c>
      <c r="H55" s="2">
        <v>45152</v>
      </c>
      <c r="I55" s="2">
        <v>45167</v>
      </c>
      <c r="J55" s="6">
        <v>15</v>
      </c>
      <c r="K55" s="7">
        <v>0.1</v>
      </c>
      <c r="L55" s="7">
        <v>1.2000000000000002</v>
      </c>
      <c r="M55" s="8">
        <v>12</v>
      </c>
    </row>
    <row r="56" spans="1:13" ht="23.25" hidden="1" customHeight="1" outlineLevel="2" x14ac:dyDescent="0.25">
      <c r="A56" s="2">
        <v>45032</v>
      </c>
      <c r="B56" s="2" t="s">
        <v>37</v>
      </c>
      <c r="C56" s="3" t="s">
        <v>16</v>
      </c>
      <c r="D56" s="3">
        <v>1</v>
      </c>
      <c r="E56" s="4">
        <v>47.8</v>
      </c>
      <c r="F56" s="5">
        <v>47.8</v>
      </c>
      <c r="G56" s="3" t="s">
        <v>17</v>
      </c>
      <c r="H56" s="2">
        <v>45120</v>
      </c>
      <c r="I56" s="2">
        <v>45150</v>
      </c>
      <c r="J56" s="6">
        <v>30</v>
      </c>
      <c r="K56" s="7">
        <v>0.05</v>
      </c>
      <c r="L56" s="7">
        <v>1.05</v>
      </c>
      <c r="M56" s="8">
        <v>21</v>
      </c>
    </row>
    <row r="57" spans="1:13" ht="23.25" hidden="1" customHeight="1" outlineLevel="2" x14ac:dyDescent="0.25">
      <c r="A57" s="2">
        <v>45038</v>
      </c>
      <c r="B57" s="2" t="s">
        <v>37</v>
      </c>
      <c r="C57" s="3" t="s">
        <v>20</v>
      </c>
      <c r="D57" s="3">
        <v>2</v>
      </c>
      <c r="E57" s="4">
        <v>120</v>
      </c>
      <c r="F57" s="5">
        <v>240</v>
      </c>
      <c r="G57" s="3" t="s">
        <v>23</v>
      </c>
      <c r="H57" s="2">
        <v>45164</v>
      </c>
      <c r="I57" s="2">
        <v>45180</v>
      </c>
      <c r="J57" s="6">
        <v>16</v>
      </c>
      <c r="K57" s="7">
        <v>0.5</v>
      </c>
      <c r="L57" s="7">
        <v>6</v>
      </c>
      <c r="M57" s="8">
        <v>12</v>
      </c>
    </row>
    <row r="58" spans="1:13" ht="23.25" hidden="1" customHeight="1" outlineLevel="2" x14ac:dyDescent="0.25">
      <c r="A58" s="2">
        <v>45045</v>
      </c>
      <c r="B58" s="2" t="s">
        <v>37</v>
      </c>
      <c r="C58" s="3" t="s">
        <v>33</v>
      </c>
      <c r="D58" s="3">
        <v>1</v>
      </c>
      <c r="E58" s="4">
        <v>15</v>
      </c>
      <c r="F58" s="5">
        <v>15</v>
      </c>
      <c r="G58" s="3" t="s">
        <v>23</v>
      </c>
      <c r="H58" s="2">
        <v>45111</v>
      </c>
      <c r="I58" s="2">
        <v>45130</v>
      </c>
      <c r="J58" s="6">
        <v>19</v>
      </c>
      <c r="K58" s="7">
        <v>0.1</v>
      </c>
      <c r="L58" s="7">
        <v>1.4000000000000001</v>
      </c>
      <c r="M58" s="8">
        <v>14</v>
      </c>
    </row>
    <row r="59" spans="1:13" ht="23.25" hidden="1" customHeight="1" outlineLevel="2" x14ac:dyDescent="0.25">
      <c r="A59" s="2">
        <v>45060</v>
      </c>
      <c r="B59" s="2" t="s">
        <v>37</v>
      </c>
      <c r="C59" s="3" t="s">
        <v>22</v>
      </c>
      <c r="D59" s="3">
        <v>1</v>
      </c>
      <c r="E59" s="4">
        <v>120</v>
      </c>
      <c r="F59" s="5">
        <v>120</v>
      </c>
      <c r="G59" s="3" t="s">
        <v>19</v>
      </c>
      <c r="H59" s="2">
        <v>45152</v>
      </c>
      <c r="I59" s="2">
        <v>45169</v>
      </c>
      <c r="J59" s="6">
        <v>17</v>
      </c>
      <c r="K59" s="7">
        <v>0.3</v>
      </c>
      <c r="L59" s="7">
        <v>4.2</v>
      </c>
      <c r="M59" s="8">
        <v>14</v>
      </c>
    </row>
    <row r="60" spans="1:13" ht="23.25" hidden="1" customHeight="1" outlineLevel="2" x14ac:dyDescent="0.25">
      <c r="A60" s="2">
        <v>45062</v>
      </c>
      <c r="B60" s="2" t="s">
        <v>37</v>
      </c>
      <c r="C60" s="3" t="s">
        <v>13</v>
      </c>
      <c r="D60" s="3">
        <v>2</v>
      </c>
      <c r="E60" s="4">
        <v>23</v>
      </c>
      <c r="F60" s="5">
        <v>46</v>
      </c>
      <c r="G60" s="3" t="s">
        <v>14</v>
      </c>
      <c r="H60" s="2">
        <v>45120</v>
      </c>
      <c r="I60" s="2">
        <v>45161</v>
      </c>
      <c r="J60" s="6">
        <v>41</v>
      </c>
      <c r="K60" s="7">
        <v>0.1</v>
      </c>
      <c r="L60" s="7">
        <v>3</v>
      </c>
      <c r="M60" s="8">
        <v>30</v>
      </c>
    </row>
    <row r="61" spans="1:13" ht="23.25" hidden="1" customHeight="1" outlineLevel="2" x14ac:dyDescent="0.25">
      <c r="A61" s="2">
        <v>45063</v>
      </c>
      <c r="B61" s="2" t="s">
        <v>37</v>
      </c>
      <c r="C61" s="3" t="s">
        <v>13</v>
      </c>
      <c r="D61" s="3">
        <v>2</v>
      </c>
      <c r="E61" s="4">
        <v>23</v>
      </c>
      <c r="F61" s="5">
        <v>46</v>
      </c>
      <c r="G61" s="3" t="s">
        <v>15</v>
      </c>
      <c r="H61" s="2">
        <v>45115</v>
      </c>
      <c r="I61" s="2">
        <v>45162</v>
      </c>
      <c r="J61" s="6">
        <v>47</v>
      </c>
      <c r="K61" s="7">
        <v>0.1</v>
      </c>
      <c r="L61" s="7">
        <v>3.5</v>
      </c>
      <c r="M61" s="8">
        <v>35</v>
      </c>
    </row>
    <row r="62" spans="1:13" ht="23.25" hidden="1" customHeight="1" outlineLevel="2" x14ac:dyDescent="0.25">
      <c r="A62" s="2">
        <v>45066</v>
      </c>
      <c r="B62" s="2" t="s">
        <v>37</v>
      </c>
      <c r="C62" s="3" t="s">
        <v>32</v>
      </c>
      <c r="D62" s="3">
        <v>2</v>
      </c>
      <c r="E62" s="4">
        <v>48</v>
      </c>
      <c r="F62" s="5">
        <v>96</v>
      </c>
      <c r="G62" s="3" t="s">
        <v>23</v>
      </c>
      <c r="H62" s="2">
        <v>45114</v>
      </c>
      <c r="I62" s="2">
        <v>45139</v>
      </c>
      <c r="J62" s="6">
        <v>25</v>
      </c>
      <c r="K62" s="7">
        <v>0.05</v>
      </c>
      <c r="L62" s="7">
        <v>0.9</v>
      </c>
      <c r="M62" s="8">
        <v>18</v>
      </c>
    </row>
    <row r="63" spans="1:13" ht="23.25" hidden="1" customHeight="1" outlineLevel="2" x14ac:dyDescent="0.25">
      <c r="A63" s="2">
        <v>45072</v>
      </c>
      <c r="B63" s="2" t="s">
        <v>37</v>
      </c>
      <c r="C63" s="3" t="s">
        <v>20</v>
      </c>
      <c r="D63" s="3">
        <v>1</v>
      </c>
      <c r="E63" s="4">
        <v>62</v>
      </c>
      <c r="F63" s="5">
        <v>62</v>
      </c>
      <c r="G63" s="3" t="s">
        <v>17</v>
      </c>
      <c r="H63" s="2">
        <v>45140</v>
      </c>
      <c r="I63" s="2">
        <v>45157</v>
      </c>
      <c r="J63" s="6">
        <v>17</v>
      </c>
      <c r="K63" s="7">
        <v>0.5</v>
      </c>
      <c r="L63" s="7">
        <v>6</v>
      </c>
      <c r="M63" s="8">
        <v>12</v>
      </c>
    </row>
    <row r="64" spans="1:13" ht="23.25" hidden="1" customHeight="1" outlineLevel="2" x14ac:dyDescent="0.25">
      <c r="A64" s="2">
        <v>45082</v>
      </c>
      <c r="B64" s="2" t="s">
        <v>37</v>
      </c>
      <c r="C64" s="3" t="s">
        <v>30</v>
      </c>
      <c r="D64" s="3">
        <v>3</v>
      </c>
      <c r="E64" s="4">
        <v>1300</v>
      </c>
      <c r="F64" s="5">
        <v>3900</v>
      </c>
      <c r="G64" s="3" t="s">
        <v>15</v>
      </c>
      <c r="H64" s="2">
        <v>45147</v>
      </c>
      <c r="I64" s="2">
        <v>45186</v>
      </c>
      <c r="J64" s="6">
        <v>39</v>
      </c>
      <c r="K64" s="7">
        <v>0.25</v>
      </c>
      <c r="L64" s="7">
        <v>7</v>
      </c>
      <c r="M64" s="8">
        <v>28</v>
      </c>
    </row>
    <row r="65" spans="1:13" ht="23.25" hidden="1" customHeight="1" outlineLevel="2" x14ac:dyDescent="0.25">
      <c r="A65" s="2">
        <v>45084</v>
      </c>
      <c r="B65" s="2" t="s">
        <v>37</v>
      </c>
      <c r="C65" s="3" t="s">
        <v>32</v>
      </c>
      <c r="D65" s="3">
        <v>1</v>
      </c>
      <c r="E65" s="4">
        <v>50</v>
      </c>
      <c r="F65" s="5">
        <v>50</v>
      </c>
      <c r="G65" s="3" t="s">
        <v>21</v>
      </c>
      <c r="H65" s="2">
        <v>45111</v>
      </c>
      <c r="I65" s="2">
        <v>45143</v>
      </c>
      <c r="J65" s="6">
        <v>32</v>
      </c>
      <c r="K65" s="7">
        <v>0.05</v>
      </c>
      <c r="L65" s="7">
        <v>1.1500000000000001</v>
      </c>
      <c r="M65" s="8">
        <v>23</v>
      </c>
    </row>
    <row r="66" spans="1:13" ht="23.25" hidden="1" customHeight="1" outlineLevel="2" x14ac:dyDescent="0.25">
      <c r="A66" s="2">
        <v>45093</v>
      </c>
      <c r="B66" s="2" t="s">
        <v>37</v>
      </c>
      <c r="C66" s="3" t="s">
        <v>31</v>
      </c>
      <c r="D66" s="3">
        <v>2</v>
      </c>
      <c r="E66" s="4">
        <v>590</v>
      </c>
      <c r="F66" s="5">
        <v>1180</v>
      </c>
      <c r="G66" s="3" t="s">
        <v>17</v>
      </c>
      <c r="H66" s="2">
        <v>45147</v>
      </c>
      <c r="I66" s="2">
        <v>45197</v>
      </c>
      <c r="J66" s="6">
        <v>50</v>
      </c>
      <c r="K66" s="7">
        <v>0.15</v>
      </c>
      <c r="L66" s="7">
        <v>5.55</v>
      </c>
      <c r="M66" s="8">
        <v>37</v>
      </c>
    </row>
    <row r="67" spans="1:13" ht="23.25" customHeight="1" outlineLevel="1" collapsed="1" x14ac:dyDescent="0.25">
      <c r="A67" s="2"/>
      <c r="B67" s="32" t="s">
        <v>61</v>
      </c>
      <c r="C67" s="3"/>
      <c r="D67" s="3"/>
      <c r="E67" s="4"/>
      <c r="F67" s="5">
        <f>SUBTOTAL(9,F41:F66)</f>
        <v>11227.6</v>
      </c>
      <c r="G67" s="3"/>
      <c r="H67" s="2"/>
      <c r="I67" s="2"/>
      <c r="J67" s="6"/>
      <c r="K67" s="7"/>
      <c r="L67" s="7"/>
      <c r="M67" s="8"/>
    </row>
    <row r="68" spans="1:13" ht="23.25" hidden="1" customHeight="1" outlineLevel="2" x14ac:dyDescent="0.25">
      <c r="A68" s="2">
        <v>44928</v>
      </c>
      <c r="B68" s="2" t="s">
        <v>38</v>
      </c>
      <c r="C68" s="3" t="s">
        <v>24</v>
      </c>
      <c r="D68" s="3">
        <v>2</v>
      </c>
      <c r="E68" s="4">
        <v>48</v>
      </c>
      <c r="F68" s="5">
        <v>96</v>
      </c>
      <c r="G68" s="3" t="s">
        <v>23</v>
      </c>
      <c r="H68" s="2">
        <v>45142</v>
      </c>
      <c r="I68" s="2">
        <v>45176</v>
      </c>
      <c r="J68" s="6">
        <v>34</v>
      </c>
      <c r="K68" s="7">
        <v>0.1</v>
      </c>
      <c r="L68" s="7">
        <v>2.5</v>
      </c>
      <c r="M68" s="8">
        <v>25</v>
      </c>
    </row>
    <row r="69" spans="1:13" ht="23.25" hidden="1" customHeight="1" outlineLevel="2" x14ac:dyDescent="0.25">
      <c r="A69" s="2">
        <v>44936</v>
      </c>
      <c r="B69" s="2" t="s">
        <v>38</v>
      </c>
      <c r="C69" s="3" t="s">
        <v>26</v>
      </c>
      <c r="D69" s="3">
        <v>2</v>
      </c>
      <c r="E69" s="4">
        <v>6.5</v>
      </c>
      <c r="F69" s="5">
        <v>13</v>
      </c>
      <c r="G69" s="3" t="s">
        <v>23</v>
      </c>
      <c r="H69" s="2">
        <v>45150</v>
      </c>
      <c r="I69" s="2">
        <v>45181</v>
      </c>
      <c r="J69" s="6">
        <v>31</v>
      </c>
      <c r="K69" s="7">
        <v>0.1</v>
      </c>
      <c r="L69" s="7">
        <v>2.3000000000000003</v>
      </c>
      <c r="M69" s="8">
        <v>23</v>
      </c>
    </row>
    <row r="70" spans="1:13" ht="23.25" hidden="1" customHeight="1" outlineLevel="2" x14ac:dyDescent="0.25">
      <c r="A70" s="2">
        <v>44944</v>
      </c>
      <c r="B70" s="2" t="s">
        <v>38</v>
      </c>
      <c r="C70" s="3" t="s">
        <v>13</v>
      </c>
      <c r="D70" s="3">
        <v>2</v>
      </c>
      <c r="E70" s="4">
        <v>23</v>
      </c>
      <c r="F70" s="5">
        <v>46</v>
      </c>
      <c r="G70" s="3" t="s">
        <v>14</v>
      </c>
      <c r="H70" s="2">
        <v>45119</v>
      </c>
      <c r="I70" s="2">
        <v>45142</v>
      </c>
      <c r="J70" s="6">
        <v>23</v>
      </c>
      <c r="K70" s="7">
        <v>0.1</v>
      </c>
      <c r="L70" s="7">
        <v>1.7000000000000002</v>
      </c>
      <c r="M70" s="8">
        <v>17</v>
      </c>
    </row>
    <row r="71" spans="1:13" ht="23.25" hidden="1" customHeight="1" outlineLevel="2" x14ac:dyDescent="0.25">
      <c r="A71" s="2">
        <v>44950</v>
      </c>
      <c r="B71" s="2" t="s">
        <v>38</v>
      </c>
      <c r="C71" s="3" t="s">
        <v>32</v>
      </c>
      <c r="D71" s="3">
        <v>3</v>
      </c>
      <c r="E71" s="4">
        <v>60</v>
      </c>
      <c r="F71" s="5">
        <v>180</v>
      </c>
      <c r="G71" s="3" t="s">
        <v>15</v>
      </c>
      <c r="H71" s="2">
        <v>45117</v>
      </c>
      <c r="I71" s="2">
        <v>45141</v>
      </c>
      <c r="J71" s="6">
        <v>24</v>
      </c>
      <c r="K71" s="7">
        <v>0.05</v>
      </c>
      <c r="L71" s="7">
        <v>0.95000000000000007</v>
      </c>
      <c r="M71" s="8">
        <v>19</v>
      </c>
    </row>
    <row r="72" spans="1:13" ht="23.25" hidden="1" customHeight="1" outlineLevel="2" x14ac:dyDescent="0.25">
      <c r="A72" s="2">
        <v>44959</v>
      </c>
      <c r="B72" s="2" t="s">
        <v>38</v>
      </c>
      <c r="C72" s="3" t="s">
        <v>20</v>
      </c>
      <c r="D72" s="3">
        <v>2</v>
      </c>
      <c r="E72" s="4">
        <v>120</v>
      </c>
      <c r="F72" s="5">
        <v>240</v>
      </c>
      <c r="G72" s="3" t="s">
        <v>19</v>
      </c>
      <c r="H72" s="2">
        <v>45115</v>
      </c>
      <c r="I72" s="2">
        <v>45161</v>
      </c>
      <c r="J72" s="6">
        <v>46</v>
      </c>
      <c r="K72" s="7">
        <v>0.5</v>
      </c>
      <c r="L72" s="7">
        <v>17</v>
      </c>
      <c r="M72" s="8">
        <v>34</v>
      </c>
    </row>
    <row r="73" spans="1:13" ht="23.25" hidden="1" customHeight="1" outlineLevel="2" x14ac:dyDescent="0.25">
      <c r="A73" s="2">
        <v>44966</v>
      </c>
      <c r="B73" s="2" t="s">
        <v>38</v>
      </c>
      <c r="C73" s="3" t="s">
        <v>30</v>
      </c>
      <c r="D73" s="3">
        <v>1</v>
      </c>
      <c r="E73" s="4">
        <v>530</v>
      </c>
      <c r="F73" s="5">
        <v>530</v>
      </c>
      <c r="G73" s="3" t="s">
        <v>15</v>
      </c>
      <c r="H73" s="2">
        <v>45118</v>
      </c>
      <c r="I73" s="2">
        <v>45151</v>
      </c>
      <c r="J73" s="6">
        <v>33</v>
      </c>
      <c r="K73" s="7">
        <v>0.25</v>
      </c>
      <c r="L73" s="7">
        <v>6</v>
      </c>
      <c r="M73" s="8">
        <v>24</v>
      </c>
    </row>
    <row r="74" spans="1:13" ht="23.25" hidden="1" customHeight="1" outlineLevel="2" x14ac:dyDescent="0.25">
      <c r="A74" s="2">
        <v>44977</v>
      </c>
      <c r="B74" s="2" t="s">
        <v>38</v>
      </c>
      <c r="C74" s="3" t="s">
        <v>24</v>
      </c>
      <c r="D74" s="3">
        <v>2</v>
      </c>
      <c r="E74" s="4">
        <v>50</v>
      </c>
      <c r="F74" s="5">
        <v>100</v>
      </c>
      <c r="G74" s="3" t="s">
        <v>15</v>
      </c>
      <c r="H74" s="2">
        <v>45168</v>
      </c>
      <c r="I74" s="2">
        <v>45204</v>
      </c>
      <c r="J74" s="6">
        <v>36</v>
      </c>
      <c r="K74" s="7">
        <v>0.1</v>
      </c>
      <c r="L74" s="7">
        <v>2.7</v>
      </c>
      <c r="M74" s="8">
        <v>27</v>
      </c>
    </row>
    <row r="75" spans="1:13" ht="23.25" hidden="1" customHeight="1" outlineLevel="2" x14ac:dyDescent="0.25">
      <c r="A75" s="2">
        <v>44993</v>
      </c>
      <c r="B75" s="2" t="s">
        <v>38</v>
      </c>
      <c r="C75" s="3" t="s">
        <v>26</v>
      </c>
      <c r="D75" s="3">
        <v>1</v>
      </c>
      <c r="E75" s="4">
        <v>5</v>
      </c>
      <c r="F75" s="5">
        <v>5</v>
      </c>
      <c r="G75" s="3" t="s">
        <v>14</v>
      </c>
      <c r="H75" s="2">
        <v>45148</v>
      </c>
      <c r="I75" s="2">
        <v>45179</v>
      </c>
      <c r="J75" s="6">
        <v>31</v>
      </c>
      <c r="K75" s="7">
        <v>0.1</v>
      </c>
      <c r="L75" s="7">
        <v>2.2000000000000002</v>
      </c>
      <c r="M75" s="8">
        <v>22</v>
      </c>
    </row>
    <row r="76" spans="1:13" ht="23.25" hidden="1" customHeight="1" outlineLevel="2" x14ac:dyDescent="0.25">
      <c r="A76" s="2">
        <v>44998</v>
      </c>
      <c r="B76" s="2" t="s">
        <v>38</v>
      </c>
      <c r="C76" s="3" t="s">
        <v>28</v>
      </c>
      <c r="D76" s="3">
        <v>2</v>
      </c>
      <c r="E76" s="4">
        <v>1100</v>
      </c>
      <c r="F76" s="5">
        <v>2200</v>
      </c>
      <c r="G76" s="3" t="s">
        <v>23</v>
      </c>
      <c r="H76" s="2">
        <v>45159</v>
      </c>
      <c r="I76" s="2">
        <v>45198</v>
      </c>
      <c r="J76" s="6">
        <v>39</v>
      </c>
      <c r="K76" s="7">
        <v>0.3</v>
      </c>
      <c r="L76" s="7">
        <v>8.6999999999999993</v>
      </c>
      <c r="M76" s="8">
        <v>29</v>
      </c>
    </row>
    <row r="77" spans="1:13" ht="23.25" hidden="1" customHeight="1" outlineLevel="2" x14ac:dyDescent="0.25">
      <c r="A77" s="2">
        <v>45007</v>
      </c>
      <c r="B77" s="2" t="s">
        <v>38</v>
      </c>
      <c r="C77" s="3" t="s">
        <v>28</v>
      </c>
      <c r="D77" s="3">
        <v>2</v>
      </c>
      <c r="E77" s="4">
        <v>800</v>
      </c>
      <c r="F77" s="5">
        <v>1600</v>
      </c>
      <c r="G77" s="3" t="s">
        <v>23</v>
      </c>
      <c r="H77" s="2">
        <v>45139</v>
      </c>
      <c r="I77" s="2">
        <v>45177</v>
      </c>
      <c r="J77" s="6">
        <v>38</v>
      </c>
      <c r="K77" s="7">
        <v>0.3</v>
      </c>
      <c r="L77" s="7">
        <v>8.4</v>
      </c>
      <c r="M77" s="8">
        <v>28</v>
      </c>
    </row>
    <row r="78" spans="1:13" ht="23.25" hidden="1" customHeight="1" outlineLevel="2" x14ac:dyDescent="0.25">
      <c r="A78" s="2">
        <v>45015</v>
      </c>
      <c r="B78" s="2" t="s">
        <v>38</v>
      </c>
      <c r="C78" s="3" t="s">
        <v>26</v>
      </c>
      <c r="D78" s="3">
        <v>2</v>
      </c>
      <c r="E78" s="4">
        <v>4.5</v>
      </c>
      <c r="F78" s="5">
        <v>9</v>
      </c>
      <c r="G78" s="3" t="s">
        <v>14</v>
      </c>
      <c r="H78" s="2">
        <v>45151</v>
      </c>
      <c r="I78" s="2">
        <v>45170</v>
      </c>
      <c r="J78" s="6">
        <v>19</v>
      </c>
      <c r="K78" s="7">
        <v>0.1</v>
      </c>
      <c r="L78" s="7">
        <v>1.5</v>
      </c>
      <c r="M78" s="8">
        <v>15</v>
      </c>
    </row>
    <row r="79" spans="1:13" ht="23.25" hidden="1" customHeight="1" outlineLevel="2" x14ac:dyDescent="0.25">
      <c r="A79" s="2">
        <v>45029</v>
      </c>
      <c r="B79" s="2" t="s">
        <v>38</v>
      </c>
      <c r="C79" s="3" t="s">
        <v>30</v>
      </c>
      <c r="D79" s="3">
        <v>2</v>
      </c>
      <c r="E79" s="4">
        <v>250</v>
      </c>
      <c r="F79" s="5">
        <v>500</v>
      </c>
      <c r="G79" s="3" t="s">
        <v>17</v>
      </c>
      <c r="H79" s="2">
        <v>45121</v>
      </c>
      <c r="I79" s="2">
        <v>45146</v>
      </c>
      <c r="J79" s="6">
        <v>25</v>
      </c>
      <c r="K79" s="7">
        <v>0.25</v>
      </c>
      <c r="L79" s="7">
        <v>4.5</v>
      </c>
      <c r="M79" s="8">
        <v>18</v>
      </c>
    </row>
    <row r="80" spans="1:13" ht="23.25" hidden="1" customHeight="1" outlineLevel="2" x14ac:dyDescent="0.25">
      <c r="A80" s="2">
        <v>45037</v>
      </c>
      <c r="B80" s="2" t="s">
        <v>38</v>
      </c>
      <c r="C80" s="3" t="s">
        <v>13</v>
      </c>
      <c r="D80" s="3">
        <v>2</v>
      </c>
      <c r="E80" s="4">
        <v>23</v>
      </c>
      <c r="F80" s="5">
        <v>46</v>
      </c>
      <c r="G80" s="3" t="s">
        <v>17</v>
      </c>
      <c r="H80" s="2">
        <v>45153</v>
      </c>
      <c r="I80" s="2">
        <v>45199</v>
      </c>
      <c r="J80" s="6">
        <v>46</v>
      </c>
      <c r="K80" s="7">
        <v>0.1</v>
      </c>
      <c r="L80" s="7">
        <v>3.3000000000000003</v>
      </c>
      <c r="M80" s="8">
        <v>33</v>
      </c>
    </row>
    <row r="81" spans="1:13" ht="23.25" hidden="1" customHeight="1" outlineLevel="2" x14ac:dyDescent="0.25">
      <c r="A81" s="2">
        <v>45042</v>
      </c>
      <c r="B81" s="2" t="s">
        <v>38</v>
      </c>
      <c r="C81" s="3" t="s">
        <v>34</v>
      </c>
      <c r="D81" s="3">
        <v>1</v>
      </c>
      <c r="E81" s="4">
        <v>30</v>
      </c>
      <c r="F81" s="5">
        <v>30</v>
      </c>
      <c r="G81" s="3" t="s">
        <v>17</v>
      </c>
      <c r="H81" s="2">
        <v>45142</v>
      </c>
      <c r="I81" s="2">
        <v>45176</v>
      </c>
      <c r="J81" s="6">
        <v>34</v>
      </c>
      <c r="K81" s="7">
        <v>0.1</v>
      </c>
      <c r="L81" s="7">
        <v>2.5</v>
      </c>
      <c r="M81" s="8">
        <v>25</v>
      </c>
    </row>
    <row r="82" spans="1:13" ht="23.25" hidden="1" customHeight="1" outlineLevel="2" x14ac:dyDescent="0.25">
      <c r="A82" s="2">
        <v>45057</v>
      </c>
      <c r="B82" s="2" t="s">
        <v>38</v>
      </c>
      <c r="C82" s="3" t="s">
        <v>30</v>
      </c>
      <c r="D82" s="3">
        <v>2</v>
      </c>
      <c r="E82" s="4">
        <v>1020</v>
      </c>
      <c r="F82" s="5">
        <v>2040</v>
      </c>
      <c r="G82" s="3" t="s">
        <v>14</v>
      </c>
      <c r="H82" s="2">
        <v>45130</v>
      </c>
      <c r="I82" s="2">
        <v>45154</v>
      </c>
      <c r="J82" s="6">
        <v>24</v>
      </c>
      <c r="K82" s="7">
        <v>0.25</v>
      </c>
      <c r="L82" s="7">
        <v>4.75</v>
      </c>
      <c r="M82" s="8">
        <v>19</v>
      </c>
    </row>
    <row r="83" spans="1:13" ht="23.25" hidden="1" customHeight="1" outlineLevel="2" x14ac:dyDescent="0.25">
      <c r="A83" s="2">
        <v>45063</v>
      </c>
      <c r="B83" s="2" t="s">
        <v>38</v>
      </c>
      <c r="C83" s="3" t="s">
        <v>22</v>
      </c>
      <c r="D83" s="3">
        <v>1</v>
      </c>
      <c r="E83" s="4">
        <v>180</v>
      </c>
      <c r="F83" s="5">
        <v>180</v>
      </c>
      <c r="G83" s="3" t="s">
        <v>15</v>
      </c>
      <c r="H83" s="2">
        <v>45162</v>
      </c>
      <c r="I83" s="2">
        <v>45211</v>
      </c>
      <c r="J83" s="6">
        <v>49</v>
      </c>
      <c r="K83" s="7">
        <v>0.3</v>
      </c>
      <c r="L83" s="7">
        <v>10.799999999999999</v>
      </c>
      <c r="M83" s="8">
        <v>36</v>
      </c>
    </row>
    <row r="84" spans="1:13" ht="23.25" hidden="1" customHeight="1" outlineLevel="2" x14ac:dyDescent="0.25">
      <c r="A84" s="2">
        <v>45067</v>
      </c>
      <c r="B84" s="2" t="s">
        <v>38</v>
      </c>
      <c r="C84" s="3" t="s">
        <v>25</v>
      </c>
      <c r="D84" s="3">
        <v>1</v>
      </c>
      <c r="E84" s="4">
        <v>255</v>
      </c>
      <c r="F84" s="5">
        <v>255</v>
      </c>
      <c r="G84" s="3" t="s">
        <v>15</v>
      </c>
      <c r="H84" s="2">
        <v>45163</v>
      </c>
      <c r="I84" s="2">
        <v>45209</v>
      </c>
      <c r="J84" s="6">
        <v>46</v>
      </c>
      <c r="K84" s="7">
        <v>0.5</v>
      </c>
      <c r="L84" s="7">
        <v>16.5</v>
      </c>
      <c r="M84" s="8">
        <v>33</v>
      </c>
    </row>
    <row r="85" spans="1:13" ht="23.25" hidden="1" customHeight="1" outlineLevel="2" x14ac:dyDescent="0.25">
      <c r="A85" s="2">
        <v>45081</v>
      </c>
      <c r="B85" s="2" t="s">
        <v>38</v>
      </c>
      <c r="C85" s="3" t="s">
        <v>26</v>
      </c>
      <c r="D85" s="3">
        <v>3</v>
      </c>
      <c r="E85" s="4">
        <v>15</v>
      </c>
      <c r="F85" s="5">
        <v>45</v>
      </c>
      <c r="G85" s="3" t="s">
        <v>14</v>
      </c>
      <c r="H85" s="2">
        <v>45125</v>
      </c>
      <c r="I85" s="2">
        <v>45146</v>
      </c>
      <c r="J85" s="6">
        <v>21</v>
      </c>
      <c r="K85" s="7">
        <v>0.1</v>
      </c>
      <c r="L85" s="7">
        <v>1.6</v>
      </c>
      <c r="M85" s="8">
        <v>16</v>
      </c>
    </row>
    <row r="86" spans="1:13" ht="23.25" hidden="1" customHeight="1" outlineLevel="2" x14ac:dyDescent="0.25">
      <c r="A86" s="2">
        <v>45089</v>
      </c>
      <c r="B86" s="2" t="s">
        <v>38</v>
      </c>
      <c r="C86" s="3" t="s">
        <v>33</v>
      </c>
      <c r="D86" s="3">
        <v>2</v>
      </c>
      <c r="E86" s="4">
        <v>33</v>
      </c>
      <c r="F86" s="5">
        <v>66</v>
      </c>
      <c r="G86" s="3" t="s">
        <v>17</v>
      </c>
      <c r="H86" s="2">
        <v>45129</v>
      </c>
      <c r="I86" s="2">
        <v>45148</v>
      </c>
      <c r="J86" s="6">
        <v>19</v>
      </c>
      <c r="K86" s="7">
        <v>0.1</v>
      </c>
      <c r="L86" s="7">
        <v>1.5</v>
      </c>
      <c r="M86" s="8">
        <v>15</v>
      </c>
    </row>
    <row r="87" spans="1:13" ht="23.25" hidden="1" customHeight="1" outlineLevel="2" x14ac:dyDescent="0.25">
      <c r="A87" s="2">
        <v>45107</v>
      </c>
      <c r="B87" s="2" t="s">
        <v>38</v>
      </c>
      <c r="C87" s="3" t="s">
        <v>22</v>
      </c>
      <c r="D87" s="3">
        <v>1</v>
      </c>
      <c r="E87" s="4">
        <v>170</v>
      </c>
      <c r="F87" s="5">
        <v>170</v>
      </c>
      <c r="G87" s="3" t="s">
        <v>14</v>
      </c>
      <c r="H87" s="2">
        <v>45158</v>
      </c>
      <c r="I87" s="2">
        <v>45184</v>
      </c>
      <c r="J87" s="6">
        <v>26</v>
      </c>
      <c r="K87" s="7">
        <v>0.3</v>
      </c>
      <c r="L87" s="7">
        <v>6</v>
      </c>
      <c r="M87" s="8">
        <v>20</v>
      </c>
    </row>
    <row r="88" spans="1:13" ht="23.25" customHeight="1" outlineLevel="1" collapsed="1" x14ac:dyDescent="0.25">
      <c r="A88" s="2"/>
      <c r="B88" s="32" t="s">
        <v>62</v>
      </c>
      <c r="C88" s="3"/>
      <c r="D88" s="3"/>
      <c r="E88" s="4"/>
      <c r="F88" s="5">
        <f>SUBTOTAL(9,F68:F87)</f>
        <v>8351</v>
      </c>
      <c r="G88" s="3"/>
      <c r="H88" s="2"/>
      <c r="I88" s="2"/>
      <c r="J88" s="6"/>
      <c r="K88" s="7"/>
      <c r="L88" s="7"/>
      <c r="M88" s="8"/>
    </row>
    <row r="89" spans="1:13" ht="23.25" hidden="1" customHeight="1" outlineLevel="2" x14ac:dyDescent="0.25">
      <c r="A89" s="2">
        <v>44929</v>
      </c>
      <c r="B89" s="2" t="s">
        <v>39</v>
      </c>
      <c r="C89" s="3" t="s">
        <v>35</v>
      </c>
      <c r="D89" s="3">
        <v>2</v>
      </c>
      <c r="E89" s="4">
        <v>16</v>
      </c>
      <c r="F89" s="5">
        <v>32</v>
      </c>
      <c r="G89" s="3" t="s">
        <v>21</v>
      </c>
      <c r="H89" s="2">
        <v>45120</v>
      </c>
      <c r="I89" s="2">
        <v>45166</v>
      </c>
      <c r="J89" s="6">
        <v>46</v>
      </c>
      <c r="K89" s="7">
        <v>0.1</v>
      </c>
      <c r="L89" s="7">
        <v>3.3000000000000003</v>
      </c>
      <c r="M89" s="8">
        <v>33</v>
      </c>
    </row>
    <row r="90" spans="1:13" ht="23.25" hidden="1" customHeight="1" outlineLevel="2" x14ac:dyDescent="0.25">
      <c r="A90" s="2">
        <v>44931</v>
      </c>
      <c r="B90" s="2" t="s">
        <v>39</v>
      </c>
      <c r="C90" s="3" t="s">
        <v>24</v>
      </c>
      <c r="D90" s="3">
        <v>2</v>
      </c>
      <c r="E90" s="4">
        <v>56</v>
      </c>
      <c r="F90" s="5">
        <v>112</v>
      </c>
      <c r="G90" s="3" t="s">
        <v>21</v>
      </c>
      <c r="H90" s="2">
        <v>45150</v>
      </c>
      <c r="I90" s="2">
        <v>45166</v>
      </c>
      <c r="J90" s="6">
        <v>16</v>
      </c>
      <c r="K90" s="7">
        <v>0.1</v>
      </c>
      <c r="L90" s="7">
        <v>1.2000000000000002</v>
      </c>
      <c r="M90" s="8">
        <v>12</v>
      </c>
    </row>
    <row r="91" spans="1:13" ht="23.25" hidden="1" customHeight="1" outlineLevel="2" x14ac:dyDescent="0.25">
      <c r="A91" s="2">
        <v>44951</v>
      </c>
      <c r="B91" s="2" t="s">
        <v>39</v>
      </c>
      <c r="C91" s="3" t="s">
        <v>22</v>
      </c>
      <c r="D91" s="3">
        <v>1</v>
      </c>
      <c r="E91" s="4">
        <v>90</v>
      </c>
      <c r="F91" s="5">
        <v>90</v>
      </c>
      <c r="G91" s="3" t="s">
        <v>23</v>
      </c>
      <c r="H91" s="2">
        <v>45162</v>
      </c>
      <c r="I91" s="2">
        <v>45188</v>
      </c>
      <c r="J91" s="6">
        <v>26</v>
      </c>
      <c r="K91" s="7">
        <v>0.3</v>
      </c>
      <c r="L91" s="7">
        <v>5.7</v>
      </c>
      <c r="M91" s="8">
        <v>19</v>
      </c>
    </row>
    <row r="92" spans="1:13" ht="23.25" hidden="1" customHeight="1" outlineLevel="2" x14ac:dyDescent="0.25">
      <c r="A92" s="2">
        <v>44956</v>
      </c>
      <c r="B92" s="2" t="s">
        <v>39</v>
      </c>
      <c r="C92" s="3" t="s">
        <v>28</v>
      </c>
      <c r="D92" s="3">
        <v>3</v>
      </c>
      <c r="E92" s="4">
        <v>1200</v>
      </c>
      <c r="F92" s="5">
        <v>3600</v>
      </c>
      <c r="G92" s="3" t="s">
        <v>23</v>
      </c>
      <c r="H92" s="2">
        <v>45158</v>
      </c>
      <c r="I92" s="2">
        <v>45175</v>
      </c>
      <c r="J92" s="6">
        <v>17</v>
      </c>
      <c r="K92" s="7">
        <v>0.3</v>
      </c>
      <c r="L92" s="7">
        <v>4.2</v>
      </c>
      <c r="M92" s="8">
        <v>14</v>
      </c>
    </row>
    <row r="93" spans="1:13" ht="23.25" hidden="1" customHeight="1" outlineLevel="2" x14ac:dyDescent="0.25">
      <c r="A93" s="2">
        <v>44971</v>
      </c>
      <c r="B93" s="2" t="s">
        <v>39</v>
      </c>
      <c r="C93" s="3" t="s">
        <v>28</v>
      </c>
      <c r="D93" s="3">
        <v>1</v>
      </c>
      <c r="E93" s="4">
        <v>780</v>
      </c>
      <c r="F93" s="5">
        <v>780</v>
      </c>
      <c r="G93" s="3" t="s">
        <v>14</v>
      </c>
      <c r="H93" s="2">
        <v>45145</v>
      </c>
      <c r="I93" s="2">
        <v>45163</v>
      </c>
      <c r="J93" s="6">
        <v>18</v>
      </c>
      <c r="K93" s="7">
        <v>0.3</v>
      </c>
      <c r="L93" s="7">
        <v>4.2</v>
      </c>
      <c r="M93" s="8">
        <v>14</v>
      </c>
    </row>
    <row r="94" spans="1:13" ht="23.25" hidden="1" customHeight="1" outlineLevel="2" x14ac:dyDescent="0.25">
      <c r="A94" s="2">
        <v>44973</v>
      </c>
      <c r="B94" s="2" t="s">
        <v>39</v>
      </c>
      <c r="C94" s="3" t="s">
        <v>20</v>
      </c>
      <c r="D94" s="3">
        <v>1</v>
      </c>
      <c r="E94" s="4">
        <v>170</v>
      </c>
      <c r="F94" s="5">
        <v>170</v>
      </c>
      <c r="G94" s="3" t="s">
        <v>23</v>
      </c>
      <c r="H94" s="2">
        <v>45167</v>
      </c>
      <c r="I94" s="2">
        <v>45216</v>
      </c>
      <c r="J94" s="6">
        <v>49</v>
      </c>
      <c r="K94" s="7">
        <v>0.5</v>
      </c>
      <c r="L94" s="7">
        <v>18</v>
      </c>
      <c r="M94" s="8">
        <v>36</v>
      </c>
    </row>
    <row r="95" spans="1:13" ht="23.25" hidden="1" customHeight="1" outlineLevel="2" x14ac:dyDescent="0.25">
      <c r="A95" s="2">
        <v>44978</v>
      </c>
      <c r="B95" s="2" t="s">
        <v>39</v>
      </c>
      <c r="C95" s="3" t="s">
        <v>25</v>
      </c>
      <c r="D95" s="3">
        <v>1</v>
      </c>
      <c r="E95" s="4">
        <v>330</v>
      </c>
      <c r="F95" s="5">
        <v>330</v>
      </c>
      <c r="G95" s="3" t="s">
        <v>19</v>
      </c>
      <c r="H95" s="2">
        <v>45133</v>
      </c>
      <c r="I95" s="2">
        <v>45180</v>
      </c>
      <c r="J95" s="6">
        <v>47</v>
      </c>
      <c r="K95" s="7">
        <v>0.5</v>
      </c>
      <c r="L95" s="7">
        <v>17</v>
      </c>
      <c r="M95" s="8">
        <v>34</v>
      </c>
    </row>
    <row r="96" spans="1:13" ht="23.25" hidden="1" customHeight="1" outlineLevel="2" x14ac:dyDescent="0.25">
      <c r="A96" s="2">
        <v>44983</v>
      </c>
      <c r="B96" s="2" t="s">
        <v>39</v>
      </c>
      <c r="C96" s="3" t="s">
        <v>33</v>
      </c>
      <c r="D96" s="3">
        <v>2</v>
      </c>
      <c r="E96" s="4">
        <v>25</v>
      </c>
      <c r="F96" s="5">
        <v>50</v>
      </c>
      <c r="G96" s="3" t="s">
        <v>15</v>
      </c>
      <c r="H96" s="2">
        <v>45122</v>
      </c>
      <c r="I96" s="2">
        <v>45162</v>
      </c>
      <c r="J96" s="6">
        <v>40</v>
      </c>
      <c r="K96" s="7">
        <v>0.1</v>
      </c>
      <c r="L96" s="7">
        <v>3</v>
      </c>
      <c r="M96" s="8">
        <v>30</v>
      </c>
    </row>
    <row r="97" spans="1:13" ht="23.25" hidden="1" customHeight="1" outlineLevel="2" x14ac:dyDescent="0.25">
      <c r="A97" s="2">
        <v>45000</v>
      </c>
      <c r="B97" s="2" t="s">
        <v>39</v>
      </c>
      <c r="C97" s="3" t="s">
        <v>32</v>
      </c>
      <c r="D97" s="3">
        <v>1</v>
      </c>
      <c r="E97" s="4">
        <v>40</v>
      </c>
      <c r="F97" s="5">
        <v>40</v>
      </c>
      <c r="G97" s="3" t="s">
        <v>18</v>
      </c>
      <c r="H97" s="2">
        <v>45144</v>
      </c>
      <c r="I97" s="2">
        <v>45187</v>
      </c>
      <c r="J97" s="6">
        <v>43</v>
      </c>
      <c r="K97" s="7">
        <v>0.05</v>
      </c>
      <c r="L97" s="7">
        <v>1.6</v>
      </c>
      <c r="M97" s="8">
        <v>32</v>
      </c>
    </row>
    <row r="98" spans="1:13" ht="23.25" hidden="1" customHeight="1" outlineLevel="2" x14ac:dyDescent="0.25">
      <c r="A98" s="2">
        <v>45004</v>
      </c>
      <c r="B98" s="2" t="s">
        <v>39</v>
      </c>
      <c r="C98" s="3" t="s">
        <v>34</v>
      </c>
      <c r="D98" s="3">
        <v>1</v>
      </c>
      <c r="E98" s="4">
        <v>30</v>
      </c>
      <c r="F98" s="5">
        <v>30</v>
      </c>
      <c r="G98" s="3" t="s">
        <v>19</v>
      </c>
      <c r="H98" s="2">
        <v>45169</v>
      </c>
      <c r="I98" s="2">
        <v>45187</v>
      </c>
      <c r="J98" s="6">
        <v>18</v>
      </c>
      <c r="K98" s="7">
        <v>0.1</v>
      </c>
      <c r="L98" s="7">
        <v>1.3</v>
      </c>
      <c r="M98" s="8">
        <v>13</v>
      </c>
    </row>
    <row r="99" spans="1:13" ht="23.25" hidden="1" customHeight="1" outlineLevel="2" x14ac:dyDescent="0.25">
      <c r="A99" s="2">
        <v>45019</v>
      </c>
      <c r="B99" s="2" t="s">
        <v>39</v>
      </c>
      <c r="C99" s="3" t="s">
        <v>33</v>
      </c>
      <c r="D99" s="3">
        <v>1</v>
      </c>
      <c r="E99" s="4">
        <v>22</v>
      </c>
      <c r="F99" s="5">
        <v>22</v>
      </c>
      <c r="G99" s="3" t="s">
        <v>14</v>
      </c>
      <c r="H99" s="2">
        <v>45150</v>
      </c>
      <c r="I99" s="2">
        <v>45165</v>
      </c>
      <c r="J99" s="6">
        <v>15</v>
      </c>
      <c r="K99" s="7">
        <v>0.1</v>
      </c>
      <c r="L99" s="7">
        <v>1.1000000000000001</v>
      </c>
      <c r="M99" s="8">
        <v>11</v>
      </c>
    </row>
    <row r="100" spans="1:13" ht="23.25" hidden="1" customHeight="1" outlineLevel="2" x14ac:dyDescent="0.25">
      <c r="A100" s="2">
        <v>45022</v>
      </c>
      <c r="B100" s="2" t="s">
        <v>39</v>
      </c>
      <c r="C100" s="3" t="s">
        <v>31</v>
      </c>
      <c r="D100" s="3">
        <v>1</v>
      </c>
      <c r="E100" s="4">
        <v>300</v>
      </c>
      <c r="F100" s="5">
        <v>300</v>
      </c>
      <c r="G100" s="3" t="s">
        <v>19</v>
      </c>
      <c r="H100" s="2">
        <v>45129</v>
      </c>
      <c r="I100" s="2">
        <v>45152</v>
      </c>
      <c r="J100" s="6">
        <v>23</v>
      </c>
      <c r="K100" s="7">
        <v>0.15</v>
      </c>
      <c r="L100" s="7">
        <v>2.5499999999999998</v>
      </c>
      <c r="M100" s="8">
        <v>17</v>
      </c>
    </row>
    <row r="101" spans="1:13" ht="23.25" hidden="1" customHeight="1" outlineLevel="2" x14ac:dyDescent="0.25">
      <c r="A101" s="2">
        <v>45031</v>
      </c>
      <c r="B101" s="2" t="s">
        <v>39</v>
      </c>
      <c r="C101" s="3" t="s">
        <v>22</v>
      </c>
      <c r="D101" s="3">
        <v>1</v>
      </c>
      <c r="E101" s="4">
        <v>190</v>
      </c>
      <c r="F101" s="5">
        <v>190</v>
      </c>
      <c r="G101" s="3" t="s">
        <v>23</v>
      </c>
      <c r="H101" s="2">
        <v>45109</v>
      </c>
      <c r="I101" s="2">
        <v>45156</v>
      </c>
      <c r="J101" s="6">
        <v>47</v>
      </c>
      <c r="K101" s="7">
        <v>0.3</v>
      </c>
      <c r="L101" s="7">
        <v>10.5</v>
      </c>
      <c r="M101" s="8">
        <v>35</v>
      </c>
    </row>
    <row r="102" spans="1:13" ht="23.25" hidden="1" customHeight="1" outlineLevel="2" x14ac:dyDescent="0.25">
      <c r="A102" s="2">
        <v>45032</v>
      </c>
      <c r="B102" s="2" t="s">
        <v>39</v>
      </c>
      <c r="C102" s="3" t="s">
        <v>31</v>
      </c>
      <c r="D102" s="3">
        <v>1</v>
      </c>
      <c r="E102" s="4">
        <v>240</v>
      </c>
      <c r="F102" s="5">
        <v>240</v>
      </c>
      <c r="G102" s="3" t="s">
        <v>14</v>
      </c>
      <c r="H102" s="2">
        <v>45146</v>
      </c>
      <c r="I102" s="2">
        <v>45170</v>
      </c>
      <c r="J102" s="6">
        <v>24</v>
      </c>
      <c r="K102" s="7">
        <v>0.15</v>
      </c>
      <c r="L102" s="7">
        <v>2.6999999999999997</v>
      </c>
      <c r="M102" s="8">
        <v>18</v>
      </c>
    </row>
    <row r="103" spans="1:13" ht="23.25" hidden="1" customHeight="1" outlineLevel="2" x14ac:dyDescent="0.25">
      <c r="A103" s="2">
        <v>45042</v>
      </c>
      <c r="B103" s="2" t="s">
        <v>39</v>
      </c>
      <c r="C103" s="3" t="s">
        <v>22</v>
      </c>
      <c r="D103" s="3">
        <v>3</v>
      </c>
      <c r="E103" s="4">
        <v>83</v>
      </c>
      <c r="F103" s="5">
        <v>249</v>
      </c>
      <c r="G103" s="3" t="s">
        <v>23</v>
      </c>
      <c r="H103" s="2">
        <v>45131</v>
      </c>
      <c r="I103" s="2">
        <v>45167</v>
      </c>
      <c r="J103" s="6">
        <v>36</v>
      </c>
      <c r="K103" s="7">
        <v>0.3</v>
      </c>
      <c r="L103" s="7">
        <v>8.1</v>
      </c>
      <c r="M103" s="8">
        <v>27</v>
      </c>
    </row>
    <row r="104" spans="1:13" ht="23.25" hidden="1" customHeight="1" outlineLevel="2" x14ac:dyDescent="0.25">
      <c r="A104" s="2">
        <v>45048</v>
      </c>
      <c r="B104" s="2" t="s">
        <v>39</v>
      </c>
      <c r="C104" s="3" t="s">
        <v>30</v>
      </c>
      <c r="D104" s="3">
        <v>1</v>
      </c>
      <c r="E104" s="4">
        <v>120</v>
      </c>
      <c r="F104" s="5">
        <v>120</v>
      </c>
      <c r="G104" s="3" t="s">
        <v>23</v>
      </c>
      <c r="H104" s="2">
        <v>45109</v>
      </c>
      <c r="I104" s="2">
        <v>45136</v>
      </c>
      <c r="J104" s="6">
        <v>27</v>
      </c>
      <c r="K104" s="7">
        <v>0.25</v>
      </c>
      <c r="L104" s="7">
        <v>5</v>
      </c>
      <c r="M104" s="8">
        <v>20</v>
      </c>
    </row>
    <row r="105" spans="1:13" ht="23.25" hidden="1" customHeight="1" outlineLevel="2" x14ac:dyDescent="0.25">
      <c r="A105" s="2">
        <v>45063</v>
      </c>
      <c r="B105" s="2" t="s">
        <v>39</v>
      </c>
      <c r="C105" s="3" t="s">
        <v>35</v>
      </c>
      <c r="D105" s="3">
        <v>2</v>
      </c>
      <c r="E105" s="4">
        <v>24</v>
      </c>
      <c r="F105" s="5">
        <v>48</v>
      </c>
      <c r="G105" s="3" t="s">
        <v>23</v>
      </c>
      <c r="H105" s="2">
        <v>45166</v>
      </c>
      <c r="I105" s="2">
        <v>45210</v>
      </c>
      <c r="J105" s="6">
        <v>44</v>
      </c>
      <c r="K105" s="7">
        <v>0.1</v>
      </c>
      <c r="L105" s="7">
        <v>3.3000000000000003</v>
      </c>
      <c r="M105" s="8">
        <v>33</v>
      </c>
    </row>
    <row r="106" spans="1:13" ht="23.25" hidden="1" customHeight="1" outlineLevel="2" x14ac:dyDescent="0.25">
      <c r="A106" s="2">
        <v>45064</v>
      </c>
      <c r="B106" s="2" t="s">
        <v>39</v>
      </c>
      <c r="C106" s="3" t="s">
        <v>24</v>
      </c>
      <c r="D106" s="3">
        <v>2</v>
      </c>
      <c r="E106" s="4">
        <v>48</v>
      </c>
      <c r="F106" s="5">
        <v>96</v>
      </c>
      <c r="G106" s="3" t="s">
        <v>19</v>
      </c>
      <c r="H106" s="2">
        <v>45156</v>
      </c>
      <c r="I106" s="2">
        <v>45188</v>
      </c>
      <c r="J106" s="6">
        <v>32</v>
      </c>
      <c r="K106" s="7">
        <v>0.1</v>
      </c>
      <c r="L106" s="7">
        <v>2.3000000000000003</v>
      </c>
      <c r="M106" s="8">
        <v>23</v>
      </c>
    </row>
    <row r="107" spans="1:13" ht="23.25" hidden="1" customHeight="1" outlineLevel="2" x14ac:dyDescent="0.25">
      <c r="A107" s="2">
        <v>45069</v>
      </c>
      <c r="B107" s="2" t="s">
        <v>39</v>
      </c>
      <c r="C107" s="3" t="s">
        <v>29</v>
      </c>
      <c r="D107" s="3">
        <v>3</v>
      </c>
      <c r="E107" s="4">
        <v>28</v>
      </c>
      <c r="F107" s="5">
        <v>84</v>
      </c>
      <c r="G107" s="3" t="s">
        <v>21</v>
      </c>
      <c r="H107" s="2">
        <v>45117</v>
      </c>
      <c r="I107" s="2">
        <v>45147</v>
      </c>
      <c r="J107" s="6">
        <v>30</v>
      </c>
      <c r="K107" s="7">
        <v>0.05</v>
      </c>
      <c r="L107" s="7">
        <v>1.1500000000000001</v>
      </c>
      <c r="M107" s="8">
        <v>23</v>
      </c>
    </row>
    <row r="108" spans="1:13" ht="23.25" hidden="1" customHeight="1" outlineLevel="2" x14ac:dyDescent="0.25">
      <c r="A108" s="2">
        <v>45074</v>
      </c>
      <c r="B108" s="2" t="s">
        <v>39</v>
      </c>
      <c r="C108" s="3" t="s">
        <v>25</v>
      </c>
      <c r="D108" s="3">
        <v>2</v>
      </c>
      <c r="E108" s="4">
        <v>1110</v>
      </c>
      <c r="F108" s="5">
        <v>2220</v>
      </c>
      <c r="G108" s="3" t="s">
        <v>19</v>
      </c>
      <c r="H108" s="2">
        <v>45108</v>
      </c>
      <c r="I108" s="2">
        <v>45136</v>
      </c>
      <c r="J108" s="6">
        <v>28</v>
      </c>
      <c r="K108" s="7">
        <v>0.5</v>
      </c>
      <c r="L108" s="7">
        <v>10</v>
      </c>
      <c r="M108" s="8">
        <v>20</v>
      </c>
    </row>
    <row r="109" spans="1:13" ht="23.25" hidden="1" customHeight="1" outlineLevel="2" x14ac:dyDescent="0.25">
      <c r="A109" s="2">
        <v>45093</v>
      </c>
      <c r="B109" s="2" t="s">
        <v>39</v>
      </c>
      <c r="C109" s="3" t="s">
        <v>20</v>
      </c>
      <c r="D109" s="3">
        <v>1</v>
      </c>
      <c r="E109" s="4">
        <v>41.3</v>
      </c>
      <c r="F109" s="5">
        <v>41.3</v>
      </c>
      <c r="G109" s="3" t="s">
        <v>19</v>
      </c>
      <c r="H109" s="2">
        <v>45140</v>
      </c>
      <c r="I109" s="2">
        <v>45168</v>
      </c>
      <c r="J109" s="6">
        <v>28</v>
      </c>
      <c r="K109" s="7">
        <v>0.5</v>
      </c>
      <c r="L109" s="7">
        <v>10.5</v>
      </c>
      <c r="M109" s="8">
        <v>21</v>
      </c>
    </row>
    <row r="110" spans="1:13" ht="23.25" hidden="1" customHeight="1" outlineLevel="2" x14ac:dyDescent="0.25">
      <c r="A110" s="2">
        <v>45098</v>
      </c>
      <c r="B110" s="2" t="s">
        <v>39</v>
      </c>
      <c r="C110" s="3" t="s">
        <v>30</v>
      </c>
      <c r="D110" s="3">
        <v>1</v>
      </c>
      <c r="E110" s="4">
        <v>300</v>
      </c>
      <c r="F110" s="5">
        <v>300</v>
      </c>
      <c r="G110" s="3" t="s">
        <v>17</v>
      </c>
      <c r="H110" s="2">
        <v>45123</v>
      </c>
      <c r="I110" s="2">
        <v>45161</v>
      </c>
      <c r="J110" s="6">
        <v>38</v>
      </c>
      <c r="K110" s="7">
        <v>0.25</v>
      </c>
      <c r="L110" s="7">
        <v>7.25</v>
      </c>
      <c r="M110" s="8">
        <v>29</v>
      </c>
    </row>
    <row r="111" spans="1:13" ht="23.25" customHeight="1" outlineLevel="1" collapsed="1" x14ac:dyDescent="0.25">
      <c r="A111" s="33"/>
      <c r="B111" s="40" t="s">
        <v>63</v>
      </c>
      <c r="C111" s="34"/>
      <c r="D111" s="34"/>
      <c r="E111" s="35"/>
      <c r="F111" s="36">
        <f>SUBTOTAL(9,F89:F110)</f>
        <v>9144.2999999999993</v>
      </c>
      <c r="G111" s="34"/>
      <c r="H111" s="33"/>
      <c r="I111" s="33"/>
      <c r="J111" s="37"/>
      <c r="K111" s="38"/>
      <c r="L111" s="38"/>
      <c r="M111" s="39"/>
    </row>
    <row r="112" spans="1:13" ht="23.25" customHeight="1" x14ac:dyDescent="0.25">
      <c r="A112" s="33"/>
      <c r="B112" s="40" t="s">
        <v>52</v>
      </c>
      <c r="C112" s="34"/>
      <c r="D112" s="34"/>
      <c r="E112" s="35"/>
      <c r="F112" s="36">
        <f>SUBTOTAL(9,F2:F110)</f>
        <v>37179.4</v>
      </c>
      <c r="G112" s="34"/>
      <c r="H112" s="33"/>
      <c r="I112" s="33"/>
      <c r="J112" s="37"/>
      <c r="K112" s="38"/>
      <c r="L112" s="38"/>
      <c r="M112" s="39"/>
    </row>
    <row r="113" spans="2:13" x14ac:dyDescent="0.25">
      <c r="B113" s="10"/>
      <c r="F113" s="11"/>
      <c r="J113" s="13"/>
      <c r="M113" s="11"/>
    </row>
    <row r="114" spans="2:13" x14ac:dyDescent="0.25">
      <c r="B114" s="10"/>
      <c r="F114" s="11"/>
      <c r="J114" s="13"/>
      <c r="M114" s="11"/>
    </row>
    <row r="115" spans="2:13" x14ac:dyDescent="0.25">
      <c r="B115" s="10"/>
      <c r="F115" s="11"/>
      <c r="J115" s="13"/>
      <c r="M115" s="11"/>
    </row>
    <row r="116" spans="2:13" x14ac:dyDescent="0.25">
      <c r="F116" s="11"/>
      <c r="J116" s="13"/>
      <c r="M116" s="11"/>
    </row>
    <row r="117" spans="2:13" x14ac:dyDescent="0.25">
      <c r="F117" s="11"/>
      <c r="J117" s="13"/>
      <c r="M117" s="11"/>
    </row>
  </sheetData>
  <sortState xmlns:xlrd2="http://schemas.microsoft.com/office/spreadsheetml/2017/richdata2" ref="A2:M110">
    <sortCondition ref="B2:B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0548-B89A-4752-AAC9-68D67FC1B384}">
  <sheetPr>
    <tabColor theme="4" tint="-0.249977111117893"/>
  </sheetPr>
  <dimension ref="A1:M129"/>
  <sheetViews>
    <sheetView workbookViewId="0">
      <selection activeCell="J70" sqref="J70"/>
    </sheetView>
  </sheetViews>
  <sheetFormatPr defaultRowHeight="15" outlineLevelRow="2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6384" width="9.140625" style="9"/>
  </cols>
  <sheetData>
    <row r="1" spans="1:13" s="20" customFormat="1" ht="34.5" customHeight="1" x14ac:dyDescent="0.25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8" t="s">
        <v>5</v>
      </c>
      <c r="G1" s="14" t="s">
        <v>6</v>
      </c>
      <c r="H1" s="14" t="s">
        <v>7</v>
      </c>
      <c r="I1" s="14" t="s">
        <v>8</v>
      </c>
      <c r="J1" s="19" t="s">
        <v>9</v>
      </c>
      <c r="K1" s="14" t="s">
        <v>10</v>
      </c>
      <c r="L1" s="14" t="s">
        <v>11</v>
      </c>
      <c r="M1" s="18" t="s">
        <v>12</v>
      </c>
    </row>
    <row r="2" spans="1:13" ht="23.25" hidden="1" customHeight="1" outlineLevel="2" x14ac:dyDescent="0.25">
      <c r="A2" s="2">
        <v>44944</v>
      </c>
      <c r="B2" s="2" t="s">
        <v>38</v>
      </c>
      <c r="C2" s="3" t="s">
        <v>13</v>
      </c>
      <c r="D2" s="3">
        <v>2</v>
      </c>
      <c r="E2" s="4">
        <v>23</v>
      </c>
      <c r="F2" s="5">
        <v>46</v>
      </c>
      <c r="G2" s="3" t="s">
        <v>14</v>
      </c>
      <c r="H2" s="2">
        <v>45119</v>
      </c>
      <c r="I2" s="2">
        <v>45142</v>
      </c>
      <c r="J2" s="6">
        <v>23</v>
      </c>
      <c r="K2" s="7">
        <v>0.1</v>
      </c>
      <c r="L2" s="7">
        <v>1.7000000000000002</v>
      </c>
      <c r="M2" s="8">
        <v>17</v>
      </c>
    </row>
    <row r="3" spans="1:13" ht="23.25" hidden="1" customHeight="1" outlineLevel="2" x14ac:dyDescent="0.25">
      <c r="A3" s="2">
        <v>45013</v>
      </c>
      <c r="B3" s="2" t="s">
        <v>37</v>
      </c>
      <c r="C3" s="3" t="s">
        <v>13</v>
      </c>
      <c r="D3" s="3">
        <v>2</v>
      </c>
      <c r="E3" s="4">
        <v>23</v>
      </c>
      <c r="F3" s="5">
        <v>46</v>
      </c>
      <c r="G3" s="3" t="s">
        <v>17</v>
      </c>
      <c r="H3" s="2">
        <v>45123</v>
      </c>
      <c r="I3" s="2">
        <v>45168</v>
      </c>
      <c r="J3" s="6">
        <v>45</v>
      </c>
      <c r="K3" s="7">
        <v>0.1</v>
      </c>
      <c r="L3" s="7">
        <v>3.4000000000000004</v>
      </c>
      <c r="M3" s="8">
        <v>34</v>
      </c>
    </row>
    <row r="4" spans="1:13" ht="23.25" hidden="1" customHeight="1" outlineLevel="2" x14ac:dyDescent="0.25">
      <c r="A4" s="2">
        <v>45037</v>
      </c>
      <c r="B4" s="2" t="s">
        <v>38</v>
      </c>
      <c r="C4" s="3" t="s">
        <v>13</v>
      </c>
      <c r="D4" s="3">
        <v>2</v>
      </c>
      <c r="E4" s="4">
        <v>23</v>
      </c>
      <c r="F4" s="5">
        <v>46</v>
      </c>
      <c r="G4" s="3" t="s">
        <v>17</v>
      </c>
      <c r="H4" s="2">
        <v>45153</v>
      </c>
      <c r="I4" s="2">
        <v>45199</v>
      </c>
      <c r="J4" s="6">
        <v>46</v>
      </c>
      <c r="K4" s="7">
        <v>0.1</v>
      </c>
      <c r="L4" s="7">
        <v>3.3000000000000003</v>
      </c>
      <c r="M4" s="8">
        <v>33</v>
      </c>
    </row>
    <row r="5" spans="1:13" ht="23.25" hidden="1" customHeight="1" outlineLevel="2" x14ac:dyDescent="0.25">
      <c r="A5" s="2">
        <v>45062</v>
      </c>
      <c r="B5" s="2" t="s">
        <v>36</v>
      </c>
      <c r="C5" s="3" t="s">
        <v>13</v>
      </c>
      <c r="D5" s="3">
        <v>2</v>
      </c>
      <c r="E5" s="4">
        <v>23</v>
      </c>
      <c r="F5" s="5">
        <v>46</v>
      </c>
      <c r="G5" s="3" t="s">
        <v>14</v>
      </c>
      <c r="H5" s="2">
        <v>45157</v>
      </c>
      <c r="I5" s="2">
        <v>45185</v>
      </c>
      <c r="J5" s="6">
        <v>28</v>
      </c>
      <c r="K5" s="7">
        <v>0.1</v>
      </c>
      <c r="L5" s="7">
        <v>2</v>
      </c>
      <c r="M5" s="8">
        <v>20</v>
      </c>
    </row>
    <row r="6" spans="1:13" ht="23.25" hidden="1" customHeight="1" outlineLevel="2" x14ac:dyDescent="0.25">
      <c r="A6" s="2">
        <v>45062</v>
      </c>
      <c r="B6" s="2" t="s">
        <v>37</v>
      </c>
      <c r="C6" s="3" t="s">
        <v>13</v>
      </c>
      <c r="D6" s="3">
        <v>2</v>
      </c>
      <c r="E6" s="4">
        <v>23</v>
      </c>
      <c r="F6" s="5">
        <v>46</v>
      </c>
      <c r="G6" s="3" t="s">
        <v>14</v>
      </c>
      <c r="H6" s="2">
        <v>45120</v>
      </c>
      <c r="I6" s="2">
        <v>45161</v>
      </c>
      <c r="J6" s="6">
        <v>41</v>
      </c>
      <c r="K6" s="7">
        <v>0.1</v>
      </c>
      <c r="L6" s="7">
        <v>3</v>
      </c>
      <c r="M6" s="8">
        <v>30</v>
      </c>
    </row>
    <row r="7" spans="1:13" ht="23.25" hidden="1" customHeight="1" outlineLevel="2" x14ac:dyDescent="0.25">
      <c r="A7" s="2">
        <v>45063</v>
      </c>
      <c r="B7" s="2" t="s">
        <v>37</v>
      </c>
      <c r="C7" s="3" t="s">
        <v>13</v>
      </c>
      <c r="D7" s="3">
        <v>2</v>
      </c>
      <c r="E7" s="4">
        <v>23</v>
      </c>
      <c r="F7" s="5">
        <v>46</v>
      </c>
      <c r="G7" s="3" t="s">
        <v>15</v>
      </c>
      <c r="H7" s="2">
        <v>45115</v>
      </c>
      <c r="I7" s="2">
        <v>45162</v>
      </c>
      <c r="J7" s="6">
        <v>47</v>
      </c>
      <c r="K7" s="7">
        <v>0.1</v>
      </c>
      <c r="L7" s="7">
        <v>3.5</v>
      </c>
      <c r="M7" s="8">
        <v>35</v>
      </c>
    </row>
    <row r="8" spans="1:13" ht="23.25" hidden="1" customHeight="1" outlineLevel="2" x14ac:dyDescent="0.25">
      <c r="A8" s="2">
        <v>45083</v>
      </c>
      <c r="B8" s="2" t="s">
        <v>36</v>
      </c>
      <c r="C8" s="3" t="s">
        <v>13</v>
      </c>
      <c r="D8" s="3">
        <v>2</v>
      </c>
      <c r="E8" s="4">
        <v>23</v>
      </c>
      <c r="F8" s="5">
        <v>46</v>
      </c>
      <c r="G8" s="3" t="s">
        <v>15</v>
      </c>
      <c r="H8" s="2">
        <v>45144</v>
      </c>
      <c r="I8" s="2">
        <v>45186</v>
      </c>
      <c r="J8" s="6">
        <v>42</v>
      </c>
      <c r="K8" s="7">
        <v>0.1</v>
      </c>
      <c r="L8" s="7">
        <v>3.1</v>
      </c>
      <c r="M8" s="8">
        <v>31</v>
      </c>
    </row>
    <row r="9" spans="1:13" ht="23.25" customHeight="1" outlineLevel="1" collapsed="1" x14ac:dyDescent="0.25">
      <c r="A9" s="2"/>
      <c r="B9" s="2"/>
      <c r="C9" s="41" t="s">
        <v>64</v>
      </c>
      <c r="D9" s="3"/>
      <c r="E9" s="4"/>
      <c r="F9" s="5"/>
      <c r="G9" s="3"/>
      <c r="H9" s="2"/>
      <c r="I9" s="2"/>
      <c r="J9" s="21">
        <f>SUBTOTAL(1,J2:J8)</f>
        <v>38.857142857142854</v>
      </c>
      <c r="K9" s="7"/>
      <c r="L9" s="7"/>
      <c r="M9" s="8"/>
    </row>
    <row r="10" spans="1:13" ht="23.25" hidden="1" customHeight="1" outlineLevel="2" x14ac:dyDescent="0.25">
      <c r="A10" s="2">
        <v>44927</v>
      </c>
      <c r="B10" s="2" t="s">
        <v>37</v>
      </c>
      <c r="C10" s="3" t="s">
        <v>16</v>
      </c>
      <c r="D10" s="3">
        <v>3</v>
      </c>
      <c r="E10" s="4">
        <v>11</v>
      </c>
      <c r="F10" s="5">
        <v>33</v>
      </c>
      <c r="G10" s="3" t="s">
        <v>21</v>
      </c>
      <c r="H10" s="2">
        <v>45167</v>
      </c>
      <c r="I10" s="2">
        <v>45196</v>
      </c>
      <c r="J10" s="21">
        <v>29</v>
      </c>
      <c r="K10" s="7">
        <v>0.05</v>
      </c>
      <c r="L10" s="7">
        <v>1.1000000000000001</v>
      </c>
      <c r="M10" s="8">
        <v>22</v>
      </c>
    </row>
    <row r="11" spans="1:13" ht="23.25" hidden="1" customHeight="1" outlineLevel="2" x14ac:dyDescent="0.25">
      <c r="A11" s="2">
        <v>44932</v>
      </c>
      <c r="B11" s="2" t="s">
        <v>36</v>
      </c>
      <c r="C11" s="3" t="s">
        <v>16</v>
      </c>
      <c r="D11" s="3">
        <v>1</v>
      </c>
      <c r="E11" s="4">
        <v>16</v>
      </c>
      <c r="F11" s="5">
        <v>16</v>
      </c>
      <c r="G11" s="3" t="s">
        <v>17</v>
      </c>
      <c r="H11" s="2">
        <v>45134</v>
      </c>
      <c r="I11" s="2">
        <v>45166</v>
      </c>
      <c r="J11" s="21">
        <v>32</v>
      </c>
      <c r="K11" s="7">
        <v>0.05</v>
      </c>
      <c r="L11" s="7">
        <v>1.1500000000000001</v>
      </c>
      <c r="M11" s="8">
        <v>23</v>
      </c>
    </row>
    <row r="12" spans="1:13" ht="23.25" hidden="1" customHeight="1" outlineLevel="2" x14ac:dyDescent="0.25">
      <c r="A12" s="2">
        <v>44938</v>
      </c>
      <c r="B12" s="2" t="s">
        <v>36</v>
      </c>
      <c r="C12" s="3" t="s">
        <v>16</v>
      </c>
      <c r="D12" s="3">
        <v>1</v>
      </c>
      <c r="E12" s="4">
        <v>16</v>
      </c>
      <c r="F12" s="5">
        <v>16</v>
      </c>
      <c r="G12" s="3" t="s">
        <v>18</v>
      </c>
      <c r="H12" s="2">
        <v>45165</v>
      </c>
      <c r="I12" s="2">
        <v>45200</v>
      </c>
      <c r="J12" s="21">
        <v>35</v>
      </c>
      <c r="K12" s="7">
        <v>0.05</v>
      </c>
      <c r="L12" s="7">
        <v>1.3</v>
      </c>
      <c r="M12" s="8">
        <v>26</v>
      </c>
    </row>
    <row r="13" spans="1:13" ht="23.25" hidden="1" customHeight="1" outlineLevel="2" x14ac:dyDescent="0.25">
      <c r="A13" s="2">
        <v>44954</v>
      </c>
      <c r="B13" s="2" t="s">
        <v>37</v>
      </c>
      <c r="C13" s="3" t="s">
        <v>16</v>
      </c>
      <c r="D13" s="3">
        <v>1</v>
      </c>
      <c r="E13" s="4">
        <v>47.8</v>
      </c>
      <c r="F13" s="5">
        <v>47.8</v>
      </c>
      <c r="G13" s="3" t="s">
        <v>18</v>
      </c>
      <c r="H13" s="2">
        <v>45168</v>
      </c>
      <c r="I13" s="2">
        <v>45207</v>
      </c>
      <c r="J13" s="21">
        <v>39</v>
      </c>
      <c r="K13" s="7">
        <v>0.05</v>
      </c>
      <c r="L13" s="7">
        <v>1.4000000000000001</v>
      </c>
      <c r="M13" s="8">
        <v>28</v>
      </c>
    </row>
    <row r="14" spans="1:13" ht="23.25" hidden="1" customHeight="1" outlineLevel="2" x14ac:dyDescent="0.25">
      <c r="A14" s="2">
        <v>44958</v>
      </c>
      <c r="B14" s="2" t="s">
        <v>36</v>
      </c>
      <c r="C14" s="3" t="s">
        <v>16</v>
      </c>
      <c r="D14" s="3">
        <v>1</v>
      </c>
      <c r="E14" s="4">
        <v>46</v>
      </c>
      <c r="F14" s="5">
        <v>46</v>
      </c>
      <c r="G14" s="3" t="s">
        <v>15</v>
      </c>
      <c r="H14" s="2">
        <v>45141</v>
      </c>
      <c r="I14" s="2">
        <v>45168</v>
      </c>
      <c r="J14" s="21">
        <v>27</v>
      </c>
      <c r="K14" s="7">
        <v>0.05</v>
      </c>
      <c r="L14" s="7">
        <v>1</v>
      </c>
      <c r="M14" s="8">
        <v>20</v>
      </c>
    </row>
    <row r="15" spans="1:13" ht="23.25" hidden="1" customHeight="1" outlineLevel="2" x14ac:dyDescent="0.25">
      <c r="A15" s="2">
        <v>45028</v>
      </c>
      <c r="B15" s="2" t="s">
        <v>36</v>
      </c>
      <c r="C15" s="3" t="s">
        <v>16</v>
      </c>
      <c r="D15" s="3">
        <v>1</v>
      </c>
      <c r="E15" s="4">
        <v>16</v>
      </c>
      <c r="F15" s="5">
        <v>16</v>
      </c>
      <c r="G15" s="3" t="s">
        <v>19</v>
      </c>
      <c r="H15" s="2">
        <v>45155</v>
      </c>
      <c r="I15" s="2">
        <v>45191</v>
      </c>
      <c r="J15" s="21">
        <v>36</v>
      </c>
      <c r="K15" s="7">
        <v>0.05</v>
      </c>
      <c r="L15" s="7">
        <v>1.3</v>
      </c>
      <c r="M15" s="8">
        <v>26</v>
      </c>
    </row>
    <row r="16" spans="1:13" ht="23.25" hidden="1" customHeight="1" outlineLevel="2" x14ac:dyDescent="0.25">
      <c r="A16" s="2">
        <v>45032</v>
      </c>
      <c r="B16" s="2" t="s">
        <v>37</v>
      </c>
      <c r="C16" s="3" t="s">
        <v>16</v>
      </c>
      <c r="D16" s="3">
        <v>1</v>
      </c>
      <c r="E16" s="4">
        <v>47.8</v>
      </c>
      <c r="F16" s="5">
        <v>47.8</v>
      </c>
      <c r="G16" s="3" t="s">
        <v>17</v>
      </c>
      <c r="H16" s="2">
        <v>45120</v>
      </c>
      <c r="I16" s="2">
        <v>45150</v>
      </c>
      <c r="J16" s="21">
        <v>30</v>
      </c>
      <c r="K16" s="7">
        <v>0.05</v>
      </c>
      <c r="L16" s="7">
        <v>1.05</v>
      </c>
      <c r="M16" s="8">
        <v>21</v>
      </c>
    </row>
    <row r="17" spans="1:13" ht="23.25" customHeight="1" outlineLevel="1" collapsed="1" x14ac:dyDescent="0.25">
      <c r="A17" s="2"/>
      <c r="B17" s="2"/>
      <c r="C17" s="41" t="s">
        <v>65</v>
      </c>
      <c r="D17" s="3"/>
      <c r="E17" s="4"/>
      <c r="F17" s="5"/>
      <c r="G17" s="3"/>
      <c r="H17" s="2"/>
      <c r="I17" s="2"/>
      <c r="J17" s="21">
        <f>SUBTOTAL(1,J10:J16)</f>
        <v>32.571428571428569</v>
      </c>
      <c r="K17" s="7"/>
      <c r="L17" s="7"/>
      <c r="M17" s="8"/>
    </row>
    <row r="18" spans="1:13" ht="23.25" hidden="1" customHeight="1" outlineLevel="2" x14ac:dyDescent="0.25">
      <c r="A18" s="2">
        <v>44931</v>
      </c>
      <c r="B18" s="2" t="s">
        <v>37</v>
      </c>
      <c r="C18" s="3" t="s">
        <v>32</v>
      </c>
      <c r="D18" s="3">
        <v>3</v>
      </c>
      <c r="E18" s="4">
        <v>62</v>
      </c>
      <c r="F18" s="5">
        <v>186</v>
      </c>
      <c r="G18" s="3" t="s">
        <v>17</v>
      </c>
      <c r="H18" s="2">
        <v>45153</v>
      </c>
      <c r="I18" s="2">
        <v>45181</v>
      </c>
      <c r="J18" s="21">
        <v>28</v>
      </c>
      <c r="K18" s="7">
        <v>0.05</v>
      </c>
      <c r="L18" s="7">
        <v>1.05</v>
      </c>
      <c r="M18" s="8">
        <v>21</v>
      </c>
    </row>
    <row r="19" spans="1:13" ht="23.25" hidden="1" customHeight="1" outlineLevel="2" x14ac:dyDescent="0.25">
      <c r="A19" s="2">
        <v>44950</v>
      </c>
      <c r="B19" s="2" t="s">
        <v>38</v>
      </c>
      <c r="C19" s="3" t="s">
        <v>32</v>
      </c>
      <c r="D19" s="3">
        <v>3</v>
      </c>
      <c r="E19" s="4">
        <v>60</v>
      </c>
      <c r="F19" s="5">
        <v>180</v>
      </c>
      <c r="G19" s="3" t="s">
        <v>15</v>
      </c>
      <c r="H19" s="2">
        <v>45117</v>
      </c>
      <c r="I19" s="2">
        <v>45141</v>
      </c>
      <c r="J19" s="21">
        <v>24</v>
      </c>
      <c r="K19" s="7">
        <v>0.05</v>
      </c>
      <c r="L19" s="7">
        <v>0.95000000000000007</v>
      </c>
      <c r="M19" s="8">
        <v>19</v>
      </c>
    </row>
    <row r="20" spans="1:13" ht="23.25" hidden="1" customHeight="1" outlineLevel="2" x14ac:dyDescent="0.25">
      <c r="A20" s="2">
        <v>45000</v>
      </c>
      <c r="B20" s="2" t="s">
        <v>39</v>
      </c>
      <c r="C20" s="3" t="s">
        <v>32</v>
      </c>
      <c r="D20" s="3">
        <v>1</v>
      </c>
      <c r="E20" s="4">
        <v>40</v>
      </c>
      <c r="F20" s="5">
        <v>40</v>
      </c>
      <c r="G20" s="3" t="s">
        <v>18</v>
      </c>
      <c r="H20" s="2">
        <v>45144</v>
      </c>
      <c r="I20" s="2">
        <v>45187</v>
      </c>
      <c r="J20" s="21">
        <v>43</v>
      </c>
      <c r="K20" s="7">
        <v>0.05</v>
      </c>
      <c r="L20" s="7">
        <v>1.6</v>
      </c>
      <c r="M20" s="8">
        <v>32</v>
      </c>
    </row>
    <row r="21" spans="1:13" ht="23.25" hidden="1" customHeight="1" outlineLevel="2" x14ac:dyDescent="0.25">
      <c r="A21" s="2">
        <v>45066</v>
      </c>
      <c r="B21" s="2" t="s">
        <v>37</v>
      </c>
      <c r="C21" s="3" t="s">
        <v>32</v>
      </c>
      <c r="D21" s="3">
        <v>2</v>
      </c>
      <c r="E21" s="4">
        <v>48</v>
      </c>
      <c r="F21" s="5">
        <v>96</v>
      </c>
      <c r="G21" s="3" t="s">
        <v>23</v>
      </c>
      <c r="H21" s="2">
        <v>45114</v>
      </c>
      <c r="I21" s="2">
        <v>45139</v>
      </c>
      <c r="J21" s="21">
        <v>25</v>
      </c>
      <c r="K21" s="7">
        <v>0.05</v>
      </c>
      <c r="L21" s="7">
        <v>0.9</v>
      </c>
      <c r="M21" s="8">
        <v>18</v>
      </c>
    </row>
    <row r="22" spans="1:13" ht="23.25" hidden="1" customHeight="1" outlineLevel="2" x14ac:dyDescent="0.25">
      <c r="A22" s="2">
        <v>45084</v>
      </c>
      <c r="B22" s="2" t="s">
        <v>37</v>
      </c>
      <c r="C22" s="3" t="s">
        <v>32</v>
      </c>
      <c r="D22" s="3">
        <v>1</v>
      </c>
      <c r="E22" s="4">
        <v>50</v>
      </c>
      <c r="F22" s="5">
        <v>50</v>
      </c>
      <c r="G22" s="3" t="s">
        <v>21</v>
      </c>
      <c r="H22" s="2">
        <v>45111</v>
      </c>
      <c r="I22" s="2">
        <v>45143</v>
      </c>
      <c r="J22" s="21">
        <v>32</v>
      </c>
      <c r="K22" s="7">
        <v>0.05</v>
      </c>
      <c r="L22" s="7">
        <v>1.1500000000000001</v>
      </c>
      <c r="M22" s="8">
        <v>23</v>
      </c>
    </row>
    <row r="23" spans="1:13" ht="23.25" customHeight="1" outlineLevel="1" collapsed="1" x14ac:dyDescent="0.25">
      <c r="A23" s="2"/>
      <c r="B23" s="2"/>
      <c r="C23" s="41" t="s">
        <v>66</v>
      </c>
      <c r="D23" s="3"/>
      <c r="E23" s="4"/>
      <c r="F23" s="5"/>
      <c r="G23" s="3"/>
      <c r="H23" s="2"/>
      <c r="I23" s="2"/>
      <c r="J23" s="21">
        <f>SUBTOTAL(1,J18:J22)</f>
        <v>30.4</v>
      </c>
      <c r="K23" s="7"/>
      <c r="L23" s="7"/>
      <c r="M23" s="8"/>
    </row>
    <row r="24" spans="1:13" ht="23.25" hidden="1" customHeight="1" outlineLevel="2" x14ac:dyDescent="0.25">
      <c r="A24" s="2">
        <v>44927</v>
      </c>
      <c r="B24" s="2" t="s">
        <v>36</v>
      </c>
      <c r="C24" s="3" t="s">
        <v>20</v>
      </c>
      <c r="D24" s="3">
        <v>2</v>
      </c>
      <c r="E24" s="4">
        <v>124</v>
      </c>
      <c r="F24" s="5">
        <v>248</v>
      </c>
      <c r="G24" s="3" t="s">
        <v>15</v>
      </c>
      <c r="H24" s="2">
        <v>45108</v>
      </c>
      <c r="I24" s="2">
        <v>45129</v>
      </c>
      <c r="J24" s="21">
        <v>21</v>
      </c>
      <c r="K24" s="7">
        <v>0.5</v>
      </c>
      <c r="L24" s="7">
        <v>7.5</v>
      </c>
      <c r="M24" s="8">
        <v>15</v>
      </c>
    </row>
    <row r="25" spans="1:13" ht="23.25" hidden="1" customHeight="1" outlineLevel="2" x14ac:dyDescent="0.25">
      <c r="A25" s="2">
        <v>44959</v>
      </c>
      <c r="B25" s="2" t="s">
        <v>38</v>
      </c>
      <c r="C25" s="3" t="s">
        <v>20</v>
      </c>
      <c r="D25" s="3">
        <v>2</v>
      </c>
      <c r="E25" s="4">
        <v>120</v>
      </c>
      <c r="F25" s="5">
        <v>240</v>
      </c>
      <c r="G25" s="3" t="s">
        <v>19</v>
      </c>
      <c r="H25" s="2">
        <v>45115</v>
      </c>
      <c r="I25" s="2">
        <v>45161</v>
      </c>
      <c r="J25" s="21">
        <v>46</v>
      </c>
      <c r="K25" s="7">
        <v>0.5</v>
      </c>
      <c r="L25" s="7">
        <v>17</v>
      </c>
      <c r="M25" s="8">
        <v>34</v>
      </c>
    </row>
    <row r="26" spans="1:13" ht="23.25" hidden="1" customHeight="1" outlineLevel="2" x14ac:dyDescent="0.25">
      <c r="A26" s="2">
        <v>44964</v>
      </c>
      <c r="B26" s="2" t="s">
        <v>36</v>
      </c>
      <c r="C26" s="3" t="s">
        <v>20</v>
      </c>
      <c r="D26" s="3">
        <v>1</v>
      </c>
      <c r="E26" s="4">
        <v>120</v>
      </c>
      <c r="F26" s="5">
        <v>120</v>
      </c>
      <c r="G26" s="3" t="s">
        <v>15</v>
      </c>
      <c r="H26" s="2">
        <v>45109</v>
      </c>
      <c r="I26" s="2">
        <v>45159</v>
      </c>
      <c r="J26" s="21">
        <v>50</v>
      </c>
      <c r="K26" s="7">
        <v>0.5</v>
      </c>
      <c r="L26" s="7">
        <v>18.5</v>
      </c>
      <c r="M26" s="8">
        <v>37</v>
      </c>
    </row>
    <row r="27" spans="1:13" ht="23.25" hidden="1" customHeight="1" outlineLevel="2" x14ac:dyDescent="0.25">
      <c r="A27" s="2">
        <v>44973</v>
      </c>
      <c r="B27" s="2" t="s">
        <v>39</v>
      </c>
      <c r="C27" s="3" t="s">
        <v>20</v>
      </c>
      <c r="D27" s="3">
        <v>1</v>
      </c>
      <c r="E27" s="4">
        <v>170</v>
      </c>
      <c r="F27" s="5">
        <v>170</v>
      </c>
      <c r="G27" s="3" t="s">
        <v>23</v>
      </c>
      <c r="H27" s="2">
        <v>45167</v>
      </c>
      <c r="I27" s="2">
        <v>45216</v>
      </c>
      <c r="J27" s="21">
        <v>49</v>
      </c>
      <c r="K27" s="7">
        <v>0.5</v>
      </c>
      <c r="L27" s="7">
        <v>18</v>
      </c>
      <c r="M27" s="8">
        <v>36</v>
      </c>
    </row>
    <row r="28" spans="1:13" ht="23.25" hidden="1" customHeight="1" outlineLevel="2" x14ac:dyDescent="0.25">
      <c r="A28" s="2">
        <v>44994</v>
      </c>
      <c r="B28" s="2" t="s">
        <v>36</v>
      </c>
      <c r="C28" s="3" t="s">
        <v>20</v>
      </c>
      <c r="D28" s="3">
        <v>2</v>
      </c>
      <c r="E28" s="4">
        <v>110</v>
      </c>
      <c r="F28" s="5">
        <v>220</v>
      </c>
      <c r="G28" s="3" t="s">
        <v>21</v>
      </c>
      <c r="H28" s="2">
        <v>45121</v>
      </c>
      <c r="I28" s="2">
        <v>45158</v>
      </c>
      <c r="J28" s="21">
        <v>37</v>
      </c>
      <c r="K28" s="7">
        <v>0.5</v>
      </c>
      <c r="L28" s="7">
        <v>13</v>
      </c>
      <c r="M28" s="8">
        <v>26</v>
      </c>
    </row>
    <row r="29" spans="1:13" ht="23.25" hidden="1" customHeight="1" outlineLevel="2" x14ac:dyDescent="0.25">
      <c r="A29" s="2">
        <v>45038</v>
      </c>
      <c r="B29" s="2" t="s">
        <v>37</v>
      </c>
      <c r="C29" s="3" t="s">
        <v>20</v>
      </c>
      <c r="D29" s="3">
        <v>2</v>
      </c>
      <c r="E29" s="4">
        <v>120</v>
      </c>
      <c r="F29" s="5">
        <v>240</v>
      </c>
      <c r="G29" s="3" t="s">
        <v>23</v>
      </c>
      <c r="H29" s="2">
        <v>45164</v>
      </c>
      <c r="I29" s="2">
        <v>45180</v>
      </c>
      <c r="J29" s="21">
        <v>16</v>
      </c>
      <c r="K29" s="7">
        <v>0.5</v>
      </c>
      <c r="L29" s="7">
        <v>6</v>
      </c>
      <c r="M29" s="8">
        <v>12</v>
      </c>
    </row>
    <row r="30" spans="1:13" ht="23.25" hidden="1" customHeight="1" outlineLevel="2" x14ac:dyDescent="0.25">
      <c r="A30" s="2">
        <v>45058</v>
      </c>
      <c r="B30" s="2" t="s">
        <v>36</v>
      </c>
      <c r="C30" s="3" t="s">
        <v>20</v>
      </c>
      <c r="D30" s="3">
        <v>1</v>
      </c>
      <c r="E30" s="4">
        <v>215</v>
      </c>
      <c r="F30" s="5">
        <v>215</v>
      </c>
      <c r="G30" s="3" t="s">
        <v>18</v>
      </c>
      <c r="H30" s="2">
        <v>45112</v>
      </c>
      <c r="I30" s="2">
        <v>45148</v>
      </c>
      <c r="J30" s="21">
        <v>36</v>
      </c>
      <c r="K30" s="7">
        <v>0.5</v>
      </c>
      <c r="L30" s="7">
        <v>13.5</v>
      </c>
      <c r="M30" s="8">
        <v>27</v>
      </c>
    </row>
    <row r="31" spans="1:13" ht="23.25" hidden="1" customHeight="1" outlineLevel="2" x14ac:dyDescent="0.25">
      <c r="A31" s="2">
        <v>45072</v>
      </c>
      <c r="B31" s="2" t="s">
        <v>37</v>
      </c>
      <c r="C31" s="3" t="s">
        <v>20</v>
      </c>
      <c r="D31" s="3">
        <v>1</v>
      </c>
      <c r="E31" s="4">
        <v>62</v>
      </c>
      <c r="F31" s="5">
        <v>62</v>
      </c>
      <c r="G31" s="3" t="s">
        <v>17</v>
      </c>
      <c r="H31" s="2">
        <v>45140</v>
      </c>
      <c r="I31" s="2">
        <v>45157</v>
      </c>
      <c r="J31" s="21">
        <v>17</v>
      </c>
      <c r="K31" s="7">
        <v>0.5</v>
      </c>
      <c r="L31" s="7">
        <v>6</v>
      </c>
      <c r="M31" s="8">
        <v>12</v>
      </c>
    </row>
    <row r="32" spans="1:13" ht="23.25" hidden="1" customHeight="1" outlineLevel="2" x14ac:dyDescent="0.25">
      <c r="A32" s="2">
        <v>45093</v>
      </c>
      <c r="B32" s="2" t="s">
        <v>39</v>
      </c>
      <c r="C32" s="3" t="s">
        <v>20</v>
      </c>
      <c r="D32" s="3">
        <v>1</v>
      </c>
      <c r="E32" s="4">
        <v>41.3</v>
      </c>
      <c r="F32" s="5">
        <v>41.3</v>
      </c>
      <c r="G32" s="3" t="s">
        <v>19</v>
      </c>
      <c r="H32" s="2">
        <v>45140</v>
      </c>
      <c r="I32" s="2">
        <v>45168</v>
      </c>
      <c r="J32" s="21">
        <v>28</v>
      </c>
      <c r="K32" s="7">
        <v>0.5</v>
      </c>
      <c r="L32" s="7">
        <v>10.5</v>
      </c>
      <c r="M32" s="8">
        <v>21</v>
      </c>
    </row>
    <row r="33" spans="1:13" ht="23.25" customHeight="1" outlineLevel="1" collapsed="1" x14ac:dyDescent="0.25">
      <c r="A33" s="2"/>
      <c r="B33" s="2"/>
      <c r="C33" s="41" t="s">
        <v>67</v>
      </c>
      <c r="D33" s="3"/>
      <c r="E33" s="4"/>
      <c r="F33" s="5"/>
      <c r="G33" s="3"/>
      <c r="H33" s="2"/>
      <c r="I33" s="2"/>
      <c r="J33" s="21">
        <f>SUBTOTAL(1,J24:J32)</f>
        <v>33.333333333333336</v>
      </c>
      <c r="K33" s="7"/>
      <c r="L33" s="7"/>
      <c r="M33" s="8"/>
    </row>
    <row r="34" spans="1:13" ht="23.25" hidden="1" customHeight="1" outlineLevel="2" x14ac:dyDescent="0.25">
      <c r="A34" s="2">
        <v>44944</v>
      </c>
      <c r="B34" s="2" t="s">
        <v>37</v>
      </c>
      <c r="C34" s="3" t="s">
        <v>22</v>
      </c>
      <c r="D34" s="3">
        <v>1</v>
      </c>
      <c r="E34" s="4">
        <v>150</v>
      </c>
      <c r="F34" s="5">
        <v>150</v>
      </c>
      <c r="G34" s="3" t="s">
        <v>14</v>
      </c>
      <c r="H34" s="2">
        <v>45150</v>
      </c>
      <c r="I34" s="2">
        <v>45170</v>
      </c>
      <c r="J34" s="21">
        <v>20</v>
      </c>
      <c r="K34" s="7">
        <v>0.3</v>
      </c>
      <c r="L34" s="7">
        <v>4.5</v>
      </c>
      <c r="M34" s="8">
        <v>15</v>
      </c>
    </row>
    <row r="35" spans="1:13" ht="23.25" hidden="1" customHeight="1" outlineLevel="2" x14ac:dyDescent="0.25">
      <c r="A35" s="2">
        <v>44945</v>
      </c>
      <c r="B35" s="2" t="s">
        <v>36</v>
      </c>
      <c r="C35" s="3" t="s">
        <v>22</v>
      </c>
      <c r="D35" s="3">
        <v>1</v>
      </c>
      <c r="E35" s="4">
        <v>120</v>
      </c>
      <c r="F35" s="5">
        <v>120</v>
      </c>
      <c r="G35" s="3" t="s">
        <v>18</v>
      </c>
      <c r="H35" s="2">
        <v>45127</v>
      </c>
      <c r="I35" s="2">
        <v>45145</v>
      </c>
      <c r="J35" s="21">
        <v>18</v>
      </c>
      <c r="K35" s="7">
        <v>0.3</v>
      </c>
      <c r="L35" s="7">
        <v>3.9</v>
      </c>
      <c r="M35" s="8">
        <v>13</v>
      </c>
    </row>
    <row r="36" spans="1:13" ht="23.25" hidden="1" customHeight="1" outlineLevel="2" x14ac:dyDescent="0.25">
      <c r="A36" s="2">
        <v>44951</v>
      </c>
      <c r="B36" s="2" t="s">
        <v>39</v>
      </c>
      <c r="C36" s="3" t="s">
        <v>22</v>
      </c>
      <c r="D36" s="3">
        <v>1</v>
      </c>
      <c r="E36" s="4">
        <v>90</v>
      </c>
      <c r="F36" s="5">
        <v>90</v>
      </c>
      <c r="G36" s="3" t="s">
        <v>23</v>
      </c>
      <c r="H36" s="2">
        <v>45162</v>
      </c>
      <c r="I36" s="2">
        <v>45188</v>
      </c>
      <c r="J36" s="21">
        <v>26</v>
      </c>
      <c r="K36" s="7">
        <v>0.3</v>
      </c>
      <c r="L36" s="7">
        <v>5.7</v>
      </c>
      <c r="M36" s="8">
        <v>19</v>
      </c>
    </row>
    <row r="37" spans="1:13" ht="23.25" hidden="1" customHeight="1" outlineLevel="2" x14ac:dyDescent="0.25">
      <c r="A37" s="2">
        <v>44963</v>
      </c>
      <c r="B37" s="2" t="s">
        <v>37</v>
      </c>
      <c r="C37" s="3" t="s">
        <v>22</v>
      </c>
      <c r="D37" s="3">
        <v>3</v>
      </c>
      <c r="E37" s="4">
        <v>80</v>
      </c>
      <c r="F37" s="5">
        <v>240</v>
      </c>
      <c r="G37" s="3" t="s">
        <v>15</v>
      </c>
      <c r="H37" s="2">
        <v>45121</v>
      </c>
      <c r="I37" s="2">
        <v>45161</v>
      </c>
      <c r="J37" s="21">
        <v>40</v>
      </c>
      <c r="K37" s="7">
        <v>0.3</v>
      </c>
      <c r="L37" s="7">
        <v>8.6999999999999993</v>
      </c>
      <c r="M37" s="8">
        <v>29</v>
      </c>
    </row>
    <row r="38" spans="1:13" ht="23.25" hidden="1" customHeight="1" outlineLevel="2" x14ac:dyDescent="0.25">
      <c r="A38" s="2">
        <v>44975</v>
      </c>
      <c r="B38" s="2" t="s">
        <v>36</v>
      </c>
      <c r="C38" s="3" t="s">
        <v>22</v>
      </c>
      <c r="D38" s="3">
        <v>1</v>
      </c>
      <c r="E38" s="4">
        <v>315</v>
      </c>
      <c r="F38" s="5">
        <v>315</v>
      </c>
      <c r="G38" s="3" t="s">
        <v>17</v>
      </c>
      <c r="H38" s="2">
        <v>45117</v>
      </c>
      <c r="I38" s="2">
        <v>45160</v>
      </c>
      <c r="J38" s="21">
        <v>43</v>
      </c>
      <c r="K38" s="7">
        <v>0.3</v>
      </c>
      <c r="L38" s="7">
        <v>9.6</v>
      </c>
      <c r="M38" s="8">
        <v>32</v>
      </c>
    </row>
    <row r="39" spans="1:13" ht="23.25" hidden="1" customHeight="1" outlineLevel="2" x14ac:dyDescent="0.25">
      <c r="A39" s="2">
        <v>44980</v>
      </c>
      <c r="B39" s="2" t="s">
        <v>37</v>
      </c>
      <c r="C39" s="3" t="s">
        <v>22</v>
      </c>
      <c r="D39" s="3">
        <v>1</v>
      </c>
      <c r="E39" s="4">
        <v>140</v>
      </c>
      <c r="F39" s="5">
        <v>140</v>
      </c>
      <c r="G39" s="3" t="s">
        <v>23</v>
      </c>
      <c r="H39" s="2">
        <v>45142</v>
      </c>
      <c r="I39" s="2">
        <v>45185</v>
      </c>
      <c r="J39" s="21">
        <v>43</v>
      </c>
      <c r="K39" s="7">
        <v>0.3</v>
      </c>
      <c r="L39" s="7">
        <v>9</v>
      </c>
      <c r="M39" s="8">
        <v>30</v>
      </c>
    </row>
    <row r="40" spans="1:13" ht="23.25" hidden="1" customHeight="1" outlineLevel="2" x14ac:dyDescent="0.25">
      <c r="A40" s="2">
        <v>45013</v>
      </c>
      <c r="B40" s="2" t="s">
        <v>36</v>
      </c>
      <c r="C40" s="3" t="s">
        <v>22</v>
      </c>
      <c r="D40" s="3">
        <v>2</v>
      </c>
      <c r="E40" s="4">
        <v>85</v>
      </c>
      <c r="F40" s="5">
        <v>170</v>
      </c>
      <c r="G40" s="3" t="s">
        <v>17</v>
      </c>
      <c r="H40" s="2">
        <v>45110</v>
      </c>
      <c r="I40" s="2">
        <v>45154</v>
      </c>
      <c r="J40" s="21">
        <v>44</v>
      </c>
      <c r="K40" s="7">
        <v>0.3</v>
      </c>
      <c r="L40" s="7">
        <v>9.9</v>
      </c>
      <c r="M40" s="8">
        <v>33</v>
      </c>
    </row>
    <row r="41" spans="1:13" ht="23.25" hidden="1" customHeight="1" outlineLevel="2" x14ac:dyDescent="0.25">
      <c r="A41" s="2">
        <v>45031</v>
      </c>
      <c r="B41" s="2" t="s">
        <v>39</v>
      </c>
      <c r="C41" s="3" t="s">
        <v>22</v>
      </c>
      <c r="D41" s="3">
        <v>1</v>
      </c>
      <c r="E41" s="4">
        <v>190</v>
      </c>
      <c r="F41" s="5">
        <v>190</v>
      </c>
      <c r="G41" s="3" t="s">
        <v>23</v>
      </c>
      <c r="H41" s="2">
        <v>45109</v>
      </c>
      <c r="I41" s="2">
        <v>45156</v>
      </c>
      <c r="J41" s="21">
        <v>47</v>
      </c>
      <c r="K41" s="7">
        <v>0.3</v>
      </c>
      <c r="L41" s="7">
        <v>10.5</v>
      </c>
      <c r="M41" s="8">
        <v>35</v>
      </c>
    </row>
    <row r="42" spans="1:13" ht="23.25" hidden="1" customHeight="1" outlineLevel="2" x14ac:dyDescent="0.25">
      <c r="A42" s="2">
        <v>45037</v>
      </c>
      <c r="B42" s="2" t="s">
        <v>36</v>
      </c>
      <c r="C42" s="3" t="s">
        <v>22</v>
      </c>
      <c r="D42" s="3">
        <v>1</v>
      </c>
      <c r="E42" s="4">
        <v>200</v>
      </c>
      <c r="F42" s="5">
        <v>200</v>
      </c>
      <c r="G42" s="3" t="s">
        <v>17</v>
      </c>
      <c r="H42" s="2">
        <v>45153</v>
      </c>
      <c r="I42" s="2">
        <v>45200</v>
      </c>
      <c r="J42" s="21">
        <v>47</v>
      </c>
      <c r="K42" s="7">
        <v>0.3</v>
      </c>
      <c r="L42" s="7">
        <v>10.199999999999999</v>
      </c>
      <c r="M42" s="8">
        <v>34</v>
      </c>
    </row>
    <row r="43" spans="1:13" ht="23.25" hidden="1" customHeight="1" outlineLevel="2" x14ac:dyDescent="0.25">
      <c r="A43" s="2">
        <v>45042</v>
      </c>
      <c r="B43" s="2" t="s">
        <v>36</v>
      </c>
      <c r="C43" s="3" t="s">
        <v>22</v>
      </c>
      <c r="D43" s="3">
        <v>4</v>
      </c>
      <c r="E43" s="4">
        <v>75</v>
      </c>
      <c r="F43" s="5">
        <v>300</v>
      </c>
      <c r="G43" s="3" t="s">
        <v>23</v>
      </c>
      <c r="H43" s="2">
        <v>45165</v>
      </c>
      <c r="I43" s="2">
        <v>45194</v>
      </c>
      <c r="J43" s="21">
        <v>29</v>
      </c>
      <c r="K43" s="7">
        <v>0.3</v>
      </c>
      <c r="L43" s="7">
        <v>6.6</v>
      </c>
      <c r="M43" s="8">
        <v>22</v>
      </c>
    </row>
    <row r="44" spans="1:13" ht="23.25" hidden="1" customHeight="1" outlineLevel="2" x14ac:dyDescent="0.25">
      <c r="A44" s="2">
        <v>45042</v>
      </c>
      <c r="B44" s="2" t="s">
        <v>39</v>
      </c>
      <c r="C44" s="3" t="s">
        <v>22</v>
      </c>
      <c r="D44" s="3">
        <v>3</v>
      </c>
      <c r="E44" s="4">
        <v>83</v>
      </c>
      <c r="F44" s="5">
        <v>249</v>
      </c>
      <c r="G44" s="3" t="s">
        <v>23</v>
      </c>
      <c r="H44" s="2">
        <v>45131</v>
      </c>
      <c r="I44" s="2">
        <v>45167</v>
      </c>
      <c r="J44" s="21">
        <v>36</v>
      </c>
      <c r="K44" s="7">
        <v>0.3</v>
      </c>
      <c r="L44" s="7">
        <v>8.1</v>
      </c>
      <c r="M44" s="8">
        <v>27</v>
      </c>
    </row>
    <row r="45" spans="1:13" ht="23.25" hidden="1" customHeight="1" outlineLevel="2" x14ac:dyDescent="0.25">
      <c r="A45" s="2">
        <v>45060</v>
      </c>
      <c r="B45" s="2" t="s">
        <v>37</v>
      </c>
      <c r="C45" s="3" t="s">
        <v>22</v>
      </c>
      <c r="D45" s="3">
        <v>1</v>
      </c>
      <c r="E45" s="4">
        <v>120</v>
      </c>
      <c r="F45" s="5">
        <v>120</v>
      </c>
      <c r="G45" s="3" t="s">
        <v>19</v>
      </c>
      <c r="H45" s="2">
        <v>45152</v>
      </c>
      <c r="I45" s="2">
        <v>45169</v>
      </c>
      <c r="J45" s="21">
        <v>17</v>
      </c>
      <c r="K45" s="7">
        <v>0.3</v>
      </c>
      <c r="L45" s="7">
        <v>4.2</v>
      </c>
      <c r="M45" s="8">
        <v>14</v>
      </c>
    </row>
    <row r="46" spans="1:13" ht="23.25" hidden="1" customHeight="1" outlineLevel="2" x14ac:dyDescent="0.25">
      <c r="A46" s="2">
        <v>45063</v>
      </c>
      <c r="B46" s="2" t="s">
        <v>38</v>
      </c>
      <c r="C46" s="3" t="s">
        <v>22</v>
      </c>
      <c r="D46" s="3">
        <v>1</v>
      </c>
      <c r="E46" s="4">
        <v>180</v>
      </c>
      <c r="F46" s="5">
        <v>180</v>
      </c>
      <c r="G46" s="3" t="s">
        <v>15</v>
      </c>
      <c r="H46" s="2">
        <v>45162</v>
      </c>
      <c r="I46" s="2">
        <v>45211</v>
      </c>
      <c r="J46" s="21">
        <v>49</v>
      </c>
      <c r="K46" s="7">
        <v>0.3</v>
      </c>
      <c r="L46" s="7">
        <v>10.799999999999999</v>
      </c>
      <c r="M46" s="8">
        <v>36</v>
      </c>
    </row>
    <row r="47" spans="1:13" ht="23.25" hidden="1" customHeight="1" outlineLevel="2" x14ac:dyDescent="0.25">
      <c r="A47" s="2">
        <v>45107</v>
      </c>
      <c r="B47" s="2" t="s">
        <v>38</v>
      </c>
      <c r="C47" s="3" t="s">
        <v>22</v>
      </c>
      <c r="D47" s="3">
        <v>1</v>
      </c>
      <c r="E47" s="4">
        <v>170</v>
      </c>
      <c r="F47" s="5">
        <v>170</v>
      </c>
      <c r="G47" s="3" t="s">
        <v>14</v>
      </c>
      <c r="H47" s="2">
        <v>45158</v>
      </c>
      <c r="I47" s="2">
        <v>45184</v>
      </c>
      <c r="J47" s="21">
        <v>26</v>
      </c>
      <c r="K47" s="7">
        <v>0.3</v>
      </c>
      <c r="L47" s="7">
        <v>6</v>
      </c>
      <c r="M47" s="8">
        <v>20</v>
      </c>
    </row>
    <row r="48" spans="1:13" ht="23.25" customHeight="1" outlineLevel="1" collapsed="1" x14ac:dyDescent="0.25">
      <c r="A48" s="2"/>
      <c r="B48" s="2"/>
      <c r="C48" s="41" t="s">
        <v>68</v>
      </c>
      <c r="D48" s="3"/>
      <c r="E48" s="4"/>
      <c r="F48" s="5"/>
      <c r="G48" s="3"/>
      <c r="H48" s="2"/>
      <c r="I48" s="2"/>
      <c r="J48" s="21">
        <f>SUBTOTAL(1,J34:J47)</f>
        <v>34.642857142857146</v>
      </c>
      <c r="K48" s="7"/>
      <c r="L48" s="7"/>
      <c r="M48" s="8"/>
    </row>
    <row r="49" spans="1:13" ht="23.25" hidden="1" customHeight="1" outlineLevel="2" x14ac:dyDescent="0.25">
      <c r="A49" s="2">
        <v>44983</v>
      </c>
      <c r="B49" s="2" t="s">
        <v>39</v>
      </c>
      <c r="C49" s="3" t="s">
        <v>33</v>
      </c>
      <c r="D49" s="3">
        <v>2</v>
      </c>
      <c r="E49" s="4">
        <v>25</v>
      </c>
      <c r="F49" s="5">
        <v>50</v>
      </c>
      <c r="G49" s="3" t="s">
        <v>15</v>
      </c>
      <c r="H49" s="2">
        <v>45122</v>
      </c>
      <c r="I49" s="2">
        <v>45162</v>
      </c>
      <c r="J49" s="21">
        <v>40</v>
      </c>
      <c r="K49" s="7">
        <v>0.1</v>
      </c>
      <c r="L49" s="7">
        <v>3</v>
      </c>
      <c r="M49" s="8">
        <v>30</v>
      </c>
    </row>
    <row r="50" spans="1:13" ht="23.25" hidden="1" customHeight="1" outlineLevel="2" x14ac:dyDescent="0.25">
      <c r="A50" s="2">
        <v>45019</v>
      </c>
      <c r="B50" s="2" t="s">
        <v>39</v>
      </c>
      <c r="C50" s="3" t="s">
        <v>33</v>
      </c>
      <c r="D50" s="3">
        <v>1</v>
      </c>
      <c r="E50" s="4">
        <v>22</v>
      </c>
      <c r="F50" s="5">
        <v>22</v>
      </c>
      <c r="G50" s="3" t="s">
        <v>14</v>
      </c>
      <c r="H50" s="2">
        <v>45150</v>
      </c>
      <c r="I50" s="2">
        <v>45165</v>
      </c>
      <c r="J50" s="21">
        <v>15</v>
      </c>
      <c r="K50" s="7">
        <v>0.1</v>
      </c>
      <c r="L50" s="7">
        <v>1.1000000000000001</v>
      </c>
      <c r="M50" s="8">
        <v>11</v>
      </c>
    </row>
    <row r="51" spans="1:13" ht="23.25" hidden="1" customHeight="1" outlineLevel="2" x14ac:dyDescent="0.25">
      <c r="A51" s="2">
        <v>45045</v>
      </c>
      <c r="B51" s="2" t="s">
        <v>37</v>
      </c>
      <c r="C51" s="3" t="s">
        <v>33</v>
      </c>
      <c r="D51" s="3">
        <v>1</v>
      </c>
      <c r="E51" s="4">
        <v>15</v>
      </c>
      <c r="F51" s="5">
        <v>15</v>
      </c>
      <c r="G51" s="3" t="s">
        <v>23</v>
      </c>
      <c r="H51" s="2">
        <v>45111</v>
      </c>
      <c r="I51" s="2">
        <v>45130</v>
      </c>
      <c r="J51" s="21">
        <v>19</v>
      </c>
      <c r="K51" s="7">
        <v>0.1</v>
      </c>
      <c r="L51" s="7">
        <v>1.4000000000000001</v>
      </c>
      <c r="M51" s="8">
        <v>14</v>
      </c>
    </row>
    <row r="52" spans="1:13" ht="23.25" hidden="1" customHeight="1" outlineLevel="2" x14ac:dyDescent="0.25">
      <c r="A52" s="2">
        <v>45089</v>
      </c>
      <c r="B52" s="2" t="s">
        <v>38</v>
      </c>
      <c r="C52" s="3" t="s">
        <v>33</v>
      </c>
      <c r="D52" s="3">
        <v>2</v>
      </c>
      <c r="E52" s="4">
        <v>33</v>
      </c>
      <c r="F52" s="5">
        <v>66</v>
      </c>
      <c r="G52" s="3" t="s">
        <v>17</v>
      </c>
      <c r="H52" s="2">
        <v>45129</v>
      </c>
      <c r="I52" s="2">
        <v>45148</v>
      </c>
      <c r="J52" s="21">
        <v>19</v>
      </c>
      <c r="K52" s="7">
        <v>0.1</v>
      </c>
      <c r="L52" s="7">
        <v>1.5</v>
      </c>
      <c r="M52" s="8">
        <v>15</v>
      </c>
    </row>
    <row r="53" spans="1:13" ht="23.25" customHeight="1" outlineLevel="1" collapsed="1" x14ac:dyDescent="0.25">
      <c r="A53" s="2"/>
      <c r="B53" s="2"/>
      <c r="C53" s="41" t="s">
        <v>69</v>
      </c>
      <c r="D53" s="3"/>
      <c r="E53" s="4"/>
      <c r="F53" s="5"/>
      <c r="G53" s="3"/>
      <c r="H53" s="2"/>
      <c r="I53" s="2"/>
      <c r="J53" s="21">
        <f>SUBTOTAL(1,J49:J52)</f>
        <v>23.25</v>
      </c>
      <c r="K53" s="7"/>
      <c r="L53" s="7"/>
      <c r="M53" s="8"/>
    </row>
    <row r="54" spans="1:13" ht="23.25" hidden="1" customHeight="1" outlineLevel="2" x14ac:dyDescent="0.25">
      <c r="A54" s="2">
        <v>44928</v>
      </c>
      <c r="B54" s="2" t="s">
        <v>38</v>
      </c>
      <c r="C54" s="3" t="s">
        <v>24</v>
      </c>
      <c r="D54" s="3">
        <v>2</v>
      </c>
      <c r="E54" s="4">
        <v>48</v>
      </c>
      <c r="F54" s="5">
        <v>96</v>
      </c>
      <c r="G54" s="3" t="s">
        <v>23</v>
      </c>
      <c r="H54" s="2">
        <v>45142</v>
      </c>
      <c r="I54" s="2">
        <v>45176</v>
      </c>
      <c r="J54" s="21">
        <v>34</v>
      </c>
      <c r="K54" s="7">
        <v>0.1</v>
      </c>
      <c r="L54" s="7">
        <v>2.5</v>
      </c>
      <c r="M54" s="8">
        <v>25</v>
      </c>
    </row>
    <row r="55" spans="1:13" ht="23.25" hidden="1" customHeight="1" outlineLevel="2" x14ac:dyDescent="0.25">
      <c r="A55" s="2">
        <v>44931</v>
      </c>
      <c r="B55" s="2" t="s">
        <v>39</v>
      </c>
      <c r="C55" s="3" t="s">
        <v>24</v>
      </c>
      <c r="D55" s="3">
        <v>2</v>
      </c>
      <c r="E55" s="4">
        <v>56</v>
      </c>
      <c r="F55" s="5">
        <v>112</v>
      </c>
      <c r="G55" s="3" t="s">
        <v>21</v>
      </c>
      <c r="H55" s="2">
        <v>45150</v>
      </c>
      <c r="I55" s="2">
        <v>45166</v>
      </c>
      <c r="J55" s="21">
        <v>16</v>
      </c>
      <c r="K55" s="7">
        <v>0.1</v>
      </c>
      <c r="L55" s="7">
        <v>1.2000000000000002</v>
      </c>
      <c r="M55" s="8">
        <v>12</v>
      </c>
    </row>
    <row r="56" spans="1:13" ht="23.25" hidden="1" customHeight="1" outlineLevel="2" x14ac:dyDescent="0.25">
      <c r="A56" s="2">
        <v>44961</v>
      </c>
      <c r="B56" s="2" t="s">
        <v>36</v>
      </c>
      <c r="C56" s="3" t="s">
        <v>24</v>
      </c>
      <c r="D56" s="3">
        <v>3</v>
      </c>
      <c r="E56" s="4">
        <v>50</v>
      </c>
      <c r="F56" s="5">
        <v>150</v>
      </c>
      <c r="G56" s="3" t="s">
        <v>18</v>
      </c>
      <c r="H56" s="2">
        <v>45165</v>
      </c>
      <c r="I56" s="2">
        <v>45189</v>
      </c>
      <c r="J56" s="21">
        <v>24</v>
      </c>
      <c r="K56" s="7">
        <v>0.1</v>
      </c>
      <c r="L56" s="7">
        <v>1.9000000000000001</v>
      </c>
      <c r="M56" s="8">
        <v>19</v>
      </c>
    </row>
    <row r="57" spans="1:13" ht="23.25" hidden="1" customHeight="1" outlineLevel="2" x14ac:dyDescent="0.25">
      <c r="A57" s="2">
        <v>44977</v>
      </c>
      <c r="B57" s="2" t="s">
        <v>38</v>
      </c>
      <c r="C57" s="3" t="s">
        <v>24</v>
      </c>
      <c r="D57" s="3">
        <v>2</v>
      </c>
      <c r="E57" s="4">
        <v>50</v>
      </c>
      <c r="F57" s="5">
        <v>100</v>
      </c>
      <c r="G57" s="3" t="s">
        <v>15</v>
      </c>
      <c r="H57" s="2">
        <v>45168</v>
      </c>
      <c r="I57" s="2">
        <v>45204</v>
      </c>
      <c r="J57" s="21">
        <v>36</v>
      </c>
      <c r="K57" s="7">
        <v>0.1</v>
      </c>
      <c r="L57" s="7">
        <v>2.7</v>
      </c>
      <c r="M57" s="8">
        <v>27</v>
      </c>
    </row>
    <row r="58" spans="1:13" ht="23.25" hidden="1" customHeight="1" outlineLevel="2" x14ac:dyDescent="0.25">
      <c r="A58" s="2">
        <v>45064</v>
      </c>
      <c r="B58" s="2" t="s">
        <v>39</v>
      </c>
      <c r="C58" s="3" t="s">
        <v>24</v>
      </c>
      <c r="D58" s="3">
        <v>2</v>
      </c>
      <c r="E58" s="4">
        <v>48</v>
      </c>
      <c r="F58" s="5">
        <v>96</v>
      </c>
      <c r="G58" s="3" t="s">
        <v>19</v>
      </c>
      <c r="H58" s="2">
        <v>45156</v>
      </c>
      <c r="I58" s="2">
        <v>45188</v>
      </c>
      <c r="J58" s="21">
        <v>32</v>
      </c>
      <c r="K58" s="7">
        <v>0.1</v>
      </c>
      <c r="L58" s="7">
        <v>2.3000000000000003</v>
      </c>
      <c r="M58" s="8">
        <v>23</v>
      </c>
    </row>
    <row r="59" spans="1:13" ht="23.25" customHeight="1" outlineLevel="1" collapsed="1" x14ac:dyDescent="0.25">
      <c r="A59" s="2"/>
      <c r="B59" s="2"/>
      <c r="C59" s="41" t="s">
        <v>70</v>
      </c>
      <c r="D59" s="3"/>
      <c r="E59" s="4"/>
      <c r="F59" s="5"/>
      <c r="G59" s="3"/>
      <c r="H59" s="2"/>
      <c r="I59" s="2"/>
      <c r="J59" s="21">
        <f>SUBTOTAL(1,J54:J58)</f>
        <v>28.4</v>
      </c>
      <c r="K59" s="7"/>
      <c r="L59" s="7"/>
      <c r="M59" s="8"/>
    </row>
    <row r="60" spans="1:13" ht="23.25" hidden="1" customHeight="1" outlineLevel="2" x14ac:dyDescent="0.25">
      <c r="A60" s="2">
        <v>44946</v>
      </c>
      <c r="B60" s="2" t="s">
        <v>36</v>
      </c>
      <c r="C60" s="3" t="s">
        <v>25</v>
      </c>
      <c r="D60" s="3">
        <v>1</v>
      </c>
      <c r="E60" s="4">
        <v>255</v>
      </c>
      <c r="F60" s="5">
        <v>255</v>
      </c>
      <c r="G60" s="3" t="s">
        <v>15</v>
      </c>
      <c r="H60" s="2">
        <v>45131</v>
      </c>
      <c r="I60" s="2">
        <v>45149</v>
      </c>
      <c r="J60" s="21">
        <v>18</v>
      </c>
      <c r="K60" s="7">
        <v>0.5</v>
      </c>
      <c r="L60" s="7">
        <v>7</v>
      </c>
      <c r="M60" s="8">
        <v>14</v>
      </c>
    </row>
    <row r="61" spans="1:13" ht="23.25" hidden="1" customHeight="1" outlineLevel="2" x14ac:dyDescent="0.25">
      <c r="A61" s="2">
        <v>44978</v>
      </c>
      <c r="B61" s="2" t="s">
        <v>39</v>
      </c>
      <c r="C61" s="3" t="s">
        <v>25</v>
      </c>
      <c r="D61" s="3">
        <v>1</v>
      </c>
      <c r="E61" s="4">
        <v>330</v>
      </c>
      <c r="F61" s="5">
        <v>330</v>
      </c>
      <c r="G61" s="3" t="s">
        <v>19</v>
      </c>
      <c r="H61" s="2">
        <v>45133</v>
      </c>
      <c r="I61" s="2">
        <v>45180</v>
      </c>
      <c r="J61" s="21">
        <v>47</v>
      </c>
      <c r="K61" s="7">
        <v>0.5</v>
      </c>
      <c r="L61" s="7">
        <v>17</v>
      </c>
      <c r="M61" s="8">
        <v>34</v>
      </c>
    </row>
    <row r="62" spans="1:13" ht="23.25" hidden="1" customHeight="1" outlineLevel="2" x14ac:dyDescent="0.25">
      <c r="A62" s="2">
        <v>44983</v>
      </c>
      <c r="B62" s="2" t="s">
        <v>36</v>
      </c>
      <c r="C62" s="3" t="s">
        <v>25</v>
      </c>
      <c r="D62" s="3">
        <v>1</v>
      </c>
      <c r="E62" s="4">
        <v>325</v>
      </c>
      <c r="F62" s="5">
        <v>325</v>
      </c>
      <c r="G62" s="3" t="s">
        <v>14</v>
      </c>
      <c r="H62" s="2">
        <v>45113</v>
      </c>
      <c r="I62" s="2">
        <v>45138</v>
      </c>
      <c r="J62" s="21">
        <v>25</v>
      </c>
      <c r="K62" s="7">
        <v>0.5</v>
      </c>
      <c r="L62" s="7">
        <v>9</v>
      </c>
      <c r="M62" s="8">
        <v>18</v>
      </c>
    </row>
    <row r="63" spans="1:13" ht="23.25" hidden="1" customHeight="1" outlineLevel="2" x14ac:dyDescent="0.25">
      <c r="A63" s="2">
        <v>45001</v>
      </c>
      <c r="B63" s="2" t="s">
        <v>37</v>
      </c>
      <c r="C63" s="3" t="s">
        <v>25</v>
      </c>
      <c r="D63" s="3">
        <v>2</v>
      </c>
      <c r="E63" s="4">
        <v>680</v>
      </c>
      <c r="F63" s="5">
        <v>1360</v>
      </c>
      <c r="G63" s="3" t="s">
        <v>23</v>
      </c>
      <c r="H63" s="2">
        <v>45138</v>
      </c>
      <c r="I63" s="2">
        <v>45153</v>
      </c>
      <c r="J63" s="21">
        <v>15</v>
      </c>
      <c r="K63" s="7">
        <v>0.5</v>
      </c>
      <c r="L63" s="7">
        <v>6</v>
      </c>
      <c r="M63" s="8">
        <v>12</v>
      </c>
    </row>
    <row r="64" spans="1:13" ht="23.25" hidden="1" customHeight="1" outlineLevel="2" x14ac:dyDescent="0.25">
      <c r="A64" s="2">
        <v>45009</v>
      </c>
      <c r="B64" s="2" t="s">
        <v>37</v>
      </c>
      <c r="C64" s="3" t="s">
        <v>25</v>
      </c>
      <c r="D64" s="3">
        <v>1</v>
      </c>
      <c r="E64" s="4">
        <v>900</v>
      </c>
      <c r="F64" s="5">
        <v>900</v>
      </c>
      <c r="G64" s="3" t="s">
        <v>14</v>
      </c>
      <c r="H64" s="2">
        <v>45168</v>
      </c>
      <c r="I64" s="2">
        <v>45186</v>
      </c>
      <c r="J64" s="21">
        <v>18</v>
      </c>
      <c r="K64" s="7">
        <v>0.5</v>
      </c>
      <c r="L64" s="7">
        <v>6.5</v>
      </c>
      <c r="M64" s="8">
        <v>13</v>
      </c>
    </row>
    <row r="65" spans="1:13" ht="23.25" hidden="1" customHeight="1" outlineLevel="2" x14ac:dyDescent="0.25">
      <c r="A65" s="2">
        <v>45014</v>
      </c>
      <c r="B65" s="2" t="s">
        <v>36</v>
      </c>
      <c r="C65" s="3" t="s">
        <v>25</v>
      </c>
      <c r="D65" s="3">
        <v>1</v>
      </c>
      <c r="E65" s="4">
        <v>530</v>
      </c>
      <c r="F65" s="5">
        <v>530</v>
      </c>
      <c r="G65" s="3" t="s">
        <v>18</v>
      </c>
      <c r="H65" s="2">
        <v>45116</v>
      </c>
      <c r="I65" s="2">
        <v>45144</v>
      </c>
      <c r="J65" s="21">
        <v>28</v>
      </c>
      <c r="K65" s="7">
        <v>0.5</v>
      </c>
      <c r="L65" s="7">
        <v>10.5</v>
      </c>
      <c r="M65" s="8">
        <v>21</v>
      </c>
    </row>
    <row r="66" spans="1:13" ht="23.25" hidden="1" customHeight="1" outlineLevel="2" x14ac:dyDescent="0.25">
      <c r="A66" s="2">
        <v>45050</v>
      </c>
      <c r="B66" s="2" t="s">
        <v>36</v>
      </c>
      <c r="C66" s="3" t="s">
        <v>25</v>
      </c>
      <c r="D66" s="3">
        <v>1</v>
      </c>
      <c r="E66" s="4">
        <v>1020</v>
      </c>
      <c r="F66" s="5">
        <v>1020</v>
      </c>
      <c r="G66" s="3" t="s">
        <v>14</v>
      </c>
      <c r="H66" s="2">
        <v>45158</v>
      </c>
      <c r="I66" s="2">
        <v>45192</v>
      </c>
      <c r="J66" s="21">
        <v>34</v>
      </c>
      <c r="K66" s="7">
        <v>0.5</v>
      </c>
      <c r="L66" s="7">
        <v>12.5</v>
      </c>
      <c r="M66" s="8">
        <v>25</v>
      </c>
    </row>
    <row r="67" spans="1:13" ht="23.25" hidden="1" customHeight="1" outlineLevel="2" x14ac:dyDescent="0.25">
      <c r="A67" s="2">
        <v>45066</v>
      </c>
      <c r="B67" s="2" t="s">
        <v>36</v>
      </c>
      <c r="C67" s="3" t="s">
        <v>25</v>
      </c>
      <c r="D67" s="3">
        <v>1</v>
      </c>
      <c r="E67" s="4">
        <v>700</v>
      </c>
      <c r="F67" s="5">
        <v>700</v>
      </c>
      <c r="G67" s="3" t="s">
        <v>21</v>
      </c>
      <c r="H67" s="2">
        <v>45132</v>
      </c>
      <c r="I67" s="2">
        <v>45171</v>
      </c>
      <c r="J67" s="21">
        <v>39</v>
      </c>
      <c r="K67" s="7">
        <v>0.5</v>
      </c>
      <c r="L67" s="7">
        <v>14</v>
      </c>
      <c r="M67" s="8">
        <v>28</v>
      </c>
    </row>
    <row r="68" spans="1:13" ht="23.25" hidden="1" customHeight="1" outlineLevel="2" x14ac:dyDescent="0.25">
      <c r="A68" s="2">
        <v>45067</v>
      </c>
      <c r="B68" s="2" t="s">
        <v>38</v>
      </c>
      <c r="C68" s="3" t="s">
        <v>25</v>
      </c>
      <c r="D68" s="3">
        <v>1</v>
      </c>
      <c r="E68" s="4">
        <v>255</v>
      </c>
      <c r="F68" s="5">
        <v>255</v>
      </c>
      <c r="G68" s="3" t="s">
        <v>15</v>
      </c>
      <c r="H68" s="2">
        <v>45163</v>
      </c>
      <c r="I68" s="2">
        <v>45209</v>
      </c>
      <c r="J68" s="21">
        <v>46</v>
      </c>
      <c r="K68" s="7">
        <v>0.5</v>
      </c>
      <c r="L68" s="7">
        <v>16.5</v>
      </c>
      <c r="M68" s="8">
        <v>33</v>
      </c>
    </row>
    <row r="69" spans="1:13" ht="23.25" hidden="1" customHeight="1" outlineLevel="2" x14ac:dyDescent="0.25">
      <c r="A69" s="2">
        <v>45074</v>
      </c>
      <c r="B69" s="2" t="s">
        <v>39</v>
      </c>
      <c r="C69" s="3" t="s">
        <v>25</v>
      </c>
      <c r="D69" s="3">
        <v>2</v>
      </c>
      <c r="E69" s="4">
        <v>1110</v>
      </c>
      <c r="F69" s="5">
        <v>2220</v>
      </c>
      <c r="G69" s="3" t="s">
        <v>19</v>
      </c>
      <c r="H69" s="2">
        <v>45108</v>
      </c>
      <c r="I69" s="2">
        <v>45136</v>
      </c>
      <c r="J69" s="21">
        <v>28</v>
      </c>
      <c r="K69" s="7">
        <v>0.5</v>
      </c>
      <c r="L69" s="7">
        <v>10</v>
      </c>
      <c r="M69" s="8">
        <v>20</v>
      </c>
    </row>
    <row r="70" spans="1:13" ht="23.25" customHeight="1" outlineLevel="1" collapsed="1" x14ac:dyDescent="0.25">
      <c r="A70" s="2"/>
      <c r="B70" s="2"/>
      <c r="C70" s="41" t="s">
        <v>71</v>
      </c>
      <c r="D70" s="3"/>
      <c r="E70" s="4"/>
      <c r="F70" s="5"/>
      <c r="G70" s="3"/>
      <c r="H70" s="2"/>
      <c r="I70" s="2"/>
      <c r="J70" s="44">
        <f>SUBTOTAL(1,J60:J69)</f>
        <v>29.8</v>
      </c>
      <c r="K70" s="7"/>
      <c r="L70" s="7"/>
      <c r="M70" s="8"/>
    </row>
    <row r="71" spans="1:13" ht="23.25" hidden="1" customHeight="1" outlineLevel="2" x14ac:dyDescent="0.25">
      <c r="A71" s="2">
        <v>45004</v>
      </c>
      <c r="B71" s="2" t="s">
        <v>39</v>
      </c>
      <c r="C71" s="3" t="s">
        <v>34</v>
      </c>
      <c r="D71" s="3">
        <v>1</v>
      </c>
      <c r="E71" s="4">
        <v>30</v>
      </c>
      <c r="F71" s="5">
        <v>30</v>
      </c>
      <c r="G71" s="3" t="s">
        <v>19</v>
      </c>
      <c r="H71" s="2">
        <v>45169</v>
      </c>
      <c r="I71" s="2">
        <v>45187</v>
      </c>
      <c r="J71" s="21">
        <v>18</v>
      </c>
      <c r="K71" s="7">
        <v>0.1</v>
      </c>
      <c r="L71" s="7">
        <v>1.3</v>
      </c>
      <c r="M71" s="8">
        <v>13</v>
      </c>
    </row>
    <row r="72" spans="1:13" ht="23.25" hidden="1" customHeight="1" outlineLevel="2" x14ac:dyDescent="0.25">
      <c r="A72" s="2">
        <v>45025</v>
      </c>
      <c r="B72" s="2" t="s">
        <v>37</v>
      </c>
      <c r="C72" s="3" t="s">
        <v>34</v>
      </c>
      <c r="D72" s="3">
        <v>1</v>
      </c>
      <c r="E72" s="4">
        <v>30</v>
      </c>
      <c r="F72" s="5">
        <v>30</v>
      </c>
      <c r="G72" s="3" t="s">
        <v>17</v>
      </c>
      <c r="H72" s="2">
        <v>45152</v>
      </c>
      <c r="I72" s="2">
        <v>45167</v>
      </c>
      <c r="J72" s="21">
        <v>15</v>
      </c>
      <c r="K72" s="7">
        <v>0.1</v>
      </c>
      <c r="L72" s="7">
        <v>1.2000000000000002</v>
      </c>
      <c r="M72" s="8">
        <v>12</v>
      </c>
    </row>
    <row r="73" spans="1:13" ht="23.25" hidden="1" customHeight="1" outlineLevel="2" x14ac:dyDescent="0.25">
      <c r="A73" s="2">
        <v>45042</v>
      </c>
      <c r="B73" s="2" t="s">
        <v>38</v>
      </c>
      <c r="C73" s="3" t="s">
        <v>34</v>
      </c>
      <c r="D73" s="3">
        <v>1</v>
      </c>
      <c r="E73" s="4">
        <v>30</v>
      </c>
      <c r="F73" s="5">
        <v>30</v>
      </c>
      <c r="G73" s="3" t="s">
        <v>17</v>
      </c>
      <c r="H73" s="2">
        <v>45142</v>
      </c>
      <c r="I73" s="2">
        <v>45176</v>
      </c>
      <c r="J73" s="21">
        <v>34</v>
      </c>
      <c r="K73" s="7">
        <v>0.1</v>
      </c>
      <c r="L73" s="7">
        <v>2.5</v>
      </c>
      <c r="M73" s="8">
        <v>25</v>
      </c>
    </row>
    <row r="74" spans="1:13" ht="23.25" customHeight="1" outlineLevel="1" collapsed="1" x14ac:dyDescent="0.25">
      <c r="A74" s="2"/>
      <c r="B74" s="2"/>
      <c r="C74" s="41" t="s">
        <v>72</v>
      </c>
      <c r="D74" s="3"/>
      <c r="E74" s="4"/>
      <c r="F74" s="5"/>
      <c r="G74" s="3"/>
      <c r="H74" s="2"/>
      <c r="I74" s="2"/>
      <c r="J74" s="21">
        <f>SUBTOTAL(1,J71:J73)</f>
        <v>22.333333333333332</v>
      </c>
      <c r="K74" s="7"/>
      <c r="L74" s="7"/>
      <c r="M74" s="8"/>
    </row>
    <row r="75" spans="1:13" ht="23.25" hidden="1" customHeight="1" outlineLevel="2" x14ac:dyDescent="0.25">
      <c r="A75" s="2">
        <v>44936</v>
      </c>
      <c r="B75" s="2" t="s">
        <v>38</v>
      </c>
      <c r="C75" s="3" t="s">
        <v>26</v>
      </c>
      <c r="D75" s="3">
        <v>2</v>
      </c>
      <c r="E75" s="4">
        <v>6.5</v>
      </c>
      <c r="F75" s="5">
        <v>13</v>
      </c>
      <c r="G75" s="3" t="s">
        <v>23</v>
      </c>
      <c r="H75" s="2">
        <v>45150</v>
      </c>
      <c r="I75" s="2">
        <v>45181</v>
      </c>
      <c r="J75" s="21">
        <v>31</v>
      </c>
      <c r="K75" s="7">
        <v>0.1</v>
      </c>
      <c r="L75" s="7">
        <v>2.3000000000000003</v>
      </c>
      <c r="M75" s="8">
        <v>23</v>
      </c>
    </row>
    <row r="76" spans="1:13" ht="23.25" hidden="1" customHeight="1" outlineLevel="2" x14ac:dyDescent="0.25">
      <c r="A76" s="2">
        <v>44976</v>
      </c>
      <c r="B76" s="2" t="s">
        <v>36</v>
      </c>
      <c r="C76" s="3" t="s">
        <v>26</v>
      </c>
      <c r="D76" s="3">
        <v>2</v>
      </c>
      <c r="E76" s="4">
        <v>10</v>
      </c>
      <c r="F76" s="5">
        <v>20</v>
      </c>
      <c r="G76" s="3" t="s">
        <v>15</v>
      </c>
      <c r="H76" s="2">
        <v>45112</v>
      </c>
      <c r="I76" s="2">
        <v>45128</v>
      </c>
      <c r="J76" s="21">
        <v>16</v>
      </c>
      <c r="K76" s="7">
        <v>0.1</v>
      </c>
      <c r="L76" s="7">
        <v>1.2000000000000002</v>
      </c>
      <c r="M76" s="8">
        <v>12</v>
      </c>
    </row>
    <row r="77" spans="1:13" ht="23.25" hidden="1" customHeight="1" outlineLevel="2" x14ac:dyDescent="0.25">
      <c r="A77" s="2">
        <v>44976</v>
      </c>
      <c r="B77" s="2" t="s">
        <v>37</v>
      </c>
      <c r="C77" s="3" t="s">
        <v>26</v>
      </c>
      <c r="D77" s="3">
        <v>2</v>
      </c>
      <c r="E77" s="4">
        <v>12</v>
      </c>
      <c r="F77" s="5">
        <v>24</v>
      </c>
      <c r="G77" s="3" t="s">
        <v>14</v>
      </c>
      <c r="H77" s="2">
        <v>45122</v>
      </c>
      <c r="I77" s="2">
        <v>45152</v>
      </c>
      <c r="J77" s="21">
        <v>30</v>
      </c>
      <c r="K77" s="7">
        <v>0.1</v>
      </c>
      <c r="L77" s="7">
        <v>2.2000000000000002</v>
      </c>
      <c r="M77" s="8">
        <v>22</v>
      </c>
    </row>
    <row r="78" spans="1:13" ht="23.25" hidden="1" customHeight="1" outlineLevel="2" x14ac:dyDescent="0.25">
      <c r="A78" s="2">
        <v>44977</v>
      </c>
      <c r="B78" s="2" t="s">
        <v>36</v>
      </c>
      <c r="C78" s="3" t="s">
        <v>26</v>
      </c>
      <c r="D78" s="3">
        <v>3</v>
      </c>
      <c r="E78" s="4">
        <v>18</v>
      </c>
      <c r="F78" s="5">
        <v>54</v>
      </c>
      <c r="G78" s="3" t="s">
        <v>23</v>
      </c>
      <c r="H78" s="2">
        <v>45125</v>
      </c>
      <c r="I78" s="2">
        <v>45174</v>
      </c>
      <c r="J78" s="21">
        <v>49</v>
      </c>
      <c r="K78" s="7">
        <v>0.1</v>
      </c>
      <c r="L78" s="7">
        <v>3.6</v>
      </c>
      <c r="M78" s="8">
        <v>36</v>
      </c>
    </row>
    <row r="79" spans="1:13" ht="23.25" hidden="1" customHeight="1" outlineLevel="2" x14ac:dyDescent="0.25">
      <c r="A79" s="2">
        <v>44993</v>
      </c>
      <c r="B79" s="2" t="s">
        <v>38</v>
      </c>
      <c r="C79" s="3" t="s">
        <v>26</v>
      </c>
      <c r="D79" s="3">
        <v>1</v>
      </c>
      <c r="E79" s="4">
        <v>5</v>
      </c>
      <c r="F79" s="5">
        <v>5</v>
      </c>
      <c r="G79" s="3" t="s">
        <v>14</v>
      </c>
      <c r="H79" s="2">
        <v>45148</v>
      </c>
      <c r="I79" s="2">
        <v>45179</v>
      </c>
      <c r="J79" s="21">
        <v>31</v>
      </c>
      <c r="K79" s="7">
        <v>0.1</v>
      </c>
      <c r="L79" s="7">
        <v>2.2000000000000002</v>
      </c>
      <c r="M79" s="8">
        <v>22</v>
      </c>
    </row>
    <row r="80" spans="1:13" ht="23.25" hidden="1" customHeight="1" outlineLevel="2" x14ac:dyDescent="0.25">
      <c r="A80" s="2">
        <v>44998</v>
      </c>
      <c r="B80" s="2" t="s">
        <v>36</v>
      </c>
      <c r="C80" s="3" t="s">
        <v>26</v>
      </c>
      <c r="D80" s="3">
        <v>1</v>
      </c>
      <c r="E80" s="4">
        <v>4.5</v>
      </c>
      <c r="F80" s="5">
        <v>4.5</v>
      </c>
      <c r="G80" s="3" t="s">
        <v>23</v>
      </c>
      <c r="H80" s="2">
        <v>45111</v>
      </c>
      <c r="I80" s="2">
        <v>45145</v>
      </c>
      <c r="J80" s="21">
        <v>34</v>
      </c>
      <c r="K80" s="7">
        <v>0.1</v>
      </c>
      <c r="L80" s="7">
        <v>2.5</v>
      </c>
      <c r="M80" s="8">
        <v>25</v>
      </c>
    </row>
    <row r="81" spans="1:13" ht="23.25" hidden="1" customHeight="1" outlineLevel="2" x14ac:dyDescent="0.25">
      <c r="A81" s="2">
        <v>45015</v>
      </c>
      <c r="B81" s="2" t="s">
        <v>38</v>
      </c>
      <c r="C81" s="3" t="s">
        <v>26</v>
      </c>
      <c r="D81" s="3">
        <v>2</v>
      </c>
      <c r="E81" s="4">
        <v>4.5</v>
      </c>
      <c r="F81" s="5">
        <v>9</v>
      </c>
      <c r="G81" s="3" t="s">
        <v>14</v>
      </c>
      <c r="H81" s="2">
        <v>45151</v>
      </c>
      <c r="I81" s="2">
        <v>45170</v>
      </c>
      <c r="J81" s="21">
        <v>19</v>
      </c>
      <c r="K81" s="7">
        <v>0.1</v>
      </c>
      <c r="L81" s="7">
        <v>1.5</v>
      </c>
      <c r="M81" s="8">
        <v>15</v>
      </c>
    </row>
    <row r="82" spans="1:13" ht="23.25" hidden="1" customHeight="1" outlineLevel="2" x14ac:dyDescent="0.25">
      <c r="A82" s="2">
        <v>45060</v>
      </c>
      <c r="B82" s="2" t="s">
        <v>36</v>
      </c>
      <c r="C82" s="3" t="s">
        <v>26</v>
      </c>
      <c r="D82" s="3">
        <v>1</v>
      </c>
      <c r="E82" s="4">
        <v>7</v>
      </c>
      <c r="F82" s="5">
        <v>7</v>
      </c>
      <c r="G82" s="3" t="s">
        <v>14</v>
      </c>
      <c r="H82" s="2">
        <v>45160</v>
      </c>
      <c r="I82" s="2">
        <v>45180</v>
      </c>
      <c r="J82" s="21">
        <v>20</v>
      </c>
      <c r="K82" s="7">
        <v>0.1</v>
      </c>
      <c r="L82" s="7">
        <v>1.5</v>
      </c>
      <c r="M82" s="8">
        <v>15</v>
      </c>
    </row>
    <row r="83" spans="1:13" ht="23.25" hidden="1" customHeight="1" outlineLevel="2" x14ac:dyDescent="0.25">
      <c r="A83" s="2">
        <v>45080</v>
      </c>
      <c r="B83" s="2" t="s">
        <v>36</v>
      </c>
      <c r="C83" s="3" t="s">
        <v>26</v>
      </c>
      <c r="D83" s="3">
        <v>1</v>
      </c>
      <c r="E83" s="4">
        <v>7</v>
      </c>
      <c r="F83" s="5">
        <v>7</v>
      </c>
      <c r="G83" s="3" t="s">
        <v>23</v>
      </c>
      <c r="H83" s="2">
        <v>45110</v>
      </c>
      <c r="I83" s="2">
        <v>45153</v>
      </c>
      <c r="J83" s="21">
        <v>43</v>
      </c>
      <c r="K83" s="7">
        <v>0.1</v>
      </c>
      <c r="L83" s="7">
        <v>3.2</v>
      </c>
      <c r="M83" s="8">
        <v>32</v>
      </c>
    </row>
    <row r="84" spans="1:13" ht="23.25" hidden="1" customHeight="1" outlineLevel="2" x14ac:dyDescent="0.25">
      <c r="A84" s="2">
        <v>45081</v>
      </c>
      <c r="B84" s="2" t="s">
        <v>38</v>
      </c>
      <c r="C84" s="3" t="s">
        <v>26</v>
      </c>
      <c r="D84" s="3">
        <v>3</v>
      </c>
      <c r="E84" s="4">
        <v>15</v>
      </c>
      <c r="F84" s="5">
        <v>45</v>
      </c>
      <c r="G84" s="3" t="s">
        <v>14</v>
      </c>
      <c r="H84" s="2">
        <v>45125</v>
      </c>
      <c r="I84" s="2">
        <v>45146</v>
      </c>
      <c r="J84" s="21">
        <v>21</v>
      </c>
      <c r="K84" s="7">
        <v>0.1</v>
      </c>
      <c r="L84" s="7">
        <v>1.6</v>
      </c>
      <c r="M84" s="8">
        <v>16</v>
      </c>
    </row>
    <row r="85" spans="1:13" ht="23.25" hidden="1" customHeight="1" outlineLevel="2" x14ac:dyDescent="0.25">
      <c r="A85" s="2">
        <v>45101</v>
      </c>
      <c r="B85" s="2" t="s">
        <v>36</v>
      </c>
      <c r="C85" s="3" t="s">
        <v>26</v>
      </c>
      <c r="D85" s="3">
        <v>3</v>
      </c>
      <c r="E85" s="4">
        <v>15</v>
      </c>
      <c r="F85" s="5">
        <v>45</v>
      </c>
      <c r="G85" s="3" t="s">
        <v>14</v>
      </c>
      <c r="H85" s="2">
        <v>45152</v>
      </c>
      <c r="I85" s="2">
        <v>45167</v>
      </c>
      <c r="J85" s="21">
        <v>15</v>
      </c>
      <c r="K85" s="7">
        <v>0.1</v>
      </c>
      <c r="L85" s="7">
        <v>1.2000000000000002</v>
      </c>
      <c r="M85" s="8">
        <v>12</v>
      </c>
    </row>
    <row r="86" spans="1:13" ht="23.25" customHeight="1" outlineLevel="1" collapsed="1" x14ac:dyDescent="0.25">
      <c r="A86" s="2"/>
      <c r="B86" s="2"/>
      <c r="C86" s="41" t="s">
        <v>73</v>
      </c>
      <c r="D86" s="3"/>
      <c r="E86" s="4"/>
      <c r="F86" s="5"/>
      <c r="G86" s="3"/>
      <c r="H86" s="2"/>
      <c r="I86" s="2"/>
      <c r="J86" s="21">
        <f>SUBTOTAL(1,J75:J85)</f>
        <v>28.09090909090909</v>
      </c>
      <c r="K86" s="7"/>
      <c r="L86" s="7"/>
      <c r="M86" s="8"/>
    </row>
    <row r="87" spans="1:13" ht="23.25" hidden="1" customHeight="1" outlineLevel="2" x14ac:dyDescent="0.25">
      <c r="A87" s="2">
        <v>45023</v>
      </c>
      <c r="B87" s="2" t="s">
        <v>36</v>
      </c>
      <c r="C87" s="3" t="s">
        <v>27</v>
      </c>
      <c r="D87" s="3">
        <v>1</v>
      </c>
      <c r="E87" s="4">
        <v>12</v>
      </c>
      <c r="F87" s="5">
        <v>12</v>
      </c>
      <c r="G87" s="3" t="s">
        <v>17</v>
      </c>
      <c r="H87" s="2">
        <v>45136</v>
      </c>
      <c r="I87" s="2">
        <v>45183</v>
      </c>
      <c r="J87" s="21">
        <v>47</v>
      </c>
      <c r="K87" s="7">
        <v>0.1</v>
      </c>
      <c r="L87" s="7">
        <v>3.5</v>
      </c>
      <c r="M87" s="8">
        <v>35</v>
      </c>
    </row>
    <row r="88" spans="1:13" ht="23.25" customHeight="1" outlineLevel="1" collapsed="1" x14ac:dyDescent="0.25">
      <c r="A88" s="2"/>
      <c r="B88" s="2"/>
      <c r="C88" s="41" t="s">
        <v>74</v>
      </c>
      <c r="D88" s="3"/>
      <c r="E88" s="4"/>
      <c r="F88" s="5"/>
      <c r="G88" s="3"/>
      <c r="H88" s="2"/>
      <c r="I88" s="2"/>
      <c r="J88" s="21">
        <f>SUBTOTAL(1,J87:J87)</f>
        <v>47</v>
      </c>
      <c r="K88" s="7"/>
      <c r="L88" s="7"/>
      <c r="M88" s="8"/>
    </row>
    <row r="89" spans="1:13" ht="23.25" hidden="1" customHeight="1" outlineLevel="2" x14ac:dyDescent="0.25">
      <c r="A89" s="2">
        <v>44929</v>
      </c>
      <c r="B89" s="2" t="s">
        <v>39</v>
      </c>
      <c r="C89" s="3" t="s">
        <v>35</v>
      </c>
      <c r="D89" s="3">
        <v>2</v>
      </c>
      <c r="E89" s="4">
        <v>16</v>
      </c>
      <c r="F89" s="5">
        <v>32</v>
      </c>
      <c r="G89" s="3" t="s">
        <v>21</v>
      </c>
      <c r="H89" s="2">
        <v>45120</v>
      </c>
      <c r="I89" s="2">
        <v>45166</v>
      </c>
      <c r="J89" s="21">
        <v>46</v>
      </c>
      <c r="K89" s="7">
        <v>0.1</v>
      </c>
      <c r="L89" s="7">
        <v>3.3000000000000003</v>
      </c>
      <c r="M89" s="8">
        <v>33</v>
      </c>
    </row>
    <row r="90" spans="1:13" ht="23.25" hidden="1" customHeight="1" outlineLevel="2" x14ac:dyDescent="0.25">
      <c r="A90" s="2">
        <v>45063</v>
      </c>
      <c r="B90" s="2" t="s">
        <v>39</v>
      </c>
      <c r="C90" s="3" t="s">
        <v>35</v>
      </c>
      <c r="D90" s="3">
        <v>2</v>
      </c>
      <c r="E90" s="4">
        <v>24</v>
      </c>
      <c r="F90" s="5">
        <v>48</v>
      </c>
      <c r="G90" s="3" t="s">
        <v>23</v>
      </c>
      <c r="H90" s="2">
        <v>45166</v>
      </c>
      <c r="I90" s="2">
        <v>45210</v>
      </c>
      <c r="J90" s="21">
        <v>44</v>
      </c>
      <c r="K90" s="7">
        <v>0.1</v>
      </c>
      <c r="L90" s="7">
        <v>3.3000000000000003</v>
      </c>
      <c r="M90" s="8">
        <v>33</v>
      </c>
    </row>
    <row r="91" spans="1:13" ht="23.25" customHeight="1" outlineLevel="1" collapsed="1" x14ac:dyDescent="0.25">
      <c r="A91" s="2"/>
      <c r="B91" s="2"/>
      <c r="C91" s="41" t="s">
        <v>75</v>
      </c>
      <c r="D91" s="3"/>
      <c r="E91" s="4"/>
      <c r="F91" s="5"/>
      <c r="G91" s="3"/>
      <c r="H91" s="2"/>
      <c r="I91" s="2"/>
      <c r="J91" s="21">
        <f>SUBTOTAL(1,J89:J90)</f>
        <v>45</v>
      </c>
      <c r="K91" s="7"/>
      <c r="L91" s="7"/>
      <c r="M91" s="8"/>
    </row>
    <row r="92" spans="1:13" ht="23.25" hidden="1" customHeight="1" outlineLevel="2" x14ac:dyDescent="0.25">
      <c r="A92" s="2">
        <v>44927</v>
      </c>
      <c r="B92" s="2" t="s">
        <v>36</v>
      </c>
      <c r="C92" s="3" t="s">
        <v>28</v>
      </c>
      <c r="D92" s="3">
        <v>1</v>
      </c>
      <c r="E92" s="4">
        <v>500</v>
      </c>
      <c r="F92" s="5">
        <v>500</v>
      </c>
      <c r="G92" s="3" t="s">
        <v>21</v>
      </c>
      <c r="H92" s="2">
        <v>45128</v>
      </c>
      <c r="I92" s="2">
        <v>45176</v>
      </c>
      <c r="J92" s="21">
        <v>48</v>
      </c>
      <c r="K92" s="7">
        <v>0.3</v>
      </c>
      <c r="L92" s="7">
        <v>10.5</v>
      </c>
      <c r="M92" s="8">
        <v>35</v>
      </c>
    </row>
    <row r="93" spans="1:13" ht="23.25" hidden="1" customHeight="1" outlineLevel="2" x14ac:dyDescent="0.25">
      <c r="A93" s="2">
        <v>44956</v>
      </c>
      <c r="B93" s="2" t="s">
        <v>39</v>
      </c>
      <c r="C93" s="3" t="s">
        <v>28</v>
      </c>
      <c r="D93" s="3">
        <v>3</v>
      </c>
      <c r="E93" s="4">
        <v>1200</v>
      </c>
      <c r="F93" s="5">
        <v>3600</v>
      </c>
      <c r="G93" s="3" t="s">
        <v>23</v>
      </c>
      <c r="H93" s="2">
        <v>45158</v>
      </c>
      <c r="I93" s="2">
        <v>45175</v>
      </c>
      <c r="J93" s="21">
        <v>17</v>
      </c>
      <c r="K93" s="7">
        <v>0.3</v>
      </c>
      <c r="L93" s="7">
        <v>4.2</v>
      </c>
      <c r="M93" s="8">
        <v>14</v>
      </c>
    </row>
    <row r="94" spans="1:13" ht="23.25" hidden="1" customHeight="1" outlineLevel="2" x14ac:dyDescent="0.25">
      <c r="A94" s="2">
        <v>44960</v>
      </c>
      <c r="B94" s="2" t="s">
        <v>36</v>
      </c>
      <c r="C94" s="3" t="s">
        <v>28</v>
      </c>
      <c r="D94" s="3">
        <v>1</v>
      </c>
      <c r="E94" s="4">
        <v>540</v>
      </c>
      <c r="F94" s="5">
        <v>540</v>
      </c>
      <c r="G94" s="3" t="s">
        <v>14</v>
      </c>
      <c r="H94" s="2">
        <v>45137</v>
      </c>
      <c r="I94" s="2">
        <v>45183</v>
      </c>
      <c r="J94" s="21">
        <v>46</v>
      </c>
      <c r="K94" s="7">
        <v>0.3</v>
      </c>
      <c r="L94" s="7">
        <v>10.5</v>
      </c>
      <c r="M94" s="8">
        <v>35</v>
      </c>
    </row>
    <row r="95" spans="1:13" ht="23.25" hidden="1" customHeight="1" outlineLevel="2" x14ac:dyDescent="0.25">
      <c r="A95" s="2">
        <v>44971</v>
      </c>
      <c r="B95" s="2" t="s">
        <v>39</v>
      </c>
      <c r="C95" s="3" t="s">
        <v>28</v>
      </c>
      <c r="D95" s="3">
        <v>1</v>
      </c>
      <c r="E95" s="4">
        <v>780</v>
      </c>
      <c r="F95" s="5">
        <v>780</v>
      </c>
      <c r="G95" s="3" t="s">
        <v>14</v>
      </c>
      <c r="H95" s="2">
        <v>45145</v>
      </c>
      <c r="I95" s="2">
        <v>45163</v>
      </c>
      <c r="J95" s="21">
        <v>18</v>
      </c>
      <c r="K95" s="7">
        <v>0.3</v>
      </c>
      <c r="L95" s="7">
        <v>4.2</v>
      </c>
      <c r="M95" s="8">
        <v>14</v>
      </c>
    </row>
    <row r="96" spans="1:13" ht="23.25" hidden="1" customHeight="1" outlineLevel="2" x14ac:dyDescent="0.25">
      <c r="A96" s="2">
        <v>44998</v>
      </c>
      <c r="B96" s="2" t="s">
        <v>38</v>
      </c>
      <c r="C96" s="3" t="s">
        <v>28</v>
      </c>
      <c r="D96" s="3">
        <v>2</v>
      </c>
      <c r="E96" s="4">
        <v>1100</v>
      </c>
      <c r="F96" s="5">
        <v>2200</v>
      </c>
      <c r="G96" s="3" t="s">
        <v>23</v>
      </c>
      <c r="H96" s="2">
        <v>45159</v>
      </c>
      <c r="I96" s="2">
        <v>45198</v>
      </c>
      <c r="J96" s="21">
        <v>39</v>
      </c>
      <c r="K96" s="7">
        <v>0.3</v>
      </c>
      <c r="L96" s="7">
        <v>8.6999999999999993</v>
      </c>
      <c r="M96" s="8">
        <v>29</v>
      </c>
    </row>
    <row r="97" spans="1:13" ht="23.25" hidden="1" customHeight="1" outlineLevel="2" x14ac:dyDescent="0.25">
      <c r="A97" s="2">
        <v>45007</v>
      </c>
      <c r="B97" s="2" t="s">
        <v>38</v>
      </c>
      <c r="C97" s="3" t="s">
        <v>28</v>
      </c>
      <c r="D97" s="3">
        <v>2</v>
      </c>
      <c r="E97" s="4">
        <v>800</v>
      </c>
      <c r="F97" s="5">
        <v>1600</v>
      </c>
      <c r="G97" s="3" t="s">
        <v>23</v>
      </c>
      <c r="H97" s="2">
        <v>45139</v>
      </c>
      <c r="I97" s="2">
        <v>45177</v>
      </c>
      <c r="J97" s="21">
        <v>38</v>
      </c>
      <c r="K97" s="7">
        <v>0.3</v>
      </c>
      <c r="L97" s="7">
        <v>8.4</v>
      </c>
      <c r="M97" s="8">
        <v>28</v>
      </c>
    </row>
    <row r="98" spans="1:13" ht="23.25" hidden="1" customHeight="1" outlineLevel="2" x14ac:dyDescent="0.25">
      <c r="A98" s="2">
        <v>45065</v>
      </c>
      <c r="B98" s="2" t="s">
        <v>36</v>
      </c>
      <c r="C98" s="3" t="s">
        <v>28</v>
      </c>
      <c r="D98" s="3">
        <v>1</v>
      </c>
      <c r="E98" s="4">
        <v>580</v>
      </c>
      <c r="F98" s="5">
        <v>580</v>
      </c>
      <c r="G98" s="3" t="s">
        <v>21</v>
      </c>
      <c r="H98" s="2">
        <v>45157</v>
      </c>
      <c r="I98" s="2">
        <v>45188</v>
      </c>
      <c r="J98" s="21">
        <v>31</v>
      </c>
      <c r="K98" s="7">
        <v>0.3</v>
      </c>
      <c r="L98" s="7">
        <v>6.8999999999999995</v>
      </c>
      <c r="M98" s="8">
        <v>23</v>
      </c>
    </row>
    <row r="99" spans="1:13" ht="23.25" hidden="1" customHeight="1" outlineLevel="2" x14ac:dyDescent="0.25">
      <c r="A99" s="2">
        <v>45082</v>
      </c>
      <c r="B99" s="2" t="s">
        <v>36</v>
      </c>
      <c r="C99" s="3" t="s">
        <v>28</v>
      </c>
      <c r="D99" s="3">
        <v>1</v>
      </c>
      <c r="E99" s="4">
        <v>1000</v>
      </c>
      <c r="F99" s="5">
        <v>1000</v>
      </c>
      <c r="G99" s="3" t="s">
        <v>19</v>
      </c>
      <c r="H99" s="2">
        <v>45151</v>
      </c>
      <c r="I99" s="2">
        <v>45195</v>
      </c>
      <c r="J99" s="21">
        <v>44</v>
      </c>
      <c r="K99" s="7">
        <v>0.3</v>
      </c>
      <c r="L99" s="7">
        <v>9.9</v>
      </c>
      <c r="M99" s="8">
        <v>33</v>
      </c>
    </row>
    <row r="100" spans="1:13" ht="23.25" customHeight="1" outlineLevel="1" collapsed="1" x14ac:dyDescent="0.25">
      <c r="A100" s="2"/>
      <c r="B100" s="2"/>
      <c r="C100" s="41" t="s">
        <v>76</v>
      </c>
      <c r="D100" s="3"/>
      <c r="E100" s="4"/>
      <c r="F100" s="5"/>
      <c r="G100" s="3"/>
      <c r="H100" s="2"/>
      <c r="I100" s="2"/>
      <c r="J100" s="21">
        <f>SUBTOTAL(1,J92:J99)</f>
        <v>35.125</v>
      </c>
      <c r="K100" s="7"/>
      <c r="L100" s="7"/>
      <c r="M100" s="8"/>
    </row>
    <row r="101" spans="1:13" ht="23.25" hidden="1" customHeight="1" outlineLevel="2" x14ac:dyDescent="0.25">
      <c r="A101" s="2">
        <v>44995</v>
      </c>
      <c r="B101" s="2" t="s">
        <v>37</v>
      </c>
      <c r="C101" s="3" t="s">
        <v>29</v>
      </c>
      <c r="D101" s="3">
        <v>1</v>
      </c>
      <c r="E101" s="4">
        <v>8</v>
      </c>
      <c r="F101" s="5">
        <v>8</v>
      </c>
      <c r="G101" s="3" t="s">
        <v>14</v>
      </c>
      <c r="H101" s="2">
        <v>45143</v>
      </c>
      <c r="I101" s="2">
        <v>45186</v>
      </c>
      <c r="J101" s="21">
        <v>43</v>
      </c>
      <c r="K101" s="7">
        <v>0.05</v>
      </c>
      <c r="L101" s="7">
        <v>1.55</v>
      </c>
      <c r="M101" s="8">
        <v>31</v>
      </c>
    </row>
    <row r="102" spans="1:13" ht="23.25" hidden="1" customHeight="1" outlineLevel="2" x14ac:dyDescent="0.25">
      <c r="A102" s="2">
        <v>45008</v>
      </c>
      <c r="B102" s="2" t="s">
        <v>36</v>
      </c>
      <c r="C102" s="3" t="s">
        <v>29</v>
      </c>
      <c r="D102" s="3">
        <v>1</v>
      </c>
      <c r="E102" s="4">
        <v>6</v>
      </c>
      <c r="F102" s="5">
        <v>6</v>
      </c>
      <c r="G102" s="3" t="s">
        <v>23</v>
      </c>
      <c r="H102" s="2">
        <v>45154</v>
      </c>
      <c r="I102" s="2">
        <v>45195</v>
      </c>
      <c r="J102" s="21">
        <v>41</v>
      </c>
      <c r="K102" s="7">
        <v>0.05</v>
      </c>
      <c r="L102" s="7">
        <v>1.5</v>
      </c>
      <c r="M102" s="8">
        <v>30</v>
      </c>
    </row>
    <row r="103" spans="1:13" ht="23.25" hidden="1" customHeight="1" outlineLevel="2" x14ac:dyDescent="0.25">
      <c r="A103" s="2">
        <v>45023</v>
      </c>
      <c r="B103" s="2" t="s">
        <v>36</v>
      </c>
      <c r="C103" s="3" t="s">
        <v>29</v>
      </c>
      <c r="D103" s="3">
        <v>2</v>
      </c>
      <c r="E103" s="4">
        <v>12</v>
      </c>
      <c r="F103" s="5">
        <v>24</v>
      </c>
      <c r="G103" s="3" t="s">
        <v>14</v>
      </c>
      <c r="H103" s="2">
        <v>45156</v>
      </c>
      <c r="I103" s="2">
        <v>45204</v>
      </c>
      <c r="J103" s="21">
        <v>48</v>
      </c>
      <c r="K103" s="7">
        <v>0.05</v>
      </c>
      <c r="L103" s="7">
        <v>1.75</v>
      </c>
      <c r="M103" s="8">
        <v>35</v>
      </c>
    </row>
    <row r="104" spans="1:13" ht="23.25" hidden="1" customHeight="1" outlineLevel="2" x14ac:dyDescent="0.25">
      <c r="A104" s="2">
        <v>45034</v>
      </c>
      <c r="B104" s="2" t="s">
        <v>36</v>
      </c>
      <c r="C104" s="3" t="s">
        <v>29</v>
      </c>
      <c r="D104" s="3">
        <v>2</v>
      </c>
      <c r="E104" s="4">
        <v>12</v>
      </c>
      <c r="F104" s="5">
        <v>24</v>
      </c>
      <c r="G104" s="3" t="s">
        <v>14</v>
      </c>
      <c r="H104" s="2">
        <v>45120</v>
      </c>
      <c r="I104" s="2">
        <v>45152</v>
      </c>
      <c r="J104" s="21">
        <v>32</v>
      </c>
      <c r="K104" s="7">
        <v>0.05</v>
      </c>
      <c r="L104" s="7">
        <v>1.1500000000000001</v>
      </c>
      <c r="M104" s="8">
        <v>23</v>
      </c>
    </row>
    <row r="105" spans="1:13" ht="23.25" hidden="1" customHeight="1" outlineLevel="2" x14ac:dyDescent="0.25">
      <c r="A105" s="2">
        <v>45066</v>
      </c>
      <c r="B105" s="2" t="s">
        <v>36</v>
      </c>
      <c r="C105" s="3" t="s">
        <v>29</v>
      </c>
      <c r="D105" s="3">
        <v>2</v>
      </c>
      <c r="E105" s="4">
        <v>30</v>
      </c>
      <c r="F105" s="5">
        <v>60</v>
      </c>
      <c r="G105" s="3" t="s">
        <v>21</v>
      </c>
      <c r="H105" s="2">
        <v>45154</v>
      </c>
      <c r="I105" s="2">
        <v>45182</v>
      </c>
      <c r="J105" s="21">
        <v>28</v>
      </c>
      <c r="K105" s="7">
        <v>0.05</v>
      </c>
      <c r="L105" s="7">
        <v>1.05</v>
      </c>
      <c r="M105" s="8">
        <v>21</v>
      </c>
    </row>
    <row r="106" spans="1:13" ht="23.25" hidden="1" customHeight="1" outlineLevel="2" x14ac:dyDescent="0.25">
      <c r="A106" s="2">
        <v>45069</v>
      </c>
      <c r="B106" s="2" t="s">
        <v>39</v>
      </c>
      <c r="C106" s="3" t="s">
        <v>29</v>
      </c>
      <c r="D106" s="3">
        <v>3</v>
      </c>
      <c r="E106" s="4">
        <v>28</v>
      </c>
      <c r="F106" s="5">
        <v>84</v>
      </c>
      <c r="G106" s="3" t="s">
        <v>21</v>
      </c>
      <c r="H106" s="2">
        <v>45117</v>
      </c>
      <c r="I106" s="2">
        <v>45147</v>
      </c>
      <c r="J106" s="21">
        <v>30</v>
      </c>
      <c r="K106" s="7">
        <v>0.05</v>
      </c>
      <c r="L106" s="7">
        <v>1.1500000000000001</v>
      </c>
      <c r="M106" s="8">
        <v>23</v>
      </c>
    </row>
    <row r="107" spans="1:13" ht="23.25" customHeight="1" outlineLevel="1" collapsed="1" x14ac:dyDescent="0.25">
      <c r="A107" s="2"/>
      <c r="B107" s="2"/>
      <c r="C107" s="41" t="s">
        <v>77</v>
      </c>
      <c r="D107" s="3"/>
      <c r="E107" s="4"/>
      <c r="F107" s="5"/>
      <c r="G107" s="3"/>
      <c r="H107" s="2"/>
      <c r="I107" s="2"/>
      <c r="J107" s="21">
        <f>SUBTOTAL(1,J101:J106)</f>
        <v>37</v>
      </c>
      <c r="K107" s="7"/>
      <c r="L107" s="7"/>
      <c r="M107" s="8"/>
    </row>
    <row r="108" spans="1:13" ht="23.25" hidden="1" customHeight="1" outlineLevel="2" x14ac:dyDescent="0.25">
      <c r="A108" s="2">
        <v>44966</v>
      </c>
      <c r="B108" s="2" t="s">
        <v>38</v>
      </c>
      <c r="C108" s="3" t="s">
        <v>30</v>
      </c>
      <c r="D108" s="3">
        <v>1</v>
      </c>
      <c r="E108" s="4">
        <v>530</v>
      </c>
      <c r="F108" s="5">
        <v>530</v>
      </c>
      <c r="G108" s="3" t="s">
        <v>15</v>
      </c>
      <c r="H108" s="2">
        <v>45118</v>
      </c>
      <c r="I108" s="2">
        <v>45151</v>
      </c>
      <c r="J108" s="21">
        <v>33</v>
      </c>
      <c r="K108" s="7">
        <v>0.25</v>
      </c>
      <c r="L108" s="7">
        <v>6</v>
      </c>
      <c r="M108" s="8">
        <v>24</v>
      </c>
    </row>
    <row r="109" spans="1:13" ht="23.25" hidden="1" customHeight="1" outlineLevel="2" x14ac:dyDescent="0.25">
      <c r="A109" s="2">
        <v>44973</v>
      </c>
      <c r="B109" s="2" t="s">
        <v>37</v>
      </c>
      <c r="C109" s="3" t="s">
        <v>30</v>
      </c>
      <c r="D109" s="3">
        <v>1</v>
      </c>
      <c r="E109" s="4">
        <v>100</v>
      </c>
      <c r="F109" s="5">
        <v>100</v>
      </c>
      <c r="G109" s="3" t="s">
        <v>23</v>
      </c>
      <c r="H109" s="2">
        <v>45125</v>
      </c>
      <c r="I109" s="2">
        <v>45154</v>
      </c>
      <c r="J109" s="21">
        <v>29</v>
      </c>
      <c r="K109" s="7">
        <v>0.25</v>
      </c>
      <c r="L109" s="7">
        <v>5.5</v>
      </c>
      <c r="M109" s="8">
        <v>22</v>
      </c>
    </row>
    <row r="110" spans="1:13" ht="23.25" hidden="1" customHeight="1" outlineLevel="2" x14ac:dyDescent="0.25">
      <c r="A110" s="2">
        <v>45021</v>
      </c>
      <c r="B110" s="2" t="s">
        <v>37</v>
      </c>
      <c r="C110" s="3" t="s">
        <v>30</v>
      </c>
      <c r="D110" s="3">
        <v>3</v>
      </c>
      <c r="E110" s="4">
        <v>400</v>
      </c>
      <c r="F110" s="5">
        <v>1200</v>
      </c>
      <c r="G110" s="3" t="s">
        <v>14</v>
      </c>
      <c r="H110" s="2">
        <v>45134</v>
      </c>
      <c r="I110" s="2">
        <v>45183</v>
      </c>
      <c r="J110" s="21">
        <v>49</v>
      </c>
      <c r="K110" s="7">
        <v>0.25</v>
      </c>
      <c r="L110" s="7">
        <v>9</v>
      </c>
      <c r="M110" s="8">
        <v>36</v>
      </c>
    </row>
    <row r="111" spans="1:13" ht="23.25" hidden="1" customHeight="1" outlineLevel="2" x14ac:dyDescent="0.25">
      <c r="A111" s="2">
        <v>45029</v>
      </c>
      <c r="B111" s="2" t="s">
        <v>38</v>
      </c>
      <c r="C111" s="3" t="s">
        <v>30</v>
      </c>
      <c r="D111" s="3">
        <v>2</v>
      </c>
      <c r="E111" s="4">
        <v>250</v>
      </c>
      <c r="F111" s="5">
        <v>500</v>
      </c>
      <c r="G111" s="3" t="s">
        <v>17</v>
      </c>
      <c r="H111" s="2">
        <v>45121</v>
      </c>
      <c r="I111" s="2">
        <v>45146</v>
      </c>
      <c r="J111" s="21">
        <v>25</v>
      </c>
      <c r="K111" s="7">
        <v>0.25</v>
      </c>
      <c r="L111" s="7">
        <v>4.5</v>
      </c>
      <c r="M111" s="8">
        <v>18</v>
      </c>
    </row>
    <row r="112" spans="1:13" ht="23.25" hidden="1" customHeight="1" outlineLevel="2" x14ac:dyDescent="0.25">
      <c r="A112" s="2">
        <v>45048</v>
      </c>
      <c r="B112" s="2" t="s">
        <v>39</v>
      </c>
      <c r="C112" s="3" t="s">
        <v>30</v>
      </c>
      <c r="D112" s="3">
        <v>1</v>
      </c>
      <c r="E112" s="4">
        <v>120</v>
      </c>
      <c r="F112" s="5">
        <v>120</v>
      </c>
      <c r="G112" s="3" t="s">
        <v>23</v>
      </c>
      <c r="H112" s="2">
        <v>45109</v>
      </c>
      <c r="I112" s="2">
        <v>45136</v>
      </c>
      <c r="J112" s="21">
        <v>27</v>
      </c>
      <c r="K112" s="7">
        <v>0.25</v>
      </c>
      <c r="L112" s="7">
        <v>5</v>
      </c>
      <c r="M112" s="8">
        <v>20</v>
      </c>
    </row>
    <row r="113" spans="1:13" ht="23.25" hidden="1" customHeight="1" outlineLevel="2" x14ac:dyDescent="0.25">
      <c r="A113" s="2">
        <v>45057</v>
      </c>
      <c r="B113" s="2" t="s">
        <v>38</v>
      </c>
      <c r="C113" s="3" t="s">
        <v>30</v>
      </c>
      <c r="D113" s="3">
        <v>2</v>
      </c>
      <c r="E113" s="4">
        <v>1020</v>
      </c>
      <c r="F113" s="5">
        <v>2040</v>
      </c>
      <c r="G113" s="3" t="s">
        <v>14</v>
      </c>
      <c r="H113" s="2">
        <v>45130</v>
      </c>
      <c r="I113" s="2">
        <v>45154</v>
      </c>
      <c r="J113" s="21">
        <v>24</v>
      </c>
      <c r="K113" s="7">
        <v>0.25</v>
      </c>
      <c r="L113" s="7">
        <v>4.75</v>
      </c>
      <c r="M113" s="8">
        <v>19</v>
      </c>
    </row>
    <row r="114" spans="1:13" ht="23.25" hidden="1" customHeight="1" outlineLevel="2" x14ac:dyDescent="0.25">
      <c r="A114" s="2">
        <v>45082</v>
      </c>
      <c r="B114" s="2" t="s">
        <v>37</v>
      </c>
      <c r="C114" s="3" t="s">
        <v>30</v>
      </c>
      <c r="D114" s="3">
        <v>3</v>
      </c>
      <c r="E114" s="4">
        <v>1300</v>
      </c>
      <c r="F114" s="5">
        <v>3900</v>
      </c>
      <c r="G114" s="3" t="s">
        <v>15</v>
      </c>
      <c r="H114" s="2">
        <v>45147</v>
      </c>
      <c r="I114" s="2">
        <v>45186</v>
      </c>
      <c r="J114" s="21">
        <v>39</v>
      </c>
      <c r="K114" s="7">
        <v>0.25</v>
      </c>
      <c r="L114" s="7">
        <v>7</v>
      </c>
      <c r="M114" s="8">
        <v>28</v>
      </c>
    </row>
    <row r="115" spans="1:13" ht="23.25" hidden="1" customHeight="1" outlineLevel="2" x14ac:dyDescent="0.25">
      <c r="A115" s="2">
        <v>45088</v>
      </c>
      <c r="B115" s="2" t="s">
        <v>36</v>
      </c>
      <c r="C115" s="3" t="s">
        <v>30</v>
      </c>
      <c r="D115" s="3">
        <v>1</v>
      </c>
      <c r="E115" s="4">
        <v>99</v>
      </c>
      <c r="F115" s="5">
        <v>99</v>
      </c>
      <c r="G115" s="3" t="s">
        <v>21</v>
      </c>
      <c r="H115" s="2">
        <v>45119</v>
      </c>
      <c r="I115" s="2">
        <v>45151</v>
      </c>
      <c r="J115" s="21">
        <v>32</v>
      </c>
      <c r="K115" s="7">
        <v>0.25</v>
      </c>
      <c r="L115" s="7">
        <v>5.75</v>
      </c>
      <c r="M115" s="8">
        <v>23</v>
      </c>
    </row>
    <row r="116" spans="1:13" ht="23.25" hidden="1" customHeight="1" outlineLevel="2" x14ac:dyDescent="0.25">
      <c r="A116" s="2">
        <v>45098</v>
      </c>
      <c r="B116" s="2" t="s">
        <v>39</v>
      </c>
      <c r="C116" s="3" t="s">
        <v>30</v>
      </c>
      <c r="D116" s="3">
        <v>1</v>
      </c>
      <c r="E116" s="4">
        <v>300</v>
      </c>
      <c r="F116" s="5">
        <v>300</v>
      </c>
      <c r="G116" s="3" t="s">
        <v>17</v>
      </c>
      <c r="H116" s="2">
        <v>45123</v>
      </c>
      <c r="I116" s="2">
        <v>45161</v>
      </c>
      <c r="J116" s="21">
        <v>38</v>
      </c>
      <c r="K116" s="7">
        <v>0.25</v>
      </c>
      <c r="L116" s="7">
        <v>7.25</v>
      </c>
      <c r="M116" s="8">
        <v>29</v>
      </c>
    </row>
    <row r="117" spans="1:13" ht="23.25" customHeight="1" outlineLevel="1" collapsed="1" x14ac:dyDescent="0.25">
      <c r="A117" s="2"/>
      <c r="B117" s="2"/>
      <c r="C117" s="41" t="s">
        <v>78</v>
      </c>
      <c r="D117" s="3"/>
      <c r="E117" s="4"/>
      <c r="F117" s="5"/>
      <c r="G117" s="3"/>
      <c r="H117" s="2"/>
      <c r="I117" s="2"/>
      <c r="J117" s="21">
        <f>SUBTOTAL(1,J108:J116)</f>
        <v>32.888888888888886</v>
      </c>
      <c r="K117" s="7"/>
      <c r="L117" s="7"/>
      <c r="M117" s="8"/>
    </row>
    <row r="118" spans="1:13" ht="23.25" hidden="1" customHeight="1" outlineLevel="2" x14ac:dyDescent="0.25">
      <c r="A118" s="2">
        <v>44945</v>
      </c>
      <c r="B118" s="2" t="s">
        <v>37</v>
      </c>
      <c r="C118" s="3" t="s">
        <v>31</v>
      </c>
      <c r="D118" s="3">
        <v>2</v>
      </c>
      <c r="E118" s="4">
        <v>480</v>
      </c>
      <c r="F118" s="5">
        <v>960</v>
      </c>
      <c r="G118" s="3" t="s">
        <v>23</v>
      </c>
      <c r="H118" s="2">
        <v>45127</v>
      </c>
      <c r="I118" s="2">
        <v>45177</v>
      </c>
      <c r="J118" s="21">
        <v>50</v>
      </c>
      <c r="K118" s="7">
        <v>0.15</v>
      </c>
      <c r="L118" s="7">
        <v>5.3999999999999995</v>
      </c>
      <c r="M118" s="8">
        <v>36</v>
      </c>
    </row>
    <row r="119" spans="1:13" ht="23.25" hidden="1" customHeight="1" outlineLevel="2" x14ac:dyDescent="0.25">
      <c r="A119" s="2">
        <v>45005</v>
      </c>
      <c r="B119" s="2" t="s">
        <v>36</v>
      </c>
      <c r="C119" s="3" t="s">
        <v>31</v>
      </c>
      <c r="D119" s="3">
        <v>1</v>
      </c>
      <c r="E119" s="4">
        <v>400</v>
      </c>
      <c r="F119" s="5">
        <v>400</v>
      </c>
      <c r="G119" s="3" t="s">
        <v>15</v>
      </c>
      <c r="H119" s="2">
        <v>45152</v>
      </c>
      <c r="I119" s="2">
        <v>45181</v>
      </c>
      <c r="J119" s="21">
        <v>29</v>
      </c>
      <c r="K119" s="7">
        <v>0.15</v>
      </c>
      <c r="L119" s="7">
        <v>3.3</v>
      </c>
      <c r="M119" s="8">
        <v>22</v>
      </c>
    </row>
    <row r="120" spans="1:13" ht="23.25" hidden="1" customHeight="1" outlineLevel="2" x14ac:dyDescent="0.25">
      <c r="A120" s="2">
        <v>45022</v>
      </c>
      <c r="B120" s="2" t="s">
        <v>39</v>
      </c>
      <c r="C120" s="3" t="s">
        <v>31</v>
      </c>
      <c r="D120" s="3">
        <v>1</v>
      </c>
      <c r="E120" s="4">
        <v>300</v>
      </c>
      <c r="F120" s="5">
        <v>300</v>
      </c>
      <c r="G120" s="3" t="s">
        <v>19</v>
      </c>
      <c r="H120" s="2">
        <v>45129</v>
      </c>
      <c r="I120" s="2">
        <v>45152</v>
      </c>
      <c r="J120" s="21">
        <v>23</v>
      </c>
      <c r="K120" s="7">
        <v>0.15</v>
      </c>
      <c r="L120" s="7">
        <v>2.5499999999999998</v>
      </c>
      <c r="M120" s="8">
        <v>17</v>
      </c>
    </row>
    <row r="121" spans="1:13" ht="23.25" hidden="1" customHeight="1" outlineLevel="2" x14ac:dyDescent="0.25">
      <c r="A121" s="2">
        <v>45032</v>
      </c>
      <c r="B121" s="2" t="s">
        <v>39</v>
      </c>
      <c r="C121" s="3" t="s">
        <v>31</v>
      </c>
      <c r="D121" s="3">
        <v>1</v>
      </c>
      <c r="E121" s="4">
        <v>240</v>
      </c>
      <c r="F121" s="5">
        <v>240</v>
      </c>
      <c r="G121" s="3" t="s">
        <v>14</v>
      </c>
      <c r="H121" s="2">
        <v>45146</v>
      </c>
      <c r="I121" s="2">
        <v>45170</v>
      </c>
      <c r="J121" s="21">
        <v>24</v>
      </c>
      <c r="K121" s="7">
        <v>0.15</v>
      </c>
      <c r="L121" s="7">
        <v>2.6999999999999997</v>
      </c>
      <c r="M121" s="8">
        <v>18</v>
      </c>
    </row>
    <row r="122" spans="1:13" ht="23.25" hidden="1" customHeight="1" outlineLevel="2" x14ac:dyDescent="0.25">
      <c r="A122" s="2">
        <v>45093</v>
      </c>
      <c r="B122" s="2" t="s">
        <v>37</v>
      </c>
      <c r="C122" s="3" t="s">
        <v>31</v>
      </c>
      <c r="D122" s="3">
        <v>2</v>
      </c>
      <c r="E122" s="4">
        <v>590</v>
      </c>
      <c r="F122" s="5">
        <v>1180</v>
      </c>
      <c r="G122" s="3" t="s">
        <v>17</v>
      </c>
      <c r="H122" s="2">
        <v>45147</v>
      </c>
      <c r="I122" s="2">
        <v>45197</v>
      </c>
      <c r="J122" s="21">
        <v>50</v>
      </c>
      <c r="K122" s="7">
        <v>0.15</v>
      </c>
      <c r="L122" s="7">
        <v>5.55</v>
      </c>
      <c r="M122" s="8">
        <v>37</v>
      </c>
    </row>
    <row r="123" spans="1:13" ht="23.25" customHeight="1" outlineLevel="1" collapsed="1" x14ac:dyDescent="0.25">
      <c r="A123" s="33"/>
      <c r="B123" s="33"/>
      <c r="C123" s="43" t="s">
        <v>79</v>
      </c>
      <c r="D123" s="34"/>
      <c r="E123" s="35"/>
      <c r="F123" s="36"/>
      <c r="G123" s="34"/>
      <c r="H123" s="33"/>
      <c r="I123" s="33"/>
      <c r="J123" s="42">
        <f>SUBTOTAL(1,J118:J122)</f>
        <v>35.200000000000003</v>
      </c>
      <c r="K123" s="38"/>
      <c r="L123" s="38"/>
      <c r="M123" s="39"/>
    </row>
    <row r="124" spans="1:13" ht="23.25" customHeight="1" x14ac:dyDescent="0.25">
      <c r="A124" s="33"/>
      <c r="B124" s="33"/>
      <c r="C124" s="43" t="s">
        <v>80</v>
      </c>
      <c r="D124" s="34"/>
      <c r="E124" s="35"/>
      <c r="F124" s="36"/>
      <c r="G124" s="34"/>
      <c r="H124" s="33"/>
      <c r="I124" s="33"/>
      <c r="J124" s="42">
        <f>SUBTOTAL(1,J2:J122)</f>
        <v>32.622641509433961</v>
      </c>
      <c r="K124" s="38"/>
      <c r="L124" s="38"/>
      <c r="M124" s="39"/>
    </row>
    <row r="125" spans="1:13" x14ac:dyDescent="0.25">
      <c r="B125" s="10"/>
      <c r="F125" s="11"/>
      <c r="J125" s="13"/>
      <c r="M125" s="11"/>
    </row>
    <row r="126" spans="1:13" x14ac:dyDescent="0.25">
      <c r="B126" s="10"/>
      <c r="F126" s="11"/>
      <c r="J126" s="13"/>
      <c r="M126" s="11"/>
    </row>
    <row r="127" spans="1:13" x14ac:dyDescent="0.25">
      <c r="B127" s="10"/>
      <c r="F127" s="11"/>
      <c r="J127" s="13"/>
      <c r="M127" s="11"/>
    </row>
    <row r="128" spans="1:13" x14ac:dyDescent="0.25">
      <c r="F128" s="11"/>
      <c r="J128" s="13"/>
      <c r="M128" s="11"/>
    </row>
    <row r="129" spans="6:13" x14ac:dyDescent="0.25">
      <c r="F129" s="11"/>
      <c r="J129" s="13"/>
      <c r="M129" s="11"/>
    </row>
  </sheetData>
  <sortState xmlns:xlrd2="http://schemas.microsoft.com/office/spreadsheetml/2017/richdata2" ref="A2:M122">
    <sortCondition ref="C2:C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2E4-C5A9-4C32-A29E-46F33CC56986}">
  <sheetPr>
    <tabColor theme="4" tint="0.39997558519241921"/>
  </sheetPr>
  <dimension ref="A1:M138"/>
  <sheetViews>
    <sheetView workbookViewId="0">
      <selection activeCell="G125" sqref="G125"/>
    </sheetView>
  </sheetViews>
  <sheetFormatPr defaultRowHeight="15" outlineLevelRow="3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6384" width="9.140625" style="9"/>
  </cols>
  <sheetData>
    <row r="1" spans="1:13" s="20" customFormat="1" ht="34.5" customHeight="1" x14ac:dyDescent="0.25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8" t="s">
        <v>5</v>
      </c>
      <c r="G1" s="14" t="s">
        <v>6</v>
      </c>
      <c r="H1" s="14" t="s">
        <v>7</v>
      </c>
      <c r="I1" s="14" t="s">
        <v>8</v>
      </c>
      <c r="J1" s="19" t="s">
        <v>9</v>
      </c>
      <c r="K1" s="14" t="s">
        <v>10</v>
      </c>
      <c r="L1" s="14" t="s">
        <v>11</v>
      </c>
      <c r="M1" s="18" t="s">
        <v>12</v>
      </c>
    </row>
    <row r="2" spans="1:13" ht="23.25" hidden="1" customHeight="1" outlineLevel="3" x14ac:dyDescent="0.25">
      <c r="A2" s="2">
        <v>44959</v>
      </c>
      <c r="B2" s="2" t="s">
        <v>38</v>
      </c>
      <c r="C2" s="3" t="s">
        <v>20</v>
      </c>
      <c r="D2" s="3">
        <v>2</v>
      </c>
      <c r="E2" s="4">
        <v>120</v>
      </c>
      <c r="F2" s="5">
        <v>240</v>
      </c>
      <c r="G2" s="3" t="s">
        <v>19</v>
      </c>
      <c r="H2" s="2">
        <v>45115</v>
      </c>
      <c r="I2" s="2">
        <v>45161</v>
      </c>
      <c r="J2" s="21">
        <v>46</v>
      </c>
      <c r="K2" s="7">
        <v>0.5</v>
      </c>
      <c r="L2" s="7">
        <v>17</v>
      </c>
      <c r="M2" s="8">
        <v>34</v>
      </c>
    </row>
    <row r="3" spans="1:13" ht="23.25" hidden="1" customHeight="1" outlineLevel="3" x14ac:dyDescent="0.25">
      <c r="A3" s="2">
        <v>44978</v>
      </c>
      <c r="B3" s="2" t="s">
        <v>39</v>
      </c>
      <c r="C3" s="3" t="s">
        <v>25</v>
      </c>
      <c r="D3" s="3">
        <v>1</v>
      </c>
      <c r="E3" s="4">
        <v>330</v>
      </c>
      <c r="F3" s="5">
        <v>330</v>
      </c>
      <c r="G3" s="3" t="s">
        <v>19</v>
      </c>
      <c r="H3" s="2">
        <v>45133</v>
      </c>
      <c r="I3" s="2">
        <v>45180</v>
      </c>
      <c r="J3" s="21">
        <v>47</v>
      </c>
      <c r="K3" s="7">
        <v>0.5</v>
      </c>
      <c r="L3" s="7">
        <v>17</v>
      </c>
      <c r="M3" s="8">
        <v>34</v>
      </c>
    </row>
    <row r="4" spans="1:13" ht="23.25" hidden="1" customHeight="1" outlineLevel="3" x14ac:dyDescent="0.25">
      <c r="A4" s="2">
        <v>45004</v>
      </c>
      <c r="B4" s="2" t="s">
        <v>39</v>
      </c>
      <c r="C4" s="3" t="s">
        <v>34</v>
      </c>
      <c r="D4" s="3">
        <v>1</v>
      </c>
      <c r="E4" s="4">
        <v>30</v>
      </c>
      <c r="F4" s="5">
        <v>30</v>
      </c>
      <c r="G4" s="3" t="s">
        <v>19</v>
      </c>
      <c r="H4" s="2">
        <v>45169</v>
      </c>
      <c r="I4" s="2">
        <v>45187</v>
      </c>
      <c r="J4" s="21">
        <v>18</v>
      </c>
      <c r="K4" s="7">
        <v>0.1</v>
      </c>
      <c r="L4" s="7">
        <v>1.3</v>
      </c>
      <c r="M4" s="8">
        <v>13</v>
      </c>
    </row>
    <row r="5" spans="1:13" ht="23.25" hidden="1" customHeight="1" outlineLevel="3" x14ac:dyDescent="0.25">
      <c r="A5" s="2">
        <v>45022</v>
      </c>
      <c r="B5" s="2" t="s">
        <v>39</v>
      </c>
      <c r="C5" s="3" t="s">
        <v>31</v>
      </c>
      <c r="D5" s="3">
        <v>1</v>
      </c>
      <c r="E5" s="4">
        <v>300</v>
      </c>
      <c r="F5" s="5">
        <v>300</v>
      </c>
      <c r="G5" s="3" t="s">
        <v>19</v>
      </c>
      <c r="H5" s="2">
        <v>45129</v>
      </c>
      <c r="I5" s="2">
        <v>45152</v>
      </c>
      <c r="J5" s="21">
        <v>23</v>
      </c>
      <c r="K5" s="7">
        <v>0.15</v>
      </c>
      <c r="L5" s="7">
        <v>2.5499999999999998</v>
      </c>
      <c r="M5" s="8">
        <v>17</v>
      </c>
    </row>
    <row r="6" spans="1:13" ht="23.25" hidden="1" customHeight="1" outlineLevel="3" x14ac:dyDescent="0.25">
      <c r="A6" s="2">
        <v>45028</v>
      </c>
      <c r="B6" s="2" t="s">
        <v>36</v>
      </c>
      <c r="C6" s="3" t="s">
        <v>16</v>
      </c>
      <c r="D6" s="3">
        <v>1</v>
      </c>
      <c r="E6" s="4">
        <v>16</v>
      </c>
      <c r="F6" s="5">
        <v>16</v>
      </c>
      <c r="G6" s="3" t="s">
        <v>19</v>
      </c>
      <c r="H6" s="2">
        <v>45155</v>
      </c>
      <c r="I6" s="2">
        <v>45191</v>
      </c>
      <c r="J6" s="21">
        <v>36</v>
      </c>
      <c r="K6" s="7">
        <v>0.05</v>
      </c>
      <c r="L6" s="7">
        <v>1.3</v>
      </c>
      <c r="M6" s="8">
        <v>26</v>
      </c>
    </row>
    <row r="7" spans="1:13" ht="23.25" hidden="1" customHeight="1" outlineLevel="3" x14ac:dyDescent="0.25">
      <c r="A7" s="2">
        <v>45060</v>
      </c>
      <c r="B7" s="2" t="s">
        <v>37</v>
      </c>
      <c r="C7" s="3" t="s">
        <v>22</v>
      </c>
      <c r="D7" s="3">
        <v>1</v>
      </c>
      <c r="E7" s="4">
        <v>120</v>
      </c>
      <c r="F7" s="5">
        <v>120</v>
      </c>
      <c r="G7" s="3" t="s">
        <v>19</v>
      </c>
      <c r="H7" s="2">
        <v>45152</v>
      </c>
      <c r="I7" s="2">
        <v>45169</v>
      </c>
      <c r="J7" s="21">
        <v>17</v>
      </c>
      <c r="K7" s="7">
        <v>0.3</v>
      </c>
      <c r="L7" s="7">
        <v>4.2</v>
      </c>
      <c r="M7" s="8">
        <v>14</v>
      </c>
    </row>
    <row r="8" spans="1:13" ht="23.25" hidden="1" customHeight="1" outlineLevel="3" x14ac:dyDescent="0.25">
      <c r="A8" s="2">
        <v>45064</v>
      </c>
      <c r="B8" s="2" t="s">
        <v>39</v>
      </c>
      <c r="C8" s="3" t="s">
        <v>24</v>
      </c>
      <c r="D8" s="3">
        <v>2</v>
      </c>
      <c r="E8" s="4">
        <v>48</v>
      </c>
      <c r="F8" s="5">
        <v>96</v>
      </c>
      <c r="G8" s="3" t="s">
        <v>19</v>
      </c>
      <c r="H8" s="2">
        <v>45156</v>
      </c>
      <c r="I8" s="2">
        <v>45188</v>
      </c>
      <c r="J8" s="21">
        <v>32</v>
      </c>
      <c r="K8" s="7">
        <v>0.1</v>
      </c>
      <c r="L8" s="7">
        <v>2.3000000000000003</v>
      </c>
      <c r="M8" s="8">
        <v>23</v>
      </c>
    </row>
    <row r="9" spans="1:13" ht="23.25" hidden="1" customHeight="1" outlineLevel="3" x14ac:dyDescent="0.25">
      <c r="A9" s="2">
        <v>45074</v>
      </c>
      <c r="B9" s="2" t="s">
        <v>39</v>
      </c>
      <c r="C9" s="3" t="s">
        <v>25</v>
      </c>
      <c r="D9" s="3">
        <v>2</v>
      </c>
      <c r="E9" s="4">
        <v>1110</v>
      </c>
      <c r="F9" s="5">
        <v>2220</v>
      </c>
      <c r="G9" s="3" t="s">
        <v>19</v>
      </c>
      <c r="H9" s="2">
        <v>45108</v>
      </c>
      <c r="I9" s="2">
        <v>45136</v>
      </c>
      <c r="J9" s="21">
        <v>28</v>
      </c>
      <c r="K9" s="7">
        <v>0.5</v>
      </c>
      <c r="L9" s="7">
        <v>10</v>
      </c>
      <c r="M9" s="8">
        <v>20</v>
      </c>
    </row>
    <row r="10" spans="1:13" ht="23.25" hidden="1" customHeight="1" outlineLevel="3" x14ac:dyDescent="0.25">
      <c r="A10" s="2">
        <v>45082</v>
      </c>
      <c r="B10" s="2" t="s">
        <v>36</v>
      </c>
      <c r="C10" s="3" t="s">
        <v>28</v>
      </c>
      <c r="D10" s="3">
        <v>1</v>
      </c>
      <c r="E10" s="4">
        <v>1000</v>
      </c>
      <c r="F10" s="5">
        <v>1000</v>
      </c>
      <c r="G10" s="3" t="s">
        <v>19</v>
      </c>
      <c r="H10" s="2">
        <v>45151</v>
      </c>
      <c r="I10" s="2">
        <v>45195</v>
      </c>
      <c r="J10" s="21">
        <v>44</v>
      </c>
      <c r="K10" s="7">
        <v>0.3</v>
      </c>
      <c r="L10" s="7">
        <v>9.9</v>
      </c>
      <c r="M10" s="8">
        <v>33</v>
      </c>
    </row>
    <row r="11" spans="1:13" ht="23.25" hidden="1" customHeight="1" outlineLevel="3" x14ac:dyDescent="0.25">
      <c r="A11" s="2">
        <v>45093</v>
      </c>
      <c r="B11" s="2" t="s">
        <v>39</v>
      </c>
      <c r="C11" s="3" t="s">
        <v>20</v>
      </c>
      <c r="D11" s="3">
        <v>1</v>
      </c>
      <c r="E11" s="4">
        <v>41.3</v>
      </c>
      <c r="F11" s="5">
        <v>41.3</v>
      </c>
      <c r="G11" s="3" t="s">
        <v>19</v>
      </c>
      <c r="H11" s="2">
        <v>45140</v>
      </c>
      <c r="I11" s="2">
        <v>45168</v>
      </c>
      <c r="J11" s="21">
        <v>28</v>
      </c>
      <c r="K11" s="7">
        <v>0.5</v>
      </c>
      <c r="L11" s="7">
        <v>10.5</v>
      </c>
      <c r="M11" s="8">
        <v>21</v>
      </c>
    </row>
    <row r="12" spans="1:13" ht="23.25" customHeight="1" outlineLevel="2" collapsed="1" x14ac:dyDescent="0.25">
      <c r="A12" s="2"/>
      <c r="B12" s="2"/>
      <c r="C12" s="3"/>
      <c r="D12" s="3"/>
      <c r="E12" s="4">
        <f>SUBTOTAL(5,E2:E11)</f>
        <v>16</v>
      </c>
      <c r="F12" s="5"/>
      <c r="G12" s="41" t="s">
        <v>89</v>
      </c>
      <c r="H12" s="2"/>
      <c r="I12" s="2"/>
      <c r="J12" s="21"/>
      <c r="K12" s="7"/>
      <c r="L12" s="7"/>
      <c r="M12" s="8"/>
    </row>
    <row r="13" spans="1:13" ht="23.25" customHeight="1" outlineLevel="1" x14ac:dyDescent="0.25">
      <c r="A13" s="2"/>
      <c r="B13" s="2"/>
      <c r="C13" s="3"/>
      <c r="D13" s="3"/>
      <c r="E13" s="4">
        <f>SUBTOTAL(4,E2:E11)</f>
        <v>1110</v>
      </c>
      <c r="F13" s="5"/>
      <c r="G13" s="41" t="s">
        <v>81</v>
      </c>
      <c r="H13" s="2"/>
      <c r="I13" s="2"/>
      <c r="J13" s="21"/>
      <c r="K13" s="7"/>
      <c r="L13" s="7"/>
      <c r="M13" s="8"/>
    </row>
    <row r="14" spans="1:13" ht="23.25" hidden="1" customHeight="1" outlineLevel="3" x14ac:dyDescent="0.25">
      <c r="A14" s="2">
        <v>44928</v>
      </c>
      <c r="B14" s="2" t="s">
        <v>38</v>
      </c>
      <c r="C14" s="3" t="s">
        <v>24</v>
      </c>
      <c r="D14" s="3">
        <v>2</v>
      </c>
      <c r="E14" s="4">
        <v>48</v>
      </c>
      <c r="F14" s="5">
        <v>96</v>
      </c>
      <c r="G14" s="3" t="s">
        <v>23</v>
      </c>
      <c r="H14" s="2">
        <v>45142</v>
      </c>
      <c r="I14" s="2">
        <v>45176</v>
      </c>
      <c r="J14" s="21">
        <v>34</v>
      </c>
      <c r="K14" s="7">
        <v>0.1</v>
      </c>
      <c r="L14" s="7">
        <v>2.5</v>
      </c>
      <c r="M14" s="8">
        <v>25</v>
      </c>
    </row>
    <row r="15" spans="1:13" ht="23.25" hidden="1" customHeight="1" outlineLevel="3" x14ac:dyDescent="0.25">
      <c r="A15" s="2">
        <v>44936</v>
      </c>
      <c r="B15" s="2" t="s">
        <v>38</v>
      </c>
      <c r="C15" s="3" t="s">
        <v>26</v>
      </c>
      <c r="D15" s="3">
        <v>2</v>
      </c>
      <c r="E15" s="4">
        <v>6.5</v>
      </c>
      <c r="F15" s="5">
        <v>13</v>
      </c>
      <c r="G15" s="3" t="s">
        <v>23</v>
      </c>
      <c r="H15" s="2">
        <v>45150</v>
      </c>
      <c r="I15" s="2">
        <v>45181</v>
      </c>
      <c r="J15" s="21">
        <v>31</v>
      </c>
      <c r="K15" s="7">
        <v>0.1</v>
      </c>
      <c r="L15" s="7">
        <v>2.3000000000000003</v>
      </c>
      <c r="M15" s="8">
        <v>23</v>
      </c>
    </row>
    <row r="16" spans="1:13" ht="23.25" hidden="1" customHeight="1" outlineLevel="3" x14ac:dyDescent="0.25">
      <c r="A16" s="2">
        <v>44945</v>
      </c>
      <c r="B16" s="2" t="s">
        <v>37</v>
      </c>
      <c r="C16" s="3" t="s">
        <v>31</v>
      </c>
      <c r="D16" s="3">
        <v>2</v>
      </c>
      <c r="E16" s="4">
        <v>480</v>
      </c>
      <c r="F16" s="5">
        <v>960</v>
      </c>
      <c r="G16" s="3" t="s">
        <v>23</v>
      </c>
      <c r="H16" s="2">
        <v>45127</v>
      </c>
      <c r="I16" s="2">
        <v>45177</v>
      </c>
      <c r="J16" s="21">
        <v>50</v>
      </c>
      <c r="K16" s="7">
        <v>0.15</v>
      </c>
      <c r="L16" s="7">
        <v>5.3999999999999995</v>
      </c>
      <c r="M16" s="8">
        <v>36</v>
      </c>
    </row>
    <row r="17" spans="1:13" ht="23.25" hidden="1" customHeight="1" outlineLevel="3" x14ac:dyDescent="0.25">
      <c r="A17" s="2">
        <v>44951</v>
      </c>
      <c r="B17" s="2" t="s">
        <v>39</v>
      </c>
      <c r="C17" s="3" t="s">
        <v>22</v>
      </c>
      <c r="D17" s="3">
        <v>1</v>
      </c>
      <c r="E17" s="4">
        <v>90</v>
      </c>
      <c r="F17" s="5">
        <v>90</v>
      </c>
      <c r="G17" s="3" t="s">
        <v>23</v>
      </c>
      <c r="H17" s="2">
        <v>45162</v>
      </c>
      <c r="I17" s="2">
        <v>45188</v>
      </c>
      <c r="J17" s="21">
        <v>26</v>
      </c>
      <c r="K17" s="7">
        <v>0.3</v>
      </c>
      <c r="L17" s="7">
        <v>5.7</v>
      </c>
      <c r="M17" s="8">
        <v>19</v>
      </c>
    </row>
    <row r="18" spans="1:13" ht="23.25" hidden="1" customHeight="1" outlineLevel="3" x14ac:dyDescent="0.25">
      <c r="A18" s="2">
        <v>44956</v>
      </c>
      <c r="B18" s="2" t="s">
        <v>39</v>
      </c>
      <c r="C18" s="3" t="s">
        <v>28</v>
      </c>
      <c r="D18" s="3">
        <v>3</v>
      </c>
      <c r="E18" s="4">
        <v>1200</v>
      </c>
      <c r="F18" s="5">
        <v>3600</v>
      </c>
      <c r="G18" s="3" t="s">
        <v>23</v>
      </c>
      <c r="H18" s="2">
        <v>45158</v>
      </c>
      <c r="I18" s="2">
        <v>45175</v>
      </c>
      <c r="J18" s="21">
        <v>17</v>
      </c>
      <c r="K18" s="7">
        <v>0.3</v>
      </c>
      <c r="L18" s="7">
        <v>4.2</v>
      </c>
      <c r="M18" s="8">
        <v>14</v>
      </c>
    </row>
    <row r="19" spans="1:13" ht="23.25" hidden="1" customHeight="1" outlineLevel="3" x14ac:dyDescent="0.25">
      <c r="A19" s="2">
        <v>44973</v>
      </c>
      <c r="B19" s="2" t="s">
        <v>39</v>
      </c>
      <c r="C19" s="3" t="s">
        <v>20</v>
      </c>
      <c r="D19" s="3">
        <v>1</v>
      </c>
      <c r="E19" s="4">
        <v>170</v>
      </c>
      <c r="F19" s="5">
        <v>170</v>
      </c>
      <c r="G19" s="3" t="s">
        <v>23</v>
      </c>
      <c r="H19" s="2">
        <v>45167</v>
      </c>
      <c r="I19" s="2">
        <v>45216</v>
      </c>
      <c r="J19" s="21">
        <v>49</v>
      </c>
      <c r="K19" s="7">
        <v>0.5</v>
      </c>
      <c r="L19" s="7">
        <v>18</v>
      </c>
      <c r="M19" s="8">
        <v>36</v>
      </c>
    </row>
    <row r="20" spans="1:13" ht="23.25" hidden="1" customHeight="1" outlineLevel="3" x14ac:dyDescent="0.25">
      <c r="A20" s="2">
        <v>44973</v>
      </c>
      <c r="B20" s="2" t="s">
        <v>37</v>
      </c>
      <c r="C20" s="3" t="s">
        <v>30</v>
      </c>
      <c r="D20" s="3">
        <v>1</v>
      </c>
      <c r="E20" s="4">
        <v>100</v>
      </c>
      <c r="F20" s="5">
        <v>100</v>
      </c>
      <c r="G20" s="3" t="s">
        <v>23</v>
      </c>
      <c r="H20" s="2">
        <v>45125</v>
      </c>
      <c r="I20" s="2">
        <v>45154</v>
      </c>
      <c r="J20" s="21">
        <v>29</v>
      </c>
      <c r="K20" s="7">
        <v>0.25</v>
      </c>
      <c r="L20" s="7">
        <v>5.5</v>
      </c>
      <c r="M20" s="8">
        <v>22</v>
      </c>
    </row>
    <row r="21" spans="1:13" ht="23.25" hidden="1" customHeight="1" outlineLevel="3" x14ac:dyDescent="0.25">
      <c r="A21" s="2">
        <v>44977</v>
      </c>
      <c r="B21" s="2" t="s">
        <v>36</v>
      </c>
      <c r="C21" s="3" t="s">
        <v>26</v>
      </c>
      <c r="D21" s="3">
        <v>3</v>
      </c>
      <c r="E21" s="4">
        <v>18</v>
      </c>
      <c r="F21" s="5">
        <v>54</v>
      </c>
      <c r="G21" s="3" t="s">
        <v>23</v>
      </c>
      <c r="H21" s="2">
        <v>45125</v>
      </c>
      <c r="I21" s="2">
        <v>45174</v>
      </c>
      <c r="J21" s="21">
        <v>49</v>
      </c>
      <c r="K21" s="7">
        <v>0.1</v>
      </c>
      <c r="L21" s="7">
        <v>3.6</v>
      </c>
      <c r="M21" s="8">
        <v>36</v>
      </c>
    </row>
    <row r="22" spans="1:13" ht="23.25" hidden="1" customHeight="1" outlineLevel="3" x14ac:dyDescent="0.25">
      <c r="A22" s="2">
        <v>44980</v>
      </c>
      <c r="B22" s="2" t="s">
        <v>37</v>
      </c>
      <c r="C22" s="3" t="s">
        <v>22</v>
      </c>
      <c r="D22" s="3">
        <v>1</v>
      </c>
      <c r="E22" s="4">
        <v>140</v>
      </c>
      <c r="F22" s="5">
        <v>140</v>
      </c>
      <c r="G22" s="3" t="s">
        <v>23</v>
      </c>
      <c r="H22" s="2">
        <v>45142</v>
      </c>
      <c r="I22" s="2">
        <v>45185</v>
      </c>
      <c r="J22" s="21">
        <v>43</v>
      </c>
      <c r="K22" s="7">
        <v>0.3</v>
      </c>
      <c r="L22" s="7">
        <v>9</v>
      </c>
      <c r="M22" s="8">
        <v>30</v>
      </c>
    </row>
    <row r="23" spans="1:13" ht="23.25" hidden="1" customHeight="1" outlineLevel="3" x14ac:dyDescent="0.25">
      <c r="A23" s="2">
        <v>44998</v>
      </c>
      <c r="B23" s="2" t="s">
        <v>36</v>
      </c>
      <c r="C23" s="3" t="s">
        <v>26</v>
      </c>
      <c r="D23" s="3">
        <v>1</v>
      </c>
      <c r="E23" s="4">
        <v>4.5</v>
      </c>
      <c r="F23" s="5">
        <v>4.5</v>
      </c>
      <c r="G23" s="3" t="s">
        <v>23</v>
      </c>
      <c r="H23" s="2">
        <v>45111</v>
      </c>
      <c r="I23" s="2">
        <v>45145</v>
      </c>
      <c r="J23" s="21">
        <v>34</v>
      </c>
      <c r="K23" s="7">
        <v>0.1</v>
      </c>
      <c r="L23" s="7">
        <v>2.5</v>
      </c>
      <c r="M23" s="8">
        <v>25</v>
      </c>
    </row>
    <row r="24" spans="1:13" ht="23.25" hidden="1" customHeight="1" outlineLevel="3" x14ac:dyDescent="0.25">
      <c r="A24" s="2">
        <v>44998</v>
      </c>
      <c r="B24" s="2" t="s">
        <v>38</v>
      </c>
      <c r="C24" s="3" t="s">
        <v>28</v>
      </c>
      <c r="D24" s="3">
        <v>2</v>
      </c>
      <c r="E24" s="4">
        <v>1100</v>
      </c>
      <c r="F24" s="5">
        <v>2200</v>
      </c>
      <c r="G24" s="3" t="s">
        <v>23</v>
      </c>
      <c r="H24" s="2">
        <v>45159</v>
      </c>
      <c r="I24" s="2">
        <v>45198</v>
      </c>
      <c r="J24" s="21">
        <v>39</v>
      </c>
      <c r="K24" s="7">
        <v>0.3</v>
      </c>
      <c r="L24" s="7">
        <v>8.6999999999999993</v>
      </c>
      <c r="M24" s="8">
        <v>29</v>
      </c>
    </row>
    <row r="25" spans="1:13" ht="23.25" hidden="1" customHeight="1" outlineLevel="3" x14ac:dyDescent="0.25">
      <c r="A25" s="2">
        <v>45001</v>
      </c>
      <c r="B25" s="2" t="s">
        <v>37</v>
      </c>
      <c r="C25" s="3" t="s">
        <v>25</v>
      </c>
      <c r="D25" s="3">
        <v>2</v>
      </c>
      <c r="E25" s="4">
        <v>680</v>
      </c>
      <c r="F25" s="5">
        <v>1360</v>
      </c>
      <c r="G25" s="3" t="s">
        <v>23</v>
      </c>
      <c r="H25" s="2">
        <v>45138</v>
      </c>
      <c r="I25" s="2">
        <v>45153</v>
      </c>
      <c r="J25" s="21">
        <v>15</v>
      </c>
      <c r="K25" s="7">
        <v>0.5</v>
      </c>
      <c r="L25" s="7">
        <v>6</v>
      </c>
      <c r="M25" s="8">
        <v>12</v>
      </c>
    </row>
    <row r="26" spans="1:13" ht="23.25" hidden="1" customHeight="1" outlineLevel="3" x14ac:dyDescent="0.25">
      <c r="A26" s="2">
        <v>45007</v>
      </c>
      <c r="B26" s="2" t="s">
        <v>38</v>
      </c>
      <c r="C26" s="3" t="s">
        <v>28</v>
      </c>
      <c r="D26" s="3">
        <v>2</v>
      </c>
      <c r="E26" s="4">
        <v>800</v>
      </c>
      <c r="F26" s="5">
        <v>1600</v>
      </c>
      <c r="G26" s="3" t="s">
        <v>23</v>
      </c>
      <c r="H26" s="2">
        <v>45139</v>
      </c>
      <c r="I26" s="2">
        <v>45177</v>
      </c>
      <c r="J26" s="21">
        <v>38</v>
      </c>
      <c r="K26" s="7">
        <v>0.3</v>
      </c>
      <c r="L26" s="7">
        <v>8.4</v>
      </c>
      <c r="M26" s="8">
        <v>28</v>
      </c>
    </row>
    <row r="27" spans="1:13" ht="23.25" hidden="1" customHeight="1" outlineLevel="3" x14ac:dyDescent="0.25">
      <c r="A27" s="2">
        <v>45008</v>
      </c>
      <c r="B27" s="2" t="s">
        <v>36</v>
      </c>
      <c r="C27" s="3" t="s">
        <v>29</v>
      </c>
      <c r="D27" s="3">
        <v>1</v>
      </c>
      <c r="E27" s="4">
        <v>6</v>
      </c>
      <c r="F27" s="5">
        <v>6</v>
      </c>
      <c r="G27" s="3" t="s">
        <v>23</v>
      </c>
      <c r="H27" s="2">
        <v>45154</v>
      </c>
      <c r="I27" s="2">
        <v>45195</v>
      </c>
      <c r="J27" s="21">
        <v>41</v>
      </c>
      <c r="K27" s="7">
        <v>0.05</v>
      </c>
      <c r="L27" s="7">
        <v>1.5</v>
      </c>
      <c r="M27" s="8">
        <v>30</v>
      </c>
    </row>
    <row r="28" spans="1:13" ht="23.25" hidden="1" customHeight="1" outlineLevel="3" x14ac:dyDescent="0.25">
      <c r="A28" s="2">
        <v>45031</v>
      </c>
      <c r="B28" s="2" t="s">
        <v>39</v>
      </c>
      <c r="C28" s="3" t="s">
        <v>22</v>
      </c>
      <c r="D28" s="3">
        <v>1</v>
      </c>
      <c r="E28" s="4">
        <v>190</v>
      </c>
      <c r="F28" s="5">
        <v>190</v>
      </c>
      <c r="G28" s="3" t="s">
        <v>23</v>
      </c>
      <c r="H28" s="2">
        <v>45109</v>
      </c>
      <c r="I28" s="2">
        <v>45156</v>
      </c>
      <c r="J28" s="21">
        <v>47</v>
      </c>
      <c r="K28" s="7">
        <v>0.3</v>
      </c>
      <c r="L28" s="7">
        <v>10.5</v>
      </c>
      <c r="M28" s="8">
        <v>35</v>
      </c>
    </row>
    <row r="29" spans="1:13" ht="23.25" hidden="1" customHeight="1" outlineLevel="3" x14ac:dyDescent="0.25">
      <c r="A29" s="2">
        <v>45038</v>
      </c>
      <c r="B29" s="2" t="s">
        <v>37</v>
      </c>
      <c r="C29" s="3" t="s">
        <v>20</v>
      </c>
      <c r="D29" s="3">
        <v>2</v>
      </c>
      <c r="E29" s="4">
        <v>120</v>
      </c>
      <c r="F29" s="5">
        <v>240</v>
      </c>
      <c r="G29" s="3" t="s">
        <v>23</v>
      </c>
      <c r="H29" s="2">
        <v>45164</v>
      </c>
      <c r="I29" s="2">
        <v>45180</v>
      </c>
      <c r="J29" s="21">
        <v>16</v>
      </c>
      <c r="K29" s="7">
        <v>0.5</v>
      </c>
      <c r="L29" s="7">
        <v>6</v>
      </c>
      <c r="M29" s="8">
        <v>12</v>
      </c>
    </row>
    <row r="30" spans="1:13" ht="23.25" hidden="1" customHeight="1" outlineLevel="3" x14ac:dyDescent="0.25">
      <c r="A30" s="2">
        <v>45042</v>
      </c>
      <c r="B30" s="2" t="s">
        <v>36</v>
      </c>
      <c r="C30" s="3" t="s">
        <v>22</v>
      </c>
      <c r="D30" s="3">
        <v>4</v>
      </c>
      <c r="E30" s="4">
        <v>75</v>
      </c>
      <c r="F30" s="5">
        <v>300</v>
      </c>
      <c r="G30" s="3" t="s">
        <v>23</v>
      </c>
      <c r="H30" s="2">
        <v>45165</v>
      </c>
      <c r="I30" s="2">
        <v>45194</v>
      </c>
      <c r="J30" s="21">
        <v>29</v>
      </c>
      <c r="K30" s="7">
        <v>0.3</v>
      </c>
      <c r="L30" s="7">
        <v>6.6</v>
      </c>
      <c r="M30" s="8">
        <v>22</v>
      </c>
    </row>
    <row r="31" spans="1:13" ht="23.25" hidden="1" customHeight="1" outlineLevel="3" x14ac:dyDescent="0.25">
      <c r="A31" s="2">
        <v>45042</v>
      </c>
      <c r="B31" s="2" t="s">
        <v>39</v>
      </c>
      <c r="C31" s="3" t="s">
        <v>22</v>
      </c>
      <c r="D31" s="3">
        <v>3</v>
      </c>
      <c r="E31" s="4">
        <v>83</v>
      </c>
      <c r="F31" s="5">
        <v>249</v>
      </c>
      <c r="G31" s="3" t="s">
        <v>23</v>
      </c>
      <c r="H31" s="2">
        <v>45131</v>
      </c>
      <c r="I31" s="2">
        <v>45167</v>
      </c>
      <c r="J31" s="21">
        <v>36</v>
      </c>
      <c r="K31" s="7">
        <v>0.3</v>
      </c>
      <c r="L31" s="7">
        <v>8.1</v>
      </c>
      <c r="M31" s="8">
        <v>27</v>
      </c>
    </row>
    <row r="32" spans="1:13" ht="23.25" hidden="1" customHeight="1" outlineLevel="3" x14ac:dyDescent="0.25">
      <c r="A32" s="2">
        <v>45045</v>
      </c>
      <c r="B32" s="2" t="s">
        <v>37</v>
      </c>
      <c r="C32" s="3" t="s">
        <v>33</v>
      </c>
      <c r="D32" s="3">
        <v>1</v>
      </c>
      <c r="E32" s="4">
        <v>15</v>
      </c>
      <c r="F32" s="5">
        <v>15</v>
      </c>
      <c r="G32" s="3" t="s">
        <v>23</v>
      </c>
      <c r="H32" s="2">
        <v>45111</v>
      </c>
      <c r="I32" s="2">
        <v>45130</v>
      </c>
      <c r="J32" s="21">
        <v>19</v>
      </c>
      <c r="K32" s="7">
        <v>0.1</v>
      </c>
      <c r="L32" s="7">
        <v>1.4000000000000001</v>
      </c>
      <c r="M32" s="8">
        <v>14</v>
      </c>
    </row>
    <row r="33" spans="1:13" ht="23.25" hidden="1" customHeight="1" outlineLevel="3" x14ac:dyDescent="0.25">
      <c r="A33" s="2">
        <v>45048</v>
      </c>
      <c r="B33" s="2" t="s">
        <v>39</v>
      </c>
      <c r="C33" s="3" t="s">
        <v>30</v>
      </c>
      <c r="D33" s="3">
        <v>1</v>
      </c>
      <c r="E33" s="4">
        <v>120</v>
      </c>
      <c r="F33" s="5">
        <v>120</v>
      </c>
      <c r="G33" s="3" t="s">
        <v>23</v>
      </c>
      <c r="H33" s="2">
        <v>45109</v>
      </c>
      <c r="I33" s="2">
        <v>45136</v>
      </c>
      <c r="J33" s="21">
        <v>27</v>
      </c>
      <c r="K33" s="7">
        <v>0.25</v>
      </c>
      <c r="L33" s="7">
        <v>5</v>
      </c>
      <c r="M33" s="8">
        <v>20</v>
      </c>
    </row>
    <row r="34" spans="1:13" ht="23.25" hidden="1" customHeight="1" outlineLevel="3" x14ac:dyDescent="0.25">
      <c r="A34" s="2">
        <v>45063</v>
      </c>
      <c r="B34" s="2" t="s">
        <v>39</v>
      </c>
      <c r="C34" s="3" t="s">
        <v>35</v>
      </c>
      <c r="D34" s="3">
        <v>2</v>
      </c>
      <c r="E34" s="4">
        <v>24</v>
      </c>
      <c r="F34" s="5">
        <v>48</v>
      </c>
      <c r="G34" s="3" t="s">
        <v>23</v>
      </c>
      <c r="H34" s="2">
        <v>45166</v>
      </c>
      <c r="I34" s="2">
        <v>45210</v>
      </c>
      <c r="J34" s="21">
        <v>44</v>
      </c>
      <c r="K34" s="7">
        <v>0.1</v>
      </c>
      <c r="L34" s="7">
        <v>3.3000000000000003</v>
      </c>
      <c r="M34" s="8">
        <v>33</v>
      </c>
    </row>
    <row r="35" spans="1:13" ht="23.25" hidden="1" customHeight="1" outlineLevel="3" x14ac:dyDescent="0.25">
      <c r="A35" s="2">
        <v>45066</v>
      </c>
      <c r="B35" s="2" t="s">
        <v>37</v>
      </c>
      <c r="C35" s="3" t="s">
        <v>32</v>
      </c>
      <c r="D35" s="3">
        <v>2</v>
      </c>
      <c r="E35" s="4">
        <v>48</v>
      </c>
      <c r="F35" s="5">
        <v>96</v>
      </c>
      <c r="G35" s="3" t="s">
        <v>23</v>
      </c>
      <c r="H35" s="2">
        <v>45114</v>
      </c>
      <c r="I35" s="2">
        <v>45139</v>
      </c>
      <c r="J35" s="21">
        <v>25</v>
      </c>
      <c r="K35" s="7">
        <v>0.05</v>
      </c>
      <c r="L35" s="7">
        <v>0.9</v>
      </c>
      <c r="M35" s="8">
        <v>18</v>
      </c>
    </row>
    <row r="36" spans="1:13" ht="23.25" hidden="1" customHeight="1" outlineLevel="3" x14ac:dyDescent="0.25">
      <c r="A36" s="2">
        <v>45080</v>
      </c>
      <c r="B36" s="2" t="s">
        <v>36</v>
      </c>
      <c r="C36" s="3" t="s">
        <v>26</v>
      </c>
      <c r="D36" s="3">
        <v>1</v>
      </c>
      <c r="E36" s="4">
        <v>7</v>
      </c>
      <c r="F36" s="5">
        <v>7</v>
      </c>
      <c r="G36" s="3" t="s">
        <v>23</v>
      </c>
      <c r="H36" s="2">
        <v>45110</v>
      </c>
      <c r="I36" s="2">
        <v>45153</v>
      </c>
      <c r="J36" s="21">
        <v>43</v>
      </c>
      <c r="K36" s="7">
        <v>0.1</v>
      </c>
      <c r="L36" s="7">
        <v>3.2</v>
      </c>
      <c r="M36" s="8">
        <v>32</v>
      </c>
    </row>
    <row r="37" spans="1:13" ht="23.25" customHeight="1" outlineLevel="2" collapsed="1" x14ac:dyDescent="0.25">
      <c r="A37" s="2"/>
      <c r="B37" s="2"/>
      <c r="C37" s="3"/>
      <c r="D37" s="3"/>
      <c r="E37" s="4">
        <f>SUBTOTAL(5,E14:E36)</f>
        <v>4.5</v>
      </c>
      <c r="F37" s="5"/>
      <c r="G37" s="41" t="s">
        <v>90</v>
      </c>
      <c r="H37" s="2"/>
      <c r="I37" s="2"/>
      <c r="J37" s="21"/>
      <c r="K37" s="7"/>
      <c r="L37" s="7"/>
      <c r="M37" s="8"/>
    </row>
    <row r="38" spans="1:13" ht="23.25" customHeight="1" outlineLevel="1" x14ac:dyDescent="0.25">
      <c r="A38" s="2"/>
      <c r="B38" s="2"/>
      <c r="C38" s="3"/>
      <c r="D38" s="3"/>
      <c r="E38" s="4">
        <f>SUBTOTAL(4,E14:E36)</f>
        <v>1200</v>
      </c>
      <c r="F38" s="5"/>
      <c r="G38" s="41" t="s">
        <v>82</v>
      </c>
      <c r="H38" s="2"/>
      <c r="I38" s="2"/>
      <c r="J38" s="21"/>
      <c r="K38" s="7"/>
      <c r="L38" s="7"/>
      <c r="M38" s="8"/>
    </row>
    <row r="39" spans="1:13" ht="23.25" hidden="1" customHeight="1" outlineLevel="3" x14ac:dyDescent="0.25">
      <c r="A39" s="2">
        <v>44927</v>
      </c>
      <c r="B39" s="2" t="s">
        <v>37</v>
      </c>
      <c r="C39" s="3" t="s">
        <v>16</v>
      </c>
      <c r="D39" s="3">
        <v>3</v>
      </c>
      <c r="E39" s="4">
        <v>11</v>
      </c>
      <c r="F39" s="5">
        <v>33</v>
      </c>
      <c r="G39" s="3" t="s">
        <v>21</v>
      </c>
      <c r="H39" s="2">
        <v>45167</v>
      </c>
      <c r="I39" s="2">
        <v>45196</v>
      </c>
      <c r="J39" s="21">
        <v>29</v>
      </c>
      <c r="K39" s="7">
        <v>0.05</v>
      </c>
      <c r="L39" s="7">
        <v>1.1000000000000001</v>
      </c>
      <c r="M39" s="8">
        <v>22</v>
      </c>
    </row>
    <row r="40" spans="1:13" ht="23.25" hidden="1" customHeight="1" outlineLevel="3" x14ac:dyDescent="0.25">
      <c r="A40" s="2">
        <v>44927</v>
      </c>
      <c r="B40" s="2" t="s">
        <v>36</v>
      </c>
      <c r="C40" s="3" t="s">
        <v>28</v>
      </c>
      <c r="D40" s="3">
        <v>1</v>
      </c>
      <c r="E40" s="4">
        <v>500</v>
      </c>
      <c r="F40" s="5">
        <v>500</v>
      </c>
      <c r="G40" s="3" t="s">
        <v>21</v>
      </c>
      <c r="H40" s="2">
        <v>45128</v>
      </c>
      <c r="I40" s="2">
        <v>45176</v>
      </c>
      <c r="J40" s="21">
        <v>48</v>
      </c>
      <c r="K40" s="7">
        <v>0.3</v>
      </c>
      <c r="L40" s="7">
        <v>10.5</v>
      </c>
      <c r="M40" s="8">
        <v>35</v>
      </c>
    </row>
    <row r="41" spans="1:13" ht="23.25" hidden="1" customHeight="1" outlineLevel="3" x14ac:dyDescent="0.25">
      <c r="A41" s="2">
        <v>44929</v>
      </c>
      <c r="B41" s="2" t="s">
        <v>39</v>
      </c>
      <c r="C41" s="3" t="s">
        <v>35</v>
      </c>
      <c r="D41" s="3">
        <v>2</v>
      </c>
      <c r="E41" s="4">
        <v>16</v>
      </c>
      <c r="F41" s="5">
        <v>32</v>
      </c>
      <c r="G41" s="3" t="s">
        <v>21</v>
      </c>
      <c r="H41" s="2">
        <v>45120</v>
      </c>
      <c r="I41" s="2">
        <v>45166</v>
      </c>
      <c r="J41" s="21">
        <v>46</v>
      </c>
      <c r="K41" s="7">
        <v>0.1</v>
      </c>
      <c r="L41" s="7">
        <v>3.3000000000000003</v>
      </c>
      <c r="M41" s="8">
        <v>33</v>
      </c>
    </row>
    <row r="42" spans="1:13" ht="23.25" hidden="1" customHeight="1" outlineLevel="3" x14ac:dyDescent="0.25">
      <c r="A42" s="2">
        <v>44931</v>
      </c>
      <c r="B42" s="2" t="s">
        <v>39</v>
      </c>
      <c r="C42" s="3" t="s">
        <v>24</v>
      </c>
      <c r="D42" s="3">
        <v>2</v>
      </c>
      <c r="E42" s="4">
        <v>56</v>
      </c>
      <c r="F42" s="5">
        <v>112</v>
      </c>
      <c r="G42" s="3" t="s">
        <v>21</v>
      </c>
      <c r="H42" s="2">
        <v>45150</v>
      </c>
      <c r="I42" s="2">
        <v>45166</v>
      </c>
      <c r="J42" s="21">
        <v>16</v>
      </c>
      <c r="K42" s="7">
        <v>0.1</v>
      </c>
      <c r="L42" s="7">
        <v>1.2000000000000002</v>
      </c>
      <c r="M42" s="8">
        <v>12</v>
      </c>
    </row>
    <row r="43" spans="1:13" ht="23.25" hidden="1" customHeight="1" outlineLevel="3" x14ac:dyDescent="0.25">
      <c r="A43" s="2">
        <v>44994</v>
      </c>
      <c r="B43" s="2" t="s">
        <v>36</v>
      </c>
      <c r="C43" s="3" t="s">
        <v>20</v>
      </c>
      <c r="D43" s="3">
        <v>2</v>
      </c>
      <c r="E43" s="4">
        <v>110</v>
      </c>
      <c r="F43" s="5">
        <v>220</v>
      </c>
      <c r="G43" s="3" t="s">
        <v>21</v>
      </c>
      <c r="H43" s="2">
        <v>45121</v>
      </c>
      <c r="I43" s="2">
        <v>45158</v>
      </c>
      <c r="J43" s="21">
        <v>37</v>
      </c>
      <c r="K43" s="7">
        <v>0.5</v>
      </c>
      <c r="L43" s="7">
        <v>13</v>
      </c>
      <c r="M43" s="8">
        <v>26</v>
      </c>
    </row>
    <row r="44" spans="1:13" ht="23.25" hidden="1" customHeight="1" outlineLevel="3" x14ac:dyDescent="0.25">
      <c r="A44" s="2">
        <v>45065</v>
      </c>
      <c r="B44" s="2" t="s">
        <v>36</v>
      </c>
      <c r="C44" s="3" t="s">
        <v>28</v>
      </c>
      <c r="D44" s="3">
        <v>1</v>
      </c>
      <c r="E44" s="4">
        <v>580</v>
      </c>
      <c r="F44" s="5">
        <v>580</v>
      </c>
      <c r="G44" s="3" t="s">
        <v>21</v>
      </c>
      <c r="H44" s="2">
        <v>45157</v>
      </c>
      <c r="I44" s="2">
        <v>45188</v>
      </c>
      <c r="J44" s="21">
        <v>31</v>
      </c>
      <c r="K44" s="7">
        <v>0.3</v>
      </c>
      <c r="L44" s="7">
        <v>6.8999999999999995</v>
      </c>
      <c r="M44" s="8">
        <v>23</v>
      </c>
    </row>
    <row r="45" spans="1:13" ht="23.25" hidden="1" customHeight="1" outlineLevel="3" x14ac:dyDescent="0.25">
      <c r="A45" s="2">
        <v>45066</v>
      </c>
      <c r="B45" s="2" t="s">
        <v>36</v>
      </c>
      <c r="C45" s="3" t="s">
        <v>25</v>
      </c>
      <c r="D45" s="3">
        <v>1</v>
      </c>
      <c r="E45" s="4">
        <v>700</v>
      </c>
      <c r="F45" s="5">
        <v>700</v>
      </c>
      <c r="G45" s="3" t="s">
        <v>21</v>
      </c>
      <c r="H45" s="2">
        <v>45132</v>
      </c>
      <c r="I45" s="2">
        <v>45171</v>
      </c>
      <c r="J45" s="21">
        <v>39</v>
      </c>
      <c r="K45" s="7">
        <v>0.5</v>
      </c>
      <c r="L45" s="7">
        <v>14</v>
      </c>
      <c r="M45" s="8">
        <v>28</v>
      </c>
    </row>
    <row r="46" spans="1:13" ht="23.25" hidden="1" customHeight="1" outlineLevel="3" x14ac:dyDescent="0.25">
      <c r="A46" s="2">
        <v>45066</v>
      </c>
      <c r="B46" s="2" t="s">
        <v>36</v>
      </c>
      <c r="C46" s="3" t="s">
        <v>29</v>
      </c>
      <c r="D46" s="3">
        <v>2</v>
      </c>
      <c r="E46" s="4">
        <v>30</v>
      </c>
      <c r="F46" s="5">
        <v>60</v>
      </c>
      <c r="G46" s="3" t="s">
        <v>21</v>
      </c>
      <c r="H46" s="2">
        <v>45154</v>
      </c>
      <c r="I46" s="2">
        <v>45182</v>
      </c>
      <c r="J46" s="21">
        <v>28</v>
      </c>
      <c r="K46" s="7">
        <v>0.05</v>
      </c>
      <c r="L46" s="7">
        <v>1.05</v>
      </c>
      <c r="M46" s="8">
        <v>21</v>
      </c>
    </row>
    <row r="47" spans="1:13" ht="23.25" hidden="1" customHeight="1" outlineLevel="3" x14ac:dyDescent="0.25">
      <c r="A47" s="2">
        <v>45069</v>
      </c>
      <c r="B47" s="2" t="s">
        <v>39</v>
      </c>
      <c r="C47" s="3" t="s">
        <v>29</v>
      </c>
      <c r="D47" s="3">
        <v>3</v>
      </c>
      <c r="E47" s="4">
        <v>28</v>
      </c>
      <c r="F47" s="5">
        <v>84</v>
      </c>
      <c r="G47" s="3" t="s">
        <v>21</v>
      </c>
      <c r="H47" s="2">
        <v>45117</v>
      </c>
      <c r="I47" s="2">
        <v>45147</v>
      </c>
      <c r="J47" s="21">
        <v>30</v>
      </c>
      <c r="K47" s="7">
        <v>0.05</v>
      </c>
      <c r="L47" s="7">
        <v>1.1500000000000001</v>
      </c>
      <c r="M47" s="8">
        <v>23</v>
      </c>
    </row>
    <row r="48" spans="1:13" ht="23.25" hidden="1" customHeight="1" outlineLevel="3" x14ac:dyDescent="0.25">
      <c r="A48" s="2">
        <v>45084</v>
      </c>
      <c r="B48" s="2" t="s">
        <v>37</v>
      </c>
      <c r="C48" s="3" t="s">
        <v>32</v>
      </c>
      <c r="D48" s="3">
        <v>1</v>
      </c>
      <c r="E48" s="4">
        <v>50</v>
      </c>
      <c r="F48" s="5">
        <v>50</v>
      </c>
      <c r="G48" s="3" t="s">
        <v>21</v>
      </c>
      <c r="H48" s="2">
        <v>45111</v>
      </c>
      <c r="I48" s="2">
        <v>45143</v>
      </c>
      <c r="J48" s="21">
        <v>32</v>
      </c>
      <c r="K48" s="7">
        <v>0.05</v>
      </c>
      <c r="L48" s="7">
        <v>1.1500000000000001</v>
      </c>
      <c r="M48" s="8">
        <v>23</v>
      </c>
    </row>
    <row r="49" spans="1:13" ht="23.25" hidden="1" customHeight="1" outlineLevel="3" x14ac:dyDescent="0.25">
      <c r="A49" s="2">
        <v>45088</v>
      </c>
      <c r="B49" s="2" t="s">
        <v>36</v>
      </c>
      <c r="C49" s="3" t="s">
        <v>30</v>
      </c>
      <c r="D49" s="3">
        <v>1</v>
      </c>
      <c r="E49" s="4">
        <v>99</v>
      </c>
      <c r="F49" s="5">
        <v>99</v>
      </c>
      <c r="G49" s="3" t="s">
        <v>21</v>
      </c>
      <c r="H49" s="2">
        <v>45119</v>
      </c>
      <c r="I49" s="2">
        <v>45151</v>
      </c>
      <c r="J49" s="21">
        <v>32</v>
      </c>
      <c r="K49" s="7">
        <v>0.25</v>
      </c>
      <c r="L49" s="7">
        <v>5.75</v>
      </c>
      <c r="M49" s="8">
        <v>23</v>
      </c>
    </row>
    <row r="50" spans="1:13" ht="23.25" customHeight="1" outlineLevel="2" collapsed="1" x14ac:dyDescent="0.25">
      <c r="A50" s="2"/>
      <c r="B50" s="2"/>
      <c r="C50" s="3"/>
      <c r="D50" s="3"/>
      <c r="E50" s="4">
        <f>SUBTOTAL(5,E39:E49)</f>
        <v>11</v>
      </c>
      <c r="F50" s="5"/>
      <c r="G50" s="41" t="s">
        <v>91</v>
      </c>
      <c r="H50" s="2"/>
      <c r="I50" s="2"/>
      <c r="J50" s="21"/>
      <c r="K50" s="7"/>
      <c r="L50" s="7"/>
      <c r="M50" s="8"/>
    </row>
    <row r="51" spans="1:13" ht="23.25" customHeight="1" outlineLevel="1" x14ac:dyDescent="0.25">
      <c r="A51" s="2"/>
      <c r="B51" s="2"/>
      <c r="C51" s="3"/>
      <c r="D51" s="3"/>
      <c r="E51" s="4">
        <f>SUBTOTAL(4,E39:E49)</f>
        <v>700</v>
      </c>
      <c r="F51" s="5"/>
      <c r="G51" s="41" t="s">
        <v>83</v>
      </c>
      <c r="H51" s="2"/>
      <c r="I51" s="2"/>
      <c r="J51" s="21"/>
      <c r="K51" s="7"/>
      <c r="L51" s="7"/>
      <c r="M51" s="8"/>
    </row>
    <row r="52" spans="1:13" ht="23.25" hidden="1" customHeight="1" outlineLevel="3" x14ac:dyDescent="0.25">
      <c r="A52" s="2">
        <v>44944</v>
      </c>
      <c r="B52" s="2" t="s">
        <v>38</v>
      </c>
      <c r="C52" s="3" t="s">
        <v>13</v>
      </c>
      <c r="D52" s="3">
        <v>2</v>
      </c>
      <c r="E52" s="4">
        <v>23</v>
      </c>
      <c r="F52" s="5">
        <v>46</v>
      </c>
      <c r="G52" s="3" t="s">
        <v>14</v>
      </c>
      <c r="H52" s="2">
        <v>45119</v>
      </c>
      <c r="I52" s="2">
        <v>45142</v>
      </c>
      <c r="J52" s="6">
        <v>23</v>
      </c>
      <c r="K52" s="7">
        <v>0.1</v>
      </c>
      <c r="L52" s="7">
        <v>1.7000000000000002</v>
      </c>
      <c r="M52" s="8">
        <v>17</v>
      </c>
    </row>
    <row r="53" spans="1:13" ht="23.25" hidden="1" customHeight="1" outlineLevel="3" x14ac:dyDescent="0.25">
      <c r="A53" s="2">
        <v>44944</v>
      </c>
      <c r="B53" s="2" t="s">
        <v>37</v>
      </c>
      <c r="C53" s="3" t="s">
        <v>22</v>
      </c>
      <c r="D53" s="3">
        <v>1</v>
      </c>
      <c r="E53" s="4">
        <v>150</v>
      </c>
      <c r="F53" s="5">
        <v>150</v>
      </c>
      <c r="G53" s="3" t="s">
        <v>14</v>
      </c>
      <c r="H53" s="2">
        <v>45150</v>
      </c>
      <c r="I53" s="2">
        <v>45170</v>
      </c>
      <c r="J53" s="21">
        <v>20</v>
      </c>
      <c r="K53" s="7">
        <v>0.3</v>
      </c>
      <c r="L53" s="7">
        <v>4.5</v>
      </c>
      <c r="M53" s="8">
        <v>15</v>
      </c>
    </row>
    <row r="54" spans="1:13" ht="23.25" hidden="1" customHeight="1" outlineLevel="3" x14ac:dyDescent="0.25">
      <c r="A54" s="2">
        <v>44960</v>
      </c>
      <c r="B54" s="2" t="s">
        <v>36</v>
      </c>
      <c r="C54" s="3" t="s">
        <v>28</v>
      </c>
      <c r="D54" s="3">
        <v>1</v>
      </c>
      <c r="E54" s="4">
        <v>540</v>
      </c>
      <c r="F54" s="5">
        <v>540</v>
      </c>
      <c r="G54" s="3" t="s">
        <v>14</v>
      </c>
      <c r="H54" s="2">
        <v>45137</v>
      </c>
      <c r="I54" s="2">
        <v>45183</v>
      </c>
      <c r="J54" s="21">
        <v>46</v>
      </c>
      <c r="K54" s="7">
        <v>0.3</v>
      </c>
      <c r="L54" s="7">
        <v>10.5</v>
      </c>
      <c r="M54" s="8">
        <v>35</v>
      </c>
    </row>
    <row r="55" spans="1:13" ht="23.25" hidden="1" customHeight="1" outlineLevel="3" x14ac:dyDescent="0.25">
      <c r="A55" s="2">
        <v>44971</v>
      </c>
      <c r="B55" s="2" t="s">
        <v>39</v>
      </c>
      <c r="C55" s="3" t="s">
        <v>28</v>
      </c>
      <c r="D55" s="3">
        <v>1</v>
      </c>
      <c r="E55" s="4">
        <v>780</v>
      </c>
      <c r="F55" s="5">
        <v>780</v>
      </c>
      <c r="G55" s="3" t="s">
        <v>14</v>
      </c>
      <c r="H55" s="2">
        <v>45145</v>
      </c>
      <c r="I55" s="2">
        <v>45163</v>
      </c>
      <c r="J55" s="21">
        <v>18</v>
      </c>
      <c r="K55" s="7">
        <v>0.3</v>
      </c>
      <c r="L55" s="7">
        <v>4.2</v>
      </c>
      <c r="M55" s="8">
        <v>14</v>
      </c>
    </row>
    <row r="56" spans="1:13" ht="23.25" hidden="1" customHeight="1" outlineLevel="3" x14ac:dyDescent="0.25">
      <c r="A56" s="2">
        <v>44976</v>
      </c>
      <c r="B56" s="2" t="s">
        <v>37</v>
      </c>
      <c r="C56" s="3" t="s">
        <v>26</v>
      </c>
      <c r="D56" s="3">
        <v>2</v>
      </c>
      <c r="E56" s="4">
        <v>12</v>
      </c>
      <c r="F56" s="5">
        <v>24</v>
      </c>
      <c r="G56" s="3" t="s">
        <v>14</v>
      </c>
      <c r="H56" s="2">
        <v>45122</v>
      </c>
      <c r="I56" s="2">
        <v>45152</v>
      </c>
      <c r="J56" s="21">
        <v>30</v>
      </c>
      <c r="K56" s="7">
        <v>0.1</v>
      </c>
      <c r="L56" s="7">
        <v>2.2000000000000002</v>
      </c>
      <c r="M56" s="8">
        <v>22</v>
      </c>
    </row>
    <row r="57" spans="1:13" ht="23.25" hidden="1" customHeight="1" outlineLevel="3" x14ac:dyDescent="0.25">
      <c r="A57" s="2">
        <v>44983</v>
      </c>
      <c r="B57" s="2" t="s">
        <v>36</v>
      </c>
      <c r="C57" s="3" t="s">
        <v>25</v>
      </c>
      <c r="D57" s="3">
        <v>1</v>
      </c>
      <c r="E57" s="4">
        <v>325</v>
      </c>
      <c r="F57" s="5">
        <v>325</v>
      </c>
      <c r="G57" s="3" t="s">
        <v>14</v>
      </c>
      <c r="H57" s="2">
        <v>45113</v>
      </c>
      <c r="I57" s="2">
        <v>45138</v>
      </c>
      <c r="J57" s="21">
        <v>25</v>
      </c>
      <c r="K57" s="7">
        <v>0.5</v>
      </c>
      <c r="L57" s="7">
        <v>9</v>
      </c>
      <c r="M57" s="8">
        <v>18</v>
      </c>
    </row>
    <row r="58" spans="1:13" ht="23.25" hidden="1" customHeight="1" outlineLevel="3" x14ac:dyDescent="0.25">
      <c r="A58" s="2">
        <v>44993</v>
      </c>
      <c r="B58" s="2" t="s">
        <v>38</v>
      </c>
      <c r="C58" s="3" t="s">
        <v>26</v>
      </c>
      <c r="D58" s="3">
        <v>1</v>
      </c>
      <c r="E58" s="4">
        <v>5</v>
      </c>
      <c r="F58" s="5">
        <v>5</v>
      </c>
      <c r="G58" s="3" t="s">
        <v>14</v>
      </c>
      <c r="H58" s="2">
        <v>45148</v>
      </c>
      <c r="I58" s="2">
        <v>45179</v>
      </c>
      <c r="J58" s="21">
        <v>31</v>
      </c>
      <c r="K58" s="7">
        <v>0.1</v>
      </c>
      <c r="L58" s="7">
        <v>2.2000000000000002</v>
      </c>
      <c r="M58" s="8">
        <v>22</v>
      </c>
    </row>
    <row r="59" spans="1:13" ht="23.25" hidden="1" customHeight="1" outlineLevel="3" x14ac:dyDescent="0.25">
      <c r="A59" s="2">
        <v>44995</v>
      </c>
      <c r="B59" s="2" t="s">
        <v>37</v>
      </c>
      <c r="C59" s="3" t="s">
        <v>29</v>
      </c>
      <c r="D59" s="3">
        <v>1</v>
      </c>
      <c r="E59" s="4">
        <v>8</v>
      </c>
      <c r="F59" s="5">
        <v>8</v>
      </c>
      <c r="G59" s="3" t="s">
        <v>14</v>
      </c>
      <c r="H59" s="2">
        <v>45143</v>
      </c>
      <c r="I59" s="2">
        <v>45186</v>
      </c>
      <c r="J59" s="21">
        <v>43</v>
      </c>
      <c r="K59" s="7">
        <v>0.05</v>
      </c>
      <c r="L59" s="7">
        <v>1.55</v>
      </c>
      <c r="M59" s="8">
        <v>31</v>
      </c>
    </row>
    <row r="60" spans="1:13" ht="23.25" hidden="1" customHeight="1" outlineLevel="3" x14ac:dyDescent="0.25">
      <c r="A60" s="2">
        <v>45009</v>
      </c>
      <c r="B60" s="2" t="s">
        <v>37</v>
      </c>
      <c r="C60" s="3" t="s">
        <v>25</v>
      </c>
      <c r="D60" s="3">
        <v>1</v>
      </c>
      <c r="E60" s="4">
        <v>900</v>
      </c>
      <c r="F60" s="5">
        <v>900</v>
      </c>
      <c r="G60" s="3" t="s">
        <v>14</v>
      </c>
      <c r="H60" s="2">
        <v>45168</v>
      </c>
      <c r="I60" s="2">
        <v>45186</v>
      </c>
      <c r="J60" s="21">
        <v>18</v>
      </c>
      <c r="K60" s="7">
        <v>0.5</v>
      </c>
      <c r="L60" s="7">
        <v>6.5</v>
      </c>
      <c r="M60" s="8">
        <v>13</v>
      </c>
    </row>
    <row r="61" spans="1:13" ht="23.25" hidden="1" customHeight="1" outlineLevel="3" x14ac:dyDescent="0.25">
      <c r="A61" s="2">
        <v>45015</v>
      </c>
      <c r="B61" s="2" t="s">
        <v>38</v>
      </c>
      <c r="C61" s="3" t="s">
        <v>26</v>
      </c>
      <c r="D61" s="3">
        <v>2</v>
      </c>
      <c r="E61" s="4">
        <v>4.5</v>
      </c>
      <c r="F61" s="5">
        <v>9</v>
      </c>
      <c r="G61" s="3" t="s">
        <v>14</v>
      </c>
      <c r="H61" s="2">
        <v>45151</v>
      </c>
      <c r="I61" s="2">
        <v>45170</v>
      </c>
      <c r="J61" s="21">
        <v>19</v>
      </c>
      <c r="K61" s="7">
        <v>0.1</v>
      </c>
      <c r="L61" s="7">
        <v>1.5</v>
      </c>
      <c r="M61" s="8">
        <v>15</v>
      </c>
    </row>
    <row r="62" spans="1:13" ht="23.25" hidden="1" customHeight="1" outlineLevel="3" x14ac:dyDescent="0.25">
      <c r="A62" s="2">
        <v>45019</v>
      </c>
      <c r="B62" s="2" t="s">
        <v>39</v>
      </c>
      <c r="C62" s="3" t="s">
        <v>33</v>
      </c>
      <c r="D62" s="3">
        <v>1</v>
      </c>
      <c r="E62" s="4">
        <v>22</v>
      </c>
      <c r="F62" s="5">
        <v>22</v>
      </c>
      <c r="G62" s="3" t="s">
        <v>14</v>
      </c>
      <c r="H62" s="2">
        <v>45150</v>
      </c>
      <c r="I62" s="2">
        <v>45165</v>
      </c>
      <c r="J62" s="21">
        <v>15</v>
      </c>
      <c r="K62" s="7">
        <v>0.1</v>
      </c>
      <c r="L62" s="7">
        <v>1.1000000000000001</v>
      </c>
      <c r="M62" s="8">
        <v>11</v>
      </c>
    </row>
    <row r="63" spans="1:13" ht="23.25" hidden="1" customHeight="1" outlineLevel="3" x14ac:dyDescent="0.25">
      <c r="A63" s="2">
        <v>45021</v>
      </c>
      <c r="B63" s="2" t="s">
        <v>37</v>
      </c>
      <c r="C63" s="3" t="s">
        <v>30</v>
      </c>
      <c r="D63" s="3">
        <v>3</v>
      </c>
      <c r="E63" s="4">
        <v>400</v>
      </c>
      <c r="F63" s="5">
        <v>1200</v>
      </c>
      <c r="G63" s="3" t="s">
        <v>14</v>
      </c>
      <c r="H63" s="2">
        <v>45134</v>
      </c>
      <c r="I63" s="2">
        <v>45183</v>
      </c>
      <c r="J63" s="21">
        <v>49</v>
      </c>
      <c r="K63" s="7">
        <v>0.25</v>
      </c>
      <c r="L63" s="7">
        <v>9</v>
      </c>
      <c r="M63" s="8">
        <v>36</v>
      </c>
    </row>
    <row r="64" spans="1:13" ht="23.25" hidden="1" customHeight="1" outlineLevel="3" x14ac:dyDescent="0.25">
      <c r="A64" s="2">
        <v>45023</v>
      </c>
      <c r="B64" s="2" t="s">
        <v>36</v>
      </c>
      <c r="C64" s="3" t="s">
        <v>29</v>
      </c>
      <c r="D64" s="3">
        <v>2</v>
      </c>
      <c r="E64" s="4">
        <v>12</v>
      </c>
      <c r="F64" s="5">
        <v>24</v>
      </c>
      <c r="G64" s="3" t="s">
        <v>14</v>
      </c>
      <c r="H64" s="2">
        <v>45156</v>
      </c>
      <c r="I64" s="2">
        <v>45204</v>
      </c>
      <c r="J64" s="21">
        <v>48</v>
      </c>
      <c r="K64" s="7">
        <v>0.05</v>
      </c>
      <c r="L64" s="7">
        <v>1.75</v>
      </c>
      <c r="M64" s="8">
        <v>35</v>
      </c>
    </row>
    <row r="65" spans="1:13" ht="23.25" hidden="1" customHeight="1" outlineLevel="3" x14ac:dyDescent="0.25">
      <c r="A65" s="2">
        <v>45032</v>
      </c>
      <c r="B65" s="2" t="s">
        <v>39</v>
      </c>
      <c r="C65" s="3" t="s">
        <v>31</v>
      </c>
      <c r="D65" s="3">
        <v>1</v>
      </c>
      <c r="E65" s="4">
        <v>240</v>
      </c>
      <c r="F65" s="5">
        <v>240</v>
      </c>
      <c r="G65" s="3" t="s">
        <v>14</v>
      </c>
      <c r="H65" s="2">
        <v>45146</v>
      </c>
      <c r="I65" s="2">
        <v>45170</v>
      </c>
      <c r="J65" s="21">
        <v>24</v>
      </c>
      <c r="K65" s="7">
        <v>0.15</v>
      </c>
      <c r="L65" s="7">
        <v>2.6999999999999997</v>
      </c>
      <c r="M65" s="8">
        <v>18</v>
      </c>
    </row>
    <row r="66" spans="1:13" ht="23.25" hidden="1" customHeight="1" outlineLevel="3" x14ac:dyDescent="0.25">
      <c r="A66" s="2">
        <v>45034</v>
      </c>
      <c r="B66" s="2" t="s">
        <v>36</v>
      </c>
      <c r="C66" s="3" t="s">
        <v>29</v>
      </c>
      <c r="D66" s="3">
        <v>2</v>
      </c>
      <c r="E66" s="4">
        <v>12</v>
      </c>
      <c r="F66" s="5">
        <v>24</v>
      </c>
      <c r="G66" s="3" t="s">
        <v>14</v>
      </c>
      <c r="H66" s="2">
        <v>45120</v>
      </c>
      <c r="I66" s="2">
        <v>45152</v>
      </c>
      <c r="J66" s="21">
        <v>32</v>
      </c>
      <c r="K66" s="7">
        <v>0.05</v>
      </c>
      <c r="L66" s="7">
        <v>1.1500000000000001</v>
      </c>
      <c r="M66" s="8">
        <v>23</v>
      </c>
    </row>
    <row r="67" spans="1:13" ht="23.25" hidden="1" customHeight="1" outlineLevel="3" x14ac:dyDescent="0.25">
      <c r="A67" s="2">
        <v>45050</v>
      </c>
      <c r="B67" s="2" t="s">
        <v>36</v>
      </c>
      <c r="C67" s="3" t="s">
        <v>25</v>
      </c>
      <c r="D67" s="3">
        <v>1</v>
      </c>
      <c r="E67" s="4">
        <v>1020</v>
      </c>
      <c r="F67" s="5">
        <v>1020</v>
      </c>
      <c r="G67" s="3" t="s">
        <v>14</v>
      </c>
      <c r="H67" s="2">
        <v>45158</v>
      </c>
      <c r="I67" s="2">
        <v>45192</v>
      </c>
      <c r="J67" s="21">
        <v>34</v>
      </c>
      <c r="K67" s="7">
        <v>0.5</v>
      </c>
      <c r="L67" s="7">
        <v>12.5</v>
      </c>
      <c r="M67" s="8">
        <v>25</v>
      </c>
    </row>
    <row r="68" spans="1:13" ht="23.25" hidden="1" customHeight="1" outlineLevel="3" x14ac:dyDescent="0.25">
      <c r="A68" s="2">
        <v>45057</v>
      </c>
      <c r="B68" s="2" t="s">
        <v>38</v>
      </c>
      <c r="C68" s="3" t="s">
        <v>30</v>
      </c>
      <c r="D68" s="3">
        <v>2</v>
      </c>
      <c r="E68" s="4">
        <v>1020</v>
      </c>
      <c r="F68" s="5">
        <v>2040</v>
      </c>
      <c r="G68" s="3" t="s">
        <v>14</v>
      </c>
      <c r="H68" s="2">
        <v>45130</v>
      </c>
      <c r="I68" s="2">
        <v>45154</v>
      </c>
      <c r="J68" s="21">
        <v>24</v>
      </c>
      <c r="K68" s="7">
        <v>0.25</v>
      </c>
      <c r="L68" s="7">
        <v>4.75</v>
      </c>
      <c r="M68" s="8">
        <v>19</v>
      </c>
    </row>
    <row r="69" spans="1:13" ht="23.25" hidden="1" customHeight="1" outlineLevel="3" x14ac:dyDescent="0.25">
      <c r="A69" s="2">
        <v>45060</v>
      </c>
      <c r="B69" s="2" t="s">
        <v>36</v>
      </c>
      <c r="C69" s="3" t="s">
        <v>26</v>
      </c>
      <c r="D69" s="3">
        <v>1</v>
      </c>
      <c r="E69" s="4">
        <v>7</v>
      </c>
      <c r="F69" s="5">
        <v>7</v>
      </c>
      <c r="G69" s="3" t="s">
        <v>14</v>
      </c>
      <c r="H69" s="2">
        <v>45160</v>
      </c>
      <c r="I69" s="2">
        <v>45180</v>
      </c>
      <c r="J69" s="21">
        <v>20</v>
      </c>
      <c r="K69" s="7">
        <v>0.1</v>
      </c>
      <c r="L69" s="7">
        <v>1.5</v>
      </c>
      <c r="M69" s="8">
        <v>15</v>
      </c>
    </row>
    <row r="70" spans="1:13" ht="23.25" hidden="1" customHeight="1" outlineLevel="3" x14ac:dyDescent="0.25">
      <c r="A70" s="2">
        <v>45062</v>
      </c>
      <c r="B70" s="2" t="s">
        <v>36</v>
      </c>
      <c r="C70" s="3" t="s">
        <v>13</v>
      </c>
      <c r="D70" s="3">
        <v>2</v>
      </c>
      <c r="E70" s="4">
        <v>23</v>
      </c>
      <c r="F70" s="5">
        <v>46</v>
      </c>
      <c r="G70" s="3" t="s">
        <v>14</v>
      </c>
      <c r="H70" s="2">
        <v>45157</v>
      </c>
      <c r="I70" s="2">
        <v>45185</v>
      </c>
      <c r="J70" s="6">
        <v>28</v>
      </c>
      <c r="K70" s="7">
        <v>0.1</v>
      </c>
      <c r="L70" s="7">
        <v>2</v>
      </c>
      <c r="M70" s="8">
        <v>20</v>
      </c>
    </row>
    <row r="71" spans="1:13" ht="23.25" hidden="1" customHeight="1" outlineLevel="3" x14ac:dyDescent="0.25">
      <c r="A71" s="2">
        <v>45062</v>
      </c>
      <c r="B71" s="2" t="s">
        <v>37</v>
      </c>
      <c r="C71" s="3" t="s">
        <v>13</v>
      </c>
      <c r="D71" s="3">
        <v>2</v>
      </c>
      <c r="E71" s="4">
        <v>23</v>
      </c>
      <c r="F71" s="5">
        <v>46</v>
      </c>
      <c r="G71" s="3" t="s">
        <v>14</v>
      </c>
      <c r="H71" s="2">
        <v>45120</v>
      </c>
      <c r="I71" s="2">
        <v>45161</v>
      </c>
      <c r="J71" s="6">
        <v>41</v>
      </c>
      <c r="K71" s="7">
        <v>0.1</v>
      </c>
      <c r="L71" s="7">
        <v>3</v>
      </c>
      <c r="M71" s="8">
        <v>30</v>
      </c>
    </row>
    <row r="72" spans="1:13" ht="23.25" hidden="1" customHeight="1" outlineLevel="3" x14ac:dyDescent="0.25">
      <c r="A72" s="2">
        <v>45081</v>
      </c>
      <c r="B72" s="2" t="s">
        <v>38</v>
      </c>
      <c r="C72" s="3" t="s">
        <v>26</v>
      </c>
      <c r="D72" s="3">
        <v>3</v>
      </c>
      <c r="E72" s="4">
        <v>15</v>
      </c>
      <c r="F72" s="5">
        <v>45</v>
      </c>
      <c r="G72" s="3" t="s">
        <v>14</v>
      </c>
      <c r="H72" s="2">
        <v>45125</v>
      </c>
      <c r="I72" s="2">
        <v>45146</v>
      </c>
      <c r="J72" s="21">
        <v>21</v>
      </c>
      <c r="K72" s="7">
        <v>0.1</v>
      </c>
      <c r="L72" s="7">
        <v>1.6</v>
      </c>
      <c r="M72" s="8">
        <v>16</v>
      </c>
    </row>
    <row r="73" spans="1:13" ht="23.25" hidden="1" customHeight="1" outlineLevel="3" x14ac:dyDescent="0.25">
      <c r="A73" s="2">
        <v>45101</v>
      </c>
      <c r="B73" s="2" t="s">
        <v>36</v>
      </c>
      <c r="C73" s="3" t="s">
        <v>26</v>
      </c>
      <c r="D73" s="3">
        <v>3</v>
      </c>
      <c r="E73" s="4">
        <v>15</v>
      </c>
      <c r="F73" s="5">
        <v>45</v>
      </c>
      <c r="G73" s="3" t="s">
        <v>14</v>
      </c>
      <c r="H73" s="2">
        <v>45152</v>
      </c>
      <c r="I73" s="2">
        <v>45167</v>
      </c>
      <c r="J73" s="21">
        <v>15</v>
      </c>
      <c r="K73" s="7">
        <v>0.1</v>
      </c>
      <c r="L73" s="7">
        <v>1.2000000000000002</v>
      </c>
      <c r="M73" s="8">
        <v>12</v>
      </c>
    </row>
    <row r="74" spans="1:13" ht="23.25" hidden="1" customHeight="1" outlineLevel="3" x14ac:dyDescent="0.25">
      <c r="A74" s="2">
        <v>45107</v>
      </c>
      <c r="B74" s="2" t="s">
        <v>38</v>
      </c>
      <c r="C74" s="3" t="s">
        <v>22</v>
      </c>
      <c r="D74" s="3">
        <v>1</v>
      </c>
      <c r="E74" s="4">
        <v>170</v>
      </c>
      <c r="F74" s="5">
        <v>170</v>
      </c>
      <c r="G74" s="3" t="s">
        <v>14</v>
      </c>
      <c r="H74" s="2">
        <v>45158</v>
      </c>
      <c r="I74" s="2">
        <v>45184</v>
      </c>
      <c r="J74" s="21">
        <v>26</v>
      </c>
      <c r="K74" s="7">
        <v>0.3</v>
      </c>
      <c r="L74" s="7">
        <v>6</v>
      </c>
      <c r="M74" s="8">
        <v>20</v>
      </c>
    </row>
    <row r="75" spans="1:13" ht="23.25" customHeight="1" outlineLevel="2" collapsed="1" x14ac:dyDescent="0.25">
      <c r="A75" s="2"/>
      <c r="B75" s="2"/>
      <c r="C75" s="3"/>
      <c r="D75" s="3"/>
      <c r="E75" s="4">
        <f>SUBTOTAL(5,E52:E74)</f>
        <v>4.5</v>
      </c>
      <c r="F75" s="5"/>
      <c r="G75" s="41" t="s">
        <v>92</v>
      </c>
      <c r="H75" s="2"/>
      <c r="I75" s="2"/>
      <c r="J75" s="21"/>
      <c r="K75" s="7"/>
      <c r="L75" s="7"/>
      <c r="M75" s="8"/>
    </row>
    <row r="76" spans="1:13" ht="23.25" customHeight="1" outlineLevel="1" x14ac:dyDescent="0.25">
      <c r="A76" s="2"/>
      <c r="B76" s="2"/>
      <c r="C76" s="3"/>
      <c r="D76" s="3"/>
      <c r="E76" s="4">
        <f>SUBTOTAL(4,E52:E74)</f>
        <v>1020</v>
      </c>
      <c r="F76" s="5"/>
      <c r="G76" s="41" t="s">
        <v>84</v>
      </c>
      <c r="H76" s="2"/>
      <c r="I76" s="2"/>
      <c r="J76" s="21"/>
      <c r="K76" s="7"/>
      <c r="L76" s="7"/>
      <c r="M76" s="8"/>
    </row>
    <row r="77" spans="1:13" ht="23.25" hidden="1" customHeight="1" outlineLevel="3" x14ac:dyDescent="0.25">
      <c r="A77" s="2">
        <v>44938</v>
      </c>
      <c r="B77" s="2" t="s">
        <v>36</v>
      </c>
      <c r="C77" s="3" t="s">
        <v>16</v>
      </c>
      <c r="D77" s="3">
        <v>1</v>
      </c>
      <c r="E77" s="4">
        <v>16</v>
      </c>
      <c r="F77" s="5">
        <v>16</v>
      </c>
      <c r="G77" s="3" t="s">
        <v>18</v>
      </c>
      <c r="H77" s="2">
        <v>45165</v>
      </c>
      <c r="I77" s="2">
        <v>45200</v>
      </c>
      <c r="J77" s="21">
        <v>35</v>
      </c>
      <c r="K77" s="7">
        <v>0.05</v>
      </c>
      <c r="L77" s="7">
        <v>1.3</v>
      </c>
      <c r="M77" s="8">
        <v>26</v>
      </c>
    </row>
    <row r="78" spans="1:13" ht="23.25" hidden="1" customHeight="1" outlineLevel="3" x14ac:dyDescent="0.25">
      <c r="A78" s="2">
        <v>44945</v>
      </c>
      <c r="B78" s="2" t="s">
        <v>36</v>
      </c>
      <c r="C78" s="3" t="s">
        <v>22</v>
      </c>
      <c r="D78" s="3">
        <v>1</v>
      </c>
      <c r="E78" s="4">
        <v>120</v>
      </c>
      <c r="F78" s="5">
        <v>120</v>
      </c>
      <c r="G78" s="3" t="s">
        <v>18</v>
      </c>
      <c r="H78" s="2">
        <v>45127</v>
      </c>
      <c r="I78" s="2">
        <v>45145</v>
      </c>
      <c r="J78" s="21">
        <v>18</v>
      </c>
      <c r="K78" s="7">
        <v>0.3</v>
      </c>
      <c r="L78" s="7">
        <v>3.9</v>
      </c>
      <c r="M78" s="8">
        <v>13</v>
      </c>
    </row>
    <row r="79" spans="1:13" ht="23.25" hidden="1" customHeight="1" outlineLevel="3" x14ac:dyDescent="0.25">
      <c r="A79" s="2">
        <v>44954</v>
      </c>
      <c r="B79" s="2" t="s">
        <v>37</v>
      </c>
      <c r="C79" s="3" t="s">
        <v>16</v>
      </c>
      <c r="D79" s="3">
        <v>1</v>
      </c>
      <c r="E79" s="4">
        <v>47.8</v>
      </c>
      <c r="F79" s="5">
        <v>47.8</v>
      </c>
      <c r="G79" s="3" t="s">
        <v>18</v>
      </c>
      <c r="H79" s="2">
        <v>45168</v>
      </c>
      <c r="I79" s="2">
        <v>45207</v>
      </c>
      <c r="J79" s="21">
        <v>39</v>
      </c>
      <c r="K79" s="7">
        <v>0.05</v>
      </c>
      <c r="L79" s="7">
        <v>1.4000000000000001</v>
      </c>
      <c r="M79" s="8">
        <v>28</v>
      </c>
    </row>
    <row r="80" spans="1:13" ht="23.25" hidden="1" customHeight="1" outlineLevel="3" x14ac:dyDescent="0.25">
      <c r="A80" s="2">
        <v>44961</v>
      </c>
      <c r="B80" s="2" t="s">
        <v>36</v>
      </c>
      <c r="C80" s="3" t="s">
        <v>24</v>
      </c>
      <c r="D80" s="3">
        <v>3</v>
      </c>
      <c r="E80" s="4">
        <v>50</v>
      </c>
      <c r="F80" s="5">
        <v>150</v>
      </c>
      <c r="G80" s="3" t="s">
        <v>18</v>
      </c>
      <c r="H80" s="2">
        <v>45165</v>
      </c>
      <c r="I80" s="2">
        <v>45189</v>
      </c>
      <c r="J80" s="21">
        <v>24</v>
      </c>
      <c r="K80" s="7">
        <v>0.1</v>
      </c>
      <c r="L80" s="7">
        <v>1.9000000000000001</v>
      </c>
      <c r="M80" s="8">
        <v>19</v>
      </c>
    </row>
    <row r="81" spans="1:13" ht="23.25" hidden="1" customHeight="1" outlineLevel="3" x14ac:dyDescent="0.25">
      <c r="A81" s="2">
        <v>45000</v>
      </c>
      <c r="B81" s="2" t="s">
        <v>39</v>
      </c>
      <c r="C81" s="3" t="s">
        <v>32</v>
      </c>
      <c r="D81" s="3">
        <v>1</v>
      </c>
      <c r="E81" s="4">
        <v>40</v>
      </c>
      <c r="F81" s="5">
        <v>40</v>
      </c>
      <c r="G81" s="3" t="s">
        <v>18</v>
      </c>
      <c r="H81" s="2">
        <v>45144</v>
      </c>
      <c r="I81" s="2">
        <v>45187</v>
      </c>
      <c r="J81" s="21">
        <v>43</v>
      </c>
      <c r="K81" s="7">
        <v>0.05</v>
      </c>
      <c r="L81" s="7">
        <v>1.6</v>
      </c>
      <c r="M81" s="8">
        <v>32</v>
      </c>
    </row>
    <row r="82" spans="1:13" ht="23.25" hidden="1" customHeight="1" outlineLevel="3" x14ac:dyDescent="0.25">
      <c r="A82" s="2">
        <v>45014</v>
      </c>
      <c r="B82" s="2" t="s">
        <v>36</v>
      </c>
      <c r="C82" s="3" t="s">
        <v>25</v>
      </c>
      <c r="D82" s="3">
        <v>1</v>
      </c>
      <c r="E82" s="4">
        <v>530</v>
      </c>
      <c r="F82" s="5">
        <v>530</v>
      </c>
      <c r="G82" s="3" t="s">
        <v>18</v>
      </c>
      <c r="H82" s="2">
        <v>45116</v>
      </c>
      <c r="I82" s="2">
        <v>45144</v>
      </c>
      <c r="J82" s="21">
        <v>28</v>
      </c>
      <c r="K82" s="7">
        <v>0.5</v>
      </c>
      <c r="L82" s="7">
        <v>10.5</v>
      </c>
      <c r="M82" s="8">
        <v>21</v>
      </c>
    </row>
    <row r="83" spans="1:13" ht="23.25" hidden="1" customHeight="1" outlineLevel="3" x14ac:dyDescent="0.25">
      <c r="A83" s="2">
        <v>45058</v>
      </c>
      <c r="B83" s="2" t="s">
        <v>36</v>
      </c>
      <c r="C83" s="3" t="s">
        <v>20</v>
      </c>
      <c r="D83" s="3">
        <v>1</v>
      </c>
      <c r="E83" s="4">
        <v>215</v>
      </c>
      <c r="F83" s="5">
        <v>215</v>
      </c>
      <c r="G83" s="3" t="s">
        <v>18</v>
      </c>
      <c r="H83" s="2">
        <v>45112</v>
      </c>
      <c r="I83" s="2">
        <v>45148</v>
      </c>
      <c r="J83" s="21">
        <v>36</v>
      </c>
      <c r="K83" s="7">
        <v>0.5</v>
      </c>
      <c r="L83" s="7">
        <v>13.5</v>
      </c>
      <c r="M83" s="8">
        <v>27</v>
      </c>
    </row>
    <row r="84" spans="1:13" ht="23.25" customHeight="1" outlineLevel="2" collapsed="1" x14ac:dyDescent="0.25">
      <c r="A84" s="2"/>
      <c r="B84" s="2"/>
      <c r="C84" s="3"/>
      <c r="D84" s="3"/>
      <c r="E84" s="4">
        <f>SUBTOTAL(5,E77:E83)</f>
        <v>16</v>
      </c>
      <c r="F84" s="5"/>
      <c r="G84" s="41" t="s">
        <v>93</v>
      </c>
      <c r="H84" s="2"/>
      <c r="I84" s="2"/>
      <c r="J84" s="21"/>
      <c r="K84" s="7"/>
      <c r="L84" s="7"/>
      <c r="M84" s="8"/>
    </row>
    <row r="85" spans="1:13" ht="23.25" customHeight="1" outlineLevel="1" x14ac:dyDescent="0.25">
      <c r="A85" s="2"/>
      <c r="B85" s="2"/>
      <c r="C85" s="3"/>
      <c r="D85" s="3"/>
      <c r="E85" s="4">
        <f>SUBTOTAL(4,E77:E83)</f>
        <v>530</v>
      </c>
      <c r="F85" s="5"/>
      <c r="G85" s="41" t="s">
        <v>85</v>
      </c>
      <c r="H85" s="2"/>
      <c r="I85" s="2"/>
      <c r="J85" s="21"/>
      <c r="K85" s="7"/>
      <c r="L85" s="7"/>
      <c r="M85" s="8"/>
    </row>
    <row r="86" spans="1:13" ht="23.25" hidden="1" customHeight="1" outlineLevel="3" x14ac:dyDescent="0.25">
      <c r="A86" s="2">
        <v>44927</v>
      </c>
      <c r="B86" s="2" t="s">
        <v>36</v>
      </c>
      <c r="C86" s="3" t="s">
        <v>20</v>
      </c>
      <c r="D86" s="3">
        <v>2</v>
      </c>
      <c r="E86" s="4">
        <v>124</v>
      </c>
      <c r="F86" s="5">
        <v>248</v>
      </c>
      <c r="G86" s="3" t="s">
        <v>15</v>
      </c>
      <c r="H86" s="2">
        <v>45108</v>
      </c>
      <c r="I86" s="2">
        <v>45129</v>
      </c>
      <c r="J86" s="21">
        <v>21</v>
      </c>
      <c r="K86" s="7">
        <v>0.5</v>
      </c>
      <c r="L86" s="7">
        <v>7.5</v>
      </c>
      <c r="M86" s="8">
        <v>15</v>
      </c>
    </row>
    <row r="87" spans="1:13" ht="23.25" hidden="1" customHeight="1" outlineLevel="3" x14ac:dyDescent="0.25">
      <c r="A87" s="2">
        <v>44946</v>
      </c>
      <c r="B87" s="2" t="s">
        <v>36</v>
      </c>
      <c r="C87" s="3" t="s">
        <v>25</v>
      </c>
      <c r="D87" s="3">
        <v>1</v>
      </c>
      <c r="E87" s="4">
        <v>255</v>
      </c>
      <c r="F87" s="5">
        <v>255</v>
      </c>
      <c r="G87" s="3" t="s">
        <v>15</v>
      </c>
      <c r="H87" s="2">
        <v>45131</v>
      </c>
      <c r="I87" s="2">
        <v>45149</v>
      </c>
      <c r="J87" s="21">
        <v>18</v>
      </c>
      <c r="K87" s="7">
        <v>0.5</v>
      </c>
      <c r="L87" s="7">
        <v>7</v>
      </c>
      <c r="M87" s="8">
        <v>14</v>
      </c>
    </row>
    <row r="88" spans="1:13" ht="23.25" hidden="1" customHeight="1" outlineLevel="3" x14ac:dyDescent="0.25">
      <c r="A88" s="2">
        <v>44950</v>
      </c>
      <c r="B88" s="2" t="s">
        <v>38</v>
      </c>
      <c r="C88" s="3" t="s">
        <v>32</v>
      </c>
      <c r="D88" s="3">
        <v>3</v>
      </c>
      <c r="E88" s="4">
        <v>60</v>
      </c>
      <c r="F88" s="5">
        <v>180</v>
      </c>
      <c r="G88" s="3" t="s">
        <v>15</v>
      </c>
      <c r="H88" s="2">
        <v>45117</v>
      </c>
      <c r="I88" s="2">
        <v>45141</v>
      </c>
      <c r="J88" s="21">
        <v>24</v>
      </c>
      <c r="K88" s="7">
        <v>0.05</v>
      </c>
      <c r="L88" s="7">
        <v>0.95000000000000007</v>
      </c>
      <c r="M88" s="8">
        <v>19</v>
      </c>
    </row>
    <row r="89" spans="1:13" ht="23.25" hidden="1" customHeight="1" outlineLevel="3" x14ac:dyDescent="0.25">
      <c r="A89" s="2">
        <v>44958</v>
      </c>
      <c r="B89" s="2" t="s">
        <v>36</v>
      </c>
      <c r="C89" s="3" t="s">
        <v>16</v>
      </c>
      <c r="D89" s="3">
        <v>1</v>
      </c>
      <c r="E89" s="4">
        <v>46</v>
      </c>
      <c r="F89" s="5">
        <v>46</v>
      </c>
      <c r="G89" s="3" t="s">
        <v>15</v>
      </c>
      <c r="H89" s="2">
        <v>45141</v>
      </c>
      <c r="I89" s="2">
        <v>45168</v>
      </c>
      <c r="J89" s="21">
        <v>27</v>
      </c>
      <c r="K89" s="7">
        <v>0.05</v>
      </c>
      <c r="L89" s="7">
        <v>1</v>
      </c>
      <c r="M89" s="8">
        <v>20</v>
      </c>
    </row>
    <row r="90" spans="1:13" ht="23.25" hidden="1" customHeight="1" outlineLevel="3" x14ac:dyDescent="0.25">
      <c r="A90" s="2">
        <v>44963</v>
      </c>
      <c r="B90" s="2" t="s">
        <v>37</v>
      </c>
      <c r="C90" s="3" t="s">
        <v>22</v>
      </c>
      <c r="D90" s="3">
        <v>3</v>
      </c>
      <c r="E90" s="4">
        <v>80</v>
      </c>
      <c r="F90" s="5">
        <v>240</v>
      </c>
      <c r="G90" s="3" t="s">
        <v>15</v>
      </c>
      <c r="H90" s="2">
        <v>45121</v>
      </c>
      <c r="I90" s="2">
        <v>45161</v>
      </c>
      <c r="J90" s="21">
        <v>40</v>
      </c>
      <c r="K90" s="7">
        <v>0.3</v>
      </c>
      <c r="L90" s="7">
        <v>8.6999999999999993</v>
      </c>
      <c r="M90" s="8">
        <v>29</v>
      </c>
    </row>
    <row r="91" spans="1:13" ht="23.25" hidden="1" customHeight="1" outlineLevel="3" x14ac:dyDescent="0.25">
      <c r="A91" s="2">
        <v>44964</v>
      </c>
      <c r="B91" s="2" t="s">
        <v>36</v>
      </c>
      <c r="C91" s="3" t="s">
        <v>20</v>
      </c>
      <c r="D91" s="3">
        <v>1</v>
      </c>
      <c r="E91" s="4">
        <v>120</v>
      </c>
      <c r="F91" s="5">
        <v>120</v>
      </c>
      <c r="G91" s="3" t="s">
        <v>15</v>
      </c>
      <c r="H91" s="2">
        <v>45109</v>
      </c>
      <c r="I91" s="2">
        <v>45159</v>
      </c>
      <c r="J91" s="21">
        <v>50</v>
      </c>
      <c r="K91" s="7">
        <v>0.5</v>
      </c>
      <c r="L91" s="7">
        <v>18.5</v>
      </c>
      <c r="M91" s="8">
        <v>37</v>
      </c>
    </row>
    <row r="92" spans="1:13" ht="23.25" hidden="1" customHeight="1" outlineLevel="3" x14ac:dyDescent="0.25">
      <c r="A92" s="2">
        <v>44966</v>
      </c>
      <c r="B92" s="2" t="s">
        <v>38</v>
      </c>
      <c r="C92" s="3" t="s">
        <v>30</v>
      </c>
      <c r="D92" s="3">
        <v>1</v>
      </c>
      <c r="E92" s="4">
        <v>530</v>
      </c>
      <c r="F92" s="5">
        <v>530</v>
      </c>
      <c r="G92" s="3" t="s">
        <v>15</v>
      </c>
      <c r="H92" s="2">
        <v>45118</v>
      </c>
      <c r="I92" s="2">
        <v>45151</v>
      </c>
      <c r="J92" s="21">
        <v>33</v>
      </c>
      <c r="K92" s="7">
        <v>0.25</v>
      </c>
      <c r="L92" s="7">
        <v>6</v>
      </c>
      <c r="M92" s="8">
        <v>24</v>
      </c>
    </row>
    <row r="93" spans="1:13" ht="23.25" hidden="1" customHeight="1" outlineLevel="3" x14ac:dyDescent="0.25">
      <c r="A93" s="2">
        <v>44976</v>
      </c>
      <c r="B93" s="2" t="s">
        <v>36</v>
      </c>
      <c r="C93" s="3" t="s">
        <v>26</v>
      </c>
      <c r="D93" s="3">
        <v>2</v>
      </c>
      <c r="E93" s="4">
        <v>10</v>
      </c>
      <c r="F93" s="5">
        <v>20</v>
      </c>
      <c r="G93" s="3" t="s">
        <v>15</v>
      </c>
      <c r="H93" s="2">
        <v>45112</v>
      </c>
      <c r="I93" s="2">
        <v>45128</v>
      </c>
      <c r="J93" s="21">
        <v>16</v>
      </c>
      <c r="K93" s="7">
        <v>0.1</v>
      </c>
      <c r="L93" s="7">
        <v>1.2000000000000002</v>
      </c>
      <c r="M93" s="8">
        <v>12</v>
      </c>
    </row>
    <row r="94" spans="1:13" ht="23.25" hidden="1" customHeight="1" outlineLevel="3" x14ac:dyDescent="0.25">
      <c r="A94" s="2">
        <v>44977</v>
      </c>
      <c r="B94" s="2" t="s">
        <v>38</v>
      </c>
      <c r="C94" s="3" t="s">
        <v>24</v>
      </c>
      <c r="D94" s="3">
        <v>2</v>
      </c>
      <c r="E94" s="4">
        <v>50</v>
      </c>
      <c r="F94" s="5">
        <v>100</v>
      </c>
      <c r="G94" s="3" t="s">
        <v>15</v>
      </c>
      <c r="H94" s="2">
        <v>45168</v>
      </c>
      <c r="I94" s="2">
        <v>45204</v>
      </c>
      <c r="J94" s="21">
        <v>36</v>
      </c>
      <c r="K94" s="7">
        <v>0.1</v>
      </c>
      <c r="L94" s="7">
        <v>2.7</v>
      </c>
      <c r="M94" s="8">
        <v>27</v>
      </c>
    </row>
    <row r="95" spans="1:13" ht="23.25" hidden="1" customHeight="1" outlineLevel="3" x14ac:dyDescent="0.25">
      <c r="A95" s="2">
        <v>44983</v>
      </c>
      <c r="B95" s="2" t="s">
        <v>39</v>
      </c>
      <c r="C95" s="3" t="s">
        <v>33</v>
      </c>
      <c r="D95" s="3">
        <v>2</v>
      </c>
      <c r="E95" s="4">
        <v>25</v>
      </c>
      <c r="F95" s="5">
        <v>50</v>
      </c>
      <c r="G95" s="3" t="s">
        <v>15</v>
      </c>
      <c r="H95" s="2">
        <v>45122</v>
      </c>
      <c r="I95" s="2">
        <v>45162</v>
      </c>
      <c r="J95" s="21">
        <v>40</v>
      </c>
      <c r="K95" s="7">
        <v>0.1</v>
      </c>
      <c r="L95" s="7">
        <v>3</v>
      </c>
      <c r="M95" s="8">
        <v>30</v>
      </c>
    </row>
    <row r="96" spans="1:13" ht="23.25" hidden="1" customHeight="1" outlineLevel="3" x14ac:dyDescent="0.25">
      <c r="A96" s="2">
        <v>45005</v>
      </c>
      <c r="B96" s="2" t="s">
        <v>36</v>
      </c>
      <c r="C96" s="3" t="s">
        <v>31</v>
      </c>
      <c r="D96" s="3">
        <v>1</v>
      </c>
      <c r="E96" s="4">
        <v>400</v>
      </c>
      <c r="F96" s="5">
        <v>400</v>
      </c>
      <c r="G96" s="3" t="s">
        <v>15</v>
      </c>
      <c r="H96" s="2">
        <v>45152</v>
      </c>
      <c r="I96" s="2">
        <v>45181</v>
      </c>
      <c r="J96" s="21">
        <v>29</v>
      </c>
      <c r="K96" s="7">
        <v>0.15</v>
      </c>
      <c r="L96" s="7">
        <v>3.3</v>
      </c>
      <c r="M96" s="8">
        <v>22</v>
      </c>
    </row>
    <row r="97" spans="1:13" ht="23.25" hidden="1" customHeight="1" outlineLevel="3" x14ac:dyDescent="0.25">
      <c r="A97" s="2">
        <v>45063</v>
      </c>
      <c r="B97" s="2" t="s">
        <v>37</v>
      </c>
      <c r="C97" s="3" t="s">
        <v>13</v>
      </c>
      <c r="D97" s="3">
        <v>2</v>
      </c>
      <c r="E97" s="4">
        <v>23</v>
      </c>
      <c r="F97" s="5">
        <v>46</v>
      </c>
      <c r="G97" s="3" t="s">
        <v>15</v>
      </c>
      <c r="H97" s="2">
        <v>45115</v>
      </c>
      <c r="I97" s="2">
        <v>45162</v>
      </c>
      <c r="J97" s="6">
        <v>47</v>
      </c>
      <c r="K97" s="7">
        <v>0.1</v>
      </c>
      <c r="L97" s="7">
        <v>3.5</v>
      </c>
      <c r="M97" s="8">
        <v>35</v>
      </c>
    </row>
    <row r="98" spans="1:13" ht="23.25" hidden="1" customHeight="1" outlineLevel="3" x14ac:dyDescent="0.25">
      <c r="A98" s="2">
        <v>45063</v>
      </c>
      <c r="B98" s="2" t="s">
        <v>38</v>
      </c>
      <c r="C98" s="3" t="s">
        <v>22</v>
      </c>
      <c r="D98" s="3">
        <v>1</v>
      </c>
      <c r="E98" s="4">
        <v>180</v>
      </c>
      <c r="F98" s="5">
        <v>180</v>
      </c>
      <c r="G98" s="3" t="s">
        <v>15</v>
      </c>
      <c r="H98" s="2">
        <v>45162</v>
      </c>
      <c r="I98" s="2">
        <v>45211</v>
      </c>
      <c r="J98" s="21">
        <v>49</v>
      </c>
      <c r="K98" s="7">
        <v>0.3</v>
      </c>
      <c r="L98" s="7">
        <v>10.799999999999999</v>
      </c>
      <c r="M98" s="8">
        <v>36</v>
      </c>
    </row>
    <row r="99" spans="1:13" ht="23.25" hidden="1" customHeight="1" outlineLevel="3" x14ac:dyDescent="0.25">
      <c r="A99" s="2">
        <v>45067</v>
      </c>
      <c r="B99" s="2" t="s">
        <v>38</v>
      </c>
      <c r="C99" s="3" t="s">
        <v>25</v>
      </c>
      <c r="D99" s="3">
        <v>1</v>
      </c>
      <c r="E99" s="4">
        <v>255</v>
      </c>
      <c r="F99" s="5">
        <v>255</v>
      </c>
      <c r="G99" s="3" t="s">
        <v>15</v>
      </c>
      <c r="H99" s="2">
        <v>45163</v>
      </c>
      <c r="I99" s="2">
        <v>45209</v>
      </c>
      <c r="J99" s="21">
        <v>46</v>
      </c>
      <c r="K99" s="7">
        <v>0.5</v>
      </c>
      <c r="L99" s="7">
        <v>16.5</v>
      </c>
      <c r="M99" s="8">
        <v>33</v>
      </c>
    </row>
    <row r="100" spans="1:13" ht="23.25" hidden="1" customHeight="1" outlineLevel="3" x14ac:dyDescent="0.25">
      <c r="A100" s="2">
        <v>45082</v>
      </c>
      <c r="B100" s="2" t="s">
        <v>37</v>
      </c>
      <c r="C100" s="3" t="s">
        <v>30</v>
      </c>
      <c r="D100" s="3">
        <v>3</v>
      </c>
      <c r="E100" s="4">
        <v>1300</v>
      </c>
      <c r="F100" s="5">
        <v>3900</v>
      </c>
      <c r="G100" s="3" t="s">
        <v>15</v>
      </c>
      <c r="H100" s="2">
        <v>45147</v>
      </c>
      <c r="I100" s="2">
        <v>45186</v>
      </c>
      <c r="J100" s="21">
        <v>39</v>
      </c>
      <c r="K100" s="7">
        <v>0.25</v>
      </c>
      <c r="L100" s="7">
        <v>7</v>
      </c>
      <c r="M100" s="8">
        <v>28</v>
      </c>
    </row>
    <row r="101" spans="1:13" ht="23.25" hidden="1" customHeight="1" outlineLevel="3" x14ac:dyDescent="0.25">
      <c r="A101" s="2">
        <v>45083</v>
      </c>
      <c r="B101" s="2" t="s">
        <v>36</v>
      </c>
      <c r="C101" s="3" t="s">
        <v>13</v>
      </c>
      <c r="D101" s="3">
        <v>2</v>
      </c>
      <c r="E101" s="4">
        <v>23</v>
      </c>
      <c r="F101" s="5">
        <v>46</v>
      </c>
      <c r="G101" s="3" t="s">
        <v>15</v>
      </c>
      <c r="H101" s="2">
        <v>45144</v>
      </c>
      <c r="I101" s="2">
        <v>45186</v>
      </c>
      <c r="J101" s="6">
        <v>42</v>
      </c>
      <c r="K101" s="7">
        <v>0.1</v>
      </c>
      <c r="L101" s="7">
        <v>3.1</v>
      </c>
      <c r="M101" s="8">
        <v>31</v>
      </c>
    </row>
    <row r="102" spans="1:13" ht="23.25" customHeight="1" outlineLevel="2" collapsed="1" x14ac:dyDescent="0.25">
      <c r="A102" s="2"/>
      <c r="B102" s="2"/>
      <c r="C102" s="3"/>
      <c r="D102" s="3"/>
      <c r="E102" s="4">
        <f>SUBTOTAL(5,E86:E101)</f>
        <v>10</v>
      </c>
      <c r="F102" s="5"/>
      <c r="G102" s="41" t="s">
        <v>94</v>
      </c>
      <c r="H102" s="2"/>
      <c r="I102" s="2"/>
      <c r="J102" s="6"/>
      <c r="K102" s="7"/>
      <c r="L102" s="7"/>
      <c r="M102" s="8"/>
    </row>
    <row r="103" spans="1:13" ht="23.25" customHeight="1" outlineLevel="1" x14ac:dyDescent="0.25">
      <c r="A103" s="2"/>
      <c r="B103" s="2"/>
      <c r="C103" s="3"/>
      <c r="D103" s="3"/>
      <c r="E103" s="4">
        <f>SUBTOTAL(4,E86:E101)</f>
        <v>1300</v>
      </c>
      <c r="F103" s="5"/>
      <c r="G103" s="41" t="s">
        <v>86</v>
      </c>
      <c r="H103" s="2"/>
      <c r="I103" s="2"/>
      <c r="J103" s="6"/>
      <c r="K103" s="7"/>
      <c r="L103" s="7"/>
      <c r="M103" s="8"/>
    </row>
    <row r="104" spans="1:13" ht="23.25" hidden="1" customHeight="1" outlineLevel="3" x14ac:dyDescent="0.25">
      <c r="A104" s="2">
        <v>44931</v>
      </c>
      <c r="B104" s="2" t="s">
        <v>37</v>
      </c>
      <c r="C104" s="3" t="s">
        <v>32</v>
      </c>
      <c r="D104" s="3">
        <v>3</v>
      </c>
      <c r="E104" s="4">
        <v>62</v>
      </c>
      <c r="F104" s="5">
        <v>186</v>
      </c>
      <c r="G104" s="3" t="s">
        <v>17</v>
      </c>
      <c r="H104" s="2">
        <v>45153</v>
      </c>
      <c r="I104" s="2">
        <v>45181</v>
      </c>
      <c r="J104" s="21">
        <v>28</v>
      </c>
      <c r="K104" s="7">
        <v>0.05</v>
      </c>
      <c r="L104" s="7">
        <v>1.05</v>
      </c>
      <c r="M104" s="8">
        <v>21</v>
      </c>
    </row>
    <row r="105" spans="1:13" ht="23.25" hidden="1" customHeight="1" outlineLevel="3" x14ac:dyDescent="0.25">
      <c r="A105" s="2">
        <v>44932</v>
      </c>
      <c r="B105" s="2" t="s">
        <v>36</v>
      </c>
      <c r="C105" s="3" t="s">
        <v>16</v>
      </c>
      <c r="D105" s="3">
        <v>1</v>
      </c>
      <c r="E105" s="4">
        <v>16</v>
      </c>
      <c r="F105" s="5">
        <v>16</v>
      </c>
      <c r="G105" s="3" t="s">
        <v>17</v>
      </c>
      <c r="H105" s="2">
        <v>45134</v>
      </c>
      <c r="I105" s="2">
        <v>45166</v>
      </c>
      <c r="J105" s="21">
        <v>32</v>
      </c>
      <c r="K105" s="7">
        <v>0.05</v>
      </c>
      <c r="L105" s="7">
        <v>1.1500000000000001</v>
      </c>
      <c r="M105" s="8">
        <v>23</v>
      </c>
    </row>
    <row r="106" spans="1:13" ht="23.25" hidden="1" customHeight="1" outlineLevel="3" x14ac:dyDescent="0.25">
      <c r="A106" s="2">
        <v>44975</v>
      </c>
      <c r="B106" s="2" t="s">
        <v>36</v>
      </c>
      <c r="C106" s="3" t="s">
        <v>22</v>
      </c>
      <c r="D106" s="3">
        <v>1</v>
      </c>
      <c r="E106" s="4">
        <v>315</v>
      </c>
      <c r="F106" s="5">
        <v>315</v>
      </c>
      <c r="G106" s="3" t="s">
        <v>17</v>
      </c>
      <c r="H106" s="2">
        <v>45117</v>
      </c>
      <c r="I106" s="2">
        <v>45160</v>
      </c>
      <c r="J106" s="21">
        <v>43</v>
      </c>
      <c r="K106" s="7">
        <v>0.3</v>
      </c>
      <c r="L106" s="7">
        <v>9.6</v>
      </c>
      <c r="M106" s="8">
        <v>32</v>
      </c>
    </row>
    <row r="107" spans="1:13" ht="23.25" hidden="1" customHeight="1" outlineLevel="3" x14ac:dyDescent="0.25">
      <c r="A107" s="2">
        <v>45013</v>
      </c>
      <c r="B107" s="2" t="s">
        <v>37</v>
      </c>
      <c r="C107" s="3" t="s">
        <v>13</v>
      </c>
      <c r="D107" s="3">
        <v>2</v>
      </c>
      <c r="E107" s="4">
        <v>23</v>
      </c>
      <c r="F107" s="5">
        <v>46</v>
      </c>
      <c r="G107" s="3" t="s">
        <v>17</v>
      </c>
      <c r="H107" s="2">
        <v>45123</v>
      </c>
      <c r="I107" s="2">
        <v>45168</v>
      </c>
      <c r="J107" s="6">
        <v>45</v>
      </c>
      <c r="K107" s="7">
        <v>0.1</v>
      </c>
      <c r="L107" s="7">
        <v>3.4000000000000004</v>
      </c>
      <c r="M107" s="8">
        <v>34</v>
      </c>
    </row>
    <row r="108" spans="1:13" ht="23.25" hidden="1" customHeight="1" outlineLevel="3" x14ac:dyDescent="0.25">
      <c r="A108" s="2">
        <v>45013</v>
      </c>
      <c r="B108" s="2" t="s">
        <v>36</v>
      </c>
      <c r="C108" s="3" t="s">
        <v>22</v>
      </c>
      <c r="D108" s="3">
        <v>2</v>
      </c>
      <c r="E108" s="4">
        <v>85</v>
      </c>
      <c r="F108" s="5">
        <v>170</v>
      </c>
      <c r="G108" s="3" t="s">
        <v>17</v>
      </c>
      <c r="H108" s="2">
        <v>45110</v>
      </c>
      <c r="I108" s="2">
        <v>45154</v>
      </c>
      <c r="J108" s="21">
        <v>44</v>
      </c>
      <c r="K108" s="7">
        <v>0.3</v>
      </c>
      <c r="L108" s="7">
        <v>9.9</v>
      </c>
      <c r="M108" s="8">
        <v>33</v>
      </c>
    </row>
    <row r="109" spans="1:13" ht="23.25" hidden="1" customHeight="1" outlineLevel="3" x14ac:dyDescent="0.25">
      <c r="A109" s="2">
        <v>45023</v>
      </c>
      <c r="B109" s="2" t="s">
        <v>36</v>
      </c>
      <c r="C109" s="3" t="s">
        <v>27</v>
      </c>
      <c r="D109" s="3">
        <v>1</v>
      </c>
      <c r="E109" s="4">
        <v>12</v>
      </c>
      <c r="F109" s="5">
        <v>12</v>
      </c>
      <c r="G109" s="3" t="s">
        <v>17</v>
      </c>
      <c r="H109" s="2">
        <v>45136</v>
      </c>
      <c r="I109" s="2">
        <v>45183</v>
      </c>
      <c r="J109" s="21">
        <v>47</v>
      </c>
      <c r="K109" s="7">
        <v>0.1</v>
      </c>
      <c r="L109" s="7">
        <v>3.5</v>
      </c>
      <c r="M109" s="8">
        <v>35</v>
      </c>
    </row>
    <row r="110" spans="1:13" ht="23.25" hidden="1" customHeight="1" outlineLevel="3" x14ac:dyDescent="0.25">
      <c r="A110" s="2">
        <v>45025</v>
      </c>
      <c r="B110" s="2" t="s">
        <v>37</v>
      </c>
      <c r="C110" s="3" t="s">
        <v>34</v>
      </c>
      <c r="D110" s="3">
        <v>1</v>
      </c>
      <c r="E110" s="4">
        <v>30</v>
      </c>
      <c r="F110" s="5">
        <v>30</v>
      </c>
      <c r="G110" s="3" t="s">
        <v>17</v>
      </c>
      <c r="H110" s="2">
        <v>45152</v>
      </c>
      <c r="I110" s="2">
        <v>45167</v>
      </c>
      <c r="J110" s="21">
        <v>15</v>
      </c>
      <c r="K110" s="7">
        <v>0.1</v>
      </c>
      <c r="L110" s="7">
        <v>1.2000000000000002</v>
      </c>
      <c r="M110" s="8">
        <v>12</v>
      </c>
    </row>
    <row r="111" spans="1:13" ht="23.25" hidden="1" customHeight="1" outlineLevel="3" x14ac:dyDescent="0.25">
      <c r="A111" s="2">
        <v>45029</v>
      </c>
      <c r="B111" s="2" t="s">
        <v>38</v>
      </c>
      <c r="C111" s="3" t="s">
        <v>30</v>
      </c>
      <c r="D111" s="3">
        <v>2</v>
      </c>
      <c r="E111" s="4">
        <v>250</v>
      </c>
      <c r="F111" s="5">
        <v>500</v>
      </c>
      <c r="G111" s="3" t="s">
        <v>17</v>
      </c>
      <c r="H111" s="2">
        <v>45121</v>
      </c>
      <c r="I111" s="2">
        <v>45146</v>
      </c>
      <c r="J111" s="21">
        <v>25</v>
      </c>
      <c r="K111" s="7">
        <v>0.25</v>
      </c>
      <c r="L111" s="7">
        <v>4.5</v>
      </c>
      <c r="M111" s="8">
        <v>18</v>
      </c>
    </row>
    <row r="112" spans="1:13" ht="23.25" hidden="1" customHeight="1" outlineLevel="3" x14ac:dyDescent="0.25">
      <c r="A112" s="2">
        <v>45032</v>
      </c>
      <c r="B112" s="2" t="s">
        <v>37</v>
      </c>
      <c r="C112" s="3" t="s">
        <v>16</v>
      </c>
      <c r="D112" s="3">
        <v>1</v>
      </c>
      <c r="E112" s="4">
        <v>47.8</v>
      </c>
      <c r="F112" s="5">
        <v>47.8</v>
      </c>
      <c r="G112" s="3" t="s">
        <v>17</v>
      </c>
      <c r="H112" s="2">
        <v>45120</v>
      </c>
      <c r="I112" s="2">
        <v>45150</v>
      </c>
      <c r="J112" s="21">
        <v>30</v>
      </c>
      <c r="K112" s="7">
        <v>0.05</v>
      </c>
      <c r="L112" s="7">
        <v>1.05</v>
      </c>
      <c r="M112" s="8">
        <v>21</v>
      </c>
    </row>
    <row r="113" spans="1:13" ht="23.25" hidden="1" customHeight="1" outlineLevel="3" x14ac:dyDescent="0.25">
      <c r="A113" s="2">
        <v>45037</v>
      </c>
      <c r="B113" s="2" t="s">
        <v>38</v>
      </c>
      <c r="C113" s="3" t="s">
        <v>13</v>
      </c>
      <c r="D113" s="3">
        <v>2</v>
      </c>
      <c r="E113" s="4">
        <v>23</v>
      </c>
      <c r="F113" s="5">
        <v>46</v>
      </c>
      <c r="G113" s="3" t="s">
        <v>17</v>
      </c>
      <c r="H113" s="2">
        <v>45153</v>
      </c>
      <c r="I113" s="2">
        <v>45199</v>
      </c>
      <c r="J113" s="6">
        <v>46</v>
      </c>
      <c r="K113" s="7">
        <v>0.1</v>
      </c>
      <c r="L113" s="7">
        <v>3.3000000000000003</v>
      </c>
      <c r="M113" s="8">
        <v>33</v>
      </c>
    </row>
    <row r="114" spans="1:13" ht="23.25" hidden="1" customHeight="1" outlineLevel="3" x14ac:dyDescent="0.25">
      <c r="A114" s="2">
        <v>45037</v>
      </c>
      <c r="B114" s="2" t="s">
        <v>36</v>
      </c>
      <c r="C114" s="3" t="s">
        <v>22</v>
      </c>
      <c r="D114" s="3">
        <v>1</v>
      </c>
      <c r="E114" s="4">
        <v>200</v>
      </c>
      <c r="F114" s="5">
        <v>200</v>
      </c>
      <c r="G114" s="3" t="s">
        <v>17</v>
      </c>
      <c r="H114" s="2">
        <v>45153</v>
      </c>
      <c r="I114" s="2">
        <v>45200</v>
      </c>
      <c r="J114" s="21">
        <v>47</v>
      </c>
      <c r="K114" s="7">
        <v>0.3</v>
      </c>
      <c r="L114" s="7">
        <v>10.199999999999999</v>
      </c>
      <c r="M114" s="8">
        <v>34</v>
      </c>
    </row>
    <row r="115" spans="1:13" ht="23.25" hidden="1" customHeight="1" outlineLevel="3" x14ac:dyDescent="0.25">
      <c r="A115" s="2">
        <v>45042</v>
      </c>
      <c r="B115" s="2" t="s">
        <v>38</v>
      </c>
      <c r="C115" s="3" t="s">
        <v>34</v>
      </c>
      <c r="D115" s="3">
        <v>1</v>
      </c>
      <c r="E115" s="4">
        <v>30</v>
      </c>
      <c r="F115" s="5">
        <v>30</v>
      </c>
      <c r="G115" s="3" t="s">
        <v>17</v>
      </c>
      <c r="H115" s="2">
        <v>45142</v>
      </c>
      <c r="I115" s="2">
        <v>45176</v>
      </c>
      <c r="J115" s="21">
        <v>34</v>
      </c>
      <c r="K115" s="7">
        <v>0.1</v>
      </c>
      <c r="L115" s="7">
        <v>2.5</v>
      </c>
      <c r="M115" s="8">
        <v>25</v>
      </c>
    </row>
    <row r="116" spans="1:13" ht="23.25" hidden="1" customHeight="1" outlineLevel="3" x14ac:dyDescent="0.25">
      <c r="A116" s="2">
        <v>45072</v>
      </c>
      <c r="B116" s="2" t="s">
        <v>37</v>
      </c>
      <c r="C116" s="3" t="s">
        <v>20</v>
      </c>
      <c r="D116" s="3">
        <v>1</v>
      </c>
      <c r="E116" s="4">
        <v>62</v>
      </c>
      <c r="F116" s="5">
        <v>62</v>
      </c>
      <c r="G116" s="3" t="s">
        <v>17</v>
      </c>
      <c r="H116" s="2">
        <v>45140</v>
      </c>
      <c r="I116" s="2">
        <v>45157</v>
      </c>
      <c r="J116" s="21">
        <v>17</v>
      </c>
      <c r="K116" s="7">
        <v>0.5</v>
      </c>
      <c r="L116" s="7">
        <v>6</v>
      </c>
      <c r="M116" s="8">
        <v>12</v>
      </c>
    </row>
    <row r="117" spans="1:13" ht="23.25" hidden="1" customHeight="1" outlineLevel="3" x14ac:dyDescent="0.25">
      <c r="A117" s="2">
        <v>45089</v>
      </c>
      <c r="B117" s="2" t="s">
        <v>38</v>
      </c>
      <c r="C117" s="3" t="s">
        <v>33</v>
      </c>
      <c r="D117" s="3">
        <v>2</v>
      </c>
      <c r="E117" s="4">
        <v>33</v>
      </c>
      <c r="F117" s="5">
        <v>66</v>
      </c>
      <c r="G117" s="3" t="s">
        <v>17</v>
      </c>
      <c r="H117" s="2">
        <v>45129</v>
      </c>
      <c r="I117" s="2">
        <v>45148</v>
      </c>
      <c r="J117" s="21">
        <v>19</v>
      </c>
      <c r="K117" s="7">
        <v>0.1</v>
      </c>
      <c r="L117" s="7">
        <v>1.5</v>
      </c>
      <c r="M117" s="8">
        <v>15</v>
      </c>
    </row>
    <row r="118" spans="1:13" ht="23.25" hidden="1" customHeight="1" outlineLevel="3" x14ac:dyDescent="0.25">
      <c r="A118" s="2">
        <v>45093</v>
      </c>
      <c r="B118" s="2" t="s">
        <v>37</v>
      </c>
      <c r="C118" s="3" t="s">
        <v>31</v>
      </c>
      <c r="D118" s="3">
        <v>2</v>
      </c>
      <c r="E118" s="4">
        <v>590</v>
      </c>
      <c r="F118" s="5">
        <v>1180</v>
      </c>
      <c r="G118" s="3" t="s">
        <v>17</v>
      </c>
      <c r="H118" s="2">
        <v>45147</v>
      </c>
      <c r="I118" s="2">
        <v>45197</v>
      </c>
      <c r="J118" s="21">
        <v>50</v>
      </c>
      <c r="K118" s="7">
        <v>0.15</v>
      </c>
      <c r="L118" s="7">
        <v>5.55</v>
      </c>
      <c r="M118" s="8">
        <v>37</v>
      </c>
    </row>
    <row r="119" spans="1:13" ht="23.25" hidden="1" customHeight="1" outlineLevel="3" x14ac:dyDescent="0.25">
      <c r="A119" s="2">
        <v>45098</v>
      </c>
      <c r="B119" s="2" t="s">
        <v>39</v>
      </c>
      <c r="C119" s="3" t="s">
        <v>30</v>
      </c>
      <c r="D119" s="3">
        <v>1</v>
      </c>
      <c r="E119" s="4">
        <v>300</v>
      </c>
      <c r="F119" s="5">
        <v>300</v>
      </c>
      <c r="G119" s="3" t="s">
        <v>17</v>
      </c>
      <c r="H119" s="2">
        <v>45123</v>
      </c>
      <c r="I119" s="2">
        <v>45161</v>
      </c>
      <c r="J119" s="21">
        <v>38</v>
      </c>
      <c r="K119" s="7">
        <v>0.25</v>
      </c>
      <c r="L119" s="7">
        <v>7.25</v>
      </c>
      <c r="M119" s="8">
        <v>29</v>
      </c>
    </row>
    <row r="120" spans="1:13" ht="23.25" customHeight="1" outlineLevel="2" collapsed="1" x14ac:dyDescent="0.25">
      <c r="A120" s="33"/>
      <c r="B120" s="33"/>
      <c r="C120" s="34"/>
      <c r="D120" s="34"/>
      <c r="E120" s="35">
        <f>SUBTOTAL(5,E104:E119)</f>
        <v>12</v>
      </c>
      <c r="F120" s="36"/>
      <c r="G120" s="43" t="s">
        <v>95</v>
      </c>
      <c r="H120" s="33"/>
      <c r="I120" s="33"/>
      <c r="J120" s="42"/>
      <c r="K120" s="38"/>
      <c r="L120" s="38"/>
      <c r="M120" s="39"/>
    </row>
    <row r="121" spans="1:13" ht="23.25" customHeight="1" outlineLevel="1" x14ac:dyDescent="0.25">
      <c r="A121" s="33"/>
      <c r="B121" s="33"/>
      <c r="C121" s="34"/>
      <c r="D121" s="34"/>
      <c r="E121" s="35">
        <f>SUBTOTAL(4,E104:E119)</f>
        <v>590</v>
      </c>
      <c r="F121" s="36"/>
      <c r="G121" s="43" t="s">
        <v>87</v>
      </c>
      <c r="H121" s="33"/>
      <c r="I121" s="33"/>
      <c r="J121" s="42"/>
      <c r="K121" s="38"/>
      <c r="L121" s="38"/>
      <c r="M121" s="39"/>
    </row>
    <row r="122" spans="1:13" ht="23.25" customHeight="1" x14ac:dyDescent="0.25">
      <c r="A122" s="33"/>
      <c r="B122" s="33"/>
      <c r="C122" s="34"/>
      <c r="D122" s="34"/>
      <c r="E122" s="35">
        <f>SUBTOTAL(5,E2:E119)</f>
        <v>4.5</v>
      </c>
      <c r="F122" s="36"/>
      <c r="G122" s="43" t="s">
        <v>96</v>
      </c>
      <c r="H122" s="33"/>
      <c r="I122" s="33"/>
      <c r="J122" s="42"/>
      <c r="K122" s="38"/>
      <c r="L122" s="38"/>
      <c r="M122" s="39"/>
    </row>
    <row r="123" spans="1:13" ht="23.25" customHeight="1" x14ac:dyDescent="0.25">
      <c r="A123" s="33"/>
      <c r="B123" s="33"/>
      <c r="C123" s="34"/>
      <c r="D123" s="34"/>
      <c r="E123" s="35">
        <f>SUBTOTAL(4,E2:E119)</f>
        <v>1300</v>
      </c>
      <c r="F123" s="36"/>
      <c r="G123" s="43" t="s">
        <v>88</v>
      </c>
      <c r="H123" s="33"/>
      <c r="I123" s="33"/>
      <c r="J123" s="42"/>
      <c r="K123" s="38"/>
      <c r="L123" s="38"/>
      <c r="M123" s="39"/>
    </row>
    <row r="124" spans="1:13" ht="23.25" customHeight="1" x14ac:dyDescent="0.25">
      <c r="A124" s="33"/>
      <c r="B124" s="33"/>
      <c r="C124" s="34"/>
      <c r="D124" s="34"/>
      <c r="E124" s="35"/>
      <c r="F124" s="11"/>
      <c r="J124" s="13"/>
      <c r="M124" s="11"/>
    </row>
    <row r="125" spans="1:13" ht="23.25" customHeight="1" x14ac:dyDescent="0.25">
      <c r="A125" s="33"/>
      <c r="B125" s="33"/>
      <c r="C125" s="34"/>
      <c r="D125" s="34"/>
      <c r="E125" s="35"/>
      <c r="F125" s="11"/>
      <c r="J125" s="13"/>
      <c r="M125" s="11"/>
    </row>
    <row r="126" spans="1:13" ht="23.25" customHeight="1" x14ac:dyDescent="0.25">
      <c r="A126" s="33"/>
      <c r="B126" s="33"/>
      <c r="C126" s="34"/>
      <c r="D126" s="34"/>
      <c r="E126" s="35"/>
      <c r="F126" s="11"/>
      <c r="J126" s="13"/>
      <c r="M126" s="11"/>
    </row>
    <row r="127" spans="1:13" ht="23.25" customHeight="1" x14ac:dyDescent="0.25">
      <c r="B127" s="10"/>
      <c r="F127" s="11"/>
      <c r="J127" s="13"/>
      <c r="M127" s="11"/>
    </row>
    <row r="128" spans="1:13" ht="23.25" customHeight="1" x14ac:dyDescent="0.25">
      <c r="B128" s="10"/>
      <c r="F128" s="11"/>
      <c r="J128" s="13"/>
      <c r="M128" s="11"/>
    </row>
    <row r="129" spans="2:13" ht="23.25" customHeight="1" x14ac:dyDescent="0.25">
      <c r="B129" s="10"/>
      <c r="F129" s="11"/>
      <c r="J129" s="13"/>
      <c r="M129" s="11"/>
    </row>
    <row r="130" spans="2:13" ht="23.25" customHeight="1" x14ac:dyDescent="0.25">
      <c r="F130" s="11"/>
      <c r="J130" s="13"/>
      <c r="M130" s="11"/>
    </row>
    <row r="131" spans="2:13" ht="23.25" customHeight="1" x14ac:dyDescent="0.25">
      <c r="F131" s="11"/>
      <c r="J131" s="13"/>
      <c r="M131" s="11"/>
    </row>
    <row r="132" spans="2:13" ht="23.25" customHeight="1" x14ac:dyDescent="0.25"/>
    <row r="133" spans="2:13" ht="23.25" customHeight="1" x14ac:dyDescent="0.25"/>
    <row r="134" spans="2:13" ht="23.25" customHeight="1" x14ac:dyDescent="0.25"/>
    <row r="135" spans="2:13" ht="23.25" customHeight="1" x14ac:dyDescent="0.25"/>
    <row r="136" spans="2:13" ht="23.25" customHeight="1" x14ac:dyDescent="0.25"/>
    <row r="137" spans="2:13" ht="23.25" customHeight="1" x14ac:dyDescent="0.25"/>
    <row r="138" spans="2:13" ht="23.25" customHeight="1" x14ac:dyDescent="0.25"/>
  </sheetData>
  <sortState xmlns:xlrd2="http://schemas.microsoft.com/office/spreadsheetml/2017/richdata2" ref="A2:M119">
    <sortCondition ref="G2:G1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1A86-EC4F-40C6-9AAB-03498F26FFAC}">
  <sheetPr>
    <tabColor theme="7" tint="-0.249977111117893"/>
  </sheetPr>
  <dimension ref="B1:J21"/>
  <sheetViews>
    <sheetView workbookViewId="0">
      <selection activeCell="F12" sqref="F12"/>
    </sheetView>
  </sheetViews>
  <sheetFormatPr defaultRowHeight="15" x14ac:dyDescent="0.25"/>
  <cols>
    <col min="2" max="3" width="18" customWidth="1"/>
    <col min="4" max="6" width="21" customWidth="1"/>
    <col min="9" max="9" width="15.5703125" bestFit="1" customWidth="1"/>
  </cols>
  <sheetData>
    <row r="1" spans="2:10" ht="52.5" customHeight="1" x14ac:dyDescent="0.25"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</row>
    <row r="2" spans="2:10" ht="15.75" x14ac:dyDescent="0.25">
      <c r="B2" s="45"/>
      <c r="C2" s="46"/>
      <c r="D2" s="23"/>
      <c r="E2" s="23"/>
      <c r="F2" s="24"/>
      <c r="I2" s="25" t="s">
        <v>43</v>
      </c>
      <c r="J2" s="25" t="s">
        <v>97</v>
      </c>
    </row>
    <row r="3" spans="2:10" x14ac:dyDescent="0.25">
      <c r="B3" s="23"/>
      <c r="C3" s="46"/>
      <c r="D3" s="23"/>
      <c r="E3" s="23"/>
      <c r="F3" s="24"/>
      <c r="I3" t="s">
        <v>46</v>
      </c>
      <c r="J3">
        <v>2</v>
      </c>
    </row>
    <row r="4" spans="2:10" x14ac:dyDescent="0.25">
      <c r="B4" s="23"/>
      <c r="C4" s="46"/>
      <c r="D4" s="23"/>
      <c r="E4" s="23"/>
      <c r="F4" s="24"/>
      <c r="I4" t="s">
        <v>50</v>
      </c>
      <c r="J4">
        <v>4</v>
      </c>
    </row>
    <row r="5" spans="2:10" x14ac:dyDescent="0.25">
      <c r="B5" s="23"/>
      <c r="C5" s="46"/>
      <c r="D5" s="23"/>
      <c r="E5" s="23"/>
      <c r="F5" s="24"/>
      <c r="I5" t="s">
        <v>47</v>
      </c>
      <c r="J5">
        <v>6</v>
      </c>
    </row>
    <row r="6" spans="2:10" x14ac:dyDescent="0.25">
      <c r="B6" s="23"/>
      <c r="C6" s="46"/>
      <c r="D6" s="23"/>
      <c r="E6" s="23"/>
      <c r="F6" s="24"/>
      <c r="I6" t="s">
        <v>45</v>
      </c>
      <c r="J6">
        <v>8</v>
      </c>
    </row>
    <row r="7" spans="2:10" x14ac:dyDescent="0.25">
      <c r="B7" s="23"/>
      <c r="C7" s="46"/>
      <c r="D7" s="23"/>
      <c r="E7" s="23"/>
      <c r="F7" s="24"/>
      <c r="I7" t="s">
        <v>49</v>
      </c>
      <c r="J7">
        <v>10</v>
      </c>
    </row>
    <row r="8" spans="2:10" x14ac:dyDescent="0.25">
      <c r="B8" s="23"/>
      <c r="C8" s="46"/>
      <c r="D8" s="23"/>
      <c r="E8" s="23"/>
      <c r="F8" s="24"/>
      <c r="I8" t="s">
        <v>48</v>
      </c>
    </row>
    <row r="9" spans="2:10" x14ac:dyDescent="0.25">
      <c r="B9" s="23"/>
      <c r="C9" s="46"/>
      <c r="D9" s="23"/>
      <c r="E9" s="23"/>
      <c r="F9" s="24"/>
    </row>
    <row r="10" spans="2:10" x14ac:dyDescent="0.25">
      <c r="B10" s="23"/>
      <c r="C10" s="46"/>
      <c r="D10" s="23"/>
      <c r="E10" s="23"/>
      <c r="F10" s="24"/>
    </row>
    <row r="11" spans="2:10" x14ac:dyDescent="0.25">
      <c r="B11" s="23"/>
      <c r="C11" s="46"/>
      <c r="D11" s="23"/>
      <c r="E11" s="23"/>
      <c r="F11" s="24"/>
    </row>
    <row r="12" spans="2:10" x14ac:dyDescent="0.25">
      <c r="B12" s="23"/>
      <c r="C12" s="46"/>
      <c r="D12" s="23"/>
      <c r="E12" s="23"/>
      <c r="F12" s="24"/>
    </row>
    <row r="13" spans="2:10" x14ac:dyDescent="0.25">
      <c r="B13" s="23"/>
      <c r="C13" s="46"/>
      <c r="D13" s="23"/>
      <c r="E13" s="23"/>
      <c r="F13" s="24"/>
    </row>
    <row r="14" spans="2:10" x14ac:dyDescent="0.25">
      <c r="B14" s="23"/>
      <c r="C14" s="46"/>
      <c r="D14" s="23"/>
      <c r="E14" s="23"/>
      <c r="F14" s="24"/>
    </row>
    <row r="15" spans="2:10" x14ac:dyDescent="0.25">
      <c r="B15" s="23"/>
      <c r="C15" s="46"/>
      <c r="D15" s="23"/>
      <c r="E15" s="23"/>
      <c r="F15" s="24"/>
    </row>
    <row r="16" spans="2:10" x14ac:dyDescent="0.25">
      <c r="B16" s="23"/>
      <c r="C16" s="46"/>
      <c r="D16" s="23"/>
      <c r="E16" s="23"/>
      <c r="F16" s="24"/>
    </row>
    <row r="17" spans="2:6" x14ac:dyDescent="0.25">
      <c r="B17" s="23"/>
      <c r="C17" s="46"/>
      <c r="D17" s="23"/>
      <c r="E17" s="23"/>
      <c r="F17" s="24"/>
    </row>
    <row r="18" spans="2:6" x14ac:dyDescent="0.25">
      <c r="B18" s="23"/>
      <c r="C18" s="46"/>
      <c r="D18" s="23"/>
      <c r="E18" s="23"/>
      <c r="F18" s="24"/>
    </row>
    <row r="19" spans="2:6" x14ac:dyDescent="0.25">
      <c r="B19" s="23"/>
      <c r="C19" s="46"/>
      <c r="D19" s="23"/>
      <c r="E19" s="23"/>
      <c r="F19" s="24"/>
    </row>
    <row r="20" spans="2:6" x14ac:dyDescent="0.25">
      <c r="B20" s="23"/>
      <c r="C20" s="46"/>
      <c r="D20" s="23"/>
      <c r="E20" s="23"/>
      <c r="F20" s="24"/>
    </row>
    <row r="21" spans="2:6" x14ac:dyDescent="0.25">
      <c r="F21" s="26"/>
    </row>
  </sheetData>
  <sortState xmlns:xlrd2="http://schemas.microsoft.com/office/spreadsheetml/2017/richdata2" ref="I3:I8">
    <sortCondition ref="I2:I8"/>
  </sortState>
  <dataValidations count="6">
    <dataValidation type="date" allowBlank="1" showInputMessage="1" showErrorMessage="1" errorTitle="data invalida" error="dsata errada" promptTitle="Data" prompt="data 01/01 e 31/12/2020" sqref="B21" xr:uid="{FFB89012-A15D-43AF-B3A4-32FC25842386}">
      <formula1>43831</formula1>
      <formula2>44196</formula2>
    </dataValidation>
    <dataValidation type="date" allowBlank="1" showInputMessage="1" showErrorMessage="1" errorTitle="ERRO" error="Insira uma data entre 01/07/2023 e 31/07/2023" sqref="B1:B20" xr:uid="{8B13C693-BEC3-42B9-A6B3-49400DC4485E}">
      <formula1>45108</formula1>
      <formula2>45138</formula2>
    </dataValidation>
    <dataValidation type="time" errorStyle="warning" allowBlank="1" showInputMessage="1" showErrorMessage="1" errorTitle="Atenção" error="A sua hora está fora dos parametros solicitados. Deseja continuar?" sqref="C2:C20" xr:uid="{AFD160E6-E18B-42A2-AA58-E2BD16A5ED6A}">
      <formula1>0.375</formula1>
      <formula2>0.75</formula2>
    </dataValidation>
    <dataValidation type="list" allowBlank="1" showInputMessage="1" showErrorMessage="1" sqref="E2:E20" xr:uid="{7B090816-39CF-4B76-853A-FCF8FD78596B}">
      <formula1>$I$3:$I$8</formula1>
    </dataValidation>
    <dataValidation type="list" allowBlank="1" showInputMessage="1" showErrorMessage="1" sqref="D2:D20" xr:uid="{06241D28-01BC-4863-8CD3-C6ABF8F5511B}">
      <formula1>$J$3:$J$7</formula1>
    </dataValidation>
    <dataValidation type="textLength" errorStyle="information" allowBlank="1" showInputMessage="1" showErrorMessage="1" errorTitle="Atenção" error="O seu texto encontra-se fora dos parâmetros desejados!_x000a_" sqref="F2" xr:uid="{9C2F8B7C-A3E0-4360-A4BA-BA3EB585268E}">
      <formula1>5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89C1-4462-4FAF-AEEE-4AFAD9D3BF23}">
  <sheetPr>
    <tabColor theme="8" tint="0.39997558519241921"/>
  </sheetPr>
  <dimension ref="A1:GZ167"/>
  <sheetViews>
    <sheetView workbookViewId="0">
      <selection activeCell="AZ11" sqref="AZ11"/>
    </sheetView>
  </sheetViews>
  <sheetFormatPr defaultRowHeight="15" x14ac:dyDescent="0.25"/>
  <cols>
    <col min="1" max="1" width="12.85546875" style="9" customWidth="1"/>
    <col min="2" max="2" width="14.28515625" style="9" bestFit="1" customWidth="1"/>
    <col min="3" max="3" width="18.28515625" style="9" customWidth="1"/>
    <col min="4" max="4" width="8.140625" style="9" customWidth="1"/>
    <col min="5" max="5" width="15.140625" style="9" customWidth="1"/>
    <col min="6" max="6" width="13.28515625" style="9" bestFit="1" customWidth="1"/>
    <col min="7" max="7" width="20.28515625" style="9" customWidth="1"/>
    <col min="8" max="8" width="16.7109375" style="12" customWidth="1"/>
    <col min="9" max="9" width="14.28515625" style="10" customWidth="1"/>
    <col min="10" max="10" width="10.42578125" style="9" customWidth="1"/>
    <col min="11" max="11" width="15" style="9" customWidth="1"/>
    <col min="12" max="12" width="14.42578125" style="9" customWidth="1"/>
    <col min="13" max="13" width="11.5703125" style="9" bestFit="1" customWidth="1"/>
    <col min="14" max="14" width="9.140625" style="9"/>
    <col min="15" max="15" width="18" style="9" bestFit="1" customWidth="1"/>
    <col min="16" max="16" width="19.5703125" style="9" bestFit="1" customWidth="1"/>
    <col min="17" max="17" width="10.140625" style="9" bestFit="1" customWidth="1"/>
    <col min="18" max="18" width="10.7109375" style="9" bestFit="1" customWidth="1"/>
    <col min="19" max="19" width="11.140625" style="9" bestFit="1" customWidth="1"/>
    <col min="20" max="20" width="11.42578125" style="9" bestFit="1" customWidth="1"/>
    <col min="21" max="21" width="10.28515625" style="9" bestFit="1" customWidth="1"/>
    <col min="22" max="22" width="10.140625" style="9" bestFit="1" customWidth="1"/>
    <col min="23" max="23" width="10.7109375" style="9" bestFit="1" customWidth="1"/>
    <col min="24" max="34" width="9.140625" style="9"/>
    <col min="35" max="35" width="22.42578125" style="9" bestFit="1" customWidth="1"/>
    <col min="36" max="36" width="19.5703125" style="9" bestFit="1" customWidth="1"/>
    <col min="37" max="39" width="6.28515625" style="9" bestFit="1" customWidth="1"/>
    <col min="40" max="40" width="10.7109375" style="9" bestFit="1" customWidth="1"/>
    <col min="41" max="41" width="11.5703125" style="9" bestFit="1" customWidth="1"/>
    <col min="42" max="44" width="6.28515625" style="9" bestFit="1" customWidth="1"/>
    <col min="45" max="46" width="14.7109375" style="9" bestFit="1" customWidth="1"/>
    <col min="47" max="47" width="30" style="9" bestFit="1" customWidth="1"/>
    <col min="48" max="48" width="19.5703125" style="9" bestFit="1" customWidth="1"/>
    <col min="49" max="49" width="9.7109375" style="9" bestFit="1" customWidth="1"/>
    <col min="50" max="50" width="12.85546875" style="9" bestFit="1" customWidth="1"/>
    <col min="51" max="51" width="11.140625" style="9" bestFit="1" customWidth="1"/>
    <col min="52" max="52" width="11.42578125" style="9" bestFit="1" customWidth="1"/>
    <col min="53" max="53" width="10.28515625" style="9" bestFit="1" customWidth="1"/>
    <col min="54" max="54" width="10.140625" style="9" bestFit="1" customWidth="1"/>
    <col min="55" max="55" width="10.7109375" style="9" bestFit="1" customWidth="1"/>
    <col min="56" max="56" width="11.140625" style="9" bestFit="1" customWidth="1"/>
    <col min="57" max="57" width="8.28515625" style="9" bestFit="1" customWidth="1"/>
    <col min="58" max="58" width="11.85546875" style="9" bestFit="1" customWidth="1"/>
    <col min="59" max="59" width="9.7109375" style="9" bestFit="1" customWidth="1"/>
    <col min="60" max="60" width="11.140625" style="9" bestFit="1" customWidth="1"/>
    <col min="61" max="61" width="10.28515625" style="9" bestFit="1" customWidth="1"/>
    <col min="62" max="62" width="9.7109375" style="9" bestFit="1" customWidth="1"/>
    <col min="63" max="63" width="15.5703125" style="9" bestFit="1" customWidth="1"/>
    <col min="64" max="64" width="12.85546875" style="9" bestFit="1" customWidth="1"/>
    <col min="65" max="65" width="11.140625" style="9" bestFit="1" customWidth="1"/>
    <col min="66" max="66" width="11.42578125" style="9" bestFit="1" customWidth="1"/>
    <col min="67" max="67" width="10.28515625" style="9" bestFit="1" customWidth="1"/>
    <col min="68" max="68" width="10.140625" style="9" bestFit="1" customWidth="1"/>
    <col min="69" max="69" width="18.7109375" style="9" bestFit="1" customWidth="1"/>
    <col min="70" max="70" width="11.7109375" style="9" bestFit="1" customWidth="1"/>
    <col min="71" max="71" width="12.85546875" style="9" bestFit="1" customWidth="1"/>
    <col min="72" max="72" width="11.140625" style="9" bestFit="1" customWidth="1"/>
    <col min="73" max="73" width="11.42578125" style="9" bestFit="1" customWidth="1"/>
    <col min="74" max="74" width="10.28515625" style="9" bestFit="1" customWidth="1"/>
    <col min="75" max="75" width="10.140625" style="9" bestFit="1" customWidth="1"/>
    <col min="76" max="76" width="14.85546875" style="9" bestFit="1" customWidth="1"/>
    <col min="77" max="77" width="11.140625" style="9" bestFit="1" customWidth="1"/>
    <col min="78" max="78" width="10.28515625" style="9" bestFit="1" customWidth="1"/>
    <col min="79" max="79" width="10.140625" style="9" bestFit="1" customWidth="1"/>
    <col min="80" max="80" width="9.85546875" style="9" bestFit="1" customWidth="1"/>
    <col min="81" max="81" width="9.7109375" style="9" bestFit="1" customWidth="1"/>
    <col min="82" max="82" width="11.42578125" style="9" bestFit="1" customWidth="1"/>
    <col min="83" max="83" width="10.28515625" style="9" bestFit="1" customWidth="1"/>
    <col min="84" max="84" width="10.140625" style="9" bestFit="1" customWidth="1"/>
    <col min="85" max="85" width="9.85546875" style="9" bestFit="1" customWidth="1"/>
    <col min="86" max="86" width="9.7109375" style="9" bestFit="1" customWidth="1"/>
    <col min="87" max="87" width="12.85546875" style="9" bestFit="1" customWidth="1"/>
    <col min="88" max="88" width="11.140625" style="9" bestFit="1" customWidth="1"/>
    <col min="89" max="89" width="10.140625" style="9" bestFit="1" customWidth="1"/>
    <col min="90" max="90" width="8.140625" style="9" bestFit="1" customWidth="1"/>
    <col min="91" max="91" width="10.28515625" style="9" bestFit="1" customWidth="1"/>
    <col min="92" max="92" width="11.140625" style="9" bestFit="1" customWidth="1"/>
    <col min="93" max="93" width="10.140625" style="9" bestFit="1" customWidth="1"/>
    <col min="94" max="94" width="13.42578125" style="9" bestFit="1" customWidth="1"/>
    <col min="95" max="95" width="11.85546875" style="9" bestFit="1" customWidth="1"/>
    <col min="96" max="96" width="12.85546875" style="9" bestFit="1" customWidth="1"/>
    <col min="97" max="97" width="11.140625" style="9" bestFit="1" customWidth="1"/>
    <col min="98" max="98" width="10.28515625" style="9" bestFit="1" customWidth="1"/>
    <col min="99" max="99" width="10.140625" style="9" bestFit="1" customWidth="1"/>
    <col min="100" max="100" width="12.28515625" style="9" bestFit="1" customWidth="1"/>
    <col min="101" max="101" width="11.42578125" style="9" bestFit="1" customWidth="1"/>
    <col min="102" max="102" width="12.28515625" style="9" bestFit="1" customWidth="1"/>
    <col min="103" max="103" width="9.7109375" style="9" bestFit="1" customWidth="1"/>
    <col min="104" max="104" width="10.140625" style="9" bestFit="1" customWidth="1"/>
    <col min="105" max="105" width="12.28515625" style="9" bestFit="1" customWidth="1"/>
    <col min="106" max="106" width="11.85546875" style="9" bestFit="1" customWidth="1"/>
    <col min="107" max="107" width="9.7109375" style="9" bestFit="1" customWidth="1"/>
    <col min="108" max="108" width="11.140625" style="9" bestFit="1" customWidth="1"/>
    <col min="109" max="109" width="11.42578125" style="9" bestFit="1" customWidth="1"/>
    <col min="110" max="110" width="10.28515625" style="9" bestFit="1" customWidth="1"/>
    <col min="111" max="111" width="10.140625" style="9" bestFit="1" customWidth="1"/>
    <col min="112" max="112" width="14.42578125" style="9" bestFit="1" customWidth="1"/>
    <col min="113" max="113" width="11.85546875" style="9" bestFit="1" customWidth="1"/>
    <col min="114" max="114" width="9.7109375" style="9" bestFit="1" customWidth="1"/>
    <col min="115" max="115" width="11.140625" style="9" bestFit="1" customWidth="1"/>
    <col min="116" max="116" width="10.28515625" style="9" bestFit="1" customWidth="1"/>
    <col min="117" max="117" width="11.7109375" style="9" bestFit="1" customWidth="1"/>
    <col min="118" max="118" width="11.28515625" style="9" bestFit="1" customWidth="1"/>
    <col min="119" max="119" width="11.140625" style="9" bestFit="1" customWidth="1"/>
    <col min="120" max="120" width="11.42578125" style="9" bestFit="1" customWidth="1"/>
    <col min="121" max="121" width="10.28515625" style="9" bestFit="1" customWidth="1"/>
    <col min="122" max="122" width="10.140625" style="9" bestFit="1" customWidth="1"/>
    <col min="123" max="123" width="14.42578125" style="9" bestFit="1" customWidth="1"/>
    <col min="124" max="124" width="16.140625" style="9" bestFit="1" customWidth="1"/>
    <col min="125" max="125" width="11.140625" style="9" bestFit="1" customWidth="1"/>
    <col min="126" max="126" width="10.140625" style="9" bestFit="1" customWidth="1"/>
    <col min="127" max="127" width="19.28515625" style="9" bestFit="1" customWidth="1"/>
    <col min="128" max="128" width="10.7109375" style="9" bestFit="1" customWidth="1"/>
    <col min="129" max="130" width="24.85546875" style="9" bestFit="1" customWidth="1"/>
    <col min="131" max="131" width="27.7109375" style="9" bestFit="1" customWidth="1"/>
    <col min="132" max="132" width="27.42578125" style="9" bestFit="1" customWidth="1"/>
    <col min="133" max="138" width="24.85546875" style="9" bestFit="1" customWidth="1"/>
    <col min="139" max="139" width="33" style="9" bestFit="1" customWidth="1"/>
    <col min="140" max="140" width="32.7109375" style="9" bestFit="1" customWidth="1"/>
    <col min="141" max="150" width="24.85546875" style="9" bestFit="1" customWidth="1"/>
    <col min="151" max="151" width="32" style="9" bestFit="1" customWidth="1"/>
    <col min="152" max="152" width="31.7109375" style="9" bestFit="1" customWidth="1"/>
    <col min="153" max="154" width="24.85546875" style="9" bestFit="1" customWidth="1"/>
    <col min="155" max="155" width="32" style="9" bestFit="1" customWidth="1"/>
    <col min="156" max="156" width="31.7109375" style="9" bestFit="1" customWidth="1"/>
    <col min="157" max="160" width="24.85546875" style="9" bestFit="1" customWidth="1"/>
    <col min="161" max="161" width="32" style="9" bestFit="1" customWidth="1"/>
    <col min="162" max="162" width="31.7109375" style="9" bestFit="1" customWidth="1"/>
    <col min="163" max="174" width="24.85546875" style="9" bestFit="1" customWidth="1"/>
    <col min="175" max="175" width="34.140625" style="9" bestFit="1" customWidth="1"/>
    <col min="176" max="176" width="33.85546875" style="9" bestFit="1" customWidth="1"/>
    <col min="177" max="184" width="24.85546875" style="9" bestFit="1" customWidth="1"/>
    <col min="185" max="185" width="31.42578125" style="9" bestFit="1" customWidth="1"/>
    <col min="186" max="186" width="31.140625" style="9" bestFit="1" customWidth="1"/>
    <col min="187" max="196" width="24.85546875" style="9" bestFit="1" customWidth="1"/>
    <col min="197" max="197" width="34.140625" style="9" bestFit="1" customWidth="1"/>
    <col min="198" max="198" width="33.85546875" style="9" bestFit="1" customWidth="1"/>
    <col min="199" max="204" width="24.85546875" style="9" bestFit="1" customWidth="1"/>
    <col min="205" max="205" width="39" style="9" bestFit="1" customWidth="1"/>
    <col min="206" max="206" width="38.7109375" style="9" bestFit="1" customWidth="1"/>
    <col min="207" max="207" width="30" style="9" bestFit="1" customWidth="1"/>
    <col min="208" max="208" width="29.7109375" style="9" bestFit="1" customWidth="1"/>
    <col min="209" max="16384" width="9.140625" style="9"/>
  </cols>
  <sheetData>
    <row r="1" spans="1:208" s="20" customFormat="1" ht="34.5" customHeight="1" x14ac:dyDescent="0.25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8" t="s">
        <v>5</v>
      </c>
      <c r="G1" s="14" t="s">
        <v>6</v>
      </c>
      <c r="H1" s="14" t="s">
        <v>7</v>
      </c>
      <c r="I1" s="14" t="s">
        <v>8</v>
      </c>
      <c r="J1" s="19" t="s">
        <v>9</v>
      </c>
      <c r="K1" s="14" t="s">
        <v>10</v>
      </c>
      <c r="L1" s="14" t="s">
        <v>11</v>
      </c>
      <c r="M1" s="18" t="s">
        <v>12</v>
      </c>
      <c r="O1"/>
      <c r="P1"/>
    </row>
    <row r="2" spans="1:208" ht="23.25" customHeight="1" x14ac:dyDescent="0.25">
      <c r="A2" s="2">
        <v>44959</v>
      </c>
      <c r="B2" s="2" t="s">
        <v>36</v>
      </c>
      <c r="C2" s="3" t="s">
        <v>32</v>
      </c>
      <c r="D2" s="3">
        <v>2</v>
      </c>
      <c r="E2" s="4">
        <v>120</v>
      </c>
      <c r="F2" s="5">
        <v>240</v>
      </c>
      <c r="G2" s="3" t="s">
        <v>19</v>
      </c>
      <c r="H2" s="2">
        <v>45115</v>
      </c>
      <c r="I2" s="2">
        <v>45161</v>
      </c>
      <c r="J2" s="6">
        <v>46</v>
      </c>
      <c r="K2" s="7">
        <v>0.5</v>
      </c>
      <c r="L2" s="7">
        <v>17</v>
      </c>
      <c r="M2" s="8">
        <v>34</v>
      </c>
      <c r="O2"/>
      <c r="P2"/>
      <c r="Q2"/>
      <c r="R2"/>
      <c r="S2"/>
      <c r="T2"/>
      <c r="U2"/>
      <c r="V2"/>
      <c r="W2"/>
      <c r="AI2"/>
      <c r="AJ2"/>
    </row>
    <row r="3" spans="1:208" ht="23.25" customHeight="1" x14ac:dyDescent="0.25">
      <c r="A3" s="2">
        <v>44978</v>
      </c>
      <c r="B3" s="2" t="s">
        <v>36</v>
      </c>
      <c r="C3" s="3" t="s">
        <v>26</v>
      </c>
      <c r="D3" s="3">
        <v>1</v>
      </c>
      <c r="E3" s="4">
        <v>330</v>
      </c>
      <c r="F3" s="5">
        <v>330</v>
      </c>
      <c r="G3" s="3" t="s">
        <v>19</v>
      </c>
      <c r="H3" s="2">
        <v>45133</v>
      </c>
      <c r="I3" s="2">
        <v>45180</v>
      </c>
      <c r="J3" s="6">
        <v>47</v>
      </c>
      <c r="K3" s="7">
        <v>0.5</v>
      </c>
      <c r="L3" s="7">
        <v>17</v>
      </c>
      <c r="M3" s="8">
        <v>34</v>
      </c>
      <c r="O3"/>
      <c r="P3"/>
      <c r="Q3"/>
      <c r="R3"/>
      <c r="S3"/>
      <c r="T3"/>
      <c r="U3"/>
      <c r="V3"/>
      <c r="W3"/>
    </row>
    <row r="4" spans="1:208" ht="23.25" customHeight="1" x14ac:dyDescent="0.25">
      <c r="A4" s="2">
        <v>45004</v>
      </c>
      <c r="B4" s="2" t="s">
        <v>38</v>
      </c>
      <c r="C4" s="3" t="s">
        <v>28</v>
      </c>
      <c r="D4" s="3">
        <v>1</v>
      </c>
      <c r="E4" s="4">
        <v>30</v>
      </c>
      <c r="F4" s="5">
        <v>30</v>
      </c>
      <c r="G4" s="3" t="s">
        <v>19</v>
      </c>
      <c r="H4" s="2">
        <v>45169</v>
      </c>
      <c r="I4" s="2">
        <v>45187</v>
      </c>
      <c r="J4" s="6">
        <v>18</v>
      </c>
      <c r="K4" s="7">
        <v>0.1</v>
      </c>
      <c r="L4" s="7">
        <v>1.3</v>
      </c>
      <c r="M4" s="8">
        <v>13</v>
      </c>
      <c r="O4" s="27" t="s">
        <v>98</v>
      </c>
      <c r="P4" s="27" t="s">
        <v>51</v>
      </c>
      <c r="Q4"/>
      <c r="R4"/>
      <c r="S4"/>
      <c r="T4"/>
      <c r="U4"/>
      <c r="V4"/>
      <c r="W4"/>
      <c r="AI4" s="27" t="s">
        <v>54</v>
      </c>
      <c r="AJ4" s="27" t="s">
        <v>51</v>
      </c>
      <c r="AK4"/>
      <c r="AL4"/>
      <c r="AM4"/>
      <c r="AN4"/>
      <c r="AO4"/>
      <c r="AP4"/>
      <c r="AQ4"/>
      <c r="AR4"/>
      <c r="AS4"/>
      <c r="AT4"/>
      <c r="AU4"/>
      <c r="AV4" s="27" t="s">
        <v>51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</row>
    <row r="5" spans="1:208" ht="23.25" customHeight="1" x14ac:dyDescent="0.25">
      <c r="A5" s="2">
        <v>45022</v>
      </c>
      <c r="B5" s="2" t="s">
        <v>39</v>
      </c>
      <c r="C5" s="3" t="s">
        <v>32</v>
      </c>
      <c r="D5" s="3">
        <v>1</v>
      </c>
      <c r="E5" s="4">
        <v>300</v>
      </c>
      <c r="F5" s="5">
        <v>300</v>
      </c>
      <c r="G5" s="3" t="s">
        <v>19</v>
      </c>
      <c r="H5" s="2">
        <v>45129</v>
      </c>
      <c r="I5" s="2">
        <v>45152</v>
      </c>
      <c r="J5" s="6">
        <v>23</v>
      </c>
      <c r="K5" s="7">
        <v>0.15</v>
      </c>
      <c r="L5" s="7">
        <v>2.5499999999999998</v>
      </c>
      <c r="M5" s="8">
        <v>17</v>
      </c>
      <c r="O5" s="27" t="s">
        <v>53</v>
      </c>
      <c r="P5" t="s">
        <v>19</v>
      </c>
      <c r="Q5" t="s">
        <v>17</v>
      </c>
      <c r="R5" t="s">
        <v>52</v>
      </c>
      <c r="S5"/>
      <c r="T5"/>
      <c r="U5"/>
      <c r="V5"/>
      <c r="W5"/>
      <c r="AI5" s="27" t="s">
        <v>53</v>
      </c>
      <c r="AJ5" t="s">
        <v>36</v>
      </c>
      <c r="AK5" t="s">
        <v>37</v>
      </c>
      <c r="AL5" t="s">
        <v>38</v>
      </c>
      <c r="AM5" t="s">
        <v>39</v>
      </c>
      <c r="AN5" t="s">
        <v>52</v>
      </c>
      <c r="AO5"/>
      <c r="AP5"/>
      <c r="AQ5"/>
      <c r="AR5"/>
      <c r="AS5"/>
      <c r="AT5"/>
      <c r="AU5" s="27" t="s">
        <v>53</v>
      </c>
      <c r="AV5" t="s">
        <v>19</v>
      </c>
      <c r="AW5" t="s">
        <v>23</v>
      </c>
      <c r="AX5" t="s">
        <v>21</v>
      </c>
      <c r="AY5" t="s">
        <v>14</v>
      </c>
      <c r="AZ5" t="s">
        <v>18</v>
      </c>
      <c r="BA5" t="s">
        <v>15</v>
      </c>
      <c r="BB5" t="s">
        <v>17</v>
      </c>
      <c r="BC5" t="s">
        <v>52</v>
      </c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</row>
    <row r="6" spans="1:208" ht="23.25" customHeight="1" x14ac:dyDescent="0.25">
      <c r="A6" s="2">
        <v>45028</v>
      </c>
      <c r="B6" s="2" t="s">
        <v>36</v>
      </c>
      <c r="C6" s="3" t="s">
        <v>16</v>
      </c>
      <c r="D6" s="3">
        <v>1</v>
      </c>
      <c r="E6" s="4">
        <v>16</v>
      </c>
      <c r="F6" s="5">
        <v>16</v>
      </c>
      <c r="G6" s="3" t="s">
        <v>19</v>
      </c>
      <c r="H6" s="2">
        <v>45155</v>
      </c>
      <c r="I6" s="2">
        <v>45191</v>
      </c>
      <c r="J6" s="6">
        <v>36</v>
      </c>
      <c r="K6" s="7">
        <v>0.05</v>
      </c>
      <c r="L6" s="7">
        <v>1.3</v>
      </c>
      <c r="M6" s="8">
        <v>26</v>
      </c>
      <c r="O6" s="47">
        <v>45108</v>
      </c>
      <c r="P6" s="30">
        <v>1110</v>
      </c>
      <c r="Q6" s="30"/>
      <c r="R6" s="30">
        <v>1110</v>
      </c>
      <c r="S6"/>
      <c r="T6"/>
      <c r="U6"/>
      <c r="V6"/>
      <c r="W6"/>
      <c r="AI6" s="28" t="s">
        <v>14</v>
      </c>
      <c r="AJ6" s="30">
        <v>5</v>
      </c>
      <c r="AK6" s="30">
        <v>5</v>
      </c>
      <c r="AL6" s="30">
        <v>5</v>
      </c>
      <c r="AM6" s="30">
        <v>8</v>
      </c>
      <c r="AN6" s="30">
        <v>23</v>
      </c>
      <c r="AO6"/>
      <c r="AP6"/>
      <c r="AQ6"/>
      <c r="AR6"/>
      <c r="AS6"/>
      <c r="AT6"/>
      <c r="AU6" s="28" t="s">
        <v>13</v>
      </c>
      <c r="AV6" s="30"/>
      <c r="AW6" s="30"/>
      <c r="AX6" s="30"/>
      <c r="AY6" s="30"/>
      <c r="AZ6" s="30"/>
      <c r="BA6" s="30"/>
      <c r="BB6" s="30"/>
      <c r="BC6" s="30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</row>
    <row r="7" spans="1:208" ht="23.25" customHeight="1" x14ac:dyDescent="0.25">
      <c r="A7" s="2">
        <v>45060</v>
      </c>
      <c r="B7" s="2" t="s">
        <v>36</v>
      </c>
      <c r="C7" s="3" t="s">
        <v>16</v>
      </c>
      <c r="D7" s="3">
        <v>1</v>
      </c>
      <c r="E7" s="4">
        <v>120</v>
      </c>
      <c r="F7" s="5">
        <v>120</v>
      </c>
      <c r="G7" s="3" t="s">
        <v>19</v>
      </c>
      <c r="H7" s="2">
        <v>45152</v>
      </c>
      <c r="I7" s="2">
        <v>45169</v>
      </c>
      <c r="J7" s="6">
        <v>17</v>
      </c>
      <c r="K7" s="7">
        <v>0.3</v>
      </c>
      <c r="L7" s="7">
        <v>4.2</v>
      </c>
      <c r="M7" s="8">
        <v>14</v>
      </c>
      <c r="O7" s="48">
        <v>45136</v>
      </c>
      <c r="P7" s="30">
        <v>1110</v>
      </c>
      <c r="Q7" s="30"/>
      <c r="R7" s="30">
        <v>1110</v>
      </c>
      <c r="S7"/>
      <c r="T7"/>
      <c r="U7"/>
      <c r="V7"/>
      <c r="W7"/>
      <c r="AI7" s="28" t="s">
        <v>52</v>
      </c>
      <c r="AJ7" s="30">
        <v>5</v>
      </c>
      <c r="AK7" s="30">
        <v>5</v>
      </c>
      <c r="AL7" s="30">
        <v>5</v>
      </c>
      <c r="AM7" s="30">
        <v>8</v>
      </c>
      <c r="AN7" s="30">
        <v>23</v>
      </c>
      <c r="AO7"/>
      <c r="AP7"/>
      <c r="AQ7"/>
      <c r="AR7"/>
      <c r="AS7"/>
      <c r="AT7"/>
      <c r="AU7" s="29" t="s">
        <v>99</v>
      </c>
      <c r="AV7" s="30"/>
      <c r="AW7" s="30">
        <v>29</v>
      </c>
      <c r="AX7" s="30">
        <v>48</v>
      </c>
      <c r="AY7" s="30"/>
      <c r="AZ7" s="30"/>
      <c r="BA7" s="30">
        <v>49</v>
      </c>
      <c r="BB7" s="30">
        <v>45</v>
      </c>
      <c r="BC7" s="30">
        <v>49</v>
      </c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</row>
    <row r="8" spans="1:208" ht="23.25" customHeight="1" x14ac:dyDescent="0.25">
      <c r="A8" s="2">
        <v>45064</v>
      </c>
      <c r="B8" s="2" t="s">
        <v>36</v>
      </c>
      <c r="C8" s="3" t="s">
        <v>20</v>
      </c>
      <c r="D8" s="3">
        <v>2</v>
      </c>
      <c r="E8" s="4">
        <v>48</v>
      </c>
      <c r="F8" s="5">
        <v>96</v>
      </c>
      <c r="G8" s="3" t="s">
        <v>19</v>
      </c>
      <c r="H8" s="2">
        <v>45156</v>
      </c>
      <c r="I8" s="2">
        <v>45188</v>
      </c>
      <c r="J8" s="6">
        <v>32</v>
      </c>
      <c r="K8" s="7">
        <v>0.1</v>
      </c>
      <c r="L8" s="7">
        <v>2.3000000000000003</v>
      </c>
      <c r="M8" s="8">
        <v>23</v>
      </c>
      <c r="O8" s="47">
        <v>45110</v>
      </c>
      <c r="P8" s="30"/>
      <c r="Q8" s="30">
        <v>85</v>
      </c>
      <c r="R8" s="30">
        <v>85</v>
      </c>
      <c r="S8"/>
      <c r="T8"/>
      <c r="U8"/>
      <c r="V8"/>
      <c r="W8"/>
      <c r="AI8"/>
      <c r="AJ8"/>
      <c r="AK8"/>
      <c r="AL8"/>
      <c r="AM8"/>
      <c r="AN8"/>
      <c r="AO8"/>
      <c r="AP8"/>
      <c r="AQ8"/>
      <c r="AR8"/>
      <c r="AS8"/>
      <c r="AT8"/>
      <c r="AU8" s="29" t="s">
        <v>102</v>
      </c>
      <c r="AV8" s="30"/>
      <c r="AW8" s="30">
        <v>27</v>
      </c>
      <c r="AX8" s="30">
        <v>48</v>
      </c>
      <c r="AY8" s="30"/>
      <c r="AZ8" s="30"/>
      <c r="BA8" s="30">
        <v>39</v>
      </c>
      <c r="BB8" s="30">
        <v>30</v>
      </c>
      <c r="BC8" s="30">
        <v>27</v>
      </c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</row>
    <row r="9" spans="1:208" ht="23.25" customHeight="1" x14ac:dyDescent="0.25">
      <c r="A9" s="2">
        <v>45074</v>
      </c>
      <c r="B9" s="2" t="s">
        <v>37</v>
      </c>
      <c r="C9" s="3" t="s">
        <v>29</v>
      </c>
      <c r="D9" s="3">
        <v>2</v>
      </c>
      <c r="E9" s="4">
        <v>1110</v>
      </c>
      <c r="F9" s="5">
        <v>2220</v>
      </c>
      <c r="G9" s="3" t="s">
        <v>19</v>
      </c>
      <c r="H9" s="2">
        <v>45108</v>
      </c>
      <c r="I9" s="2">
        <v>45136</v>
      </c>
      <c r="J9" s="6">
        <v>28</v>
      </c>
      <c r="K9" s="7">
        <v>0.5</v>
      </c>
      <c r="L9" s="7">
        <v>10</v>
      </c>
      <c r="M9" s="8">
        <v>20</v>
      </c>
      <c r="O9" s="48">
        <v>45154</v>
      </c>
      <c r="P9" s="30"/>
      <c r="Q9" s="30">
        <v>85</v>
      </c>
      <c r="R9" s="30">
        <v>85</v>
      </c>
      <c r="S9"/>
      <c r="T9"/>
      <c r="U9"/>
      <c r="V9"/>
      <c r="W9"/>
      <c r="AI9"/>
      <c r="AJ9"/>
      <c r="AK9"/>
      <c r="AL9"/>
      <c r="AM9"/>
      <c r="AN9"/>
      <c r="AO9"/>
      <c r="AP9"/>
      <c r="AQ9"/>
      <c r="AR9"/>
      <c r="AS9"/>
      <c r="AT9"/>
      <c r="AU9" s="28" t="s">
        <v>16</v>
      </c>
      <c r="AV9" s="30"/>
      <c r="AW9" s="30"/>
      <c r="AX9" s="30"/>
      <c r="AY9" s="30"/>
      <c r="AZ9" s="30"/>
      <c r="BA9" s="30"/>
      <c r="BB9" s="30"/>
      <c r="BC9" s="30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208" ht="23.25" customHeight="1" x14ac:dyDescent="0.25">
      <c r="A10" s="2">
        <v>45082</v>
      </c>
      <c r="B10" s="2" t="s">
        <v>36</v>
      </c>
      <c r="C10" s="3" t="s">
        <v>20</v>
      </c>
      <c r="D10" s="3">
        <v>1</v>
      </c>
      <c r="E10" s="4">
        <v>1000</v>
      </c>
      <c r="F10" s="5">
        <v>1000</v>
      </c>
      <c r="G10" s="3" t="s">
        <v>19</v>
      </c>
      <c r="H10" s="2">
        <v>45151</v>
      </c>
      <c r="I10" s="2">
        <v>45195</v>
      </c>
      <c r="J10" s="6">
        <v>44</v>
      </c>
      <c r="K10" s="7">
        <v>0.3</v>
      </c>
      <c r="L10" s="7">
        <v>9.9</v>
      </c>
      <c r="M10" s="8">
        <v>33</v>
      </c>
      <c r="O10" s="47">
        <v>45115</v>
      </c>
      <c r="P10" s="30">
        <v>120</v>
      </c>
      <c r="Q10" s="30"/>
      <c r="R10" s="30">
        <v>120</v>
      </c>
      <c r="S10"/>
      <c r="T10"/>
      <c r="U10"/>
      <c r="V10"/>
      <c r="W10"/>
      <c r="AI10"/>
      <c r="AJ10"/>
      <c r="AK10"/>
      <c r="AL10"/>
      <c r="AM10"/>
      <c r="AN10"/>
      <c r="AO10"/>
      <c r="AP10"/>
      <c r="AQ10"/>
      <c r="AR10"/>
      <c r="AS10"/>
      <c r="AT10"/>
      <c r="AU10" s="29" t="s">
        <v>99</v>
      </c>
      <c r="AV10" s="30">
        <v>36</v>
      </c>
      <c r="AW10" s="30">
        <v>43</v>
      </c>
      <c r="AX10" s="30">
        <v>37</v>
      </c>
      <c r="AY10" s="30">
        <v>32</v>
      </c>
      <c r="AZ10" s="30"/>
      <c r="BA10" s="30"/>
      <c r="BB10" s="30"/>
      <c r="BC10" s="30">
        <v>43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208" ht="23.25" customHeight="1" x14ac:dyDescent="0.25">
      <c r="A11" s="2">
        <v>45093</v>
      </c>
      <c r="B11" s="2" t="s">
        <v>38</v>
      </c>
      <c r="C11" s="3" t="s">
        <v>26</v>
      </c>
      <c r="D11" s="3">
        <v>1</v>
      </c>
      <c r="E11" s="4">
        <v>41.3</v>
      </c>
      <c r="F11" s="5">
        <v>41.3</v>
      </c>
      <c r="G11" s="3" t="s">
        <v>19</v>
      </c>
      <c r="H11" s="2">
        <v>45140</v>
      </c>
      <c r="I11" s="2">
        <v>45168</v>
      </c>
      <c r="J11" s="6">
        <v>28</v>
      </c>
      <c r="K11" s="7">
        <v>0.5</v>
      </c>
      <c r="L11" s="7">
        <v>10.5</v>
      </c>
      <c r="M11" s="8">
        <v>21</v>
      </c>
      <c r="O11" s="48">
        <v>45161</v>
      </c>
      <c r="P11" s="30">
        <v>120</v>
      </c>
      <c r="Q11" s="30"/>
      <c r="R11" s="30">
        <v>120</v>
      </c>
      <c r="S11"/>
      <c r="T11"/>
      <c r="U11"/>
      <c r="V11"/>
      <c r="W11"/>
      <c r="AI11"/>
      <c r="AJ11"/>
      <c r="AK11"/>
      <c r="AL11"/>
      <c r="AM11"/>
      <c r="AN11"/>
      <c r="AO11"/>
      <c r="AP11"/>
      <c r="AQ11"/>
      <c r="AR11"/>
      <c r="AS11"/>
      <c r="AT11"/>
      <c r="AU11" s="29" t="s">
        <v>102</v>
      </c>
      <c r="AV11" s="30">
        <v>17</v>
      </c>
      <c r="AW11" s="30">
        <v>43</v>
      </c>
      <c r="AX11" s="30">
        <v>31</v>
      </c>
      <c r="AY11" s="30">
        <v>20</v>
      </c>
      <c r="AZ11" s="30"/>
      <c r="BA11" s="30"/>
      <c r="BB11" s="30"/>
      <c r="BC11" s="30">
        <v>17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208" ht="23.25" customHeight="1" x14ac:dyDescent="0.25">
      <c r="A12" s="2">
        <v>44928</v>
      </c>
      <c r="B12" s="2" t="s">
        <v>36</v>
      </c>
      <c r="C12" s="3" t="s">
        <v>25</v>
      </c>
      <c r="D12" s="3">
        <v>2</v>
      </c>
      <c r="E12" s="4">
        <v>48</v>
      </c>
      <c r="F12" s="5">
        <v>96</v>
      </c>
      <c r="G12" s="3" t="s">
        <v>23</v>
      </c>
      <c r="H12" s="2">
        <v>45142</v>
      </c>
      <c r="I12" s="2">
        <v>45176</v>
      </c>
      <c r="J12" s="6">
        <v>34</v>
      </c>
      <c r="K12" s="7">
        <v>0.1</v>
      </c>
      <c r="L12" s="7">
        <v>2.5</v>
      </c>
      <c r="M12" s="8">
        <v>25</v>
      </c>
      <c r="O12" s="47">
        <v>45117</v>
      </c>
      <c r="P12" s="30"/>
      <c r="Q12" s="30">
        <v>315</v>
      </c>
      <c r="R12" s="30">
        <v>315</v>
      </c>
      <c r="S12"/>
      <c r="T12"/>
      <c r="U12"/>
      <c r="V12"/>
      <c r="W12"/>
      <c r="AI12"/>
      <c r="AJ12"/>
      <c r="AK12"/>
      <c r="AL12"/>
      <c r="AM12"/>
      <c r="AN12"/>
      <c r="AO12"/>
      <c r="AP12"/>
      <c r="AQ12"/>
      <c r="AR12"/>
      <c r="AS12"/>
      <c r="AT12"/>
      <c r="AU12" s="28" t="s">
        <v>32</v>
      </c>
      <c r="AV12" s="30"/>
      <c r="AW12" s="30"/>
      <c r="AX12" s="30"/>
      <c r="AY12" s="30"/>
      <c r="AZ12" s="30"/>
      <c r="BA12" s="30"/>
      <c r="BB12" s="30"/>
      <c r="BC12" s="30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208" ht="23.25" customHeight="1" x14ac:dyDescent="0.25">
      <c r="A13" s="2">
        <v>44936</v>
      </c>
      <c r="B13" s="2" t="s">
        <v>37</v>
      </c>
      <c r="C13" s="3" t="s">
        <v>29</v>
      </c>
      <c r="D13" s="3">
        <v>2</v>
      </c>
      <c r="E13" s="4">
        <v>6.5</v>
      </c>
      <c r="F13" s="5">
        <v>13</v>
      </c>
      <c r="G13" s="3" t="s">
        <v>23</v>
      </c>
      <c r="H13" s="2">
        <v>45150</v>
      </c>
      <c r="I13" s="2">
        <v>45181</v>
      </c>
      <c r="J13" s="6">
        <v>31</v>
      </c>
      <c r="K13" s="7">
        <v>0.1</v>
      </c>
      <c r="L13" s="7">
        <v>2.3000000000000003</v>
      </c>
      <c r="M13" s="8">
        <v>23</v>
      </c>
      <c r="O13" s="48">
        <v>45160</v>
      </c>
      <c r="P13" s="30"/>
      <c r="Q13" s="30">
        <v>315</v>
      </c>
      <c r="R13" s="30">
        <v>315</v>
      </c>
      <c r="S13"/>
      <c r="T13"/>
      <c r="U13"/>
      <c r="V13"/>
      <c r="W13"/>
      <c r="AI13"/>
      <c r="AJ13"/>
      <c r="AK13"/>
      <c r="AL13"/>
      <c r="AM13"/>
      <c r="AN13"/>
      <c r="AO13"/>
      <c r="AP13"/>
      <c r="AQ13"/>
      <c r="AR13"/>
      <c r="AS13"/>
      <c r="AT13"/>
      <c r="AU13" s="29" t="s">
        <v>99</v>
      </c>
      <c r="AV13" s="30">
        <v>46</v>
      </c>
      <c r="AW13" s="30">
        <v>49</v>
      </c>
      <c r="AX13" s="30"/>
      <c r="AY13" s="30">
        <v>34</v>
      </c>
      <c r="AZ13" s="30"/>
      <c r="BA13" s="30">
        <v>36</v>
      </c>
      <c r="BB13" s="30"/>
      <c r="BC13" s="30">
        <v>49</v>
      </c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208" ht="23.25" customHeight="1" x14ac:dyDescent="0.25">
      <c r="A14" s="2">
        <v>44945</v>
      </c>
      <c r="B14" s="2" t="s">
        <v>38</v>
      </c>
      <c r="C14" s="3" t="s">
        <v>22</v>
      </c>
      <c r="D14" s="3">
        <v>2</v>
      </c>
      <c r="E14" s="4">
        <v>480</v>
      </c>
      <c r="F14" s="5">
        <v>960</v>
      </c>
      <c r="G14" s="3" t="s">
        <v>23</v>
      </c>
      <c r="H14" s="2">
        <v>45127</v>
      </c>
      <c r="I14" s="2">
        <v>45177</v>
      </c>
      <c r="J14" s="6">
        <v>50</v>
      </c>
      <c r="K14" s="7">
        <v>0.15</v>
      </c>
      <c r="L14" s="7">
        <v>5.3999999999999995</v>
      </c>
      <c r="M14" s="8">
        <v>36</v>
      </c>
      <c r="O14" s="47">
        <v>45120</v>
      </c>
      <c r="P14" s="30"/>
      <c r="Q14" s="30">
        <v>47.8</v>
      </c>
      <c r="R14" s="30">
        <v>47.8</v>
      </c>
      <c r="S14"/>
      <c r="T14"/>
      <c r="U14"/>
      <c r="V14"/>
      <c r="W14"/>
      <c r="AI14"/>
      <c r="AJ14"/>
      <c r="AK14"/>
      <c r="AL14"/>
      <c r="AM14"/>
      <c r="AN14"/>
      <c r="AO14"/>
      <c r="AP14"/>
      <c r="AQ14"/>
      <c r="AR14"/>
      <c r="AS14"/>
      <c r="AT14"/>
      <c r="AU14" s="29" t="s">
        <v>102</v>
      </c>
      <c r="AV14" s="30">
        <v>23</v>
      </c>
      <c r="AW14" s="30">
        <v>49</v>
      </c>
      <c r="AX14" s="30"/>
      <c r="AY14" s="30">
        <v>34</v>
      </c>
      <c r="AZ14" s="30"/>
      <c r="BA14" s="30">
        <v>36</v>
      </c>
      <c r="BB14" s="30"/>
      <c r="BC14" s="30">
        <v>23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208" ht="23.25" customHeight="1" x14ac:dyDescent="0.25">
      <c r="A15" s="2">
        <v>44951</v>
      </c>
      <c r="B15" s="2" t="s">
        <v>39</v>
      </c>
      <c r="C15" s="3" t="s">
        <v>34</v>
      </c>
      <c r="D15" s="3">
        <v>1</v>
      </c>
      <c r="E15" s="4">
        <v>90</v>
      </c>
      <c r="F15" s="5">
        <v>90</v>
      </c>
      <c r="G15" s="3" t="s">
        <v>23</v>
      </c>
      <c r="H15" s="2">
        <v>45162</v>
      </c>
      <c r="I15" s="2">
        <v>45188</v>
      </c>
      <c r="J15" s="6">
        <v>26</v>
      </c>
      <c r="K15" s="7">
        <v>0.3</v>
      </c>
      <c r="L15" s="7">
        <v>5.7</v>
      </c>
      <c r="M15" s="8">
        <v>19</v>
      </c>
      <c r="O15" s="48">
        <v>45150</v>
      </c>
      <c r="P15" s="30"/>
      <c r="Q15" s="30">
        <v>47.8</v>
      </c>
      <c r="R15" s="30">
        <v>47.8</v>
      </c>
      <c r="S15"/>
      <c r="T15"/>
      <c r="U15"/>
      <c r="V15"/>
      <c r="W15"/>
      <c r="AI15"/>
      <c r="AJ15"/>
      <c r="AK15"/>
      <c r="AL15"/>
      <c r="AM15"/>
      <c r="AN15"/>
      <c r="AO15"/>
      <c r="AP15"/>
      <c r="AQ15"/>
      <c r="AR15"/>
      <c r="AS15"/>
      <c r="AT15"/>
      <c r="AU15" s="28" t="s">
        <v>20</v>
      </c>
      <c r="AV15" s="30"/>
      <c r="AW15" s="30"/>
      <c r="AX15" s="30"/>
      <c r="AY15" s="30"/>
      <c r="AZ15" s="30"/>
      <c r="BA15" s="30"/>
      <c r="BB15" s="30"/>
      <c r="BC15" s="30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</row>
    <row r="16" spans="1:208" ht="23.25" customHeight="1" x14ac:dyDescent="0.25">
      <c r="A16" s="2">
        <v>44956</v>
      </c>
      <c r="B16" s="2" t="s">
        <v>37</v>
      </c>
      <c r="C16" s="3" t="s">
        <v>25</v>
      </c>
      <c r="D16" s="3">
        <v>3</v>
      </c>
      <c r="E16" s="4">
        <v>1200</v>
      </c>
      <c r="F16" s="5">
        <v>3600</v>
      </c>
      <c r="G16" s="3" t="s">
        <v>23</v>
      </c>
      <c r="H16" s="2">
        <v>45158</v>
      </c>
      <c r="I16" s="2">
        <v>45175</v>
      </c>
      <c r="J16" s="6">
        <v>17</v>
      </c>
      <c r="K16" s="7">
        <v>0.3</v>
      </c>
      <c r="L16" s="7">
        <v>4.2</v>
      </c>
      <c r="M16" s="8">
        <v>14</v>
      </c>
      <c r="O16" s="47">
        <v>45121</v>
      </c>
      <c r="P16" s="30"/>
      <c r="Q16" s="30">
        <v>250</v>
      </c>
      <c r="R16" s="30">
        <v>250</v>
      </c>
      <c r="S16"/>
      <c r="T16"/>
      <c r="U16"/>
      <c r="V16"/>
      <c r="W16"/>
      <c r="AI16"/>
      <c r="AJ16"/>
      <c r="AK16"/>
      <c r="AL16"/>
      <c r="AM16"/>
      <c r="AN16"/>
      <c r="AO16"/>
      <c r="AP16"/>
      <c r="AQ16"/>
      <c r="AR16"/>
      <c r="AS16"/>
      <c r="AT16"/>
      <c r="AU16" s="29" t="s">
        <v>99</v>
      </c>
      <c r="AV16" s="30">
        <v>44</v>
      </c>
      <c r="AW16" s="30"/>
      <c r="AX16" s="30">
        <v>29</v>
      </c>
      <c r="AY16" s="30">
        <v>48</v>
      </c>
      <c r="AZ16" s="30">
        <v>39</v>
      </c>
      <c r="BA16" s="30">
        <v>27</v>
      </c>
      <c r="BB16" s="30">
        <v>46</v>
      </c>
      <c r="BC16" s="30">
        <v>48</v>
      </c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1:69" ht="23.25" customHeight="1" x14ac:dyDescent="0.25">
      <c r="A17" s="2">
        <v>44973</v>
      </c>
      <c r="B17" s="2" t="s">
        <v>36</v>
      </c>
      <c r="C17" s="3" t="s">
        <v>13</v>
      </c>
      <c r="D17" s="3">
        <v>1</v>
      </c>
      <c r="E17" s="4">
        <v>100</v>
      </c>
      <c r="F17" s="5">
        <v>100</v>
      </c>
      <c r="G17" s="3" t="s">
        <v>23</v>
      </c>
      <c r="H17" s="2">
        <v>45125</v>
      </c>
      <c r="I17" s="2">
        <v>45154</v>
      </c>
      <c r="J17" s="6">
        <v>29</v>
      </c>
      <c r="K17" s="7">
        <v>0.25</v>
      </c>
      <c r="L17" s="7">
        <v>5.5</v>
      </c>
      <c r="M17" s="8">
        <v>22</v>
      </c>
      <c r="O17" s="48">
        <v>45146</v>
      </c>
      <c r="P17" s="30"/>
      <c r="Q17" s="30">
        <v>250</v>
      </c>
      <c r="R17" s="30">
        <v>250</v>
      </c>
      <c r="S17"/>
      <c r="T17"/>
      <c r="U17"/>
      <c r="V17"/>
      <c r="W17"/>
      <c r="AI17"/>
      <c r="AJ17"/>
      <c r="AK17"/>
      <c r="AL17"/>
      <c r="AM17"/>
      <c r="AN17"/>
      <c r="AO17"/>
      <c r="AP17"/>
      <c r="AQ17"/>
      <c r="AR17"/>
      <c r="AS17"/>
      <c r="AT17"/>
      <c r="AU17" s="29" t="s">
        <v>102</v>
      </c>
      <c r="AV17" s="30">
        <v>32</v>
      </c>
      <c r="AW17" s="30"/>
      <c r="AX17" s="30">
        <v>29</v>
      </c>
      <c r="AY17" s="30">
        <v>26</v>
      </c>
      <c r="AZ17" s="30">
        <v>24</v>
      </c>
      <c r="BA17" s="30">
        <v>27</v>
      </c>
      <c r="BB17" s="30">
        <v>46</v>
      </c>
      <c r="BC17" s="30">
        <v>24</v>
      </c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1:69" ht="23.25" customHeight="1" x14ac:dyDescent="0.25">
      <c r="A18" s="2">
        <v>44973</v>
      </c>
      <c r="B18" s="2" t="s">
        <v>37</v>
      </c>
      <c r="C18" s="3" t="s">
        <v>25</v>
      </c>
      <c r="D18" s="3">
        <v>1</v>
      </c>
      <c r="E18" s="4">
        <v>170</v>
      </c>
      <c r="F18" s="5">
        <v>170</v>
      </c>
      <c r="G18" s="3" t="s">
        <v>23</v>
      </c>
      <c r="H18" s="2">
        <v>45167</v>
      </c>
      <c r="I18" s="2">
        <v>45216</v>
      </c>
      <c r="J18" s="6">
        <v>49</v>
      </c>
      <c r="K18" s="7">
        <v>0.5</v>
      </c>
      <c r="L18" s="7">
        <v>18</v>
      </c>
      <c r="M18" s="8">
        <v>36</v>
      </c>
      <c r="O18" s="47">
        <v>45123</v>
      </c>
      <c r="P18" s="30"/>
      <c r="Q18" s="30">
        <v>323</v>
      </c>
      <c r="R18" s="30">
        <v>323</v>
      </c>
      <c r="S18"/>
      <c r="T18"/>
      <c r="U18"/>
      <c r="V18"/>
      <c r="W18"/>
      <c r="AI18"/>
      <c r="AJ18"/>
      <c r="AK18"/>
      <c r="AL18"/>
      <c r="AM18"/>
      <c r="AN18"/>
      <c r="AO18"/>
      <c r="AP18"/>
      <c r="AQ18"/>
      <c r="AR18"/>
      <c r="AS18"/>
      <c r="AT18"/>
      <c r="AU18" s="28" t="s">
        <v>22</v>
      </c>
      <c r="AV18" s="30"/>
      <c r="AW18" s="30"/>
      <c r="AX18" s="30"/>
      <c r="AY18" s="30"/>
      <c r="AZ18" s="30"/>
      <c r="BA18" s="30"/>
      <c r="BB18" s="30"/>
      <c r="BC18" s="30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ht="23.25" customHeight="1" x14ac:dyDescent="0.25">
      <c r="A19" s="2">
        <v>44977</v>
      </c>
      <c r="B19" s="2" t="s">
        <v>39</v>
      </c>
      <c r="C19" s="3" t="s">
        <v>32</v>
      </c>
      <c r="D19" s="3">
        <v>3</v>
      </c>
      <c r="E19" s="4">
        <v>18</v>
      </c>
      <c r="F19" s="5">
        <v>54</v>
      </c>
      <c r="G19" s="3" t="s">
        <v>23</v>
      </c>
      <c r="H19" s="2">
        <v>45125</v>
      </c>
      <c r="I19" s="2">
        <v>45174</v>
      </c>
      <c r="J19" s="6">
        <v>49</v>
      </c>
      <c r="K19" s="7">
        <v>0.1</v>
      </c>
      <c r="L19" s="7">
        <v>3.6</v>
      </c>
      <c r="M19" s="8">
        <v>36</v>
      </c>
      <c r="O19" s="48">
        <v>45161</v>
      </c>
      <c r="P19" s="30"/>
      <c r="Q19" s="30">
        <v>300</v>
      </c>
      <c r="R19" s="30">
        <v>300</v>
      </c>
      <c r="S19"/>
      <c r="T19"/>
      <c r="U19"/>
      <c r="V19"/>
      <c r="W19"/>
      <c r="AI19"/>
      <c r="AJ19"/>
      <c r="AK19"/>
      <c r="AL19"/>
      <c r="AM19"/>
      <c r="AN19"/>
      <c r="AO19"/>
      <c r="AP19"/>
      <c r="AQ19"/>
      <c r="AR19"/>
      <c r="AS19"/>
      <c r="AT19"/>
      <c r="AU19" s="29" t="s">
        <v>99</v>
      </c>
      <c r="AV19" s="30"/>
      <c r="AW19" s="30">
        <v>50</v>
      </c>
      <c r="AX19" s="30">
        <v>32</v>
      </c>
      <c r="AY19" s="30">
        <v>41</v>
      </c>
      <c r="AZ19" s="30">
        <v>18</v>
      </c>
      <c r="BA19" s="30">
        <v>50</v>
      </c>
      <c r="BB19" s="30">
        <v>44</v>
      </c>
      <c r="BC19" s="30">
        <v>50</v>
      </c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1:69" ht="23.25" customHeight="1" x14ac:dyDescent="0.25">
      <c r="A20" s="2">
        <v>44980</v>
      </c>
      <c r="B20" s="2" t="s">
        <v>39</v>
      </c>
      <c r="C20" s="3" t="s">
        <v>16</v>
      </c>
      <c r="D20" s="3">
        <v>1</v>
      </c>
      <c r="E20" s="4">
        <v>140</v>
      </c>
      <c r="F20" s="5">
        <v>140</v>
      </c>
      <c r="G20" s="3" t="s">
        <v>23</v>
      </c>
      <c r="H20" s="2">
        <v>45142</v>
      </c>
      <c r="I20" s="2">
        <v>45185</v>
      </c>
      <c r="J20" s="6">
        <v>43</v>
      </c>
      <c r="K20" s="7">
        <v>0.3</v>
      </c>
      <c r="L20" s="7">
        <v>9</v>
      </c>
      <c r="M20" s="8">
        <v>30</v>
      </c>
      <c r="O20" s="48">
        <v>45168</v>
      </c>
      <c r="P20" s="30"/>
      <c r="Q20" s="30">
        <v>23</v>
      </c>
      <c r="R20" s="30">
        <v>23</v>
      </c>
      <c r="S20"/>
      <c r="T20"/>
      <c r="U20"/>
      <c r="V20"/>
      <c r="W20"/>
      <c r="AI20"/>
      <c r="AJ20"/>
      <c r="AK20"/>
      <c r="AL20"/>
      <c r="AM20"/>
      <c r="AN20"/>
      <c r="AO20"/>
      <c r="AP20"/>
      <c r="AQ20"/>
      <c r="AR20"/>
      <c r="AS20"/>
      <c r="AT20"/>
      <c r="AU20" s="29" t="s">
        <v>102</v>
      </c>
      <c r="AV20" s="30"/>
      <c r="AW20" s="30">
        <v>16</v>
      </c>
      <c r="AX20" s="30">
        <v>16</v>
      </c>
      <c r="AY20" s="30">
        <v>15</v>
      </c>
      <c r="AZ20" s="30">
        <v>18</v>
      </c>
      <c r="BA20" s="30">
        <v>47</v>
      </c>
      <c r="BB20" s="30">
        <v>28</v>
      </c>
      <c r="BC20" s="30">
        <v>15</v>
      </c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1:69" ht="23.25" customHeight="1" x14ac:dyDescent="0.25">
      <c r="A21" s="2">
        <v>44998</v>
      </c>
      <c r="B21" s="2" t="s">
        <v>38</v>
      </c>
      <c r="C21" s="3" t="s">
        <v>24</v>
      </c>
      <c r="D21" s="3">
        <v>1</v>
      </c>
      <c r="E21" s="4">
        <v>4.5</v>
      </c>
      <c r="F21" s="5">
        <v>4.5</v>
      </c>
      <c r="G21" s="3" t="s">
        <v>23</v>
      </c>
      <c r="H21" s="2">
        <v>45111</v>
      </c>
      <c r="I21" s="2">
        <v>45145</v>
      </c>
      <c r="J21" s="6">
        <v>34</v>
      </c>
      <c r="K21" s="7">
        <v>0.1</v>
      </c>
      <c r="L21" s="7">
        <v>2.5</v>
      </c>
      <c r="M21" s="8">
        <v>25</v>
      </c>
      <c r="O21" s="47">
        <v>45129</v>
      </c>
      <c r="P21" s="30">
        <v>300</v>
      </c>
      <c r="Q21" s="30">
        <v>33</v>
      </c>
      <c r="R21" s="30">
        <v>333</v>
      </c>
      <c r="S21"/>
      <c r="T21"/>
      <c r="U21"/>
      <c r="V21"/>
      <c r="W21"/>
      <c r="AI21"/>
      <c r="AJ21"/>
      <c r="AK21"/>
      <c r="AL21"/>
      <c r="AM21"/>
      <c r="AN21"/>
      <c r="AO21"/>
      <c r="AP21"/>
      <c r="AQ21"/>
      <c r="AR21"/>
      <c r="AS21"/>
      <c r="AT21"/>
      <c r="AU21" s="28" t="s">
        <v>33</v>
      </c>
      <c r="AV21" s="30"/>
      <c r="AW21" s="30"/>
      <c r="AX21" s="30"/>
      <c r="AY21" s="30"/>
      <c r="AZ21" s="30"/>
      <c r="BA21" s="30"/>
      <c r="BB21" s="30"/>
      <c r="BC21" s="30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1:69" ht="23.25" customHeight="1" x14ac:dyDescent="0.25">
      <c r="A22" s="2">
        <v>44998</v>
      </c>
      <c r="B22" s="2" t="s">
        <v>38</v>
      </c>
      <c r="C22" s="3" t="s">
        <v>25</v>
      </c>
      <c r="D22" s="3">
        <v>2</v>
      </c>
      <c r="E22" s="4">
        <v>1100</v>
      </c>
      <c r="F22" s="5">
        <v>2200</v>
      </c>
      <c r="G22" s="3" t="s">
        <v>23</v>
      </c>
      <c r="H22" s="2">
        <v>45159</v>
      </c>
      <c r="I22" s="2">
        <v>45198</v>
      </c>
      <c r="J22" s="6">
        <v>39</v>
      </c>
      <c r="K22" s="7">
        <v>0.3</v>
      </c>
      <c r="L22" s="7">
        <v>8.6999999999999993</v>
      </c>
      <c r="M22" s="8">
        <v>29</v>
      </c>
      <c r="O22" s="48">
        <v>45148</v>
      </c>
      <c r="P22" s="30"/>
      <c r="Q22" s="30">
        <v>33</v>
      </c>
      <c r="R22" s="30">
        <v>33</v>
      </c>
      <c r="S22"/>
      <c r="T22"/>
      <c r="U22"/>
      <c r="V22"/>
      <c r="W22"/>
      <c r="AI22"/>
      <c r="AJ22"/>
      <c r="AK22"/>
      <c r="AL22"/>
      <c r="AM22"/>
      <c r="AN22"/>
      <c r="AO22"/>
      <c r="AP22"/>
      <c r="AQ22"/>
      <c r="AR22"/>
      <c r="AS22"/>
      <c r="AT22"/>
      <c r="AU22" s="29" t="s">
        <v>99</v>
      </c>
      <c r="AV22" s="30"/>
      <c r="AW22" s="30"/>
      <c r="AX22" s="30"/>
      <c r="AY22" s="30">
        <v>18</v>
      </c>
      <c r="AZ22" s="30"/>
      <c r="BA22" s="30">
        <v>33</v>
      </c>
      <c r="BB22" s="30">
        <v>47</v>
      </c>
      <c r="BC22" s="30">
        <v>47</v>
      </c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69" ht="23.25" customHeight="1" x14ac:dyDescent="0.25">
      <c r="A23" s="2">
        <v>45001</v>
      </c>
      <c r="B23" s="2" t="s">
        <v>36</v>
      </c>
      <c r="C23" s="3" t="s">
        <v>29</v>
      </c>
      <c r="D23" s="3">
        <v>2</v>
      </c>
      <c r="E23" s="4">
        <v>680</v>
      </c>
      <c r="F23" s="5">
        <v>1360</v>
      </c>
      <c r="G23" s="3" t="s">
        <v>23</v>
      </c>
      <c r="H23" s="2">
        <v>45138</v>
      </c>
      <c r="I23" s="2">
        <v>45153</v>
      </c>
      <c r="J23" s="6">
        <v>15</v>
      </c>
      <c r="K23" s="7">
        <v>0.5</v>
      </c>
      <c r="L23" s="7">
        <v>6</v>
      </c>
      <c r="M23" s="8">
        <v>12</v>
      </c>
      <c r="O23" s="48">
        <v>45152</v>
      </c>
      <c r="P23" s="30">
        <v>300</v>
      </c>
      <c r="Q23" s="30"/>
      <c r="R23" s="30">
        <v>300</v>
      </c>
      <c r="S23"/>
      <c r="T23"/>
      <c r="U23"/>
      <c r="V23"/>
      <c r="W23"/>
      <c r="AI23"/>
      <c r="AJ23"/>
      <c r="AK23"/>
      <c r="AL23"/>
      <c r="AM23"/>
      <c r="AN23"/>
      <c r="AO23"/>
      <c r="AP23"/>
      <c r="AQ23"/>
      <c r="AR23"/>
      <c r="AS23"/>
      <c r="AT23"/>
      <c r="AU23" s="29" t="s">
        <v>102</v>
      </c>
      <c r="AV23" s="30"/>
      <c r="AW23" s="30"/>
      <c r="AX23" s="30"/>
      <c r="AY23" s="30">
        <v>15</v>
      </c>
      <c r="AZ23" s="30"/>
      <c r="BA23" s="30">
        <v>33</v>
      </c>
      <c r="BB23" s="30">
        <v>47</v>
      </c>
      <c r="BC23" s="30">
        <v>15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1:69" ht="23.25" customHeight="1" x14ac:dyDescent="0.25">
      <c r="A24" s="2">
        <v>45007</v>
      </c>
      <c r="B24" s="2" t="s">
        <v>38</v>
      </c>
      <c r="C24" s="3" t="s">
        <v>22</v>
      </c>
      <c r="D24" s="3">
        <v>2</v>
      </c>
      <c r="E24" s="4">
        <v>800</v>
      </c>
      <c r="F24" s="5">
        <v>1600</v>
      </c>
      <c r="G24" s="3" t="s">
        <v>23</v>
      </c>
      <c r="H24" s="2">
        <v>45139</v>
      </c>
      <c r="I24" s="2">
        <v>45177</v>
      </c>
      <c r="J24" s="6">
        <v>38</v>
      </c>
      <c r="K24" s="7">
        <v>0.3</v>
      </c>
      <c r="L24" s="7">
        <v>8.4</v>
      </c>
      <c r="M24" s="8">
        <v>28</v>
      </c>
      <c r="O24" s="47">
        <v>45133</v>
      </c>
      <c r="P24" s="30">
        <v>330</v>
      </c>
      <c r="Q24" s="30"/>
      <c r="R24" s="30">
        <v>330</v>
      </c>
      <c r="S24"/>
      <c r="T24"/>
      <c r="U24"/>
      <c r="V24"/>
      <c r="W24"/>
      <c r="AI24"/>
      <c r="AJ24"/>
      <c r="AK24"/>
      <c r="AL24"/>
      <c r="AM24"/>
      <c r="AN24"/>
      <c r="AO24"/>
      <c r="AP24"/>
      <c r="AQ24"/>
      <c r="AU24" s="28" t="s">
        <v>24</v>
      </c>
      <c r="AV24" s="30"/>
      <c r="AW24" s="30"/>
      <c r="AX24" s="30"/>
      <c r="AY24" s="30"/>
      <c r="AZ24" s="30"/>
      <c r="BA24" s="30"/>
      <c r="BB24" s="30"/>
      <c r="BC24" s="30"/>
    </row>
    <row r="25" spans="1:69" ht="23.25" customHeight="1" x14ac:dyDescent="0.25">
      <c r="A25" s="2">
        <v>45008</v>
      </c>
      <c r="B25" s="2" t="s">
        <v>37</v>
      </c>
      <c r="C25" s="3" t="s">
        <v>24</v>
      </c>
      <c r="D25" s="3">
        <v>1</v>
      </c>
      <c r="E25" s="4">
        <v>6</v>
      </c>
      <c r="F25" s="5">
        <v>6</v>
      </c>
      <c r="G25" s="3" t="s">
        <v>23</v>
      </c>
      <c r="H25" s="2">
        <v>45154</v>
      </c>
      <c r="I25" s="2">
        <v>45195</v>
      </c>
      <c r="J25" s="6">
        <v>41</v>
      </c>
      <c r="K25" s="7">
        <v>0.05</v>
      </c>
      <c r="L25" s="7">
        <v>1.5</v>
      </c>
      <c r="M25" s="8">
        <v>30</v>
      </c>
      <c r="O25" s="48">
        <v>45180</v>
      </c>
      <c r="P25" s="30">
        <v>330</v>
      </c>
      <c r="Q25" s="30"/>
      <c r="R25" s="30">
        <v>330</v>
      </c>
      <c r="S25"/>
      <c r="T25"/>
      <c r="U25"/>
      <c r="V25"/>
      <c r="W25"/>
      <c r="AI25"/>
      <c r="AJ25"/>
      <c r="AK25"/>
      <c r="AL25"/>
      <c r="AM25"/>
      <c r="AN25"/>
      <c r="AO25"/>
      <c r="AP25"/>
      <c r="AQ25"/>
      <c r="AU25" s="29" t="s">
        <v>99</v>
      </c>
      <c r="AV25" s="30"/>
      <c r="AW25" s="30">
        <v>41</v>
      </c>
      <c r="AX25" s="30"/>
      <c r="AY25" s="30"/>
      <c r="AZ25" s="30">
        <v>36</v>
      </c>
      <c r="BA25" s="30">
        <v>29</v>
      </c>
      <c r="BB25" s="30">
        <v>15</v>
      </c>
      <c r="BC25" s="30">
        <v>41</v>
      </c>
    </row>
    <row r="26" spans="1:69" ht="23.25" customHeight="1" x14ac:dyDescent="0.25">
      <c r="A26" s="2">
        <v>45031</v>
      </c>
      <c r="B26" s="2" t="s">
        <v>38</v>
      </c>
      <c r="C26" s="3" t="s">
        <v>28</v>
      </c>
      <c r="D26" s="3">
        <v>1</v>
      </c>
      <c r="E26" s="4">
        <v>190</v>
      </c>
      <c r="F26" s="5">
        <v>190</v>
      </c>
      <c r="G26" s="3" t="s">
        <v>23</v>
      </c>
      <c r="H26" s="2">
        <v>45109</v>
      </c>
      <c r="I26" s="2">
        <v>45156</v>
      </c>
      <c r="J26" s="6">
        <v>47</v>
      </c>
      <c r="K26" s="7">
        <v>0.3</v>
      </c>
      <c r="L26" s="7">
        <v>10.5</v>
      </c>
      <c r="M26" s="8">
        <v>35</v>
      </c>
      <c r="O26" s="47">
        <v>45134</v>
      </c>
      <c r="P26" s="30"/>
      <c r="Q26" s="30">
        <v>16</v>
      </c>
      <c r="R26" s="30">
        <v>16</v>
      </c>
      <c r="S26"/>
      <c r="T26"/>
      <c r="U26"/>
      <c r="V26"/>
      <c r="W26"/>
      <c r="AI26"/>
      <c r="AJ26"/>
      <c r="AK26"/>
      <c r="AL26"/>
      <c r="AM26"/>
      <c r="AN26"/>
      <c r="AO26"/>
      <c r="AP26"/>
      <c r="AQ26"/>
      <c r="AU26" s="29" t="s">
        <v>102</v>
      </c>
      <c r="AV26" s="30"/>
      <c r="AW26" s="30">
        <v>34</v>
      </c>
      <c r="AX26" s="30"/>
      <c r="AY26" s="30"/>
      <c r="AZ26" s="30">
        <v>36</v>
      </c>
      <c r="BA26" s="30">
        <v>29</v>
      </c>
      <c r="BB26" s="30">
        <v>15</v>
      </c>
      <c r="BC26" s="30">
        <v>15</v>
      </c>
    </row>
    <row r="27" spans="1:69" ht="23.25" customHeight="1" x14ac:dyDescent="0.25">
      <c r="A27" s="2">
        <v>45038</v>
      </c>
      <c r="B27" s="2" t="s">
        <v>39</v>
      </c>
      <c r="C27" s="3" t="s">
        <v>22</v>
      </c>
      <c r="D27" s="3">
        <v>2</v>
      </c>
      <c r="E27" s="4">
        <v>120</v>
      </c>
      <c r="F27" s="5">
        <v>240</v>
      </c>
      <c r="G27" s="3" t="s">
        <v>23</v>
      </c>
      <c r="H27" s="2">
        <v>45164</v>
      </c>
      <c r="I27" s="2">
        <v>45180</v>
      </c>
      <c r="J27" s="6">
        <v>16</v>
      </c>
      <c r="K27" s="7">
        <v>0.5</v>
      </c>
      <c r="L27" s="7">
        <v>6</v>
      </c>
      <c r="M27" s="8">
        <v>12</v>
      </c>
      <c r="O27" s="48">
        <v>45166</v>
      </c>
      <c r="P27" s="30"/>
      <c r="Q27" s="30">
        <v>16</v>
      </c>
      <c r="R27" s="30">
        <v>16</v>
      </c>
      <c r="S27"/>
      <c r="T27"/>
      <c r="U27"/>
      <c r="V27"/>
      <c r="W27"/>
      <c r="AI27"/>
      <c r="AJ27"/>
      <c r="AK27"/>
      <c r="AL27"/>
      <c r="AM27"/>
      <c r="AN27"/>
      <c r="AO27"/>
      <c r="AP27"/>
      <c r="AQ27"/>
      <c r="AU27" s="28" t="s">
        <v>25</v>
      </c>
      <c r="AV27" s="30"/>
      <c r="AW27" s="30"/>
      <c r="AX27" s="30"/>
      <c r="AY27" s="30"/>
      <c r="AZ27" s="30"/>
      <c r="BA27" s="30"/>
      <c r="BB27" s="30"/>
      <c r="BC27" s="30"/>
    </row>
    <row r="28" spans="1:69" ht="23.25" customHeight="1" x14ac:dyDescent="0.25">
      <c r="A28" s="2">
        <v>45042</v>
      </c>
      <c r="B28" s="2" t="s">
        <v>36</v>
      </c>
      <c r="C28" s="3" t="s">
        <v>31</v>
      </c>
      <c r="D28" s="3">
        <v>3</v>
      </c>
      <c r="E28" s="4">
        <v>83</v>
      </c>
      <c r="F28" s="5">
        <v>249</v>
      </c>
      <c r="G28" s="3" t="s">
        <v>23</v>
      </c>
      <c r="H28" s="2">
        <v>45131</v>
      </c>
      <c r="I28" s="2">
        <v>45167</v>
      </c>
      <c r="J28" s="6">
        <v>36</v>
      </c>
      <c r="K28" s="7">
        <v>0.3</v>
      </c>
      <c r="L28" s="7">
        <v>8.1</v>
      </c>
      <c r="M28" s="8">
        <v>27</v>
      </c>
      <c r="O28" s="47">
        <v>45136</v>
      </c>
      <c r="P28" s="30"/>
      <c r="Q28" s="30">
        <v>12</v>
      </c>
      <c r="R28" s="30">
        <v>12</v>
      </c>
      <c r="S28"/>
      <c r="T28"/>
      <c r="U28"/>
      <c r="V28"/>
      <c r="W28"/>
      <c r="AI28"/>
      <c r="AJ28"/>
      <c r="AK28"/>
      <c r="AL28"/>
      <c r="AM28"/>
      <c r="AN28"/>
      <c r="AO28"/>
      <c r="AP28"/>
      <c r="AQ28"/>
      <c r="AU28" s="29" t="s">
        <v>99</v>
      </c>
      <c r="AV28" s="30"/>
      <c r="AW28" s="30">
        <v>49</v>
      </c>
      <c r="AX28" s="30">
        <v>46</v>
      </c>
      <c r="AY28" s="30">
        <v>43</v>
      </c>
      <c r="AZ28" s="30"/>
      <c r="BA28" s="30"/>
      <c r="BB28" s="30">
        <v>47</v>
      </c>
      <c r="BC28" s="30">
        <v>49</v>
      </c>
    </row>
    <row r="29" spans="1:69" ht="23.25" customHeight="1" x14ac:dyDescent="0.25">
      <c r="A29" s="2">
        <v>45042</v>
      </c>
      <c r="B29" s="2" t="s">
        <v>37</v>
      </c>
      <c r="C29" s="3" t="s">
        <v>28</v>
      </c>
      <c r="D29" s="3">
        <v>4</v>
      </c>
      <c r="E29" s="4">
        <v>75</v>
      </c>
      <c r="F29" s="5">
        <v>300</v>
      </c>
      <c r="G29" s="3" t="s">
        <v>23</v>
      </c>
      <c r="H29" s="2">
        <v>45165</v>
      </c>
      <c r="I29" s="2">
        <v>45194</v>
      </c>
      <c r="J29" s="6">
        <v>29</v>
      </c>
      <c r="K29" s="7">
        <v>0.3</v>
      </c>
      <c r="L29" s="7">
        <v>6.6</v>
      </c>
      <c r="M29" s="8">
        <v>22</v>
      </c>
      <c r="O29" s="48">
        <v>45183</v>
      </c>
      <c r="P29" s="30"/>
      <c r="Q29" s="30">
        <v>12</v>
      </c>
      <c r="R29" s="30">
        <v>12</v>
      </c>
      <c r="S29"/>
      <c r="T29"/>
      <c r="U29"/>
      <c r="V29"/>
      <c r="W29"/>
      <c r="AI29"/>
      <c r="AJ29"/>
      <c r="AK29"/>
      <c r="AL29"/>
      <c r="AM29"/>
      <c r="AN29"/>
      <c r="AO29"/>
      <c r="AP29"/>
      <c r="AQ29"/>
      <c r="AU29" s="29" t="s">
        <v>102</v>
      </c>
      <c r="AV29" s="30"/>
      <c r="AW29" s="30">
        <v>17</v>
      </c>
      <c r="AX29" s="30">
        <v>46</v>
      </c>
      <c r="AY29" s="30">
        <v>19</v>
      </c>
      <c r="AZ29" s="30"/>
      <c r="BA29" s="30"/>
      <c r="BB29" s="30">
        <v>43</v>
      </c>
      <c r="BC29" s="30">
        <v>17</v>
      </c>
    </row>
    <row r="30" spans="1:69" ht="23.25" customHeight="1" x14ac:dyDescent="0.25">
      <c r="A30" s="2">
        <v>45045</v>
      </c>
      <c r="B30" s="2" t="s">
        <v>37</v>
      </c>
      <c r="C30" s="3" t="s">
        <v>31</v>
      </c>
      <c r="D30" s="3">
        <v>1</v>
      </c>
      <c r="E30" s="4">
        <v>15</v>
      </c>
      <c r="F30" s="5">
        <v>15</v>
      </c>
      <c r="G30" s="3" t="s">
        <v>23</v>
      </c>
      <c r="H30" s="2">
        <v>45111</v>
      </c>
      <c r="I30" s="2">
        <v>45130</v>
      </c>
      <c r="J30" s="6">
        <v>19</v>
      </c>
      <c r="K30" s="7">
        <v>0.1</v>
      </c>
      <c r="L30" s="7">
        <v>1.4000000000000001</v>
      </c>
      <c r="M30" s="8">
        <v>14</v>
      </c>
      <c r="O30" s="47">
        <v>45140</v>
      </c>
      <c r="P30" s="30">
        <v>41.3</v>
      </c>
      <c r="Q30" s="30">
        <v>62</v>
      </c>
      <c r="R30" s="30">
        <v>103.3</v>
      </c>
      <c r="S30"/>
      <c r="T30"/>
      <c r="U30"/>
      <c r="V30"/>
      <c r="W30"/>
      <c r="AI30"/>
      <c r="AJ30"/>
      <c r="AK30"/>
      <c r="AL30"/>
      <c r="AM30"/>
      <c r="AN30"/>
      <c r="AO30"/>
      <c r="AP30"/>
      <c r="AQ30"/>
      <c r="AU30" s="28" t="s">
        <v>34</v>
      </c>
      <c r="AV30" s="30"/>
      <c r="AW30" s="30"/>
      <c r="AX30" s="30"/>
      <c r="AY30" s="30"/>
      <c r="AZ30" s="30"/>
      <c r="BA30" s="30"/>
      <c r="BB30" s="30"/>
      <c r="BC30" s="30"/>
    </row>
    <row r="31" spans="1:69" ht="23.25" customHeight="1" x14ac:dyDescent="0.25">
      <c r="A31" s="2">
        <v>45048</v>
      </c>
      <c r="B31" s="2" t="s">
        <v>36</v>
      </c>
      <c r="C31" s="3" t="s">
        <v>13</v>
      </c>
      <c r="D31" s="3">
        <v>1</v>
      </c>
      <c r="E31" s="4">
        <v>120</v>
      </c>
      <c r="F31" s="5">
        <v>120</v>
      </c>
      <c r="G31" s="3" t="s">
        <v>23</v>
      </c>
      <c r="H31" s="2">
        <v>45109</v>
      </c>
      <c r="I31" s="2">
        <v>45136</v>
      </c>
      <c r="J31" s="6">
        <v>27</v>
      </c>
      <c r="K31" s="7">
        <v>0.25</v>
      </c>
      <c r="L31" s="7">
        <v>5</v>
      </c>
      <c r="M31" s="8">
        <v>20</v>
      </c>
      <c r="O31" s="48">
        <v>45157</v>
      </c>
      <c r="P31" s="30"/>
      <c r="Q31" s="30">
        <v>62</v>
      </c>
      <c r="R31" s="30">
        <v>62</v>
      </c>
      <c r="S31"/>
      <c r="T31"/>
      <c r="U31"/>
      <c r="V31"/>
      <c r="W31"/>
      <c r="AI31"/>
      <c r="AJ31"/>
      <c r="AK31"/>
      <c r="AL31"/>
      <c r="AM31"/>
      <c r="AN31"/>
      <c r="AO31"/>
      <c r="AP31"/>
      <c r="AQ31"/>
      <c r="AU31" s="29" t="s">
        <v>99</v>
      </c>
      <c r="AV31" s="30"/>
      <c r="AW31" s="30">
        <v>26</v>
      </c>
      <c r="AX31" s="30"/>
      <c r="AY31" s="30">
        <v>20</v>
      </c>
      <c r="AZ31" s="30"/>
      <c r="BA31" s="30"/>
      <c r="BB31" s="30">
        <v>38</v>
      </c>
      <c r="BC31" s="30">
        <v>38</v>
      </c>
    </row>
    <row r="32" spans="1:69" ht="23.25" customHeight="1" x14ac:dyDescent="0.25">
      <c r="A32" s="2">
        <v>45063</v>
      </c>
      <c r="B32" s="2" t="s">
        <v>36</v>
      </c>
      <c r="C32" s="3" t="s">
        <v>29</v>
      </c>
      <c r="D32" s="3">
        <v>2</v>
      </c>
      <c r="E32" s="4">
        <v>24</v>
      </c>
      <c r="F32" s="5">
        <v>48</v>
      </c>
      <c r="G32" s="3" t="s">
        <v>23</v>
      </c>
      <c r="H32" s="2">
        <v>45166</v>
      </c>
      <c r="I32" s="2">
        <v>45210</v>
      </c>
      <c r="J32" s="6">
        <v>44</v>
      </c>
      <c r="K32" s="7">
        <v>0.1</v>
      </c>
      <c r="L32" s="7">
        <v>3.3000000000000003</v>
      </c>
      <c r="M32" s="8">
        <v>33</v>
      </c>
      <c r="O32" s="48">
        <v>45168</v>
      </c>
      <c r="P32" s="30">
        <v>41.3</v>
      </c>
      <c r="Q32" s="30"/>
      <c r="R32" s="30">
        <v>41.3</v>
      </c>
      <c r="S32"/>
      <c r="T32"/>
      <c r="U32"/>
      <c r="V32"/>
      <c r="W32"/>
      <c r="AI32"/>
      <c r="AJ32"/>
      <c r="AK32"/>
      <c r="AL32"/>
      <c r="AM32"/>
      <c r="AN32"/>
      <c r="AO32"/>
      <c r="AP32"/>
      <c r="AQ32"/>
      <c r="AU32" s="29" t="s">
        <v>102</v>
      </c>
      <c r="AV32" s="30"/>
      <c r="AW32" s="30">
        <v>26</v>
      </c>
      <c r="AX32" s="30"/>
      <c r="AY32" s="30">
        <v>20</v>
      </c>
      <c r="AZ32" s="30"/>
      <c r="BA32" s="30"/>
      <c r="BB32" s="30">
        <v>38</v>
      </c>
      <c r="BC32" s="30">
        <v>20</v>
      </c>
    </row>
    <row r="33" spans="1:55" ht="23.25" customHeight="1" x14ac:dyDescent="0.25">
      <c r="A33" s="2">
        <v>45066</v>
      </c>
      <c r="B33" s="2" t="s">
        <v>38</v>
      </c>
      <c r="C33" s="3" t="s">
        <v>30</v>
      </c>
      <c r="D33" s="3">
        <v>2</v>
      </c>
      <c r="E33" s="4">
        <v>48</v>
      </c>
      <c r="F33" s="5">
        <v>96</v>
      </c>
      <c r="G33" s="3" t="s">
        <v>23</v>
      </c>
      <c r="H33" s="2">
        <v>45114</v>
      </c>
      <c r="I33" s="2">
        <v>45139</v>
      </c>
      <c r="J33" s="6">
        <v>25</v>
      </c>
      <c r="K33" s="7">
        <v>0.05</v>
      </c>
      <c r="L33" s="7">
        <v>0.9</v>
      </c>
      <c r="M33" s="8">
        <v>18</v>
      </c>
      <c r="O33" s="47">
        <v>45142</v>
      </c>
      <c r="P33" s="30"/>
      <c r="Q33" s="30">
        <v>30</v>
      </c>
      <c r="R33" s="30">
        <v>30</v>
      </c>
      <c r="S33"/>
      <c r="T33"/>
      <c r="U33"/>
      <c r="V33"/>
      <c r="W33"/>
      <c r="AI33"/>
      <c r="AJ33"/>
      <c r="AK33"/>
      <c r="AL33"/>
      <c r="AM33"/>
      <c r="AN33"/>
      <c r="AO33"/>
      <c r="AP33"/>
      <c r="AQ33"/>
      <c r="AU33" s="28" t="s">
        <v>26</v>
      </c>
      <c r="AV33" s="30"/>
      <c r="AW33" s="30"/>
      <c r="AX33" s="30"/>
      <c r="AY33" s="30"/>
      <c r="AZ33" s="30"/>
      <c r="BA33" s="30"/>
      <c r="BB33" s="30"/>
      <c r="BC33" s="30"/>
    </row>
    <row r="34" spans="1:55" ht="23.25" customHeight="1" x14ac:dyDescent="0.25">
      <c r="A34" s="2">
        <v>45080</v>
      </c>
      <c r="B34" s="2" t="s">
        <v>39</v>
      </c>
      <c r="C34" s="3" t="s">
        <v>35</v>
      </c>
      <c r="D34" s="3">
        <v>1</v>
      </c>
      <c r="E34" s="4">
        <v>7</v>
      </c>
      <c r="F34" s="5">
        <v>7</v>
      </c>
      <c r="G34" s="3" t="s">
        <v>23</v>
      </c>
      <c r="H34" s="2">
        <v>45110</v>
      </c>
      <c r="I34" s="2">
        <v>45153</v>
      </c>
      <c r="J34" s="6">
        <v>43</v>
      </c>
      <c r="K34" s="7">
        <v>0.1</v>
      </c>
      <c r="L34" s="7">
        <v>3.2</v>
      </c>
      <c r="M34" s="8">
        <v>32</v>
      </c>
      <c r="O34" s="48">
        <v>45176</v>
      </c>
      <c r="P34" s="30"/>
      <c r="Q34" s="30">
        <v>30</v>
      </c>
      <c r="R34" s="30">
        <v>30</v>
      </c>
      <c r="S34"/>
      <c r="T34"/>
      <c r="U34"/>
      <c r="V34"/>
      <c r="W34"/>
      <c r="AI34"/>
      <c r="AJ34"/>
      <c r="AK34"/>
      <c r="AL34"/>
      <c r="AM34"/>
      <c r="AN34"/>
      <c r="AO34"/>
      <c r="AP34"/>
      <c r="AQ34"/>
      <c r="AU34" s="29" t="s">
        <v>99</v>
      </c>
      <c r="AV34" s="30">
        <v>47</v>
      </c>
      <c r="AW34" s="30"/>
      <c r="AX34" s="30">
        <v>39</v>
      </c>
      <c r="AY34" s="30">
        <v>31</v>
      </c>
      <c r="AZ34" s="30"/>
      <c r="BA34" s="30">
        <v>40</v>
      </c>
      <c r="BB34" s="30">
        <v>32</v>
      </c>
      <c r="BC34" s="30">
        <v>47</v>
      </c>
    </row>
    <row r="35" spans="1:55" ht="23.25" customHeight="1" x14ac:dyDescent="0.25">
      <c r="A35" s="2">
        <v>44927</v>
      </c>
      <c r="B35" s="2" t="s">
        <v>37</v>
      </c>
      <c r="C35" s="3" t="s">
        <v>13</v>
      </c>
      <c r="D35" s="3">
        <v>1</v>
      </c>
      <c r="E35" s="4">
        <v>500</v>
      </c>
      <c r="F35" s="5">
        <v>500</v>
      </c>
      <c r="G35" s="3" t="s">
        <v>21</v>
      </c>
      <c r="H35" s="2">
        <v>45128</v>
      </c>
      <c r="I35" s="2">
        <v>45176</v>
      </c>
      <c r="J35" s="6">
        <v>48</v>
      </c>
      <c r="K35" s="7">
        <v>0.3</v>
      </c>
      <c r="L35" s="7">
        <v>10.5</v>
      </c>
      <c r="M35" s="8">
        <v>35</v>
      </c>
      <c r="O35" s="47">
        <v>45147</v>
      </c>
      <c r="P35" s="30"/>
      <c r="Q35" s="30">
        <v>590</v>
      </c>
      <c r="R35" s="30">
        <v>590</v>
      </c>
      <c r="S35"/>
      <c r="T35"/>
      <c r="U35"/>
      <c r="V35"/>
      <c r="W35"/>
      <c r="AI35"/>
      <c r="AJ35"/>
      <c r="AK35"/>
      <c r="AL35"/>
      <c r="AM35"/>
      <c r="AN35"/>
      <c r="AO35"/>
      <c r="AP35"/>
      <c r="AQ35"/>
      <c r="AU35" s="29" t="s">
        <v>102</v>
      </c>
      <c r="AV35" s="30">
        <v>28</v>
      </c>
      <c r="AW35" s="30"/>
      <c r="AX35" s="30">
        <v>30</v>
      </c>
      <c r="AY35" s="30">
        <v>21</v>
      </c>
      <c r="AZ35" s="30"/>
      <c r="BA35" s="30">
        <v>16</v>
      </c>
      <c r="BB35" s="30">
        <v>25</v>
      </c>
      <c r="BC35" s="30">
        <v>16</v>
      </c>
    </row>
    <row r="36" spans="1:55" ht="23.25" customHeight="1" x14ac:dyDescent="0.25">
      <c r="A36" s="2">
        <v>44927</v>
      </c>
      <c r="B36" s="2" t="s">
        <v>37</v>
      </c>
      <c r="C36" s="3" t="s">
        <v>20</v>
      </c>
      <c r="D36" s="3">
        <v>3</v>
      </c>
      <c r="E36" s="4">
        <v>11</v>
      </c>
      <c r="F36" s="5">
        <v>33</v>
      </c>
      <c r="G36" s="3" t="s">
        <v>21</v>
      </c>
      <c r="H36" s="2">
        <v>45167</v>
      </c>
      <c r="I36" s="2">
        <v>45196</v>
      </c>
      <c r="J36" s="6">
        <v>29</v>
      </c>
      <c r="K36" s="7">
        <v>0.05</v>
      </c>
      <c r="L36" s="7">
        <v>1.1000000000000001</v>
      </c>
      <c r="M36" s="8">
        <v>22</v>
      </c>
      <c r="O36" s="48">
        <v>45197</v>
      </c>
      <c r="P36" s="30"/>
      <c r="Q36" s="30">
        <v>590</v>
      </c>
      <c r="R36" s="30">
        <v>590</v>
      </c>
      <c r="S36"/>
      <c r="T36"/>
      <c r="U36"/>
      <c r="V36"/>
      <c r="W36"/>
      <c r="AI36"/>
      <c r="AJ36"/>
      <c r="AK36"/>
      <c r="AL36"/>
      <c r="AM36"/>
      <c r="AN36"/>
      <c r="AO36"/>
      <c r="AP36"/>
      <c r="AQ36"/>
      <c r="AU36" s="28" t="s">
        <v>27</v>
      </c>
      <c r="AV36" s="30"/>
      <c r="AW36" s="30"/>
      <c r="AX36" s="30"/>
      <c r="AY36" s="30"/>
      <c r="AZ36" s="30"/>
      <c r="BA36" s="30"/>
      <c r="BB36" s="30"/>
      <c r="BC36" s="30"/>
    </row>
    <row r="37" spans="1:55" ht="23.25" customHeight="1" x14ac:dyDescent="0.25">
      <c r="A37" s="2">
        <v>44929</v>
      </c>
      <c r="B37" s="2" t="s">
        <v>36</v>
      </c>
      <c r="C37" s="3" t="s">
        <v>25</v>
      </c>
      <c r="D37" s="3">
        <v>2</v>
      </c>
      <c r="E37" s="4">
        <v>16</v>
      </c>
      <c r="F37" s="5">
        <v>32</v>
      </c>
      <c r="G37" s="3" t="s">
        <v>21</v>
      </c>
      <c r="H37" s="2">
        <v>45120</v>
      </c>
      <c r="I37" s="2">
        <v>45166</v>
      </c>
      <c r="J37" s="6">
        <v>46</v>
      </c>
      <c r="K37" s="7">
        <v>0.1</v>
      </c>
      <c r="L37" s="7">
        <v>3.3000000000000003</v>
      </c>
      <c r="M37" s="8">
        <v>33</v>
      </c>
      <c r="O37" s="47">
        <v>45151</v>
      </c>
      <c r="P37" s="30">
        <v>1000</v>
      </c>
      <c r="Q37" s="30"/>
      <c r="R37" s="30">
        <v>1000</v>
      </c>
      <c r="S37"/>
      <c r="T37"/>
      <c r="U37"/>
      <c r="V37"/>
      <c r="W37"/>
      <c r="AI37"/>
      <c r="AJ37"/>
      <c r="AK37"/>
      <c r="AL37"/>
      <c r="AM37"/>
      <c r="AN37"/>
      <c r="AO37"/>
      <c r="AP37"/>
      <c r="AQ37"/>
      <c r="AU37" s="29" t="s">
        <v>99</v>
      </c>
      <c r="AV37" s="30"/>
      <c r="AW37" s="30"/>
      <c r="AX37" s="30"/>
      <c r="AY37" s="30"/>
      <c r="AZ37" s="30">
        <v>43</v>
      </c>
      <c r="BA37" s="30"/>
      <c r="BB37" s="30"/>
      <c r="BC37" s="30">
        <v>43</v>
      </c>
    </row>
    <row r="38" spans="1:55" ht="23.25" customHeight="1" x14ac:dyDescent="0.25">
      <c r="A38" s="2">
        <v>44931</v>
      </c>
      <c r="B38" s="2" t="s">
        <v>37</v>
      </c>
      <c r="C38" s="3" t="s">
        <v>22</v>
      </c>
      <c r="D38" s="3">
        <v>2</v>
      </c>
      <c r="E38" s="4">
        <v>56</v>
      </c>
      <c r="F38" s="5">
        <v>112</v>
      </c>
      <c r="G38" s="3" t="s">
        <v>21</v>
      </c>
      <c r="H38" s="2">
        <v>45150</v>
      </c>
      <c r="I38" s="2">
        <v>45166</v>
      </c>
      <c r="J38" s="6">
        <v>16</v>
      </c>
      <c r="K38" s="7">
        <v>0.1</v>
      </c>
      <c r="L38" s="7">
        <v>1.2000000000000002</v>
      </c>
      <c r="M38" s="8">
        <v>12</v>
      </c>
      <c r="O38" s="48">
        <v>45195</v>
      </c>
      <c r="P38" s="30">
        <v>1000</v>
      </c>
      <c r="Q38" s="30"/>
      <c r="R38" s="30">
        <v>1000</v>
      </c>
      <c r="S38"/>
      <c r="T38"/>
      <c r="U38"/>
      <c r="V38"/>
      <c r="W38"/>
      <c r="AI38"/>
      <c r="AJ38"/>
      <c r="AK38"/>
      <c r="AL38"/>
      <c r="AM38"/>
      <c r="AN38"/>
      <c r="AO38"/>
      <c r="AP38"/>
      <c r="AQ38"/>
      <c r="AU38" s="29" t="s">
        <v>102</v>
      </c>
      <c r="AV38" s="30"/>
      <c r="AW38" s="30"/>
      <c r="AX38" s="30"/>
      <c r="AY38" s="30"/>
      <c r="AZ38" s="30">
        <v>43</v>
      </c>
      <c r="BA38" s="30"/>
      <c r="BB38" s="30"/>
      <c r="BC38" s="30">
        <v>43</v>
      </c>
    </row>
    <row r="39" spans="1:55" ht="23.25" customHeight="1" x14ac:dyDescent="0.25">
      <c r="A39" s="2">
        <v>44994</v>
      </c>
      <c r="B39" s="2" t="s">
        <v>36</v>
      </c>
      <c r="C39" s="3" t="s">
        <v>16</v>
      </c>
      <c r="D39" s="3">
        <v>2</v>
      </c>
      <c r="E39" s="4">
        <v>110</v>
      </c>
      <c r="F39" s="5">
        <v>220</v>
      </c>
      <c r="G39" s="3" t="s">
        <v>21</v>
      </c>
      <c r="H39" s="2">
        <v>45121</v>
      </c>
      <c r="I39" s="2">
        <v>45158</v>
      </c>
      <c r="J39" s="6">
        <v>37</v>
      </c>
      <c r="K39" s="7">
        <v>0.5</v>
      </c>
      <c r="L39" s="7">
        <v>13</v>
      </c>
      <c r="M39" s="8">
        <v>26</v>
      </c>
      <c r="O39" s="47">
        <v>45152</v>
      </c>
      <c r="P39" s="30">
        <v>120</v>
      </c>
      <c r="Q39" s="30">
        <v>30</v>
      </c>
      <c r="R39" s="30">
        <v>150</v>
      </c>
      <c r="S39"/>
      <c r="T39"/>
      <c r="U39"/>
      <c r="V39"/>
      <c r="W39"/>
      <c r="AI39"/>
      <c r="AJ39"/>
      <c r="AK39"/>
      <c r="AL39"/>
      <c r="AM39"/>
      <c r="AN39"/>
      <c r="AO39"/>
      <c r="AP39"/>
      <c r="AQ39"/>
      <c r="AU39" s="28" t="s">
        <v>35</v>
      </c>
      <c r="AV39" s="30"/>
      <c r="AW39" s="30"/>
      <c r="AX39" s="30"/>
      <c r="AY39" s="30"/>
      <c r="AZ39" s="30"/>
      <c r="BA39" s="30"/>
      <c r="BB39" s="30"/>
      <c r="BC39" s="30"/>
    </row>
    <row r="40" spans="1:55" ht="23.25" customHeight="1" x14ac:dyDescent="0.25">
      <c r="A40" s="2">
        <v>45065</v>
      </c>
      <c r="B40" s="2" t="s">
        <v>36</v>
      </c>
      <c r="C40" s="3" t="s">
        <v>16</v>
      </c>
      <c r="D40" s="3">
        <v>1</v>
      </c>
      <c r="E40" s="4">
        <v>580</v>
      </c>
      <c r="F40" s="5">
        <v>580</v>
      </c>
      <c r="G40" s="3" t="s">
        <v>21</v>
      </c>
      <c r="H40" s="2">
        <v>45157</v>
      </c>
      <c r="I40" s="2">
        <v>45188</v>
      </c>
      <c r="J40" s="6">
        <v>31</v>
      </c>
      <c r="K40" s="7">
        <v>0.3</v>
      </c>
      <c r="L40" s="7">
        <v>6.8999999999999995</v>
      </c>
      <c r="M40" s="8">
        <v>23</v>
      </c>
      <c r="O40" s="48">
        <v>45167</v>
      </c>
      <c r="P40" s="30"/>
      <c r="Q40" s="30">
        <v>30</v>
      </c>
      <c r="R40" s="30">
        <v>30</v>
      </c>
      <c r="S40"/>
      <c r="T40"/>
      <c r="U40"/>
      <c r="V40"/>
      <c r="W40"/>
      <c r="AI40"/>
      <c r="AJ40"/>
      <c r="AK40"/>
      <c r="AL40"/>
      <c r="AM40"/>
      <c r="AN40"/>
      <c r="AO40"/>
      <c r="AP40"/>
      <c r="AQ40"/>
      <c r="AU40" s="29" t="s">
        <v>99</v>
      </c>
      <c r="AV40" s="30"/>
      <c r="AW40" s="30">
        <v>43</v>
      </c>
      <c r="AX40" s="30"/>
      <c r="AY40" s="30"/>
      <c r="AZ40" s="30"/>
      <c r="BA40" s="30"/>
      <c r="BB40" s="30">
        <v>17</v>
      </c>
      <c r="BC40" s="30">
        <v>43</v>
      </c>
    </row>
    <row r="41" spans="1:55" ht="23.25" customHeight="1" x14ac:dyDescent="0.25">
      <c r="A41" s="2">
        <v>45066</v>
      </c>
      <c r="B41" s="2" t="s">
        <v>38</v>
      </c>
      <c r="C41" s="3" t="s">
        <v>26</v>
      </c>
      <c r="D41" s="3">
        <v>1</v>
      </c>
      <c r="E41" s="4">
        <v>700</v>
      </c>
      <c r="F41" s="5">
        <v>700</v>
      </c>
      <c r="G41" s="3" t="s">
        <v>21</v>
      </c>
      <c r="H41" s="2">
        <v>45132</v>
      </c>
      <c r="I41" s="2">
        <v>45171</v>
      </c>
      <c r="J41" s="6">
        <v>39</v>
      </c>
      <c r="K41" s="7">
        <v>0.5</v>
      </c>
      <c r="L41" s="7">
        <v>14</v>
      </c>
      <c r="M41" s="8">
        <v>28</v>
      </c>
      <c r="O41" s="48">
        <v>45169</v>
      </c>
      <c r="P41" s="30">
        <v>120</v>
      </c>
      <c r="Q41" s="30"/>
      <c r="R41" s="30">
        <v>120</v>
      </c>
      <c r="S41"/>
      <c r="T41"/>
      <c r="U41"/>
      <c r="V41"/>
      <c r="W41"/>
      <c r="AI41"/>
      <c r="AJ41"/>
      <c r="AK41"/>
      <c r="AL41"/>
      <c r="AM41"/>
      <c r="AN41"/>
      <c r="AO41"/>
      <c r="AP41"/>
      <c r="AQ41"/>
      <c r="AU41" s="29" t="s">
        <v>102</v>
      </c>
      <c r="AV41" s="30"/>
      <c r="AW41" s="30">
        <v>43</v>
      </c>
      <c r="AX41" s="30"/>
      <c r="AY41" s="30"/>
      <c r="AZ41" s="30"/>
      <c r="BA41" s="30"/>
      <c r="BB41" s="30">
        <v>17</v>
      </c>
      <c r="BC41" s="30">
        <v>17</v>
      </c>
    </row>
    <row r="42" spans="1:55" ht="23.25" customHeight="1" x14ac:dyDescent="0.25">
      <c r="A42" s="2">
        <v>45066</v>
      </c>
      <c r="B42" s="2" t="s">
        <v>38</v>
      </c>
      <c r="C42" s="3" t="s">
        <v>22</v>
      </c>
      <c r="D42" s="3">
        <v>2</v>
      </c>
      <c r="E42" s="4">
        <v>30</v>
      </c>
      <c r="F42" s="5">
        <v>60</v>
      </c>
      <c r="G42" s="3" t="s">
        <v>21</v>
      </c>
      <c r="H42" s="2">
        <v>45154</v>
      </c>
      <c r="I42" s="2">
        <v>45182</v>
      </c>
      <c r="J42" s="6">
        <v>28</v>
      </c>
      <c r="K42" s="7">
        <v>0.05</v>
      </c>
      <c r="L42" s="7">
        <v>1.05</v>
      </c>
      <c r="M42" s="8">
        <v>21</v>
      </c>
      <c r="O42" s="47">
        <v>45153</v>
      </c>
      <c r="P42" s="30"/>
      <c r="Q42" s="30">
        <v>285</v>
      </c>
      <c r="R42" s="30">
        <v>285</v>
      </c>
      <c r="S42"/>
      <c r="T42"/>
      <c r="U42"/>
      <c r="V42"/>
      <c r="W42"/>
      <c r="AI42"/>
      <c r="AJ42"/>
      <c r="AK42"/>
      <c r="AL42"/>
      <c r="AM42"/>
      <c r="AN42"/>
      <c r="AO42"/>
      <c r="AP42"/>
      <c r="AQ42"/>
      <c r="AU42" s="28" t="s">
        <v>28</v>
      </c>
      <c r="AV42" s="30"/>
      <c r="AW42" s="30"/>
      <c r="AX42" s="30"/>
      <c r="AY42" s="30"/>
      <c r="AZ42" s="30"/>
      <c r="BA42" s="30"/>
      <c r="BB42" s="30"/>
      <c r="BC42" s="30"/>
    </row>
    <row r="43" spans="1:55" ht="23.25" customHeight="1" x14ac:dyDescent="0.25">
      <c r="A43" s="2">
        <v>45069</v>
      </c>
      <c r="B43" s="2" t="s">
        <v>38</v>
      </c>
      <c r="C43" s="3" t="s">
        <v>26</v>
      </c>
      <c r="D43" s="3">
        <v>3</v>
      </c>
      <c r="E43" s="4">
        <v>28</v>
      </c>
      <c r="F43" s="5">
        <v>84</v>
      </c>
      <c r="G43" s="3" t="s">
        <v>21</v>
      </c>
      <c r="H43" s="2">
        <v>45117</v>
      </c>
      <c r="I43" s="2">
        <v>45147</v>
      </c>
      <c r="J43" s="6">
        <v>30</v>
      </c>
      <c r="K43" s="7">
        <v>0.05</v>
      </c>
      <c r="L43" s="7">
        <v>1.1500000000000001</v>
      </c>
      <c r="M43" s="8">
        <v>23</v>
      </c>
      <c r="O43" s="48">
        <v>45181</v>
      </c>
      <c r="P43" s="30"/>
      <c r="Q43" s="30">
        <v>62</v>
      </c>
      <c r="R43" s="30">
        <v>62</v>
      </c>
      <c r="S43"/>
      <c r="T43"/>
      <c r="U43"/>
      <c r="V43"/>
      <c r="W43"/>
      <c r="AI43"/>
      <c r="AJ43"/>
      <c r="AK43"/>
      <c r="AL43"/>
      <c r="AM43"/>
      <c r="AN43"/>
      <c r="AO43"/>
      <c r="AP43"/>
      <c r="AQ43"/>
      <c r="AU43" s="29" t="s">
        <v>99</v>
      </c>
      <c r="AV43" s="30">
        <v>18</v>
      </c>
      <c r="AW43" s="30">
        <v>47</v>
      </c>
      <c r="AX43" s="30"/>
      <c r="AY43" s="30">
        <v>46</v>
      </c>
      <c r="AZ43" s="30">
        <v>35</v>
      </c>
      <c r="BA43" s="30">
        <v>42</v>
      </c>
      <c r="BB43" s="30">
        <v>50</v>
      </c>
      <c r="BC43" s="30">
        <v>50</v>
      </c>
    </row>
    <row r="44" spans="1:55" ht="23.25" customHeight="1" x14ac:dyDescent="0.25">
      <c r="A44" s="2">
        <v>45084</v>
      </c>
      <c r="B44" s="2" t="s">
        <v>36</v>
      </c>
      <c r="C44" s="3" t="s">
        <v>22</v>
      </c>
      <c r="D44" s="3">
        <v>1</v>
      </c>
      <c r="E44" s="4">
        <v>50</v>
      </c>
      <c r="F44" s="5">
        <v>50</v>
      </c>
      <c r="G44" s="3" t="s">
        <v>21</v>
      </c>
      <c r="H44" s="2">
        <v>45111</v>
      </c>
      <c r="I44" s="2">
        <v>45143</v>
      </c>
      <c r="J44" s="6">
        <v>32</v>
      </c>
      <c r="K44" s="7">
        <v>0.05</v>
      </c>
      <c r="L44" s="7">
        <v>1.1500000000000001</v>
      </c>
      <c r="M44" s="8">
        <v>23</v>
      </c>
      <c r="O44" s="48">
        <v>45199</v>
      </c>
      <c r="P44" s="30"/>
      <c r="Q44" s="30">
        <v>23</v>
      </c>
      <c r="R44" s="30">
        <v>23</v>
      </c>
      <c r="S44"/>
      <c r="T44"/>
      <c r="U44"/>
      <c r="V44"/>
      <c r="W44"/>
      <c r="AI44"/>
      <c r="AJ44"/>
      <c r="AK44"/>
      <c r="AL44"/>
      <c r="AM44"/>
      <c r="AN44"/>
      <c r="AO44"/>
      <c r="AP44"/>
      <c r="AQ44"/>
      <c r="AU44" s="29" t="s">
        <v>102</v>
      </c>
      <c r="AV44" s="30">
        <v>18</v>
      </c>
      <c r="AW44" s="30">
        <v>29</v>
      </c>
      <c r="AX44" s="30"/>
      <c r="AY44" s="30">
        <v>24</v>
      </c>
      <c r="AZ44" s="30">
        <v>35</v>
      </c>
      <c r="BA44" s="30">
        <v>42</v>
      </c>
      <c r="BB44" s="30">
        <v>50</v>
      </c>
      <c r="BC44" s="30">
        <v>18</v>
      </c>
    </row>
    <row r="45" spans="1:55" ht="23.25" customHeight="1" x14ac:dyDescent="0.25">
      <c r="A45" s="2">
        <v>45088</v>
      </c>
      <c r="B45" s="2" t="s">
        <v>36</v>
      </c>
      <c r="C45" s="3" t="s">
        <v>22</v>
      </c>
      <c r="D45" s="3">
        <v>1</v>
      </c>
      <c r="E45" s="4">
        <v>99</v>
      </c>
      <c r="F45" s="5">
        <v>99</v>
      </c>
      <c r="G45" s="3" t="s">
        <v>21</v>
      </c>
      <c r="H45" s="2">
        <v>45119</v>
      </c>
      <c r="I45" s="2">
        <v>45151</v>
      </c>
      <c r="J45" s="6">
        <v>32</v>
      </c>
      <c r="K45" s="7">
        <v>0.25</v>
      </c>
      <c r="L45" s="7">
        <v>5.75</v>
      </c>
      <c r="M45" s="8">
        <v>23</v>
      </c>
      <c r="O45" s="48">
        <v>45200</v>
      </c>
      <c r="P45" s="30"/>
      <c r="Q45" s="30">
        <v>200</v>
      </c>
      <c r="R45" s="30">
        <v>200</v>
      </c>
      <c r="S45"/>
      <c r="T45"/>
      <c r="U45"/>
      <c r="V45"/>
      <c r="W45"/>
      <c r="AI45"/>
      <c r="AJ45"/>
      <c r="AK45"/>
      <c r="AL45"/>
      <c r="AM45"/>
      <c r="AN45"/>
      <c r="AO45"/>
      <c r="AP45"/>
      <c r="AQ45"/>
      <c r="AU45" s="28" t="s">
        <v>29</v>
      </c>
      <c r="AV45" s="30"/>
      <c r="AW45" s="30"/>
      <c r="AX45" s="30"/>
      <c r="AY45" s="30"/>
      <c r="AZ45" s="30"/>
      <c r="BA45" s="30"/>
      <c r="BB45" s="30"/>
      <c r="BC45" s="30"/>
    </row>
    <row r="46" spans="1:55" ht="23.25" customHeight="1" x14ac:dyDescent="0.25">
      <c r="A46" s="2">
        <v>44944</v>
      </c>
      <c r="B46" s="2" t="s">
        <v>38</v>
      </c>
      <c r="C46" s="3" t="s">
        <v>34</v>
      </c>
      <c r="D46" s="3">
        <v>1</v>
      </c>
      <c r="E46" s="4">
        <v>150</v>
      </c>
      <c r="F46" s="5">
        <v>150</v>
      </c>
      <c r="G46" s="3" t="s">
        <v>14</v>
      </c>
      <c r="H46" s="2">
        <v>45150</v>
      </c>
      <c r="I46" s="2">
        <v>45170</v>
      </c>
      <c r="J46" s="6">
        <v>20</v>
      </c>
      <c r="K46" s="7">
        <v>0.3</v>
      </c>
      <c r="L46" s="7">
        <v>4.5</v>
      </c>
      <c r="M46" s="8">
        <v>15</v>
      </c>
      <c r="O46" s="47">
        <v>45155</v>
      </c>
      <c r="P46" s="30">
        <v>16</v>
      </c>
      <c r="Q46" s="30"/>
      <c r="R46" s="30">
        <v>16</v>
      </c>
      <c r="S46"/>
      <c r="T46"/>
      <c r="U46"/>
      <c r="V46"/>
      <c r="W46"/>
      <c r="AI46"/>
      <c r="AJ46"/>
      <c r="AK46"/>
      <c r="AL46"/>
      <c r="AM46"/>
      <c r="AN46"/>
      <c r="AO46"/>
      <c r="AP46"/>
      <c r="AQ46"/>
      <c r="AU46" s="29" t="s">
        <v>99</v>
      </c>
      <c r="AV46" s="30">
        <v>28</v>
      </c>
      <c r="AW46" s="30">
        <v>44</v>
      </c>
      <c r="AX46" s="30"/>
      <c r="AY46" s="30">
        <v>23</v>
      </c>
      <c r="AZ46" s="30"/>
      <c r="BA46" s="30">
        <v>40</v>
      </c>
      <c r="BB46" s="30"/>
      <c r="BC46" s="30">
        <v>44</v>
      </c>
    </row>
    <row r="47" spans="1:55" ht="23.25" customHeight="1" x14ac:dyDescent="0.25">
      <c r="A47" s="2">
        <v>44944</v>
      </c>
      <c r="B47" s="2" t="s">
        <v>39</v>
      </c>
      <c r="C47" s="3" t="s">
        <v>29</v>
      </c>
      <c r="D47" s="3">
        <v>2</v>
      </c>
      <c r="E47" s="4">
        <v>23</v>
      </c>
      <c r="F47" s="5">
        <v>46</v>
      </c>
      <c r="G47" s="3" t="s">
        <v>14</v>
      </c>
      <c r="H47" s="2">
        <v>45119</v>
      </c>
      <c r="I47" s="2">
        <v>45142</v>
      </c>
      <c r="J47" s="6">
        <v>23</v>
      </c>
      <c r="K47" s="7">
        <v>0.1</v>
      </c>
      <c r="L47" s="7">
        <v>1.7000000000000002</v>
      </c>
      <c r="M47" s="8">
        <v>17</v>
      </c>
      <c r="O47" s="48">
        <v>45191</v>
      </c>
      <c r="P47" s="30">
        <v>16</v>
      </c>
      <c r="Q47" s="30"/>
      <c r="R47" s="30">
        <v>16</v>
      </c>
      <c r="S47"/>
      <c r="T47"/>
      <c r="U47"/>
      <c r="V47"/>
      <c r="W47"/>
      <c r="AI47"/>
      <c r="AJ47"/>
      <c r="AK47"/>
      <c r="AL47"/>
      <c r="AM47"/>
      <c r="AN47"/>
      <c r="AO47"/>
      <c r="AP47"/>
      <c r="AQ47"/>
      <c r="AU47" s="29" t="s">
        <v>102</v>
      </c>
      <c r="AV47" s="30">
        <v>28</v>
      </c>
      <c r="AW47" s="30">
        <v>15</v>
      </c>
      <c r="AX47" s="30"/>
      <c r="AY47" s="30">
        <v>23</v>
      </c>
      <c r="AZ47" s="30"/>
      <c r="BA47" s="30">
        <v>40</v>
      </c>
      <c r="BB47" s="30"/>
      <c r="BC47" s="30">
        <v>15</v>
      </c>
    </row>
    <row r="48" spans="1:55" ht="23.25" customHeight="1" x14ac:dyDescent="0.25">
      <c r="A48" s="2">
        <v>44960</v>
      </c>
      <c r="B48" s="2" t="s">
        <v>39</v>
      </c>
      <c r="C48" s="3" t="s">
        <v>28</v>
      </c>
      <c r="D48" s="3">
        <v>1</v>
      </c>
      <c r="E48" s="4">
        <v>540</v>
      </c>
      <c r="F48" s="5">
        <v>540</v>
      </c>
      <c r="G48" s="3" t="s">
        <v>14</v>
      </c>
      <c r="H48" s="2">
        <v>45137</v>
      </c>
      <c r="I48" s="2">
        <v>45183</v>
      </c>
      <c r="J48" s="6">
        <v>46</v>
      </c>
      <c r="K48" s="7">
        <v>0.3</v>
      </c>
      <c r="L48" s="7">
        <v>10.5</v>
      </c>
      <c r="M48" s="8">
        <v>35</v>
      </c>
      <c r="O48" s="47">
        <v>45156</v>
      </c>
      <c r="P48" s="30">
        <v>48</v>
      </c>
      <c r="Q48" s="30"/>
      <c r="R48" s="30">
        <v>48</v>
      </c>
      <c r="S48"/>
      <c r="T48"/>
      <c r="U48"/>
      <c r="V48"/>
      <c r="W48"/>
      <c r="AI48"/>
      <c r="AJ48"/>
      <c r="AK48"/>
      <c r="AL48"/>
      <c r="AM48"/>
      <c r="AN48"/>
      <c r="AO48"/>
      <c r="AP48"/>
      <c r="AQ48"/>
      <c r="AU48" s="28" t="s">
        <v>30</v>
      </c>
      <c r="AV48" s="30"/>
      <c r="AW48" s="30"/>
      <c r="AX48" s="30"/>
      <c r="AY48" s="30"/>
      <c r="AZ48" s="30"/>
      <c r="BA48" s="30"/>
      <c r="BB48" s="30"/>
      <c r="BC48" s="30"/>
    </row>
    <row r="49" spans="1:55" ht="23.25" customHeight="1" x14ac:dyDescent="0.25">
      <c r="A49" s="2">
        <v>44971</v>
      </c>
      <c r="B49" s="2" t="s">
        <v>37</v>
      </c>
      <c r="C49" s="3" t="s">
        <v>30</v>
      </c>
      <c r="D49" s="3">
        <v>1</v>
      </c>
      <c r="E49" s="4">
        <v>780</v>
      </c>
      <c r="F49" s="5">
        <v>780</v>
      </c>
      <c r="G49" s="3" t="s">
        <v>14</v>
      </c>
      <c r="H49" s="2">
        <v>45145</v>
      </c>
      <c r="I49" s="2">
        <v>45163</v>
      </c>
      <c r="J49" s="6">
        <v>18</v>
      </c>
      <c r="K49" s="7">
        <v>0.3</v>
      </c>
      <c r="L49" s="7">
        <v>4.2</v>
      </c>
      <c r="M49" s="8">
        <v>14</v>
      </c>
      <c r="O49" s="48">
        <v>45188</v>
      </c>
      <c r="P49" s="30">
        <v>48</v>
      </c>
      <c r="Q49" s="30"/>
      <c r="R49" s="30">
        <v>48</v>
      </c>
      <c r="S49"/>
      <c r="T49"/>
      <c r="U49"/>
      <c r="V49"/>
      <c r="W49"/>
      <c r="AI49"/>
      <c r="AJ49"/>
      <c r="AK49"/>
      <c r="AL49"/>
      <c r="AM49"/>
      <c r="AN49"/>
      <c r="AO49"/>
      <c r="AP49"/>
      <c r="AQ49"/>
      <c r="AU49" s="29" t="s">
        <v>99</v>
      </c>
      <c r="AV49" s="30"/>
      <c r="AW49" s="30">
        <v>25</v>
      </c>
      <c r="AX49" s="30"/>
      <c r="AY49" s="30">
        <v>49</v>
      </c>
      <c r="AZ49" s="30">
        <v>28</v>
      </c>
      <c r="BA49" s="30">
        <v>46</v>
      </c>
      <c r="BB49" s="30">
        <v>34</v>
      </c>
      <c r="BC49" s="30">
        <v>49</v>
      </c>
    </row>
    <row r="50" spans="1:55" ht="23.25" customHeight="1" x14ac:dyDescent="0.25">
      <c r="A50" s="2">
        <v>44976</v>
      </c>
      <c r="B50" s="2" t="s">
        <v>39</v>
      </c>
      <c r="C50" s="3" t="s">
        <v>30</v>
      </c>
      <c r="D50" s="3">
        <v>2</v>
      </c>
      <c r="E50" s="4">
        <v>12</v>
      </c>
      <c r="F50" s="5">
        <v>24</v>
      </c>
      <c r="G50" s="3" t="s">
        <v>14</v>
      </c>
      <c r="H50" s="2">
        <v>45122</v>
      </c>
      <c r="I50" s="2">
        <v>45152</v>
      </c>
      <c r="J50" s="6">
        <v>30</v>
      </c>
      <c r="K50" s="7">
        <v>0.1</v>
      </c>
      <c r="L50" s="7">
        <v>2.2000000000000002</v>
      </c>
      <c r="M50" s="8">
        <v>22</v>
      </c>
      <c r="O50" s="47">
        <v>45169</v>
      </c>
      <c r="P50" s="30">
        <v>30</v>
      </c>
      <c r="Q50" s="30"/>
      <c r="R50" s="30">
        <v>30</v>
      </c>
      <c r="S50"/>
      <c r="T50"/>
      <c r="U50"/>
      <c r="V50"/>
      <c r="W50"/>
      <c r="AI50"/>
      <c r="AJ50"/>
      <c r="AK50"/>
      <c r="AL50"/>
      <c r="AM50"/>
      <c r="AN50"/>
      <c r="AO50"/>
      <c r="AP50"/>
      <c r="AQ50"/>
      <c r="AU50" s="29" t="s">
        <v>102</v>
      </c>
      <c r="AV50" s="30"/>
      <c r="AW50" s="30">
        <v>25</v>
      </c>
      <c r="AX50" s="30"/>
      <c r="AY50" s="30">
        <v>18</v>
      </c>
      <c r="AZ50" s="30">
        <v>28</v>
      </c>
      <c r="BA50" s="30">
        <v>21</v>
      </c>
      <c r="BB50" s="30">
        <v>34</v>
      </c>
      <c r="BC50" s="30">
        <v>18</v>
      </c>
    </row>
    <row r="51" spans="1:55" ht="23.25" customHeight="1" x14ac:dyDescent="0.25">
      <c r="A51" s="2">
        <v>44983</v>
      </c>
      <c r="B51" s="2" t="s">
        <v>36</v>
      </c>
      <c r="C51" s="3" t="s">
        <v>25</v>
      </c>
      <c r="D51" s="3">
        <v>1</v>
      </c>
      <c r="E51" s="4">
        <v>325</v>
      </c>
      <c r="F51" s="5">
        <v>325</v>
      </c>
      <c r="G51" s="3" t="s">
        <v>14</v>
      </c>
      <c r="H51" s="2">
        <v>45113</v>
      </c>
      <c r="I51" s="2">
        <v>45138</v>
      </c>
      <c r="J51" s="6">
        <v>25</v>
      </c>
      <c r="K51" s="7">
        <v>0.5</v>
      </c>
      <c r="L51" s="7">
        <v>9</v>
      </c>
      <c r="M51" s="8">
        <v>18</v>
      </c>
      <c r="O51" s="48">
        <v>45187</v>
      </c>
      <c r="P51" s="30">
        <v>30</v>
      </c>
      <c r="Q51" s="30"/>
      <c r="R51" s="30">
        <v>30</v>
      </c>
      <c r="S51"/>
      <c r="T51"/>
      <c r="U51"/>
      <c r="V51"/>
      <c r="W51"/>
      <c r="AI51"/>
      <c r="AJ51"/>
      <c r="AK51"/>
      <c r="AL51"/>
      <c r="AM51"/>
      <c r="AN51"/>
      <c r="AO51"/>
      <c r="AP51"/>
      <c r="AQ51"/>
      <c r="AU51" s="28" t="s">
        <v>31</v>
      </c>
      <c r="AV51" s="30"/>
      <c r="AW51" s="30"/>
      <c r="AX51" s="30"/>
      <c r="AY51" s="30"/>
      <c r="AZ51" s="30"/>
      <c r="BA51" s="30"/>
      <c r="BB51" s="30"/>
      <c r="BC51" s="30"/>
    </row>
    <row r="52" spans="1:55" ht="23.25" customHeight="1" x14ac:dyDescent="0.25">
      <c r="A52" s="2">
        <v>44993</v>
      </c>
      <c r="B52" s="2" t="s">
        <v>38</v>
      </c>
      <c r="C52" s="3" t="s">
        <v>26</v>
      </c>
      <c r="D52" s="3">
        <v>1</v>
      </c>
      <c r="E52" s="4">
        <v>5</v>
      </c>
      <c r="F52" s="5">
        <v>5</v>
      </c>
      <c r="G52" s="3" t="s">
        <v>14</v>
      </c>
      <c r="H52" s="2">
        <v>45148</v>
      </c>
      <c r="I52" s="2">
        <v>45179</v>
      </c>
      <c r="J52" s="6">
        <v>31</v>
      </c>
      <c r="K52" s="7">
        <v>0.1</v>
      </c>
      <c r="L52" s="7">
        <v>2.2000000000000002</v>
      </c>
      <c r="M52" s="8">
        <v>22</v>
      </c>
      <c r="O52" s="47" t="s">
        <v>52</v>
      </c>
      <c r="P52" s="30">
        <v>3115.3</v>
      </c>
      <c r="Q52" s="30">
        <v>2078.8000000000002</v>
      </c>
      <c r="R52" s="30">
        <v>5194.1000000000004</v>
      </c>
      <c r="S52"/>
      <c r="T52"/>
      <c r="U52"/>
      <c r="V52"/>
      <c r="W52"/>
      <c r="AI52"/>
      <c r="AJ52"/>
      <c r="AK52"/>
      <c r="AL52"/>
      <c r="AM52"/>
      <c r="AN52"/>
      <c r="AO52"/>
      <c r="AP52"/>
      <c r="AQ52"/>
      <c r="AU52" s="29" t="s">
        <v>99</v>
      </c>
      <c r="AV52" s="30"/>
      <c r="AW52" s="30">
        <v>36</v>
      </c>
      <c r="AX52" s="30"/>
      <c r="AY52" s="30">
        <v>28</v>
      </c>
      <c r="AZ52" s="30"/>
      <c r="BA52" s="30"/>
      <c r="BB52" s="30">
        <v>19</v>
      </c>
      <c r="BC52" s="30">
        <v>36</v>
      </c>
    </row>
    <row r="53" spans="1:55" ht="23.25" customHeight="1" x14ac:dyDescent="0.25">
      <c r="A53" s="2">
        <v>44995</v>
      </c>
      <c r="B53" s="2" t="s">
        <v>36</v>
      </c>
      <c r="C53" s="3" t="s">
        <v>25</v>
      </c>
      <c r="D53" s="3">
        <v>1</v>
      </c>
      <c r="E53" s="4">
        <v>8</v>
      </c>
      <c r="F53" s="5">
        <v>8</v>
      </c>
      <c r="G53" s="3" t="s">
        <v>14</v>
      </c>
      <c r="H53" s="2">
        <v>45143</v>
      </c>
      <c r="I53" s="2">
        <v>45186</v>
      </c>
      <c r="J53" s="6">
        <v>43</v>
      </c>
      <c r="K53" s="7">
        <v>0.05</v>
      </c>
      <c r="L53" s="7">
        <v>1.55</v>
      </c>
      <c r="M53" s="8">
        <v>31</v>
      </c>
      <c r="O53"/>
      <c r="P53"/>
      <c r="Q53"/>
      <c r="R53"/>
      <c r="S53"/>
      <c r="T53"/>
      <c r="U53"/>
      <c r="V53"/>
      <c r="W53"/>
      <c r="AI53"/>
      <c r="AJ53"/>
      <c r="AK53"/>
      <c r="AL53"/>
      <c r="AM53"/>
      <c r="AN53"/>
      <c r="AO53"/>
      <c r="AP53"/>
      <c r="AQ53"/>
      <c r="AU53" s="29" t="s">
        <v>102</v>
      </c>
      <c r="AV53" s="30"/>
      <c r="AW53" s="30">
        <v>19</v>
      </c>
      <c r="AX53" s="30"/>
      <c r="AY53" s="30">
        <v>24</v>
      </c>
      <c r="AZ53" s="30"/>
      <c r="BA53" s="30"/>
      <c r="BB53" s="30">
        <v>19</v>
      </c>
      <c r="BC53" s="30">
        <v>19</v>
      </c>
    </row>
    <row r="54" spans="1:55" ht="23.25" customHeight="1" x14ac:dyDescent="0.25">
      <c r="A54" s="2">
        <v>45009</v>
      </c>
      <c r="B54" s="2" t="s">
        <v>37</v>
      </c>
      <c r="C54" s="3" t="s">
        <v>33</v>
      </c>
      <c r="D54" s="3">
        <v>1</v>
      </c>
      <c r="E54" s="4">
        <v>900</v>
      </c>
      <c r="F54" s="5">
        <v>900</v>
      </c>
      <c r="G54" s="3" t="s">
        <v>14</v>
      </c>
      <c r="H54" s="2">
        <v>45168</v>
      </c>
      <c r="I54" s="2">
        <v>45186</v>
      </c>
      <c r="J54" s="6">
        <v>18</v>
      </c>
      <c r="K54" s="7">
        <v>0.5</v>
      </c>
      <c r="L54" s="7">
        <v>6.5</v>
      </c>
      <c r="M54" s="8">
        <v>13</v>
      </c>
      <c r="O54"/>
      <c r="P54"/>
      <c r="Q54"/>
      <c r="R54"/>
      <c r="S54"/>
      <c r="T54"/>
      <c r="U54"/>
      <c r="V54"/>
      <c r="W54"/>
      <c r="AI54"/>
      <c r="AJ54"/>
      <c r="AK54"/>
      <c r="AL54"/>
      <c r="AM54"/>
      <c r="AN54"/>
      <c r="AO54"/>
      <c r="AP54"/>
      <c r="AQ54"/>
      <c r="AU54" s="28" t="s">
        <v>100</v>
      </c>
      <c r="AV54" s="30">
        <v>47</v>
      </c>
      <c r="AW54" s="30">
        <v>50</v>
      </c>
      <c r="AX54" s="30">
        <v>48</v>
      </c>
      <c r="AY54" s="30">
        <v>49</v>
      </c>
      <c r="AZ54" s="30">
        <v>43</v>
      </c>
      <c r="BA54" s="30">
        <v>50</v>
      </c>
      <c r="BB54" s="30">
        <v>50</v>
      </c>
      <c r="BC54" s="30">
        <v>50</v>
      </c>
    </row>
    <row r="55" spans="1:55" ht="23.25" customHeight="1" x14ac:dyDescent="0.25">
      <c r="A55" s="2">
        <v>45015</v>
      </c>
      <c r="B55" s="2" t="s">
        <v>39</v>
      </c>
      <c r="C55" s="3" t="s">
        <v>25</v>
      </c>
      <c r="D55" s="3">
        <v>2</v>
      </c>
      <c r="E55" s="4">
        <v>4.5</v>
      </c>
      <c r="F55" s="5">
        <v>9</v>
      </c>
      <c r="G55" s="3" t="s">
        <v>14</v>
      </c>
      <c r="H55" s="2">
        <v>45151</v>
      </c>
      <c r="I55" s="2">
        <v>45170</v>
      </c>
      <c r="J55" s="6">
        <v>19</v>
      </c>
      <c r="K55" s="7">
        <v>0.1</v>
      </c>
      <c r="L55" s="7">
        <v>1.5</v>
      </c>
      <c r="M55" s="8">
        <v>15</v>
      </c>
      <c r="O55"/>
      <c r="P55"/>
      <c r="Q55"/>
      <c r="R55"/>
      <c r="S55"/>
      <c r="T55"/>
      <c r="U55"/>
      <c r="V55"/>
      <c r="W55"/>
      <c r="AI55"/>
      <c r="AJ55"/>
      <c r="AK55"/>
      <c r="AL55"/>
      <c r="AM55"/>
      <c r="AN55"/>
      <c r="AO55"/>
      <c r="AP55"/>
      <c r="AQ55"/>
      <c r="AU55" s="28" t="s">
        <v>101</v>
      </c>
      <c r="AV55" s="30">
        <v>17</v>
      </c>
      <c r="AW55" s="30">
        <v>15</v>
      </c>
      <c r="AX55" s="30">
        <v>16</v>
      </c>
      <c r="AY55" s="30">
        <v>15</v>
      </c>
      <c r="AZ55" s="30">
        <v>18</v>
      </c>
      <c r="BA55" s="30">
        <v>16</v>
      </c>
      <c r="BB55" s="30">
        <v>15</v>
      </c>
      <c r="BC55" s="30">
        <v>15</v>
      </c>
    </row>
    <row r="56" spans="1:55" ht="23.25" customHeight="1" x14ac:dyDescent="0.25">
      <c r="A56" s="2">
        <v>45019</v>
      </c>
      <c r="B56" s="2" t="s">
        <v>39</v>
      </c>
      <c r="C56" s="3" t="s">
        <v>33</v>
      </c>
      <c r="D56" s="3">
        <v>1</v>
      </c>
      <c r="E56" s="4">
        <v>22</v>
      </c>
      <c r="F56" s="5">
        <v>22</v>
      </c>
      <c r="G56" s="3" t="s">
        <v>14</v>
      </c>
      <c r="H56" s="2">
        <v>45150</v>
      </c>
      <c r="I56" s="2">
        <v>45165</v>
      </c>
      <c r="J56" s="6">
        <v>15</v>
      </c>
      <c r="K56" s="7">
        <v>0.1</v>
      </c>
      <c r="L56" s="7">
        <v>1.1000000000000001</v>
      </c>
      <c r="M56" s="8">
        <v>11</v>
      </c>
      <c r="O56"/>
      <c r="P56"/>
      <c r="Q56"/>
      <c r="R56"/>
      <c r="S56"/>
      <c r="T56"/>
      <c r="U56"/>
      <c r="V56"/>
      <c r="W56"/>
      <c r="AI56"/>
      <c r="AJ56"/>
      <c r="AK56"/>
      <c r="AL56"/>
      <c r="AM56"/>
      <c r="AN56"/>
      <c r="AO56"/>
      <c r="AP56"/>
      <c r="AQ56"/>
      <c r="AU56"/>
    </row>
    <row r="57" spans="1:55" ht="23.25" customHeight="1" x14ac:dyDescent="0.25">
      <c r="A57" s="2">
        <v>45021</v>
      </c>
      <c r="B57" s="2" t="s">
        <v>38</v>
      </c>
      <c r="C57" s="3" t="s">
        <v>30</v>
      </c>
      <c r="D57" s="3">
        <v>3</v>
      </c>
      <c r="E57" s="4">
        <v>400</v>
      </c>
      <c r="F57" s="5">
        <v>1200</v>
      </c>
      <c r="G57" s="3" t="s">
        <v>14</v>
      </c>
      <c r="H57" s="2">
        <v>45134</v>
      </c>
      <c r="I57" s="2">
        <v>45183</v>
      </c>
      <c r="J57" s="6">
        <v>49</v>
      </c>
      <c r="K57" s="7">
        <v>0.25</v>
      </c>
      <c r="L57" s="7">
        <v>9</v>
      </c>
      <c r="M57" s="8">
        <v>36</v>
      </c>
      <c r="O57"/>
      <c r="P57"/>
      <c r="Q57"/>
      <c r="R57"/>
      <c r="S57"/>
      <c r="T57"/>
      <c r="U57"/>
      <c r="V57"/>
      <c r="W57"/>
      <c r="AI57"/>
      <c r="AJ57"/>
      <c r="AK57"/>
      <c r="AL57"/>
      <c r="AM57"/>
      <c r="AN57"/>
      <c r="AO57"/>
      <c r="AP57"/>
      <c r="AQ57"/>
      <c r="AU57"/>
    </row>
    <row r="58" spans="1:55" ht="23.25" customHeight="1" x14ac:dyDescent="0.25">
      <c r="A58" s="2">
        <v>45023</v>
      </c>
      <c r="B58" s="2" t="s">
        <v>38</v>
      </c>
      <c r="C58" s="3" t="s">
        <v>20</v>
      </c>
      <c r="D58" s="3">
        <v>2</v>
      </c>
      <c r="E58" s="4">
        <v>12</v>
      </c>
      <c r="F58" s="5">
        <v>24</v>
      </c>
      <c r="G58" s="3" t="s">
        <v>14</v>
      </c>
      <c r="H58" s="2">
        <v>45156</v>
      </c>
      <c r="I58" s="2">
        <v>45204</v>
      </c>
      <c r="J58" s="6">
        <v>48</v>
      </c>
      <c r="K58" s="7">
        <v>0.05</v>
      </c>
      <c r="L58" s="7">
        <v>1.75</v>
      </c>
      <c r="M58" s="8">
        <v>35</v>
      </c>
      <c r="O58"/>
      <c r="P58"/>
      <c r="Q58"/>
      <c r="R58"/>
      <c r="S58"/>
      <c r="T58"/>
      <c r="U58"/>
      <c r="V58"/>
      <c r="W58"/>
      <c r="AI58"/>
      <c r="AJ58"/>
      <c r="AK58"/>
      <c r="AL58"/>
      <c r="AM58"/>
      <c r="AN58"/>
      <c r="AO58"/>
      <c r="AP58"/>
      <c r="AQ58"/>
      <c r="AU58"/>
    </row>
    <row r="59" spans="1:55" ht="23.25" customHeight="1" x14ac:dyDescent="0.25">
      <c r="A59" s="2">
        <v>45032</v>
      </c>
      <c r="B59" s="2" t="s">
        <v>39</v>
      </c>
      <c r="C59" s="3" t="s">
        <v>31</v>
      </c>
      <c r="D59" s="3">
        <v>1</v>
      </c>
      <c r="E59" s="4">
        <v>240</v>
      </c>
      <c r="F59" s="5">
        <v>240</v>
      </c>
      <c r="G59" s="3" t="s">
        <v>14</v>
      </c>
      <c r="H59" s="2">
        <v>45146</v>
      </c>
      <c r="I59" s="2">
        <v>45170</v>
      </c>
      <c r="J59" s="6">
        <v>24</v>
      </c>
      <c r="K59" s="7">
        <v>0.15</v>
      </c>
      <c r="L59" s="7">
        <v>2.6999999999999997</v>
      </c>
      <c r="M59" s="8">
        <v>18</v>
      </c>
      <c r="O59"/>
      <c r="P59"/>
      <c r="Q59"/>
      <c r="R59"/>
      <c r="S59"/>
      <c r="T59"/>
      <c r="U59"/>
      <c r="V59"/>
      <c r="W59"/>
      <c r="AI59"/>
      <c r="AJ59"/>
      <c r="AK59"/>
      <c r="AL59"/>
      <c r="AM59"/>
      <c r="AN59"/>
      <c r="AO59"/>
      <c r="AP59"/>
      <c r="AQ59"/>
      <c r="AU59"/>
    </row>
    <row r="60" spans="1:55" ht="23.25" customHeight="1" x14ac:dyDescent="0.25">
      <c r="A60" s="2">
        <v>45034</v>
      </c>
      <c r="B60" s="2" t="s">
        <v>36</v>
      </c>
      <c r="C60" s="3" t="s">
        <v>16</v>
      </c>
      <c r="D60" s="3">
        <v>2</v>
      </c>
      <c r="E60" s="4">
        <v>12</v>
      </c>
      <c r="F60" s="5">
        <v>24</v>
      </c>
      <c r="G60" s="3" t="s">
        <v>14</v>
      </c>
      <c r="H60" s="2">
        <v>45120</v>
      </c>
      <c r="I60" s="2">
        <v>45152</v>
      </c>
      <c r="J60" s="6">
        <v>32</v>
      </c>
      <c r="K60" s="7">
        <v>0.05</v>
      </c>
      <c r="L60" s="7">
        <v>1.1500000000000001</v>
      </c>
      <c r="M60" s="8">
        <v>23</v>
      </c>
      <c r="O60"/>
      <c r="P60"/>
      <c r="Q60"/>
      <c r="R60"/>
      <c r="S60"/>
      <c r="T60"/>
      <c r="U60"/>
      <c r="V60"/>
      <c r="W60"/>
      <c r="AI60"/>
      <c r="AJ60"/>
      <c r="AK60"/>
      <c r="AL60"/>
      <c r="AM60"/>
      <c r="AN60"/>
      <c r="AO60"/>
      <c r="AP60"/>
      <c r="AQ60"/>
      <c r="AU60"/>
    </row>
    <row r="61" spans="1:55" ht="23.25" customHeight="1" x14ac:dyDescent="0.25">
      <c r="A61" s="2">
        <v>45050</v>
      </c>
      <c r="B61" s="2" t="s">
        <v>38</v>
      </c>
      <c r="C61" s="3" t="s">
        <v>32</v>
      </c>
      <c r="D61" s="3">
        <v>1</v>
      </c>
      <c r="E61" s="4">
        <v>1020</v>
      </c>
      <c r="F61" s="5">
        <v>1020</v>
      </c>
      <c r="G61" s="3" t="s">
        <v>14</v>
      </c>
      <c r="H61" s="2">
        <v>45158</v>
      </c>
      <c r="I61" s="2">
        <v>45192</v>
      </c>
      <c r="J61" s="6">
        <v>34</v>
      </c>
      <c r="K61" s="7">
        <v>0.5</v>
      </c>
      <c r="L61" s="7">
        <v>12.5</v>
      </c>
      <c r="M61" s="8">
        <v>25</v>
      </c>
      <c r="O61"/>
      <c r="P61"/>
      <c r="Q61"/>
      <c r="R61"/>
      <c r="S61"/>
      <c r="T61"/>
      <c r="U61"/>
      <c r="V61"/>
      <c r="W61"/>
      <c r="AI61"/>
      <c r="AJ61"/>
      <c r="AK61"/>
      <c r="AL61"/>
      <c r="AM61"/>
      <c r="AN61"/>
      <c r="AO61"/>
      <c r="AP61"/>
      <c r="AQ61"/>
      <c r="AU61"/>
    </row>
    <row r="62" spans="1:55" ht="23.25" customHeight="1" x14ac:dyDescent="0.25">
      <c r="A62" s="2">
        <v>45057</v>
      </c>
      <c r="B62" s="2" t="s">
        <v>36</v>
      </c>
      <c r="C62" s="3" t="s">
        <v>28</v>
      </c>
      <c r="D62" s="3">
        <v>2</v>
      </c>
      <c r="E62" s="4">
        <v>1020</v>
      </c>
      <c r="F62" s="5">
        <v>2040</v>
      </c>
      <c r="G62" s="3" t="s">
        <v>14</v>
      </c>
      <c r="H62" s="2">
        <v>45130</v>
      </c>
      <c r="I62" s="2">
        <v>45154</v>
      </c>
      <c r="J62" s="6">
        <v>24</v>
      </c>
      <c r="K62" s="7">
        <v>0.25</v>
      </c>
      <c r="L62" s="7">
        <v>4.75</v>
      </c>
      <c r="M62" s="8">
        <v>19</v>
      </c>
      <c r="O62"/>
      <c r="P62"/>
      <c r="Q62"/>
      <c r="R62"/>
      <c r="S62"/>
      <c r="T62"/>
      <c r="U62"/>
      <c r="V62"/>
      <c r="W62"/>
      <c r="AI62"/>
      <c r="AJ62"/>
      <c r="AK62"/>
      <c r="AL62"/>
      <c r="AM62"/>
      <c r="AN62"/>
      <c r="AO62"/>
      <c r="AP62"/>
      <c r="AQ62"/>
      <c r="AU62"/>
    </row>
    <row r="63" spans="1:55" ht="23.25" customHeight="1" x14ac:dyDescent="0.25">
      <c r="A63" s="2">
        <v>45060</v>
      </c>
      <c r="B63" s="2" t="s">
        <v>37</v>
      </c>
      <c r="C63" s="3" t="s">
        <v>16</v>
      </c>
      <c r="D63" s="3">
        <v>1</v>
      </c>
      <c r="E63" s="4">
        <v>7</v>
      </c>
      <c r="F63" s="5">
        <v>7</v>
      </c>
      <c r="G63" s="3" t="s">
        <v>14</v>
      </c>
      <c r="H63" s="2">
        <v>45160</v>
      </c>
      <c r="I63" s="2">
        <v>45180</v>
      </c>
      <c r="J63" s="6">
        <v>20</v>
      </c>
      <c r="K63" s="7">
        <v>0.1</v>
      </c>
      <c r="L63" s="7">
        <v>1.5</v>
      </c>
      <c r="M63" s="8">
        <v>15</v>
      </c>
      <c r="O63"/>
      <c r="P63"/>
      <c r="Q63"/>
      <c r="R63"/>
      <c r="S63"/>
      <c r="T63"/>
      <c r="U63"/>
      <c r="V63"/>
      <c r="W63"/>
      <c r="AI63"/>
      <c r="AJ63"/>
      <c r="AK63"/>
      <c r="AL63"/>
      <c r="AM63"/>
      <c r="AN63"/>
      <c r="AO63"/>
      <c r="AP63"/>
      <c r="AQ63"/>
      <c r="AU63"/>
    </row>
    <row r="64" spans="1:55" ht="23.25" customHeight="1" x14ac:dyDescent="0.25">
      <c r="A64" s="2">
        <v>45062</v>
      </c>
      <c r="B64" s="2" t="s">
        <v>37</v>
      </c>
      <c r="C64" s="3" t="s">
        <v>31</v>
      </c>
      <c r="D64" s="3">
        <v>2</v>
      </c>
      <c r="E64" s="4">
        <v>23</v>
      </c>
      <c r="F64" s="5">
        <v>46</v>
      </c>
      <c r="G64" s="3" t="s">
        <v>14</v>
      </c>
      <c r="H64" s="2">
        <v>45157</v>
      </c>
      <c r="I64" s="2">
        <v>45185</v>
      </c>
      <c r="J64" s="6">
        <v>28</v>
      </c>
      <c r="K64" s="7">
        <v>0.1</v>
      </c>
      <c r="L64" s="7">
        <v>2</v>
      </c>
      <c r="M64" s="8">
        <v>20</v>
      </c>
      <c r="O64"/>
      <c r="P64"/>
      <c r="Q64"/>
      <c r="R64"/>
      <c r="S64"/>
      <c r="T64"/>
      <c r="U64"/>
      <c r="V64"/>
      <c r="W64"/>
      <c r="AI64"/>
      <c r="AJ64"/>
      <c r="AK64"/>
      <c r="AL64"/>
      <c r="AM64"/>
      <c r="AN64"/>
      <c r="AU64"/>
    </row>
    <row r="65" spans="1:47" ht="23.25" customHeight="1" x14ac:dyDescent="0.25">
      <c r="A65" s="2">
        <v>45062</v>
      </c>
      <c r="B65" s="2" t="s">
        <v>39</v>
      </c>
      <c r="C65" s="3" t="s">
        <v>22</v>
      </c>
      <c r="D65" s="3">
        <v>2</v>
      </c>
      <c r="E65" s="4">
        <v>23</v>
      </c>
      <c r="F65" s="5">
        <v>46</v>
      </c>
      <c r="G65" s="3" t="s">
        <v>14</v>
      </c>
      <c r="H65" s="2">
        <v>45120</v>
      </c>
      <c r="I65" s="2">
        <v>45161</v>
      </c>
      <c r="J65" s="6">
        <v>41</v>
      </c>
      <c r="K65" s="7">
        <v>0.1</v>
      </c>
      <c r="L65" s="7">
        <v>3</v>
      </c>
      <c r="M65" s="8">
        <v>30</v>
      </c>
      <c r="O65"/>
      <c r="P65"/>
      <c r="Q65"/>
      <c r="R65"/>
      <c r="S65"/>
      <c r="T65"/>
      <c r="U65"/>
      <c r="V65"/>
      <c r="W65"/>
      <c r="AI65"/>
      <c r="AJ65"/>
      <c r="AK65"/>
      <c r="AL65"/>
      <c r="AM65"/>
      <c r="AN65"/>
      <c r="AU65"/>
    </row>
    <row r="66" spans="1:47" ht="23.25" customHeight="1" x14ac:dyDescent="0.25">
      <c r="A66" s="2">
        <v>45081</v>
      </c>
      <c r="B66" s="2" t="s">
        <v>36</v>
      </c>
      <c r="C66" s="3" t="s">
        <v>26</v>
      </c>
      <c r="D66" s="3">
        <v>3</v>
      </c>
      <c r="E66" s="4">
        <v>15</v>
      </c>
      <c r="F66" s="5">
        <v>45</v>
      </c>
      <c r="G66" s="3" t="s">
        <v>14</v>
      </c>
      <c r="H66" s="2">
        <v>45125</v>
      </c>
      <c r="I66" s="2">
        <v>45146</v>
      </c>
      <c r="J66" s="6">
        <v>21</v>
      </c>
      <c r="K66" s="7">
        <v>0.1</v>
      </c>
      <c r="L66" s="7">
        <v>1.6</v>
      </c>
      <c r="M66" s="8">
        <v>16</v>
      </c>
      <c r="O66"/>
      <c r="P66"/>
      <c r="Q66"/>
      <c r="R66"/>
      <c r="S66"/>
      <c r="T66"/>
      <c r="U66"/>
      <c r="V66"/>
      <c r="W66"/>
      <c r="AI66"/>
      <c r="AJ66"/>
      <c r="AK66"/>
      <c r="AL66"/>
      <c r="AM66"/>
      <c r="AN66"/>
      <c r="AU66"/>
    </row>
    <row r="67" spans="1:47" ht="23.25" customHeight="1" x14ac:dyDescent="0.25">
      <c r="A67" s="2">
        <v>45101</v>
      </c>
      <c r="B67" s="2" t="s">
        <v>39</v>
      </c>
      <c r="C67" s="3" t="s">
        <v>22</v>
      </c>
      <c r="D67" s="3">
        <v>3</v>
      </c>
      <c r="E67" s="4">
        <v>15</v>
      </c>
      <c r="F67" s="5">
        <v>45</v>
      </c>
      <c r="G67" s="3" t="s">
        <v>14</v>
      </c>
      <c r="H67" s="2">
        <v>45152</v>
      </c>
      <c r="I67" s="2">
        <v>45167</v>
      </c>
      <c r="J67" s="6">
        <v>15</v>
      </c>
      <c r="K67" s="7">
        <v>0.1</v>
      </c>
      <c r="L67" s="7">
        <v>1.2000000000000002</v>
      </c>
      <c r="M67" s="8">
        <v>12</v>
      </c>
      <c r="O67"/>
      <c r="P67"/>
      <c r="Q67"/>
      <c r="R67"/>
      <c r="S67"/>
      <c r="T67"/>
      <c r="U67"/>
      <c r="V67"/>
      <c r="W67"/>
      <c r="AI67"/>
      <c r="AJ67"/>
      <c r="AK67"/>
      <c r="AL67"/>
      <c r="AM67"/>
      <c r="AN67"/>
      <c r="AU67"/>
    </row>
    <row r="68" spans="1:47" ht="23.25" customHeight="1" x14ac:dyDescent="0.25">
      <c r="A68" s="2">
        <v>45107</v>
      </c>
      <c r="B68" s="2" t="s">
        <v>37</v>
      </c>
      <c r="C68" s="3" t="s">
        <v>20</v>
      </c>
      <c r="D68" s="3">
        <v>1</v>
      </c>
      <c r="E68" s="4">
        <v>170</v>
      </c>
      <c r="F68" s="5">
        <v>170</v>
      </c>
      <c r="G68" s="3" t="s">
        <v>14</v>
      </c>
      <c r="H68" s="2">
        <v>45158</v>
      </c>
      <c r="I68" s="2">
        <v>45184</v>
      </c>
      <c r="J68" s="6">
        <v>26</v>
      </c>
      <c r="K68" s="7">
        <v>0.3</v>
      </c>
      <c r="L68" s="7">
        <v>6</v>
      </c>
      <c r="M68" s="8">
        <v>20</v>
      </c>
      <c r="O68"/>
      <c r="P68"/>
      <c r="Q68"/>
      <c r="R68"/>
      <c r="S68"/>
      <c r="T68"/>
      <c r="U68"/>
      <c r="V68"/>
      <c r="W68"/>
      <c r="AI68"/>
      <c r="AJ68"/>
      <c r="AK68"/>
      <c r="AL68"/>
      <c r="AM68"/>
      <c r="AN68"/>
      <c r="AU68"/>
    </row>
    <row r="69" spans="1:47" ht="23.25" customHeight="1" x14ac:dyDescent="0.25">
      <c r="A69" s="2">
        <v>44938</v>
      </c>
      <c r="B69" s="2" t="s">
        <v>36</v>
      </c>
      <c r="C69" s="3" t="s">
        <v>28</v>
      </c>
      <c r="D69" s="3">
        <v>1</v>
      </c>
      <c r="E69" s="4">
        <v>16</v>
      </c>
      <c r="F69" s="5">
        <v>16</v>
      </c>
      <c r="G69" s="3" t="s">
        <v>18</v>
      </c>
      <c r="H69" s="2">
        <v>45165</v>
      </c>
      <c r="I69" s="2">
        <v>45200</v>
      </c>
      <c r="J69" s="6">
        <v>35</v>
      </c>
      <c r="K69" s="7">
        <v>0.05</v>
      </c>
      <c r="L69" s="7">
        <v>1.3</v>
      </c>
      <c r="M69" s="8">
        <v>26</v>
      </c>
      <c r="O69"/>
      <c r="P69"/>
      <c r="Q69"/>
      <c r="R69"/>
      <c r="S69"/>
      <c r="T69"/>
      <c r="U69"/>
      <c r="V69"/>
      <c r="W69"/>
      <c r="AI69"/>
      <c r="AJ69"/>
      <c r="AK69"/>
      <c r="AL69"/>
      <c r="AM69"/>
      <c r="AN69"/>
      <c r="AU69"/>
    </row>
    <row r="70" spans="1:47" ht="23.25" customHeight="1" x14ac:dyDescent="0.25">
      <c r="A70" s="2">
        <v>44945</v>
      </c>
      <c r="B70" s="2" t="s">
        <v>37</v>
      </c>
      <c r="C70" s="3" t="s">
        <v>22</v>
      </c>
      <c r="D70" s="3">
        <v>1</v>
      </c>
      <c r="E70" s="4">
        <v>120</v>
      </c>
      <c r="F70" s="5">
        <v>120</v>
      </c>
      <c r="G70" s="3" t="s">
        <v>18</v>
      </c>
      <c r="H70" s="2">
        <v>45127</v>
      </c>
      <c r="I70" s="2">
        <v>45145</v>
      </c>
      <c r="J70" s="6">
        <v>18</v>
      </c>
      <c r="K70" s="7">
        <v>0.3</v>
      </c>
      <c r="L70" s="7">
        <v>3.9</v>
      </c>
      <c r="M70" s="8">
        <v>13</v>
      </c>
      <c r="O70"/>
      <c r="P70"/>
      <c r="Q70"/>
      <c r="R70"/>
      <c r="S70"/>
      <c r="T70"/>
      <c r="U70"/>
      <c r="V70"/>
      <c r="W70"/>
      <c r="AI70"/>
      <c r="AJ70"/>
      <c r="AK70"/>
      <c r="AL70"/>
      <c r="AM70"/>
      <c r="AN70"/>
      <c r="AU70"/>
    </row>
    <row r="71" spans="1:47" ht="23.25" customHeight="1" x14ac:dyDescent="0.25">
      <c r="A71" s="2">
        <v>44954</v>
      </c>
      <c r="B71" s="2" t="s">
        <v>36</v>
      </c>
      <c r="C71" s="3" t="s">
        <v>20</v>
      </c>
      <c r="D71" s="3">
        <v>1</v>
      </c>
      <c r="E71" s="4">
        <v>47.8</v>
      </c>
      <c r="F71" s="5">
        <v>47.8</v>
      </c>
      <c r="G71" s="3" t="s">
        <v>18</v>
      </c>
      <c r="H71" s="2">
        <v>45168</v>
      </c>
      <c r="I71" s="2">
        <v>45207</v>
      </c>
      <c r="J71" s="6">
        <v>39</v>
      </c>
      <c r="K71" s="7">
        <v>0.05</v>
      </c>
      <c r="L71" s="7">
        <v>1.4000000000000001</v>
      </c>
      <c r="M71" s="8">
        <v>28</v>
      </c>
      <c r="O71"/>
      <c r="P71"/>
      <c r="Q71"/>
      <c r="R71"/>
      <c r="S71"/>
      <c r="T71"/>
      <c r="U71"/>
      <c r="V71"/>
      <c r="W71"/>
      <c r="AI71"/>
      <c r="AJ71"/>
      <c r="AK71"/>
      <c r="AL71"/>
      <c r="AM71"/>
      <c r="AN71"/>
      <c r="AU71"/>
    </row>
    <row r="72" spans="1:47" ht="23.25" customHeight="1" x14ac:dyDescent="0.25">
      <c r="A72" s="2">
        <v>44961</v>
      </c>
      <c r="B72" s="2" t="s">
        <v>36</v>
      </c>
      <c r="C72" s="3" t="s">
        <v>20</v>
      </c>
      <c r="D72" s="3">
        <v>3</v>
      </c>
      <c r="E72" s="4">
        <v>50</v>
      </c>
      <c r="F72" s="5">
        <v>150</v>
      </c>
      <c r="G72" s="3" t="s">
        <v>18</v>
      </c>
      <c r="H72" s="2">
        <v>45165</v>
      </c>
      <c r="I72" s="2">
        <v>45189</v>
      </c>
      <c r="J72" s="6">
        <v>24</v>
      </c>
      <c r="K72" s="7">
        <v>0.1</v>
      </c>
      <c r="L72" s="7">
        <v>1.9000000000000001</v>
      </c>
      <c r="M72" s="8">
        <v>19</v>
      </c>
      <c r="O72"/>
      <c r="P72"/>
      <c r="Q72"/>
      <c r="R72"/>
      <c r="S72"/>
      <c r="T72"/>
      <c r="U72"/>
      <c r="V72"/>
      <c r="W72"/>
      <c r="AI72"/>
      <c r="AJ72"/>
      <c r="AK72"/>
      <c r="AL72"/>
      <c r="AM72"/>
      <c r="AN72"/>
      <c r="AU72"/>
    </row>
    <row r="73" spans="1:47" ht="23.25" customHeight="1" x14ac:dyDescent="0.25">
      <c r="A73" s="2">
        <v>45000</v>
      </c>
      <c r="B73" s="2" t="s">
        <v>36</v>
      </c>
      <c r="C73" s="3" t="s">
        <v>27</v>
      </c>
      <c r="D73" s="3">
        <v>1</v>
      </c>
      <c r="E73" s="4">
        <v>40</v>
      </c>
      <c r="F73" s="5">
        <v>40</v>
      </c>
      <c r="G73" s="3" t="s">
        <v>18</v>
      </c>
      <c r="H73" s="2">
        <v>45144</v>
      </c>
      <c r="I73" s="2">
        <v>45187</v>
      </c>
      <c r="J73" s="6">
        <v>43</v>
      </c>
      <c r="K73" s="7">
        <v>0.05</v>
      </c>
      <c r="L73" s="7">
        <v>1.6</v>
      </c>
      <c r="M73" s="8">
        <v>32</v>
      </c>
      <c r="O73"/>
      <c r="P73"/>
      <c r="Q73"/>
      <c r="R73"/>
      <c r="S73"/>
      <c r="T73"/>
      <c r="U73"/>
      <c r="V73"/>
      <c r="W73"/>
      <c r="AI73"/>
      <c r="AJ73"/>
      <c r="AK73"/>
      <c r="AL73"/>
      <c r="AM73"/>
      <c r="AN73"/>
      <c r="AU73"/>
    </row>
    <row r="74" spans="1:47" ht="23.25" customHeight="1" x14ac:dyDescent="0.25">
      <c r="A74" s="2">
        <v>45014</v>
      </c>
      <c r="B74" s="2" t="s">
        <v>38</v>
      </c>
      <c r="C74" s="3" t="s">
        <v>30</v>
      </c>
      <c r="D74" s="3">
        <v>1</v>
      </c>
      <c r="E74" s="4">
        <v>530</v>
      </c>
      <c r="F74" s="5">
        <v>530</v>
      </c>
      <c r="G74" s="3" t="s">
        <v>18</v>
      </c>
      <c r="H74" s="2">
        <v>45116</v>
      </c>
      <c r="I74" s="2">
        <v>45144</v>
      </c>
      <c r="J74" s="6">
        <v>28</v>
      </c>
      <c r="K74" s="7">
        <v>0.5</v>
      </c>
      <c r="L74" s="7">
        <v>10.5</v>
      </c>
      <c r="M74" s="8">
        <v>21</v>
      </c>
      <c r="O74"/>
      <c r="P74"/>
      <c r="Q74"/>
      <c r="R74"/>
      <c r="S74"/>
      <c r="T74"/>
      <c r="U74"/>
      <c r="V74"/>
      <c r="W74"/>
      <c r="AI74"/>
      <c r="AJ74"/>
      <c r="AK74"/>
      <c r="AL74"/>
      <c r="AM74"/>
      <c r="AN74"/>
      <c r="AU74"/>
    </row>
    <row r="75" spans="1:47" ht="23.25" customHeight="1" x14ac:dyDescent="0.25">
      <c r="A75" s="2">
        <v>45058</v>
      </c>
      <c r="B75" s="2" t="s">
        <v>36</v>
      </c>
      <c r="C75" s="3" t="s">
        <v>24</v>
      </c>
      <c r="D75" s="3">
        <v>1</v>
      </c>
      <c r="E75" s="4">
        <v>215</v>
      </c>
      <c r="F75" s="5">
        <v>215</v>
      </c>
      <c r="G75" s="3" t="s">
        <v>18</v>
      </c>
      <c r="H75" s="2">
        <v>45112</v>
      </c>
      <c r="I75" s="2">
        <v>45148</v>
      </c>
      <c r="J75" s="6">
        <v>36</v>
      </c>
      <c r="K75" s="7">
        <v>0.5</v>
      </c>
      <c r="L75" s="7">
        <v>13.5</v>
      </c>
      <c r="M75" s="8">
        <v>27</v>
      </c>
      <c r="O75"/>
      <c r="P75"/>
      <c r="Q75"/>
      <c r="R75"/>
      <c r="S75"/>
      <c r="T75"/>
      <c r="U75"/>
      <c r="V75"/>
      <c r="W75"/>
      <c r="AI75"/>
      <c r="AJ75"/>
      <c r="AK75"/>
      <c r="AL75"/>
      <c r="AM75"/>
      <c r="AN75"/>
      <c r="AU75"/>
    </row>
    <row r="76" spans="1:47" ht="23.25" customHeight="1" x14ac:dyDescent="0.25">
      <c r="A76" s="2">
        <v>44927</v>
      </c>
      <c r="B76" s="2" t="s">
        <v>37</v>
      </c>
      <c r="C76" s="3" t="s">
        <v>30</v>
      </c>
      <c r="D76" s="3">
        <v>2</v>
      </c>
      <c r="E76" s="4">
        <v>124</v>
      </c>
      <c r="F76" s="5">
        <v>248</v>
      </c>
      <c r="G76" s="3" t="s">
        <v>15</v>
      </c>
      <c r="H76" s="2">
        <v>45108</v>
      </c>
      <c r="I76" s="2">
        <v>45129</v>
      </c>
      <c r="J76" s="6">
        <v>21</v>
      </c>
      <c r="K76" s="7">
        <v>0.5</v>
      </c>
      <c r="L76" s="7">
        <v>7.5</v>
      </c>
      <c r="M76" s="8">
        <v>15</v>
      </c>
      <c r="O76"/>
      <c r="P76"/>
      <c r="Q76"/>
      <c r="R76"/>
      <c r="S76"/>
      <c r="T76"/>
      <c r="U76"/>
      <c r="V76"/>
      <c r="W76"/>
      <c r="AI76"/>
      <c r="AJ76"/>
      <c r="AK76"/>
      <c r="AL76"/>
      <c r="AM76"/>
      <c r="AN76"/>
      <c r="AU76"/>
    </row>
    <row r="77" spans="1:47" ht="23.25" customHeight="1" x14ac:dyDescent="0.25">
      <c r="A77" s="2">
        <v>44946</v>
      </c>
      <c r="B77" s="2" t="s">
        <v>36</v>
      </c>
      <c r="C77" s="3" t="s">
        <v>26</v>
      </c>
      <c r="D77" s="3">
        <v>1</v>
      </c>
      <c r="E77" s="4">
        <v>255</v>
      </c>
      <c r="F77" s="5">
        <v>255</v>
      </c>
      <c r="G77" s="3" t="s">
        <v>15</v>
      </c>
      <c r="H77" s="2">
        <v>45131</v>
      </c>
      <c r="I77" s="2">
        <v>45149</v>
      </c>
      <c r="J77" s="6">
        <v>18</v>
      </c>
      <c r="K77" s="7">
        <v>0.5</v>
      </c>
      <c r="L77" s="7">
        <v>7</v>
      </c>
      <c r="M77" s="8">
        <v>14</v>
      </c>
      <c r="O77"/>
      <c r="P77"/>
      <c r="Q77"/>
      <c r="R77"/>
      <c r="S77"/>
      <c r="T77"/>
      <c r="U77"/>
      <c r="V77"/>
      <c r="W77"/>
      <c r="AI77"/>
      <c r="AJ77"/>
      <c r="AK77"/>
      <c r="AL77"/>
      <c r="AM77"/>
      <c r="AN77"/>
      <c r="AU77"/>
    </row>
    <row r="78" spans="1:47" ht="23.25" customHeight="1" x14ac:dyDescent="0.25">
      <c r="A78" s="2">
        <v>44950</v>
      </c>
      <c r="B78" s="2" t="s">
        <v>37</v>
      </c>
      <c r="C78" s="3" t="s">
        <v>30</v>
      </c>
      <c r="D78" s="3">
        <v>3</v>
      </c>
      <c r="E78" s="4">
        <v>60</v>
      </c>
      <c r="F78" s="5">
        <v>180</v>
      </c>
      <c r="G78" s="3" t="s">
        <v>15</v>
      </c>
      <c r="H78" s="2">
        <v>45117</v>
      </c>
      <c r="I78" s="2">
        <v>45141</v>
      </c>
      <c r="J78" s="6">
        <v>24</v>
      </c>
      <c r="K78" s="7">
        <v>0.05</v>
      </c>
      <c r="L78" s="7">
        <v>0.95000000000000007</v>
      </c>
      <c r="M78" s="8">
        <v>19</v>
      </c>
      <c r="O78"/>
      <c r="P78"/>
      <c r="Q78"/>
      <c r="R78"/>
      <c r="S78"/>
      <c r="T78"/>
      <c r="U78"/>
      <c r="V78"/>
      <c r="W78"/>
      <c r="AI78"/>
      <c r="AJ78"/>
      <c r="AK78"/>
      <c r="AL78"/>
      <c r="AM78"/>
      <c r="AN78"/>
      <c r="AU78"/>
    </row>
    <row r="79" spans="1:47" ht="23.25" customHeight="1" x14ac:dyDescent="0.25">
      <c r="A79" s="2">
        <v>44958</v>
      </c>
      <c r="B79" s="2" t="s">
        <v>39</v>
      </c>
      <c r="C79" s="3" t="s">
        <v>20</v>
      </c>
      <c r="D79" s="3">
        <v>1</v>
      </c>
      <c r="E79" s="4">
        <v>46</v>
      </c>
      <c r="F79" s="5">
        <v>46</v>
      </c>
      <c r="G79" s="3" t="s">
        <v>15</v>
      </c>
      <c r="H79" s="2">
        <v>45141</v>
      </c>
      <c r="I79" s="2">
        <v>45168</v>
      </c>
      <c r="J79" s="6">
        <v>27</v>
      </c>
      <c r="K79" s="7">
        <v>0.05</v>
      </c>
      <c r="L79" s="7">
        <v>1</v>
      </c>
      <c r="M79" s="8">
        <v>20</v>
      </c>
      <c r="O79"/>
      <c r="P79"/>
      <c r="Q79"/>
      <c r="R79"/>
      <c r="S79"/>
      <c r="T79"/>
      <c r="U79"/>
      <c r="V79"/>
      <c r="W79"/>
      <c r="AI79"/>
      <c r="AJ79"/>
      <c r="AK79"/>
      <c r="AL79"/>
      <c r="AM79"/>
      <c r="AN79"/>
      <c r="AU79"/>
    </row>
    <row r="80" spans="1:47" ht="23.25" customHeight="1" x14ac:dyDescent="0.25">
      <c r="A80" s="2">
        <v>44963</v>
      </c>
      <c r="B80" s="2" t="s">
        <v>37</v>
      </c>
      <c r="C80" s="3" t="s">
        <v>26</v>
      </c>
      <c r="D80" s="3">
        <v>3</v>
      </c>
      <c r="E80" s="4">
        <v>80</v>
      </c>
      <c r="F80" s="5">
        <v>240</v>
      </c>
      <c r="G80" s="3" t="s">
        <v>15</v>
      </c>
      <c r="H80" s="2">
        <v>45121</v>
      </c>
      <c r="I80" s="2">
        <v>45161</v>
      </c>
      <c r="J80" s="6">
        <v>40</v>
      </c>
      <c r="K80" s="7">
        <v>0.3</v>
      </c>
      <c r="L80" s="7">
        <v>8.6999999999999993</v>
      </c>
      <c r="M80" s="8">
        <v>29</v>
      </c>
      <c r="O80"/>
      <c r="P80"/>
      <c r="Q80"/>
      <c r="R80"/>
      <c r="S80"/>
      <c r="T80"/>
      <c r="U80"/>
      <c r="V80"/>
      <c r="W80"/>
      <c r="AI80"/>
      <c r="AJ80"/>
      <c r="AK80"/>
      <c r="AL80"/>
      <c r="AM80"/>
      <c r="AN80"/>
      <c r="AU80"/>
    </row>
    <row r="81" spans="1:47" ht="23.25" customHeight="1" x14ac:dyDescent="0.25">
      <c r="A81" s="2">
        <v>44964</v>
      </c>
      <c r="B81" s="2" t="s">
        <v>36</v>
      </c>
      <c r="C81" s="3" t="s">
        <v>22</v>
      </c>
      <c r="D81" s="3">
        <v>1</v>
      </c>
      <c r="E81" s="4">
        <v>120</v>
      </c>
      <c r="F81" s="5">
        <v>120</v>
      </c>
      <c r="G81" s="3" t="s">
        <v>15</v>
      </c>
      <c r="H81" s="2">
        <v>45109</v>
      </c>
      <c r="I81" s="2">
        <v>45159</v>
      </c>
      <c r="J81" s="6">
        <v>50</v>
      </c>
      <c r="K81" s="7">
        <v>0.5</v>
      </c>
      <c r="L81" s="7">
        <v>18.5</v>
      </c>
      <c r="M81" s="8">
        <v>37</v>
      </c>
      <c r="O81"/>
      <c r="P81"/>
      <c r="Q81"/>
      <c r="R81"/>
      <c r="S81"/>
      <c r="T81"/>
      <c r="U81"/>
      <c r="V81"/>
      <c r="W81"/>
      <c r="AI81"/>
      <c r="AJ81"/>
      <c r="AK81"/>
      <c r="AL81"/>
      <c r="AM81"/>
      <c r="AN81"/>
      <c r="AU81"/>
    </row>
    <row r="82" spans="1:47" ht="23.25" customHeight="1" x14ac:dyDescent="0.25">
      <c r="A82" s="2">
        <v>44966</v>
      </c>
      <c r="B82" s="2" t="s">
        <v>38</v>
      </c>
      <c r="C82" s="3" t="s">
        <v>33</v>
      </c>
      <c r="D82" s="3">
        <v>1</v>
      </c>
      <c r="E82" s="4">
        <v>530</v>
      </c>
      <c r="F82" s="5">
        <v>530</v>
      </c>
      <c r="G82" s="3" t="s">
        <v>15</v>
      </c>
      <c r="H82" s="2">
        <v>45118</v>
      </c>
      <c r="I82" s="2">
        <v>45151</v>
      </c>
      <c r="J82" s="6">
        <v>33</v>
      </c>
      <c r="K82" s="7">
        <v>0.25</v>
      </c>
      <c r="L82" s="7">
        <v>6</v>
      </c>
      <c r="M82" s="8">
        <v>24</v>
      </c>
      <c r="O82"/>
      <c r="P82"/>
      <c r="Q82"/>
      <c r="R82"/>
      <c r="S82"/>
      <c r="T82"/>
      <c r="U82"/>
      <c r="V82"/>
      <c r="W82"/>
      <c r="AI82"/>
      <c r="AJ82"/>
      <c r="AK82"/>
      <c r="AL82"/>
      <c r="AM82"/>
      <c r="AN82"/>
      <c r="AU82"/>
    </row>
    <row r="83" spans="1:47" ht="23.25" customHeight="1" x14ac:dyDescent="0.25">
      <c r="A83" s="2">
        <v>44976</v>
      </c>
      <c r="B83" s="2" t="s">
        <v>37</v>
      </c>
      <c r="C83" s="3" t="s">
        <v>26</v>
      </c>
      <c r="D83" s="3">
        <v>2</v>
      </c>
      <c r="E83" s="4">
        <v>10</v>
      </c>
      <c r="F83" s="5">
        <v>20</v>
      </c>
      <c r="G83" s="3" t="s">
        <v>15</v>
      </c>
      <c r="H83" s="2">
        <v>45112</v>
      </c>
      <c r="I83" s="2">
        <v>45128</v>
      </c>
      <c r="J83" s="6">
        <v>16</v>
      </c>
      <c r="K83" s="7">
        <v>0.1</v>
      </c>
      <c r="L83" s="7">
        <v>1.2000000000000002</v>
      </c>
      <c r="M83" s="8">
        <v>12</v>
      </c>
      <c r="O83"/>
      <c r="P83"/>
      <c r="Q83"/>
      <c r="R83"/>
      <c r="S83"/>
      <c r="T83"/>
      <c r="U83"/>
      <c r="V83"/>
      <c r="W83"/>
      <c r="AI83"/>
      <c r="AJ83"/>
      <c r="AK83"/>
      <c r="AL83"/>
      <c r="AM83"/>
      <c r="AN83"/>
      <c r="AU83"/>
    </row>
    <row r="84" spans="1:47" ht="23.25" customHeight="1" x14ac:dyDescent="0.25">
      <c r="A84" s="2">
        <v>44977</v>
      </c>
      <c r="B84" s="2" t="s">
        <v>37</v>
      </c>
      <c r="C84" s="3" t="s">
        <v>32</v>
      </c>
      <c r="D84" s="3">
        <v>2</v>
      </c>
      <c r="E84" s="4">
        <v>50</v>
      </c>
      <c r="F84" s="5">
        <v>100</v>
      </c>
      <c r="G84" s="3" t="s">
        <v>15</v>
      </c>
      <c r="H84" s="2">
        <v>45168</v>
      </c>
      <c r="I84" s="2">
        <v>45204</v>
      </c>
      <c r="J84" s="6">
        <v>36</v>
      </c>
      <c r="K84" s="7">
        <v>0.1</v>
      </c>
      <c r="L84" s="7">
        <v>2.7</v>
      </c>
      <c r="M84" s="8">
        <v>27</v>
      </c>
      <c r="O84"/>
      <c r="P84"/>
      <c r="Q84"/>
      <c r="R84"/>
      <c r="S84"/>
      <c r="T84"/>
      <c r="U84"/>
      <c r="V84"/>
      <c r="W84"/>
      <c r="AI84"/>
      <c r="AJ84"/>
      <c r="AK84"/>
      <c r="AL84"/>
      <c r="AM84"/>
      <c r="AN84"/>
      <c r="AU84"/>
    </row>
    <row r="85" spans="1:47" ht="23.25" customHeight="1" x14ac:dyDescent="0.25">
      <c r="A85" s="2">
        <v>44983</v>
      </c>
      <c r="B85" s="2" t="s">
        <v>36</v>
      </c>
      <c r="C85" s="3" t="s">
        <v>29</v>
      </c>
      <c r="D85" s="3">
        <v>2</v>
      </c>
      <c r="E85" s="4">
        <v>25</v>
      </c>
      <c r="F85" s="5">
        <v>50</v>
      </c>
      <c r="G85" s="3" t="s">
        <v>15</v>
      </c>
      <c r="H85" s="2">
        <v>45122</v>
      </c>
      <c r="I85" s="2">
        <v>45162</v>
      </c>
      <c r="J85" s="6">
        <v>40</v>
      </c>
      <c r="K85" s="7">
        <v>0.1</v>
      </c>
      <c r="L85" s="7">
        <v>3</v>
      </c>
      <c r="M85" s="8">
        <v>30</v>
      </c>
      <c r="O85"/>
      <c r="P85"/>
      <c r="Q85"/>
      <c r="R85"/>
      <c r="S85"/>
      <c r="T85"/>
      <c r="U85"/>
      <c r="V85"/>
      <c r="W85"/>
      <c r="AI85"/>
      <c r="AJ85"/>
      <c r="AK85"/>
      <c r="AL85"/>
      <c r="AM85"/>
      <c r="AN85"/>
      <c r="AU85"/>
    </row>
    <row r="86" spans="1:47" ht="23.25" customHeight="1" x14ac:dyDescent="0.25">
      <c r="A86" s="2">
        <v>45005</v>
      </c>
      <c r="B86" s="2" t="s">
        <v>36</v>
      </c>
      <c r="C86" s="3" t="s">
        <v>24</v>
      </c>
      <c r="D86" s="3">
        <v>1</v>
      </c>
      <c r="E86" s="4">
        <v>400</v>
      </c>
      <c r="F86" s="5">
        <v>400</v>
      </c>
      <c r="G86" s="3" t="s">
        <v>15</v>
      </c>
      <c r="H86" s="2">
        <v>45152</v>
      </c>
      <c r="I86" s="2">
        <v>45181</v>
      </c>
      <c r="J86" s="6">
        <v>29</v>
      </c>
      <c r="K86" s="7">
        <v>0.15</v>
      </c>
      <c r="L86" s="7">
        <v>3.3</v>
      </c>
      <c r="M86" s="8">
        <v>22</v>
      </c>
      <c r="O86"/>
      <c r="P86"/>
      <c r="Q86"/>
      <c r="R86"/>
      <c r="S86"/>
      <c r="T86"/>
      <c r="U86"/>
      <c r="V86"/>
      <c r="W86"/>
      <c r="AI86"/>
      <c r="AJ86"/>
      <c r="AK86"/>
      <c r="AL86"/>
      <c r="AM86"/>
      <c r="AN86"/>
      <c r="AU86"/>
    </row>
    <row r="87" spans="1:47" ht="23.25" customHeight="1" x14ac:dyDescent="0.25">
      <c r="A87" s="2">
        <v>45063</v>
      </c>
      <c r="B87" s="2" t="s">
        <v>36</v>
      </c>
      <c r="C87" s="3" t="s">
        <v>22</v>
      </c>
      <c r="D87" s="3">
        <v>2</v>
      </c>
      <c r="E87" s="4">
        <v>23</v>
      </c>
      <c r="F87" s="5">
        <v>46</v>
      </c>
      <c r="G87" s="3" t="s">
        <v>15</v>
      </c>
      <c r="H87" s="2">
        <v>45115</v>
      </c>
      <c r="I87" s="2">
        <v>45162</v>
      </c>
      <c r="J87" s="6">
        <v>47</v>
      </c>
      <c r="K87" s="7">
        <v>0.1</v>
      </c>
      <c r="L87" s="7">
        <v>3.5</v>
      </c>
      <c r="M87" s="8">
        <v>35</v>
      </c>
      <c r="O87"/>
      <c r="P87"/>
      <c r="Q87"/>
      <c r="R87"/>
      <c r="S87"/>
      <c r="T87"/>
      <c r="U87"/>
      <c r="V87"/>
      <c r="W87"/>
      <c r="AU87"/>
    </row>
    <row r="88" spans="1:47" ht="23.25" customHeight="1" x14ac:dyDescent="0.25">
      <c r="A88" s="2">
        <v>45063</v>
      </c>
      <c r="B88" s="2" t="s">
        <v>36</v>
      </c>
      <c r="C88" s="3" t="s">
        <v>13</v>
      </c>
      <c r="D88" s="3">
        <v>1</v>
      </c>
      <c r="E88" s="4">
        <v>180</v>
      </c>
      <c r="F88" s="5">
        <v>180</v>
      </c>
      <c r="G88" s="3" t="s">
        <v>15</v>
      </c>
      <c r="H88" s="2">
        <v>45162</v>
      </c>
      <c r="I88" s="2">
        <v>45211</v>
      </c>
      <c r="J88" s="6">
        <v>49</v>
      </c>
      <c r="K88" s="7">
        <v>0.3</v>
      </c>
      <c r="L88" s="7">
        <v>10.799999999999999</v>
      </c>
      <c r="M88" s="8">
        <v>36</v>
      </c>
      <c r="O88"/>
      <c r="P88"/>
      <c r="Q88"/>
      <c r="R88"/>
      <c r="S88"/>
      <c r="T88"/>
      <c r="U88"/>
      <c r="V88"/>
      <c r="W88"/>
      <c r="AU88"/>
    </row>
    <row r="89" spans="1:47" ht="23.25" customHeight="1" x14ac:dyDescent="0.25">
      <c r="A89" s="2">
        <v>45067</v>
      </c>
      <c r="B89" s="2" t="s">
        <v>36</v>
      </c>
      <c r="C89" s="3" t="s">
        <v>30</v>
      </c>
      <c r="D89" s="3">
        <v>1</v>
      </c>
      <c r="E89" s="4">
        <v>255</v>
      </c>
      <c r="F89" s="5">
        <v>255</v>
      </c>
      <c r="G89" s="3" t="s">
        <v>15</v>
      </c>
      <c r="H89" s="2">
        <v>45163</v>
      </c>
      <c r="I89" s="2">
        <v>45209</v>
      </c>
      <c r="J89" s="6">
        <v>46</v>
      </c>
      <c r="K89" s="7">
        <v>0.5</v>
      </c>
      <c r="L89" s="7">
        <v>16.5</v>
      </c>
      <c r="M89" s="8">
        <v>33</v>
      </c>
      <c r="O89"/>
      <c r="P89"/>
      <c r="Q89"/>
      <c r="R89"/>
      <c r="S89"/>
      <c r="T89"/>
      <c r="U89"/>
      <c r="V89"/>
      <c r="W89"/>
      <c r="AU89"/>
    </row>
    <row r="90" spans="1:47" ht="23.25" customHeight="1" x14ac:dyDescent="0.25">
      <c r="A90" s="2">
        <v>45082</v>
      </c>
      <c r="B90" s="2" t="s">
        <v>36</v>
      </c>
      <c r="C90" s="3" t="s">
        <v>13</v>
      </c>
      <c r="D90" s="3">
        <v>3</v>
      </c>
      <c r="E90" s="4">
        <v>1300</v>
      </c>
      <c r="F90" s="5">
        <v>3900</v>
      </c>
      <c r="G90" s="3" t="s">
        <v>15</v>
      </c>
      <c r="H90" s="2">
        <v>45147</v>
      </c>
      <c r="I90" s="2">
        <v>45186</v>
      </c>
      <c r="J90" s="6">
        <v>39</v>
      </c>
      <c r="K90" s="7">
        <v>0.25</v>
      </c>
      <c r="L90" s="7">
        <v>7</v>
      </c>
      <c r="M90" s="8">
        <v>28</v>
      </c>
      <c r="O90"/>
      <c r="P90"/>
      <c r="Q90"/>
      <c r="R90"/>
      <c r="S90"/>
      <c r="T90"/>
      <c r="U90"/>
      <c r="V90"/>
      <c r="W90"/>
      <c r="AU90"/>
    </row>
    <row r="91" spans="1:47" ht="23.25" customHeight="1" x14ac:dyDescent="0.25">
      <c r="A91" s="2">
        <v>45083</v>
      </c>
      <c r="B91" s="2" t="s">
        <v>39</v>
      </c>
      <c r="C91" s="3" t="s">
        <v>28</v>
      </c>
      <c r="D91" s="3">
        <v>2</v>
      </c>
      <c r="E91" s="4">
        <v>23</v>
      </c>
      <c r="F91" s="5">
        <v>46</v>
      </c>
      <c r="G91" s="3" t="s">
        <v>15</v>
      </c>
      <c r="H91" s="2">
        <v>45144</v>
      </c>
      <c r="I91" s="2">
        <v>45186</v>
      </c>
      <c r="J91" s="6">
        <v>42</v>
      </c>
      <c r="K91" s="7">
        <v>0.1</v>
      </c>
      <c r="L91" s="7">
        <v>3.1</v>
      </c>
      <c r="M91" s="8">
        <v>31</v>
      </c>
      <c r="O91"/>
      <c r="P91"/>
      <c r="Q91"/>
      <c r="R91"/>
      <c r="S91"/>
      <c r="T91"/>
      <c r="U91"/>
      <c r="V91"/>
      <c r="W91"/>
      <c r="AU91"/>
    </row>
    <row r="92" spans="1:47" ht="23.25" customHeight="1" x14ac:dyDescent="0.25">
      <c r="A92" s="2">
        <v>44931</v>
      </c>
      <c r="B92" s="2" t="s">
        <v>37</v>
      </c>
      <c r="C92" s="3" t="s">
        <v>22</v>
      </c>
      <c r="D92" s="3">
        <v>3</v>
      </c>
      <c r="E92" s="4">
        <v>62</v>
      </c>
      <c r="F92" s="5">
        <v>186</v>
      </c>
      <c r="G92" s="3" t="s">
        <v>17</v>
      </c>
      <c r="H92" s="2">
        <v>45153</v>
      </c>
      <c r="I92" s="2">
        <v>45181</v>
      </c>
      <c r="J92" s="6">
        <v>28</v>
      </c>
      <c r="K92" s="7">
        <v>0.05</v>
      </c>
      <c r="L92" s="7">
        <v>1.05</v>
      </c>
      <c r="M92" s="8">
        <v>21</v>
      </c>
      <c r="O92"/>
      <c r="P92"/>
      <c r="Q92"/>
      <c r="R92"/>
      <c r="S92"/>
      <c r="T92"/>
      <c r="U92"/>
      <c r="V92"/>
      <c r="W92"/>
      <c r="AU92"/>
    </row>
    <row r="93" spans="1:47" ht="23.25" customHeight="1" x14ac:dyDescent="0.25">
      <c r="A93" s="2">
        <v>44932</v>
      </c>
      <c r="B93" s="2" t="s">
        <v>38</v>
      </c>
      <c r="C93" s="3" t="s">
        <v>26</v>
      </c>
      <c r="D93" s="3">
        <v>1</v>
      </c>
      <c r="E93" s="4">
        <v>16</v>
      </c>
      <c r="F93" s="5">
        <v>16</v>
      </c>
      <c r="G93" s="3" t="s">
        <v>17</v>
      </c>
      <c r="H93" s="2">
        <v>45134</v>
      </c>
      <c r="I93" s="2">
        <v>45166</v>
      </c>
      <c r="J93" s="6">
        <v>32</v>
      </c>
      <c r="K93" s="7">
        <v>0.05</v>
      </c>
      <c r="L93" s="7">
        <v>1.1500000000000001</v>
      </c>
      <c r="M93" s="8">
        <v>23</v>
      </c>
      <c r="O93"/>
      <c r="P93"/>
      <c r="Q93"/>
      <c r="R93"/>
      <c r="S93"/>
      <c r="T93"/>
      <c r="U93"/>
      <c r="V93"/>
      <c r="W93"/>
      <c r="AU93"/>
    </row>
    <row r="94" spans="1:47" ht="23.25" customHeight="1" x14ac:dyDescent="0.25">
      <c r="A94" s="2">
        <v>44975</v>
      </c>
      <c r="B94" s="2" t="s">
        <v>39</v>
      </c>
      <c r="C94" s="3" t="s">
        <v>25</v>
      </c>
      <c r="D94" s="3">
        <v>1</v>
      </c>
      <c r="E94" s="4">
        <v>315</v>
      </c>
      <c r="F94" s="5">
        <v>315</v>
      </c>
      <c r="G94" s="3" t="s">
        <v>17</v>
      </c>
      <c r="H94" s="2">
        <v>45117</v>
      </c>
      <c r="I94" s="2">
        <v>45160</v>
      </c>
      <c r="J94" s="6">
        <v>43</v>
      </c>
      <c r="K94" s="7">
        <v>0.3</v>
      </c>
      <c r="L94" s="7">
        <v>9.6</v>
      </c>
      <c r="M94" s="8">
        <v>32</v>
      </c>
      <c r="O94"/>
      <c r="P94"/>
      <c r="Q94"/>
      <c r="R94"/>
      <c r="S94"/>
      <c r="T94"/>
      <c r="U94"/>
      <c r="V94"/>
      <c r="W94"/>
      <c r="AU94"/>
    </row>
    <row r="95" spans="1:47" ht="23.25" customHeight="1" x14ac:dyDescent="0.25">
      <c r="A95" s="2">
        <v>45013</v>
      </c>
      <c r="B95" s="2" t="s">
        <v>37</v>
      </c>
      <c r="C95" s="3" t="s">
        <v>22</v>
      </c>
      <c r="D95" s="3">
        <v>2</v>
      </c>
      <c r="E95" s="4">
        <v>85</v>
      </c>
      <c r="F95" s="5">
        <v>170</v>
      </c>
      <c r="G95" s="3" t="s">
        <v>17</v>
      </c>
      <c r="H95" s="2">
        <v>45110</v>
      </c>
      <c r="I95" s="2">
        <v>45154</v>
      </c>
      <c r="J95" s="6">
        <v>44</v>
      </c>
      <c r="K95" s="7">
        <v>0.3</v>
      </c>
      <c r="L95" s="7">
        <v>9.9</v>
      </c>
      <c r="M95" s="8">
        <v>33</v>
      </c>
      <c r="O95"/>
      <c r="P95"/>
      <c r="Q95"/>
      <c r="R95"/>
      <c r="S95"/>
      <c r="T95"/>
      <c r="U95"/>
      <c r="V95"/>
      <c r="W95"/>
      <c r="AU95"/>
    </row>
    <row r="96" spans="1:47" ht="23.25" customHeight="1" x14ac:dyDescent="0.25">
      <c r="A96" s="2">
        <v>45013</v>
      </c>
      <c r="B96" s="2" t="s">
        <v>37</v>
      </c>
      <c r="C96" s="3" t="s">
        <v>13</v>
      </c>
      <c r="D96" s="3">
        <v>2</v>
      </c>
      <c r="E96" s="4">
        <v>23</v>
      </c>
      <c r="F96" s="5">
        <v>46</v>
      </c>
      <c r="G96" s="3" t="s">
        <v>17</v>
      </c>
      <c r="H96" s="2">
        <v>45123</v>
      </c>
      <c r="I96" s="2">
        <v>45168</v>
      </c>
      <c r="J96" s="6">
        <v>45</v>
      </c>
      <c r="K96" s="7">
        <v>0.1</v>
      </c>
      <c r="L96" s="7">
        <v>3.4000000000000004</v>
      </c>
      <c r="M96" s="8">
        <v>34</v>
      </c>
      <c r="O96"/>
      <c r="P96"/>
      <c r="Q96"/>
      <c r="R96"/>
      <c r="S96"/>
      <c r="T96"/>
      <c r="U96"/>
      <c r="V96"/>
      <c r="W96"/>
      <c r="AU96"/>
    </row>
    <row r="97" spans="1:47" ht="23.25" customHeight="1" x14ac:dyDescent="0.25">
      <c r="A97" s="2">
        <v>45023</v>
      </c>
      <c r="B97" s="2" t="s">
        <v>39</v>
      </c>
      <c r="C97" s="3" t="s">
        <v>25</v>
      </c>
      <c r="D97" s="3">
        <v>1</v>
      </c>
      <c r="E97" s="4">
        <v>12</v>
      </c>
      <c r="F97" s="5">
        <v>12</v>
      </c>
      <c r="G97" s="3" t="s">
        <v>17</v>
      </c>
      <c r="H97" s="2">
        <v>45136</v>
      </c>
      <c r="I97" s="2">
        <v>45183</v>
      </c>
      <c r="J97" s="6">
        <v>47</v>
      </c>
      <c r="K97" s="7">
        <v>0.1</v>
      </c>
      <c r="L97" s="7">
        <v>3.5</v>
      </c>
      <c r="M97" s="8">
        <v>35</v>
      </c>
      <c r="O97"/>
      <c r="P97"/>
      <c r="Q97"/>
      <c r="R97"/>
      <c r="S97"/>
      <c r="T97"/>
      <c r="U97"/>
      <c r="V97"/>
      <c r="W97"/>
      <c r="AU97"/>
    </row>
    <row r="98" spans="1:47" ht="23.25" customHeight="1" x14ac:dyDescent="0.25">
      <c r="A98" s="2">
        <v>45025</v>
      </c>
      <c r="B98" s="2" t="s">
        <v>39</v>
      </c>
      <c r="C98" s="3" t="s">
        <v>24</v>
      </c>
      <c r="D98" s="3">
        <v>1</v>
      </c>
      <c r="E98" s="4">
        <v>30</v>
      </c>
      <c r="F98" s="5">
        <v>30</v>
      </c>
      <c r="G98" s="3" t="s">
        <v>17</v>
      </c>
      <c r="H98" s="2">
        <v>45152</v>
      </c>
      <c r="I98" s="2">
        <v>45167</v>
      </c>
      <c r="J98" s="6">
        <v>15</v>
      </c>
      <c r="K98" s="7">
        <v>0.1</v>
      </c>
      <c r="L98" s="7">
        <v>1.2000000000000002</v>
      </c>
      <c r="M98" s="8">
        <v>12</v>
      </c>
      <c r="O98"/>
      <c r="P98"/>
      <c r="Q98"/>
      <c r="R98"/>
      <c r="S98"/>
      <c r="T98"/>
      <c r="U98"/>
      <c r="V98"/>
      <c r="W98"/>
      <c r="AU98"/>
    </row>
    <row r="99" spans="1:47" ht="23.25" customHeight="1" x14ac:dyDescent="0.25">
      <c r="A99" s="2">
        <v>45029</v>
      </c>
      <c r="B99" s="2" t="s">
        <v>36</v>
      </c>
      <c r="C99" s="3" t="s">
        <v>26</v>
      </c>
      <c r="D99" s="3">
        <v>2</v>
      </c>
      <c r="E99" s="4">
        <v>250</v>
      </c>
      <c r="F99" s="5">
        <v>500</v>
      </c>
      <c r="G99" s="3" t="s">
        <v>17</v>
      </c>
      <c r="H99" s="2">
        <v>45121</v>
      </c>
      <c r="I99" s="2">
        <v>45146</v>
      </c>
      <c r="J99" s="6">
        <v>25</v>
      </c>
      <c r="K99" s="7">
        <v>0.25</v>
      </c>
      <c r="L99" s="7">
        <v>4.5</v>
      </c>
      <c r="M99" s="8">
        <v>18</v>
      </c>
      <c r="O99"/>
      <c r="P99"/>
      <c r="Q99"/>
      <c r="R99"/>
      <c r="S99"/>
      <c r="T99"/>
      <c r="U99"/>
      <c r="V99"/>
      <c r="W99"/>
      <c r="AU99"/>
    </row>
    <row r="100" spans="1:47" ht="23.25" customHeight="1" x14ac:dyDescent="0.25">
      <c r="A100" s="2">
        <v>45032</v>
      </c>
      <c r="B100" s="2" t="s">
        <v>39</v>
      </c>
      <c r="C100" s="3" t="s">
        <v>13</v>
      </c>
      <c r="D100" s="3">
        <v>1</v>
      </c>
      <c r="E100" s="4">
        <v>47.8</v>
      </c>
      <c r="F100" s="5">
        <v>47.8</v>
      </c>
      <c r="G100" s="3" t="s">
        <v>17</v>
      </c>
      <c r="H100" s="2">
        <v>45120</v>
      </c>
      <c r="I100" s="2">
        <v>45150</v>
      </c>
      <c r="J100" s="6">
        <v>30</v>
      </c>
      <c r="K100" s="7">
        <v>0.05</v>
      </c>
      <c r="L100" s="7">
        <v>1.05</v>
      </c>
      <c r="M100" s="8">
        <v>21</v>
      </c>
      <c r="O100"/>
      <c r="P100"/>
      <c r="Q100"/>
      <c r="R100"/>
      <c r="S100"/>
      <c r="T100"/>
      <c r="U100"/>
      <c r="V100"/>
      <c r="W100"/>
      <c r="AU100"/>
    </row>
    <row r="101" spans="1:47" ht="23.25" customHeight="1" x14ac:dyDescent="0.25">
      <c r="A101" s="2">
        <v>45037</v>
      </c>
      <c r="B101" s="2" t="s">
        <v>36</v>
      </c>
      <c r="C101" s="3" t="s">
        <v>33</v>
      </c>
      <c r="D101" s="3">
        <v>1</v>
      </c>
      <c r="E101" s="4">
        <v>200</v>
      </c>
      <c r="F101" s="5">
        <v>200</v>
      </c>
      <c r="G101" s="3" t="s">
        <v>17</v>
      </c>
      <c r="H101" s="2">
        <v>45153</v>
      </c>
      <c r="I101" s="2">
        <v>45200</v>
      </c>
      <c r="J101" s="6">
        <v>47</v>
      </c>
      <c r="K101" s="7">
        <v>0.3</v>
      </c>
      <c r="L101" s="7">
        <v>10.199999999999999</v>
      </c>
      <c r="M101" s="8">
        <v>34</v>
      </c>
      <c r="O101"/>
      <c r="P101"/>
      <c r="Q101"/>
      <c r="R101"/>
      <c r="S101"/>
      <c r="T101"/>
      <c r="U101"/>
      <c r="V101"/>
      <c r="W101"/>
      <c r="AU101"/>
    </row>
    <row r="102" spans="1:47" ht="23.25" customHeight="1" x14ac:dyDescent="0.25">
      <c r="A102" s="2">
        <v>45037</v>
      </c>
      <c r="B102" s="2" t="s">
        <v>39</v>
      </c>
      <c r="C102" s="3" t="s">
        <v>20</v>
      </c>
      <c r="D102" s="3">
        <v>2</v>
      </c>
      <c r="E102" s="4">
        <v>23</v>
      </c>
      <c r="F102" s="5">
        <v>46</v>
      </c>
      <c r="G102" s="3" t="s">
        <v>17</v>
      </c>
      <c r="H102" s="2">
        <v>45153</v>
      </c>
      <c r="I102" s="2">
        <v>45199</v>
      </c>
      <c r="J102" s="6">
        <v>46</v>
      </c>
      <c r="K102" s="7">
        <v>0.1</v>
      </c>
      <c r="L102" s="7">
        <v>3.3000000000000003</v>
      </c>
      <c r="M102" s="8">
        <v>33</v>
      </c>
      <c r="O102"/>
      <c r="P102"/>
      <c r="Q102"/>
      <c r="R102"/>
      <c r="S102"/>
      <c r="T102"/>
      <c r="U102"/>
      <c r="V102"/>
      <c r="W102"/>
      <c r="AU102"/>
    </row>
    <row r="103" spans="1:47" ht="23.25" customHeight="1" x14ac:dyDescent="0.25">
      <c r="A103" s="2">
        <v>45042</v>
      </c>
      <c r="B103" s="2" t="s">
        <v>39</v>
      </c>
      <c r="C103" s="3" t="s">
        <v>30</v>
      </c>
      <c r="D103" s="3">
        <v>1</v>
      </c>
      <c r="E103" s="4">
        <v>30</v>
      </c>
      <c r="F103" s="5">
        <v>30</v>
      </c>
      <c r="G103" s="3" t="s">
        <v>17</v>
      </c>
      <c r="H103" s="2">
        <v>45142</v>
      </c>
      <c r="I103" s="2">
        <v>45176</v>
      </c>
      <c r="J103" s="6">
        <v>34</v>
      </c>
      <c r="K103" s="7">
        <v>0.1</v>
      </c>
      <c r="L103" s="7">
        <v>2.5</v>
      </c>
      <c r="M103" s="8">
        <v>25</v>
      </c>
      <c r="O103"/>
      <c r="P103"/>
      <c r="Q103"/>
      <c r="R103"/>
      <c r="S103"/>
      <c r="T103"/>
      <c r="U103"/>
      <c r="V103"/>
      <c r="W103"/>
      <c r="AU103"/>
    </row>
    <row r="104" spans="1:47" ht="23.25" customHeight="1" x14ac:dyDescent="0.25">
      <c r="A104" s="2">
        <v>45072</v>
      </c>
      <c r="B104" s="2" t="s">
        <v>38</v>
      </c>
      <c r="C104" s="3" t="s">
        <v>35</v>
      </c>
      <c r="D104" s="3">
        <v>1</v>
      </c>
      <c r="E104" s="4">
        <v>62</v>
      </c>
      <c r="F104" s="5">
        <v>62</v>
      </c>
      <c r="G104" s="3" t="s">
        <v>17</v>
      </c>
      <c r="H104" s="2">
        <v>45140</v>
      </c>
      <c r="I104" s="2">
        <v>45157</v>
      </c>
      <c r="J104" s="6">
        <v>17</v>
      </c>
      <c r="K104" s="7">
        <v>0.5</v>
      </c>
      <c r="L104" s="7">
        <v>6</v>
      </c>
      <c r="M104" s="8">
        <v>12</v>
      </c>
      <c r="O104"/>
      <c r="P104"/>
      <c r="Q104"/>
      <c r="R104"/>
      <c r="S104"/>
      <c r="T104"/>
      <c r="U104"/>
      <c r="V104"/>
      <c r="W104"/>
      <c r="AU104"/>
    </row>
    <row r="105" spans="1:47" ht="23.25" customHeight="1" x14ac:dyDescent="0.25">
      <c r="A105" s="2">
        <v>45089</v>
      </c>
      <c r="B105" s="2" t="s">
        <v>37</v>
      </c>
      <c r="C105" s="3" t="s">
        <v>31</v>
      </c>
      <c r="D105" s="3">
        <v>2</v>
      </c>
      <c r="E105" s="4">
        <v>33</v>
      </c>
      <c r="F105" s="5">
        <v>66</v>
      </c>
      <c r="G105" s="3" t="s">
        <v>17</v>
      </c>
      <c r="H105" s="2">
        <v>45129</v>
      </c>
      <c r="I105" s="2">
        <v>45148</v>
      </c>
      <c r="J105" s="6">
        <v>19</v>
      </c>
      <c r="K105" s="7">
        <v>0.1</v>
      </c>
      <c r="L105" s="7">
        <v>1.5</v>
      </c>
      <c r="M105" s="8">
        <v>15</v>
      </c>
      <c r="O105"/>
      <c r="P105"/>
      <c r="Q105"/>
      <c r="R105"/>
      <c r="S105"/>
      <c r="T105"/>
      <c r="U105"/>
      <c r="V105"/>
      <c r="W105"/>
      <c r="AU105"/>
    </row>
    <row r="106" spans="1:47" ht="23.25" customHeight="1" x14ac:dyDescent="0.25">
      <c r="A106" s="2">
        <v>45093</v>
      </c>
      <c r="B106" s="2" t="s">
        <v>36</v>
      </c>
      <c r="C106" s="3" t="s">
        <v>28</v>
      </c>
      <c r="D106" s="3">
        <v>2</v>
      </c>
      <c r="E106" s="4">
        <v>590</v>
      </c>
      <c r="F106" s="5">
        <v>1180</v>
      </c>
      <c r="G106" s="3" t="s">
        <v>17</v>
      </c>
      <c r="H106" s="2">
        <v>45147</v>
      </c>
      <c r="I106" s="2">
        <v>45197</v>
      </c>
      <c r="J106" s="6">
        <v>50</v>
      </c>
      <c r="K106" s="7">
        <v>0.15</v>
      </c>
      <c r="L106" s="7">
        <v>5.55</v>
      </c>
      <c r="M106" s="8">
        <v>37</v>
      </c>
      <c r="O106"/>
      <c r="P106"/>
      <c r="Q106"/>
      <c r="R106"/>
      <c r="S106"/>
      <c r="T106"/>
      <c r="U106"/>
      <c r="V106"/>
      <c r="W106"/>
      <c r="AU106"/>
    </row>
    <row r="107" spans="1:47" ht="23.25" customHeight="1" x14ac:dyDescent="0.25">
      <c r="A107" s="2">
        <v>45098</v>
      </c>
      <c r="B107" s="2" t="s">
        <v>37</v>
      </c>
      <c r="C107" s="3" t="s">
        <v>34</v>
      </c>
      <c r="D107" s="3">
        <v>1</v>
      </c>
      <c r="E107" s="4">
        <v>300</v>
      </c>
      <c r="F107" s="5">
        <v>300</v>
      </c>
      <c r="G107" s="3" t="s">
        <v>17</v>
      </c>
      <c r="H107" s="2">
        <v>45123</v>
      </c>
      <c r="I107" s="2">
        <v>45161</v>
      </c>
      <c r="J107" s="6">
        <v>38</v>
      </c>
      <c r="K107" s="7">
        <v>0.25</v>
      </c>
      <c r="L107" s="7">
        <v>7.25</v>
      </c>
      <c r="M107" s="8">
        <v>29</v>
      </c>
      <c r="O107"/>
      <c r="P107"/>
      <c r="Q107"/>
      <c r="R107"/>
      <c r="S107"/>
      <c r="T107"/>
      <c r="U107"/>
      <c r="V107"/>
      <c r="W107"/>
      <c r="AU107"/>
    </row>
    <row r="108" spans="1:47" x14ac:dyDescent="0.25">
      <c r="B108" s="10"/>
      <c r="F108" s="11"/>
      <c r="J108" s="13"/>
      <c r="M108" s="11"/>
      <c r="O108"/>
      <c r="P108"/>
      <c r="Q108"/>
      <c r="R108"/>
      <c r="S108"/>
      <c r="T108"/>
      <c r="U108"/>
      <c r="V108"/>
      <c r="W108"/>
      <c r="AU108"/>
    </row>
    <row r="109" spans="1:47" x14ac:dyDescent="0.25">
      <c r="B109" s="10"/>
      <c r="F109" s="11"/>
      <c r="J109" s="13"/>
      <c r="M109" s="11"/>
      <c r="O109"/>
      <c r="P109"/>
      <c r="Q109"/>
      <c r="R109"/>
      <c r="S109"/>
      <c r="T109"/>
      <c r="U109"/>
      <c r="V109"/>
      <c r="W109"/>
      <c r="AU109"/>
    </row>
    <row r="110" spans="1:47" x14ac:dyDescent="0.25">
      <c r="B110" s="10"/>
      <c r="F110" s="11"/>
      <c r="J110" s="13"/>
      <c r="M110" s="11"/>
      <c r="O110"/>
      <c r="P110"/>
      <c r="Q110"/>
      <c r="R110"/>
      <c r="S110"/>
      <c r="T110"/>
      <c r="U110"/>
      <c r="V110"/>
      <c r="W110"/>
      <c r="AU110"/>
    </row>
    <row r="111" spans="1:47" x14ac:dyDescent="0.25">
      <c r="F111" s="11"/>
      <c r="J111" s="13"/>
      <c r="M111" s="11"/>
      <c r="O111"/>
      <c r="P111"/>
      <c r="Q111"/>
      <c r="R111"/>
      <c r="S111"/>
      <c r="T111"/>
      <c r="U111"/>
      <c r="V111"/>
      <c r="W111"/>
      <c r="AU111"/>
    </row>
    <row r="112" spans="1:47" x14ac:dyDescent="0.25">
      <c r="F112" s="11"/>
      <c r="J112" s="13"/>
      <c r="M112" s="11"/>
      <c r="O112"/>
      <c r="P112"/>
      <c r="Q112"/>
      <c r="R112"/>
      <c r="S112"/>
      <c r="T112"/>
      <c r="U112"/>
      <c r="V112"/>
      <c r="W112"/>
      <c r="AU112"/>
    </row>
    <row r="113" spans="15:47" x14ac:dyDescent="0.25">
      <c r="O113"/>
      <c r="P113"/>
      <c r="Q113"/>
      <c r="R113"/>
      <c r="S113"/>
      <c r="T113"/>
      <c r="U113"/>
      <c r="V113"/>
      <c r="W113"/>
      <c r="AU113"/>
    </row>
    <row r="114" spans="15:47" x14ac:dyDescent="0.25">
      <c r="O114"/>
      <c r="P114"/>
      <c r="Q114"/>
      <c r="R114"/>
      <c r="S114"/>
      <c r="T114"/>
      <c r="U114"/>
      <c r="V114"/>
      <c r="W114"/>
      <c r="AU114"/>
    </row>
    <row r="115" spans="15:47" x14ac:dyDescent="0.25">
      <c r="O115"/>
      <c r="P115"/>
      <c r="Q115"/>
      <c r="R115"/>
      <c r="S115"/>
      <c r="T115"/>
      <c r="U115"/>
      <c r="V115"/>
      <c r="W115"/>
      <c r="AU115"/>
    </row>
    <row r="116" spans="15:47" x14ac:dyDescent="0.25">
      <c r="O116"/>
      <c r="P116"/>
      <c r="Q116"/>
      <c r="R116"/>
      <c r="S116"/>
      <c r="T116"/>
      <c r="U116"/>
      <c r="V116"/>
      <c r="W116"/>
      <c r="AU116"/>
    </row>
    <row r="117" spans="15:47" x14ac:dyDescent="0.25">
      <c r="O117"/>
      <c r="P117"/>
      <c r="Q117"/>
      <c r="R117"/>
      <c r="S117"/>
      <c r="T117"/>
      <c r="U117"/>
      <c r="V117"/>
      <c r="W117"/>
      <c r="AU117"/>
    </row>
    <row r="118" spans="15:47" x14ac:dyDescent="0.25">
      <c r="O118"/>
      <c r="P118"/>
      <c r="Q118"/>
      <c r="R118"/>
      <c r="S118"/>
      <c r="T118"/>
      <c r="U118"/>
      <c r="V118"/>
      <c r="W118"/>
      <c r="AU118"/>
    </row>
    <row r="119" spans="15:47" x14ac:dyDescent="0.25">
      <c r="O119"/>
      <c r="P119"/>
      <c r="Q119"/>
      <c r="R119"/>
      <c r="S119"/>
      <c r="T119"/>
      <c r="U119"/>
      <c r="V119"/>
      <c r="W119"/>
      <c r="AU119"/>
    </row>
    <row r="120" spans="15:47" x14ac:dyDescent="0.25">
      <c r="O120"/>
      <c r="P120"/>
      <c r="Q120"/>
      <c r="R120"/>
      <c r="S120"/>
      <c r="T120"/>
      <c r="U120"/>
      <c r="V120"/>
      <c r="W120"/>
      <c r="AU120"/>
    </row>
    <row r="121" spans="15:47" x14ac:dyDescent="0.25">
      <c r="O121"/>
      <c r="P121"/>
      <c r="Q121"/>
      <c r="R121"/>
      <c r="S121"/>
      <c r="T121"/>
      <c r="U121"/>
      <c r="V121"/>
      <c r="W121"/>
      <c r="AU121"/>
    </row>
    <row r="122" spans="15:47" x14ac:dyDescent="0.25">
      <c r="O122"/>
      <c r="P122"/>
      <c r="Q122"/>
      <c r="R122"/>
      <c r="S122"/>
      <c r="T122"/>
      <c r="U122"/>
      <c r="V122"/>
      <c r="W122"/>
      <c r="AU122"/>
    </row>
    <row r="123" spans="15:47" x14ac:dyDescent="0.25">
      <c r="O123"/>
      <c r="P123"/>
      <c r="Q123"/>
      <c r="R123"/>
      <c r="S123"/>
      <c r="T123"/>
      <c r="U123"/>
      <c r="V123"/>
      <c r="W123"/>
      <c r="AU123"/>
    </row>
    <row r="124" spans="15:47" x14ac:dyDescent="0.25">
      <c r="O124"/>
      <c r="P124"/>
      <c r="Q124"/>
      <c r="R124"/>
      <c r="S124"/>
      <c r="T124"/>
      <c r="U124"/>
      <c r="V124"/>
      <c r="W124"/>
      <c r="AU124"/>
    </row>
    <row r="125" spans="15:47" x14ac:dyDescent="0.25">
      <c r="O125"/>
      <c r="P125"/>
      <c r="Q125"/>
      <c r="R125"/>
      <c r="S125"/>
      <c r="T125"/>
      <c r="U125"/>
      <c r="V125"/>
      <c r="W125"/>
      <c r="AU125"/>
    </row>
    <row r="126" spans="15:47" x14ac:dyDescent="0.25">
      <c r="O126"/>
      <c r="P126"/>
      <c r="Q126"/>
      <c r="R126"/>
      <c r="S126"/>
      <c r="T126"/>
      <c r="U126"/>
      <c r="V126"/>
      <c r="W126"/>
      <c r="AU126"/>
    </row>
    <row r="127" spans="15:47" x14ac:dyDescent="0.25">
      <c r="O127"/>
      <c r="P127"/>
      <c r="Q127"/>
      <c r="R127"/>
      <c r="S127"/>
      <c r="T127"/>
      <c r="U127"/>
      <c r="V127"/>
      <c r="W127"/>
      <c r="AU127"/>
    </row>
    <row r="128" spans="15:47" x14ac:dyDescent="0.25">
      <c r="O128"/>
      <c r="P128"/>
      <c r="Q128"/>
      <c r="R128"/>
      <c r="S128"/>
      <c r="T128"/>
      <c r="U128"/>
      <c r="V128"/>
      <c r="W128"/>
      <c r="AU128"/>
    </row>
    <row r="129" spans="15:47" x14ac:dyDescent="0.25">
      <c r="O129"/>
      <c r="P129"/>
      <c r="Q129"/>
      <c r="R129"/>
      <c r="S129"/>
      <c r="T129"/>
      <c r="U129"/>
      <c r="V129"/>
      <c r="W129"/>
      <c r="AU129"/>
    </row>
    <row r="130" spans="15:47" x14ac:dyDescent="0.25">
      <c r="O130"/>
      <c r="P130"/>
      <c r="Q130"/>
      <c r="R130"/>
      <c r="S130"/>
      <c r="T130"/>
      <c r="U130"/>
      <c r="V130"/>
      <c r="W130"/>
      <c r="AU130"/>
    </row>
    <row r="131" spans="15:47" x14ac:dyDescent="0.25">
      <c r="O131"/>
      <c r="P131"/>
      <c r="Q131"/>
      <c r="R131"/>
      <c r="S131"/>
      <c r="T131"/>
      <c r="U131"/>
      <c r="V131"/>
      <c r="W131"/>
      <c r="AU131"/>
    </row>
    <row r="132" spans="15:47" x14ac:dyDescent="0.25">
      <c r="O132"/>
      <c r="P132"/>
      <c r="Q132"/>
      <c r="R132"/>
      <c r="S132"/>
      <c r="T132"/>
      <c r="U132"/>
      <c r="V132"/>
      <c r="W132"/>
      <c r="AU132"/>
    </row>
    <row r="133" spans="15:47" x14ac:dyDescent="0.25">
      <c r="O133"/>
      <c r="P133"/>
      <c r="Q133"/>
      <c r="R133"/>
      <c r="S133"/>
      <c r="T133"/>
      <c r="U133"/>
      <c r="V133"/>
      <c r="W133"/>
      <c r="AU133"/>
    </row>
    <row r="134" spans="15:47" x14ac:dyDescent="0.25">
      <c r="O134"/>
      <c r="P134"/>
      <c r="Q134"/>
      <c r="R134"/>
      <c r="S134"/>
      <c r="T134"/>
      <c r="U134"/>
      <c r="V134"/>
      <c r="W134"/>
      <c r="AU134"/>
    </row>
    <row r="135" spans="15:47" x14ac:dyDescent="0.25">
      <c r="O135"/>
      <c r="P135"/>
      <c r="Q135"/>
      <c r="R135"/>
      <c r="S135"/>
      <c r="T135"/>
      <c r="U135"/>
      <c r="V135"/>
      <c r="W135"/>
    </row>
    <row r="136" spans="15:47" x14ac:dyDescent="0.25">
      <c r="O136"/>
      <c r="P136"/>
      <c r="Q136"/>
      <c r="R136"/>
      <c r="S136"/>
      <c r="T136"/>
      <c r="U136"/>
      <c r="V136"/>
      <c r="W136"/>
    </row>
    <row r="137" spans="15:47" x14ac:dyDescent="0.25">
      <c r="O137"/>
      <c r="P137"/>
      <c r="Q137"/>
      <c r="R137"/>
      <c r="S137"/>
      <c r="T137"/>
      <c r="U137"/>
      <c r="V137"/>
      <c r="W137"/>
    </row>
    <row r="138" spans="15:47" x14ac:dyDescent="0.25">
      <c r="O138"/>
      <c r="P138"/>
      <c r="Q138"/>
      <c r="R138"/>
      <c r="S138"/>
      <c r="T138"/>
      <c r="U138"/>
      <c r="V138"/>
      <c r="W138"/>
    </row>
    <row r="139" spans="15:47" x14ac:dyDescent="0.25">
      <c r="O139"/>
      <c r="P139"/>
      <c r="Q139"/>
      <c r="R139"/>
      <c r="S139"/>
      <c r="T139"/>
      <c r="U139"/>
      <c r="V139"/>
      <c r="W139"/>
    </row>
    <row r="140" spans="15:47" x14ac:dyDescent="0.25">
      <c r="O140"/>
      <c r="P140"/>
      <c r="Q140"/>
      <c r="R140"/>
      <c r="S140"/>
      <c r="T140"/>
      <c r="U140"/>
      <c r="V140"/>
      <c r="W140"/>
    </row>
    <row r="141" spans="15:47" x14ac:dyDescent="0.25">
      <c r="O141"/>
      <c r="P141"/>
      <c r="Q141"/>
      <c r="R141"/>
      <c r="S141"/>
      <c r="T141"/>
      <c r="U141"/>
      <c r="V141"/>
      <c r="W141"/>
    </row>
    <row r="142" spans="15:47" x14ac:dyDescent="0.25">
      <c r="O142"/>
      <c r="P142"/>
      <c r="Q142"/>
      <c r="R142"/>
      <c r="S142"/>
      <c r="T142"/>
      <c r="U142"/>
      <c r="V142"/>
      <c r="W142"/>
    </row>
    <row r="143" spans="15:47" x14ac:dyDescent="0.25">
      <c r="O143"/>
      <c r="P143"/>
      <c r="Q143"/>
      <c r="R143"/>
      <c r="S143"/>
      <c r="T143"/>
      <c r="U143"/>
      <c r="V143"/>
      <c r="W143"/>
    </row>
    <row r="144" spans="15:47" x14ac:dyDescent="0.25">
      <c r="O144"/>
      <c r="P144"/>
      <c r="Q144"/>
      <c r="R144"/>
      <c r="S144"/>
      <c r="T144"/>
      <c r="U144"/>
      <c r="V144"/>
      <c r="W144"/>
    </row>
    <row r="145" spans="15:23" x14ac:dyDescent="0.25">
      <c r="O145"/>
      <c r="P145"/>
      <c r="Q145"/>
      <c r="R145"/>
      <c r="S145"/>
      <c r="T145"/>
      <c r="U145"/>
      <c r="V145"/>
      <c r="W145"/>
    </row>
    <row r="146" spans="15:23" x14ac:dyDescent="0.25">
      <c r="O146"/>
      <c r="P146"/>
      <c r="Q146"/>
      <c r="R146"/>
      <c r="S146"/>
      <c r="T146"/>
      <c r="U146"/>
      <c r="V146"/>
      <c r="W146"/>
    </row>
    <row r="147" spans="15:23" x14ac:dyDescent="0.25">
      <c r="O147"/>
      <c r="P147"/>
      <c r="Q147"/>
      <c r="R147"/>
      <c r="S147"/>
      <c r="T147"/>
      <c r="U147"/>
      <c r="V147"/>
      <c r="W147"/>
    </row>
    <row r="148" spans="15:23" x14ac:dyDescent="0.25">
      <c r="O148"/>
      <c r="P148"/>
      <c r="Q148"/>
      <c r="R148"/>
      <c r="S148"/>
      <c r="T148"/>
      <c r="U148"/>
      <c r="V148"/>
      <c r="W148"/>
    </row>
    <row r="149" spans="15:23" x14ac:dyDescent="0.25">
      <c r="O149"/>
      <c r="P149"/>
      <c r="Q149"/>
      <c r="R149"/>
      <c r="S149"/>
      <c r="T149"/>
      <c r="U149"/>
      <c r="V149"/>
      <c r="W149"/>
    </row>
    <row r="150" spans="15:23" x14ac:dyDescent="0.25">
      <c r="O150"/>
      <c r="P150"/>
      <c r="Q150"/>
      <c r="R150"/>
      <c r="S150"/>
      <c r="T150"/>
      <c r="U150"/>
      <c r="V150"/>
      <c r="W150"/>
    </row>
    <row r="151" spans="15:23" x14ac:dyDescent="0.25">
      <c r="O151"/>
      <c r="P151"/>
      <c r="Q151"/>
      <c r="R151"/>
      <c r="S151"/>
      <c r="T151"/>
      <c r="U151"/>
      <c r="V151"/>
      <c r="W151"/>
    </row>
    <row r="152" spans="15:23" x14ac:dyDescent="0.25">
      <c r="O152"/>
      <c r="P152"/>
      <c r="Q152"/>
      <c r="R152"/>
      <c r="S152"/>
      <c r="T152"/>
      <c r="U152"/>
      <c r="V152"/>
      <c r="W152"/>
    </row>
    <row r="153" spans="15:23" x14ac:dyDescent="0.25">
      <c r="O153"/>
      <c r="P153"/>
      <c r="Q153"/>
      <c r="R153"/>
      <c r="S153"/>
      <c r="T153"/>
      <c r="U153"/>
      <c r="V153"/>
      <c r="W153"/>
    </row>
    <row r="154" spans="15:23" x14ac:dyDescent="0.25">
      <c r="O154"/>
      <c r="P154"/>
      <c r="Q154"/>
      <c r="R154"/>
      <c r="S154"/>
      <c r="T154"/>
      <c r="U154"/>
      <c r="V154"/>
      <c r="W154"/>
    </row>
    <row r="155" spans="15:23" x14ac:dyDescent="0.25">
      <c r="O155"/>
      <c r="P155"/>
      <c r="Q155"/>
      <c r="R155"/>
      <c r="S155"/>
      <c r="T155"/>
      <c r="U155"/>
      <c r="V155"/>
      <c r="W155"/>
    </row>
    <row r="156" spans="15:23" x14ac:dyDescent="0.25">
      <c r="O156"/>
      <c r="P156"/>
      <c r="Q156"/>
      <c r="R156"/>
      <c r="S156"/>
      <c r="T156"/>
      <c r="U156"/>
      <c r="V156"/>
      <c r="W156"/>
    </row>
    <row r="157" spans="15:23" x14ac:dyDescent="0.25">
      <c r="O157"/>
      <c r="P157"/>
      <c r="Q157"/>
      <c r="R157"/>
      <c r="S157"/>
      <c r="T157"/>
      <c r="U157"/>
      <c r="V157"/>
      <c r="W157"/>
    </row>
    <row r="158" spans="15:23" x14ac:dyDescent="0.25">
      <c r="O158"/>
      <c r="P158"/>
      <c r="Q158"/>
      <c r="R158"/>
      <c r="S158"/>
      <c r="T158"/>
      <c r="U158"/>
      <c r="V158"/>
      <c r="W158"/>
    </row>
    <row r="159" spans="15:23" x14ac:dyDescent="0.25">
      <c r="O159"/>
      <c r="P159"/>
      <c r="Q159"/>
      <c r="R159"/>
      <c r="S159"/>
      <c r="T159"/>
      <c r="U159"/>
      <c r="V159"/>
      <c r="W159"/>
    </row>
    <row r="160" spans="15:23" x14ac:dyDescent="0.25">
      <c r="O160"/>
      <c r="P160"/>
      <c r="Q160"/>
      <c r="R160"/>
      <c r="S160"/>
      <c r="T160"/>
      <c r="U160"/>
      <c r="V160"/>
      <c r="W160"/>
    </row>
    <row r="161" spans="15:23" x14ac:dyDescent="0.25">
      <c r="O161"/>
      <c r="P161"/>
      <c r="Q161"/>
      <c r="R161"/>
      <c r="S161"/>
      <c r="T161"/>
      <c r="U161"/>
      <c r="V161"/>
      <c r="W161"/>
    </row>
    <row r="162" spans="15:23" x14ac:dyDescent="0.25">
      <c r="O162"/>
      <c r="P162"/>
      <c r="Q162"/>
      <c r="R162"/>
      <c r="S162"/>
      <c r="T162"/>
      <c r="U162"/>
      <c r="V162"/>
      <c r="W162"/>
    </row>
    <row r="163" spans="15:23" x14ac:dyDescent="0.25">
      <c r="O163"/>
      <c r="P163"/>
      <c r="Q163"/>
      <c r="R163"/>
      <c r="S163"/>
      <c r="T163"/>
      <c r="U163"/>
      <c r="V163"/>
      <c r="W163"/>
    </row>
    <row r="164" spans="15:23" x14ac:dyDescent="0.25">
      <c r="O164"/>
      <c r="P164"/>
      <c r="Q164"/>
      <c r="R164"/>
      <c r="S164"/>
      <c r="T164"/>
      <c r="U164"/>
      <c r="V164"/>
      <c r="W164"/>
    </row>
    <row r="165" spans="15:23" x14ac:dyDescent="0.25">
      <c r="O165"/>
      <c r="P165"/>
      <c r="Q165"/>
      <c r="R165"/>
      <c r="S165"/>
      <c r="T165"/>
      <c r="U165"/>
      <c r="V165"/>
      <c r="W165"/>
    </row>
    <row r="166" spans="15:23" x14ac:dyDescent="0.25">
      <c r="O166"/>
      <c r="P166"/>
      <c r="Q166"/>
      <c r="R166"/>
      <c r="S166"/>
      <c r="T166"/>
      <c r="U166"/>
      <c r="V166"/>
      <c r="W166"/>
    </row>
    <row r="167" spans="15:23" x14ac:dyDescent="0.25">
      <c r="O167"/>
      <c r="P167"/>
      <c r="Q167"/>
      <c r="R167"/>
      <c r="S167"/>
      <c r="T167"/>
      <c r="U167"/>
      <c r="V167"/>
      <c r="W167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2</vt:i4>
      </vt:variant>
    </vt:vector>
  </HeadingPairs>
  <TitlesOfParts>
    <vt:vector size="9" baseType="lpstr">
      <vt:lpstr>Ordenar</vt:lpstr>
      <vt:lpstr>Filtros</vt:lpstr>
      <vt:lpstr>Subtotais 1</vt:lpstr>
      <vt:lpstr>Subtotais 2</vt:lpstr>
      <vt:lpstr>Subtotais 3</vt:lpstr>
      <vt:lpstr>Validação</vt:lpstr>
      <vt:lpstr>Tabela Dinâmica</vt:lpstr>
      <vt:lpstr>Filtros!Criterios</vt:lpstr>
      <vt:lpstr>Filtros!Extrair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dcterms:created xsi:type="dcterms:W3CDTF">2019-10-30T11:59:50Z</dcterms:created>
  <dcterms:modified xsi:type="dcterms:W3CDTF">2024-02-19T21:08:26Z</dcterms:modified>
</cp:coreProperties>
</file>