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O meu disco\UNIVERSIDADE\FORMAÇÕES\EINST EXCEL\Ficha de Trabalho 3\"/>
    </mc:Choice>
  </mc:AlternateContent>
  <xr:revisionPtr revIDLastSave="0" documentId="13_ncr:1_{A1C34F22-CAB3-45F8-959B-BB0D0016A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nção Contar" sheetId="2" r:id="rId1"/>
    <sheet name="exercícios" sheetId="1" r:id="rId2"/>
  </sheets>
  <definedNames>
    <definedName name="ano">exercícios!$B$2:$C$12</definedName>
    <definedName name="anos">exercícios!$B$2:$B$12</definedName>
    <definedName name="dados">exercícios!$B$2:$N$12</definedName>
    <definedName name="meses">exercícios!$B$2:$N$2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I27" i="1"/>
  <c r="G23" i="1"/>
  <c r="G33" i="1"/>
  <c r="I31" i="1"/>
  <c r="I29" i="1"/>
  <c r="G25" i="1"/>
  <c r="E17" i="1"/>
  <c r="E21" i="1"/>
  <c r="E19" i="1"/>
  <c r="C17" i="1"/>
  <c r="E15" i="1"/>
  <c r="C15" i="1"/>
</calcChain>
</file>

<file path=xl/sharedStrings.xml><?xml version="1.0" encoding="utf-8"?>
<sst xmlns="http://schemas.openxmlformats.org/spreadsheetml/2006/main" count="99" uniqueCount="90">
  <si>
    <t>Ano</t>
  </si>
  <si>
    <t xml:space="preserve">Janeiro </t>
  </si>
  <si>
    <t>Fevereiro</t>
  </si>
  <si>
    <t>Março</t>
  </si>
  <si>
    <t>Abril</t>
  </si>
  <si>
    <t>Maio</t>
  </si>
  <si>
    <t>Junho</t>
  </si>
  <si>
    <t>Julho</t>
  </si>
  <si>
    <t>Agosto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</si>
  <si>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</si>
  <si>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</si>
  <si>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</si>
  <si>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</si>
  <si>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</si>
  <si>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</si>
  <si>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</si>
  <si>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</si>
  <si>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</si>
  <si>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Ano 2019</t>
  </si>
  <si>
    <t>Setembro</t>
  </si>
  <si>
    <t>Outubro</t>
  </si>
  <si>
    <t>Novembro</t>
  </si>
  <si>
    <t>Dezembro</t>
  </si>
  <si>
    <t>Função</t>
  </si>
  <si>
    <t>Descrição</t>
  </si>
  <si>
    <t>Conta os números que existem na lista de argumentos</t>
  </si>
  <si>
    <t>Conta os valores que existem na lista de argumentos</t>
  </si>
  <si>
    <t>Conta o número de células em branco num intervalo</t>
  </si>
  <si>
    <t>Conta o número de células num intervalo que cumprem múltiplos critérios</t>
  </si>
  <si>
    <t xml:space="preserve"> CONTAR</t>
  </si>
  <si>
    <t xml:space="preserve"> CONTAR.VAL</t>
  </si>
  <si>
    <t xml:space="preserve"> CONTAR.VAZIO</t>
  </si>
  <si>
    <t xml:space="preserve"> CONTAR.SE</t>
  </si>
  <si>
    <t xml:space="preserve"> CONTAR.SE.S</t>
  </si>
  <si>
    <t>Conta o número de células num intervalo que corresponde aos critérios determinados</t>
  </si>
  <si>
    <t>&amp;</t>
  </si>
  <si>
    <t>&gt;</t>
  </si>
  <si>
    <t>&lt;</t>
  </si>
  <si>
    <t>&gt;=</t>
  </si>
  <si>
    <t>&lt;=</t>
  </si>
  <si>
    <t>&lt;&gt;</t>
  </si>
  <si>
    <t>+</t>
  </si>
  <si>
    <t>-</t>
  </si>
  <si>
    <t>*</t>
  </si>
  <si>
    <t>/</t>
  </si>
  <si>
    <t>^</t>
  </si>
  <si>
    <t>contar</t>
  </si>
  <si>
    <t>B2:N12</t>
  </si>
  <si>
    <t>atribuir um nome a um conjunto de celúlas</t>
  </si>
  <si>
    <t>somar</t>
  </si>
  <si>
    <t>contar.val</t>
  </si>
  <si>
    <t>contar.vazio</t>
  </si>
  <si>
    <t>contar.se</t>
  </si>
  <si>
    <t>contar.se.s</t>
  </si>
  <si>
    <t>Quantas células têm valores superioes a 77?</t>
  </si>
  <si>
    <t>Quantas células têm o número 77?</t>
  </si>
  <si>
    <t>Células ocupadas</t>
  </si>
  <si>
    <t>Células vaziaas</t>
  </si>
  <si>
    <t xml:space="preserve">Quantas células têm valores superiores a : </t>
  </si>
  <si>
    <t>G27</t>
  </si>
  <si>
    <t>contar.se + (&amp;)</t>
  </si>
  <si>
    <t>Quantas células têm o número igual a :</t>
  </si>
  <si>
    <t>G29</t>
  </si>
  <si>
    <t>Quantas células têm valores diferentes de :</t>
  </si>
  <si>
    <t>G31</t>
  </si>
  <si>
    <t>Quantas células têm valores entre 25 e 50?</t>
  </si>
  <si>
    <t>concatenação ou concatenar</t>
  </si>
  <si>
    <t>=</t>
  </si>
  <si>
    <t>igual</t>
  </si>
  <si>
    <t>CONTAR.SE(dados;77)</t>
  </si>
  <si>
    <t>CONTAR.SE(dados;"&gt;77")</t>
  </si>
  <si>
    <t>contar.se ou contar.se.s</t>
  </si>
  <si>
    <t>valor verto</t>
  </si>
  <si>
    <t>valores superiores a 30</t>
  </si>
  <si>
    <t>de 30 até ao infinito</t>
  </si>
  <si>
    <t xml:space="preserve">saber o limite superior e não saber o inferior </t>
  </si>
  <si>
    <t xml:space="preserve">saber o limite inferior e não saber o inferior </t>
  </si>
  <si>
    <t>valores inferiores a 30</t>
  </si>
  <si>
    <t>de menos infinito até 30</t>
  </si>
  <si>
    <t xml:space="preserve">Quantas células têm valores entre: </t>
  </si>
  <si>
    <t>e</t>
  </si>
  <si>
    <t>limite inferior</t>
  </si>
  <si>
    <t>limite superior</t>
  </si>
  <si>
    <t>CONTAR.SE(dados;"&gt;"&amp;G27)</t>
  </si>
  <si>
    <t>soma.se</t>
  </si>
  <si>
    <t>média.se</t>
  </si>
  <si>
    <t>soma.se.s</t>
  </si>
  <si>
    <t>média.se.s</t>
  </si>
  <si>
    <t>…</t>
  </si>
  <si>
    <t>não saber o limite superior nem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</si>
</sst>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7.600000000000001"/>
      <color rgb="FF393939"/>
      <name val="Segoe UI"/>
      <family val="2"/>
    </font>
    <font>
      <sz val="17.600000000000001"/>
      <color rgb="FF1E1E1E"/>
      <name val="Segoe UI"/>
      <family val="2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7" fillId="4" borderId="1" xfId="1" applyFont="1" applyFill="1" applyBorder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quotePrefix="1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pt-pt/office/contar-vazio-fun%C3%A7%C3%A3o-contar-vazio-6a92d772-675c-4bee-b346-24af6bd3ac22" TargetMode="External"/><Relationship Id="rId2" Type="http://schemas.openxmlformats.org/officeDocument/2006/relationships/hyperlink" Target="https://support.microsoft.com/pt-pt/office/contar-val-fun%C3%A7%C3%A3o-contar-val-7dc98875-d5c1-46f1-9a82-53f3219e2509" TargetMode="External"/><Relationship Id="rId1" Type="http://schemas.openxmlformats.org/officeDocument/2006/relationships/hyperlink" Target="https://support.microsoft.com/pt-pt/office/fun%C3%A7%C3%A3o-contar-a59cd7fc-b623-4d93-87a4-d23bf411294c" TargetMode="External"/><Relationship Id="rId5" Type="http://schemas.openxmlformats.org/officeDocument/2006/relationships/hyperlink" Target="https://support.microsoft.com/pt-pt/office/contar-se-s-fun%C3%A7%C3%A3o-contar-se-s-dda3dc6e-f74e-4aee-88bc-aa8c2a866842" TargetMode="External"/><Relationship Id="rId4" Type="http://schemas.openxmlformats.org/officeDocument/2006/relationships/hyperlink" Target="https://support.microsoft.com/pt-pt/office/contar-se-fun%C3%A7%C3%A3o-contar-se-e0de10c6-f885-4e71-abb4-1f464816df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7F5E-3309-481D-86D4-CE5DF7FCA223}">
  <dimension ref="A3:N22"/>
  <sheetViews>
    <sheetView tabSelected="1" workbookViewId="0">
      <selection activeCell="B20" sqref="B20"/>
    </sheetView>
  </sheetViews>
  <sheetFormatPr defaultRowHeight="15" x14ac:dyDescent="0.25"/>
  <cols>
    <col min="1" max="1" width="42.85546875" customWidth="1"/>
    <col min="2" max="2" width="31" bestFit="1" customWidth="1"/>
  </cols>
  <sheetData>
    <row r="3" spans="1:14" ht="25.5" x14ac:dyDescent="0.25">
      <c r="A3" s="4" t="s">
        <v>23</v>
      </c>
      <c r="B3" s="15" t="s">
        <v>24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5.5" x14ac:dyDescent="0.25">
      <c r="A4" s="5" t="s">
        <v>29</v>
      </c>
      <c r="B4" s="12" t="s">
        <v>25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</row>
    <row r="5" spans="1:14" ht="25.5" x14ac:dyDescent="0.25">
      <c r="A5" s="5" t="s">
        <v>30</v>
      </c>
      <c r="B5" s="12" t="s">
        <v>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14" ht="25.5" x14ac:dyDescent="0.25">
      <c r="A6" s="5" t="s">
        <v>31</v>
      </c>
      <c r="B6" s="12" t="s">
        <v>27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14" ht="25.5" x14ac:dyDescent="0.25">
      <c r="A7" s="5" t="s">
        <v>32</v>
      </c>
      <c r="B7" s="12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1:14" ht="25.5" x14ac:dyDescent="0.25">
      <c r="A8" s="5" t="s">
        <v>33</v>
      </c>
      <c r="B8" s="12" t="s">
        <v>28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1:14" ht="21" x14ac:dyDescent="0.35">
      <c r="A9" s="6"/>
    </row>
    <row r="10" spans="1:14" ht="21" x14ac:dyDescent="0.35">
      <c r="A10" s="6"/>
    </row>
    <row r="11" spans="1:14" ht="36" x14ac:dyDescent="0.55000000000000004">
      <c r="A11" s="8" t="s">
        <v>35</v>
      </c>
      <c r="B11" t="s">
        <v>66</v>
      </c>
    </row>
    <row r="14" spans="1:14" ht="28.5" x14ac:dyDescent="0.45">
      <c r="A14" s="7" t="s">
        <v>36</v>
      </c>
      <c r="B14" s="7" t="s">
        <v>41</v>
      </c>
    </row>
    <row r="15" spans="1:14" ht="28.5" x14ac:dyDescent="0.45">
      <c r="A15" s="7" t="s">
        <v>37</v>
      </c>
      <c r="B15" s="7" t="s">
        <v>42</v>
      </c>
    </row>
    <row r="16" spans="1:14" ht="28.5" x14ac:dyDescent="0.45">
      <c r="A16" s="7" t="s">
        <v>38</v>
      </c>
      <c r="B16" s="7" t="s">
        <v>43</v>
      </c>
    </row>
    <row r="17" spans="1:2" ht="28.5" x14ac:dyDescent="0.45">
      <c r="A17" s="7" t="s">
        <v>39</v>
      </c>
      <c r="B17" s="7" t="s">
        <v>44</v>
      </c>
    </row>
    <row r="18" spans="1:2" ht="28.5" x14ac:dyDescent="0.45">
      <c r="A18" s="7" t="s">
        <v>40</v>
      </c>
      <c r="B18" s="7" t="s">
        <v>45</v>
      </c>
    </row>
    <row r="19" spans="1:2" ht="28.5" x14ac:dyDescent="0.45">
      <c r="A19" s="18" t="s">
        <v>67</v>
      </c>
      <c r="B19" s="7" t="s">
        <v>68</v>
      </c>
    </row>
    <row r="20" spans="1:2" ht="28.5" x14ac:dyDescent="0.45">
      <c r="A20" s="7"/>
    </row>
    <row r="21" spans="1:2" ht="28.5" x14ac:dyDescent="0.45">
      <c r="A21" s="7"/>
    </row>
    <row r="22" spans="1:2" ht="28.5" x14ac:dyDescent="0.45">
      <c r="A22" s="7"/>
    </row>
  </sheetData>
  <mergeCells count="6">
    <mergeCell ref="B8:N8"/>
    <mergeCell ref="B3:N3"/>
    <mergeCell ref="B4:N4"/>
    <mergeCell ref="B5:N5"/>
    <mergeCell ref="B6:N6"/>
    <mergeCell ref="B7:N7"/>
  </mergeCells>
  <hyperlinks>
    <hyperlink ref="A4" r:id="rId1" display="https://support.microsoft.com/pt-pt/office/fun%C3%A7%C3%A3o-contar-a59cd7fc-b623-4d93-87a4-d23bf411294c" xr:uid="{78F35BC0-CAA4-4DEF-B07B-631BE3F7F225}"/>
    <hyperlink ref="A5" r:id="rId2" display="https://support.microsoft.com/pt-pt/office/contar-val-fun%C3%A7%C3%A3o-contar-val-7dc98875-d5c1-46f1-9a82-53f3219e2509" xr:uid="{1968F293-D2DF-4B4D-A3D9-7AF32BBAC4E4}"/>
    <hyperlink ref="A6" r:id="rId3" display="https://support.microsoft.com/pt-pt/office/contar-vazio-fun%C3%A7%C3%A3o-contar-vazio-6a92d772-675c-4bee-b346-24af6bd3ac22" xr:uid="{1C3BBC19-2E61-4FB7-80F3-9D02BE7CC906}"/>
    <hyperlink ref="A7" r:id="rId4" display="https://support.microsoft.com/pt-pt/office/contar-se-fun%C3%A7%C3%A3o-contar-se-e0de10c6-f885-4e71-abb4-1f464816df34" xr:uid="{A6D88C4E-21F5-4EF9-99DB-62BB82691FF2}"/>
    <hyperlink ref="A8" r:id="rId5" display="https://support.microsoft.com/pt-pt/office/contar-se-s-fun%C3%A7%C3%A3o-contar-se-s-dda3dc6e-f74e-4aee-88bc-aa8c2a866842" xr:uid="{F2D95AFC-FE34-4A18-9657-F429A43FD7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0"/>
  <sheetViews>
    <sheetView zoomScale="120" zoomScaleNormal="120" workbookViewId="0">
      <selection activeCell="L47" sqref="L47"/>
    </sheetView>
  </sheetViews>
  <sheetFormatPr defaultRowHeight="15" x14ac:dyDescent="0.25"/>
  <cols>
    <col min="2" max="2" width="12.7109375" customWidth="1"/>
    <col min="3" max="14" width="11.7109375" customWidth="1"/>
  </cols>
  <sheetData>
    <row r="2" spans="1:14" ht="15.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 ht="15.75" x14ac:dyDescent="0.25">
      <c r="B3" s="2" t="s">
        <v>9</v>
      </c>
      <c r="C3" s="3">
        <v>72</v>
      </c>
      <c r="D3" s="3">
        <v>20</v>
      </c>
      <c r="E3" s="3">
        <v>43</v>
      </c>
      <c r="F3" s="3">
        <v>30</v>
      </c>
      <c r="G3" s="3">
        <v>61</v>
      </c>
      <c r="H3" s="3">
        <v>41</v>
      </c>
      <c r="I3" s="3">
        <v>55</v>
      </c>
      <c r="J3" s="3">
        <v>32</v>
      </c>
      <c r="K3" s="3">
        <v>30</v>
      </c>
      <c r="L3" s="3">
        <v>61</v>
      </c>
      <c r="M3" s="3">
        <v>92</v>
      </c>
      <c r="N3" s="3">
        <v>123</v>
      </c>
    </row>
    <row r="4" spans="1:14" ht="15.75" x14ac:dyDescent="0.25">
      <c r="B4" s="2" t="s">
        <v>10</v>
      </c>
      <c r="C4" s="3">
        <v>53</v>
      </c>
      <c r="D4" s="3">
        <v>56</v>
      </c>
      <c r="E4" s="3">
        <v>75</v>
      </c>
      <c r="F4" s="3">
        <v>54</v>
      </c>
      <c r="G4" s="3">
        <v>75</v>
      </c>
      <c r="H4" s="3">
        <v>21</v>
      </c>
      <c r="I4" s="3">
        <v>50</v>
      </c>
      <c r="J4" s="3">
        <v>35</v>
      </c>
      <c r="K4" s="3">
        <v>54</v>
      </c>
      <c r="L4" s="3">
        <v>75</v>
      </c>
      <c r="M4" s="3">
        <v>96</v>
      </c>
      <c r="N4" s="3">
        <v>117</v>
      </c>
    </row>
    <row r="5" spans="1:14" ht="15.75" x14ac:dyDescent="0.25">
      <c r="B5" s="2" t="s">
        <v>11</v>
      </c>
      <c r="C5" s="3"/>
      <c r="D5" s="3">
        <v>69</v>
      </c>
      <c r="E5" s="3"/>
      <c r="F5" s="3">
        <v>24</v>
      </c>
      <c r="G5" s="3">
        <v>49</v>
      </c>
      <c r="H5" s="3">
        <v>36</v>
      </c>
      <c r="I5" s="3">
        <v>74</v>
      </c>
      <c r="J5" s="3">
        <v>64</v>
      </c>
      <c r="K5" s="3">
        <v>24</v>
      </c>
      <c r="L5" s="3">
        <v>49</v>
      </c>
      <c r="M5" s="3">
        <v>74</v>
      </c>
      <c r="N5" s="3">
        <v>99</v>
      </c>
    </row>
    <row r="6" spans="1:14" ht="15.75" x14ac:dyDescent="0.25">
      <c r="B6" s="2" t="s">
        <v>12</v>
      </c>
      <c r="C6" s="3">
        <v>47</v>
      </c>
      <c r="D6" s="3"/>
      <c r="E6" s="3">
        <v>71</v>
      </c>
      <c r="F6" s="3">
        <v>46</v>
      </c>
      <c r="G6" s="3">
        <v>60</v>
      </c>
      <c r="H6" s="3">
        <v>38</v>
      </c>
      <c r="I6" s="3"/>
      <c r="J6" s="3">
        <v>35</v>
      </c>
      <c r="K6" s="3">
        <v>46</v>
      </c>
      <c r="L6" s="3">
        <v>60</v>
      </c>
      <c r="M6" s="3">
        <v>74</v>
      </c>
      <c r="N6" s="3">
        <v>88</v>
      </c>
    </row>
    <row r="7" spans="1:14" ht="15.75" x14ac:dyDescent="0.25">
      <c r="B7" s="2" t="s">
        <v>13</v>
      </c>
      <c r="C7" s="3">
        <v>78</v>
      </c>
      <c r="D7" s="3">
        <v>34</v>
      </c>
      <c r="E7" s="3">
        <v>80</v>
      </c>
      <c r="F7" s="3">
        <v>56</v>
      </c>
      <c r="G7" s="3">
        <v>58</v>
      </c>
      <c r="H7" s="3">
        <v>72</v>
      </c>
      <c r="I7" s="3">
        <v>31</v>
      </c>
      <c r="J7" s="3">
        <v>25</v>
      </c>
      <c r="K7" s="3">
        <v>56</v>
      </c>
      <c r="L7" s="3">
        <v>58</v>
      </c>
      <c r="M7" s="3">
        <v>60</v>
      </c>
      <c r="N7" s="3">
        <v>62</v>
      </c>
    </row>
    <row r="8" spans="1:14" ht="15.75" x14ac:dyDescent="0.25">
      <c r="B8" s="2" t="s">
        <v>14</v>
      </c>
      <c r="C8" s="3">
        <v>47</v>
      </c>
      <c r="D8" s="3">
        <v>44</v>
      </c>
      <c r="E8" s="3">
        <v>29</v>
      </c>
      <c r="F8" s="3">
        <v>22</v>
      </c>
      <c r="G8" s="3"/>
      <c r="H8" s="3">
        <v>33</v>
      </c>
      <c r="I8" s="3">
        <v>37</v>
      </c>
      <c r="J8" s="3">
        <v>35</v>
      </c>
      <c r="K8" s="3">
        <v>22</v>
      </c>
      <c r="L8" s="3"/>
      <c r="M8" s="3">
        <v>22</v>
      </c>
      <c r="N8" s="3"/>
    </row>
    <row r="9" spans="1:14" ht="15.75" x14ac:dyDescent="0.25">
      <c r="B9" s="2" t="s">
        <v>15</v>
      </c>
      <c r="C9" s="3">
        <v>71</v>
      </c>
      <c r="D9" s="3">
        <v>46</v>
      </c>
      <c r="E9" s="3">
        <v>79</v>
      </c>
      <c r="F9" s="3">
        <v>31</v>
      </c>
      <c r="G9" s="3"/>
      <c r="H9" s="3">
        <v>38</v>
      </c>
      <c r="I9" s="3">
        <v>32</v>
      </c>
      <c r="J9" s="3">
        <v>37</v>
      </c>
      <c r="K9" s="3">
        <v>31</v>
      </c>
      <c r="L9" s="3"/>
      <c r="M9" s="3">
        <v>31</v>
      </c>
      <c r="N9" s="3"/>
    </row>
    <row r="10" spans="1:14" ht="15.75" x14ac:dyDescent="0.25">
      <c r="B10" s="2" t="s">
        <v>16</v>
      </c>
      <c r="C10" s="3">
        <v>80</v>
      </c>
      <c r="D10" s="3">
        <v>74</v>
      </c>
      <c r="E10" s="3">
        <v>28</v>
      </c>
      <c r="F10" s="3">
        <v>65</v>
      </c>
      <c r="G10" s="3">
        <v>37</v>
      </c>
      <c r="H10" s="3">
        <v>58</v>
      </c>
      <c r="I10" s="3">
        <v>66</v>
      </c>
      <c r="J10" s="3"/>
      <c r="K10" s="3">
        <v>65</v>
      </c>
      <c r="L10" s="3">
        <v>37</v>
      </c>
      <c r="M10" s="3">
        <v>58</v>
      </c>
      <c r="N10" s="3">
        <v>79</v>
      </c>
    </row>
    <row r="11" spans="1:14" ht="15.75" x14ac:dyDescent="0.25">
      <c r="B11" s="2" t="s">
        <v>17</v>
      </c>
      <c r="C11" s="3">
        <v>69</v>
      </c>
      <c r="D11" s="3"/>
      <c r="E11" s="3">
        <v>64</v>
      </c>
      <c r="F11" s="3">
        <v>60</v>
      </c>
      <c r="G11" s="3">
        <v>79</v>
      </c>
      <c r="H11" s="3">
        <v>77</v>
      </c>
      <c r="I11" s="3">
        <v>52</v>
      </c>
      <c r="J11" s="3">
        <v>47</v>
      </c>
      <c r="K11" s="3">
        <v>60</v>
      </c>
      <c r="L11" s="3">
        <v>79</v>
      </c>
      <c r="M11" s="3">
        <v>77</v>
      </c>
      <c r="N11" s="3">
        <v>75</v>
      </c>
    </row>
    <row r="12" spans="1:14" ht="15.75" x14ac:dyDescent="0.25">
      <c r="B12" s="2" t="s">
        <v>18</v>
      </c>
      <c r="C12" s="3">
        <v>24</v>
      </c>
      <c r="D12" s="3">
        <v>20</v>
      </c>
      <c r="E12" s="3">
        <v>72</v>
      </c>
      <c r="F12" s="3">
        <v>46</v>
      </c>
      <c r="G12" s="3">
        <v>21</v>
      </c>
      <c r="H12" s="3">
        <v>36</v>
      </c>
      <c r="I12" s="3">
        <v>30</v>
      </c>
      <c r="J12" s="3">
        <v>72</v>
      </c>
      <c r="K12" s="3">
        <v>46</v>
      </c>
      <c r="L12" s="3">
        <v>21</v>
      </c>
      <c r="M12" s="3">
        <v>36</v>
      </c>
      <c r="N12" s="3">
        <v>51</v>
      </c>
    </row>
    <row r="14" spans="1:14" x14ac:dyDescent="0.25">
      <c r="H14" t="s">
        <v>47</v>
      </c>
      <c r="I14" t="s">
        <v>48</v>
      </c>
    </row>
    <row r="15" spans="1:14" ht="15" customHeight="1" x14ac:dyDescent="0.25">
      <c r="A15" s="16" t="s">
        <v>46</v>
      </c>
      <c r="B15" s="16"/>
      <c r="C15">
        <f>COUNT(B2:N12)</f>
        <v>108</v>
      </c>
      <c r="E15">
        <f>COUNT(dados)</f>
        <v>108</v>
      </c>
    </row>
    <row r="16" spans="1:14" ht="15.75" x14ac:dyDescent="0.25">
      <c r="B16" s="9"/>
    </row>
    <row r="17" spans="1:15" ht="15" customHeight="1" x14ac:dyDescent="0.25">
      <c r="A17" s="16" t="s">
        <v>49</v>
      </c>
      <c r="B17" s="16"/>
      <c r="C17">
        <f>SUM(C3:N12)</f>
        <v>5766</v>
      </c>
      <c r="E17">
        <f>SUM(dados)</f>
        <v>5766</v>
      </c>
    </row>
    <row r="19" spans="1:15" ht="15" customHeight="1" x14ac:dyDescent="0.25">
      <c r="A19" s="16" t="s">
        <v>50</v>
      </c>
      <c r="B19" s="16"/>
      <c r="C19" s="17" t="s">
        <v>56</v>
      </c>
      <c r="D19" s="17"/>
      <c r="E19">
        <f>COUNTA(dados)</f>
        <v>131</v>
      </c>
    </row>
    <row r="20" spans="1:15" ht="15" customHeight="1" x14ac:dyDescent="0.25">
      <c r="B20" s="9"/>
      <c r="C20" s="17"/>
      <c r="D20" s="17"/>
    </row>
    <row r="21" spans="1:15" ht="15" customHeight="1" x14ac:dyDescent="0.25">
      <c r="A21" s="16" t="s">
        <v>51</v>
      </c>
      <c r="B21" s="16"/>
      <c r="C21" s="17" t="s">
        <v>57</v>
      </c>
      <c r="D21" s="17"/>
      <c r="E21">
        <f>COUNTBLANK(dados)</f>
        <v>12</v>
      </c>
    </row>
    <row r="23" spans="1:15" ht="15" customHeight="1" x14ac:dyDescent="0.25">
      <c r="A23" s="16" t="s">
        <v>52</v>
      </c>
      <c r="B23" s="16"/>
      <c r="C23" s="17" t="s">
        <v>55</v>
      </c>
      <c r="D23" s="17"/>
      <c r="E23" s="17"/>
      <c r="G23">
        <f>COUNTIF(dados,77)</f>
        <v>2</v>
      </c>
      <c r="I23" t="s">
        <v>69</v>
      </c>
    </row>
    <row r="25" spans="1:15" ht="15" customHeight="1" x14ac:dyDescent="0.25">
      <c r="A25" s="16" t="s">
        <v>52</v>
      </c>
      <c r="B25" s="16"/>
      <c r="C25" s="17" t="s">
        <v>54</v>
      </c>
      <c r="D25" s="17"/>
      <c r="E25" s="17"/>
      <c r="F25" s="17"/>
      <c r="G25">
        <f>COUNTIF(dados,"&gt;77")</f>
        <v>13</v>
      </c>
      <c r="I25" t="s">
        <v>70</v>
      </c>
    </row>
    <row r="26" spans="1:15" x14ac:dyDescent="0.25">
      <c r="G26" s="11" t="s">
        <v>59</v>
      </c>
    </row>
    <row r="27" spans="1:15" ht="15" customHeight="1" x14ac:dyDescent="0.25">
      <c r="A27" s="16" t="s">
        <v>60</v>
      </c>
      <c r="B27" s="16"/>
      <c r="C27" s="17" t="s">
        <v>58</v>
      </c>
      <c r="D27" s="17"/>
      <c r="E27" s="17"/>
      <c r="F27" s="17"/>
      <c r="G27" s="22">
        <v>25</v>
      </c>
      <c r="I27" s="23">
        <f>COUNTIF(dados,"&gt;"&amp;G27)</f>
        <v>96</v>
      </c>
      <c r="J27" s="24"/>
    </row>
    <row r="28" spans="1:15" x14ac:dyDescent="0.25">
      <c r="G28" s="11" t="s">
        <v>62</v>
      </c>
    </row>
    <row r="29" spans="1:15" ht="15" customHeight="1" x14ac:dyDescent="0.25">
      <c r="A29" s="16" t="s">
        <v>52</v>
      </c>
      <c r="B29" s="16"/>
      <c r="C29" s="17" t="s">
        <v>61</v>
      </c>
      <c r="D29" s="17"/>
      <c r="E29" s="17"/>
      <c r="F29" s="17"/>
      <c r="G29" s="22">
        <v>77</v>
      </c>
      <c r="I29" s="23">
        <f>COUNTIF(dados,G29)</f>
        <v>2</v>
      </c>
      <c r="J29" s="24"/>
      <c r="M29" s="20" t="s">
        <v>83</v>
      </c>
      <c r="N29" s="20"/>
      <c r="O29" s="20"/>
    </row>
    <row r="30" spans="1:15" x14ac:dyDescent="0.25">
      <c r="G30" s="11" t="s">
        <v>64</v>
      </c>
    </row>
    <row r="31" spans="1:15" ht="15" customHeight="1" x14ac:dyDescent="0.25">
      <c r="A31" s="16" t="s">
        <v>52</v>
      </c>
      <c r="B31" s="16"/>
      <c r="C31" s="17" t="s">
        <v>63</v>
      </c>
      <c r="D31" s="17"/>
      <c r="E31" s="17"/>
      <c r="F31" s="17"/>
      <c r="G31" s="22">
        <v>77</v>
      </c>
      <c r="I31" s="23">
        <f>COUNTIF(dados,"&lt;&gt;"&amp;G31)</f>
        <v>141</v>
      </c>
      <c r="J31" s="24"/>
    </row>
    <row r="33" spans="1:17" ht="15.75" x14ac:dyDescent="0.25">
      <c r="A33" s="16" t="s">
        <v>53</v>
      </c>
      <c r="B33" s="16" t="s">
        <v>53</v>
      </c>
      <c r="C33" s="17" t="s">
        <v>65</v>
      </c>
      <c r="D33" s="17"/>
      <c r="E33" s="17"/>
      <c r="F33" s="17"/>
      <c r="G33" s="21">
        <f>COUNTIFS(dados,"&gt;=25",dados,"&lt;=50")</f>
        <v>40</v>
      </c>
      <c r="J33" t="s">
        <v>79</v>
      </c>
      <c r="M33" s="22">
        <v>25</v>
      </c>
      <c r="N33" s="10" t="s">
        <v>80</v>
      </c>
      <c r="O33" s="25">
        <v>50</v>
      </c>
      <c r="Q33" s="21">
        <f>COUNTIFS(dados,"&gt;="&amp;M33,dados,"&lt;="&amp;O33)</f>
        <v>40</v>
      </c>
    </row>
    <row r="35" spans="1:17" x14ac:dyDescent="0.25">
      <c r="A35" s="17" t="s">
        <v>71</v>
      </c>
      <c r="B35" s="17"/>
      <c r="C35" s="17"/>
      <c r="M35" s="19" t="s">
        <v>81</v>
      </c>
      <c r="N35" s="19"/>
      <c r="O35" s="19" t="s">
        <v>82</v>
      </c>
      <c r="P35" s="19"/>
    </row>
    <row r="37" spans="1:17" x14ac:dyDescent="0.25">
      <c r="A37" s="17" t="s">
        <v>72</v>
      </c>
      <c r="B37" s="17"/>
      <c r="C37" t="s">
        <v>52</v>
      </c>
    </row>
    <row r="39" spans="1:17" x14ac:dyDescent="0.25">
      <c r="B39" s="17" t="s">
        <v>75</v>
      </c>
      <c r="C39" s="17"/>
      <c r="D39" s="17"/>
      <c r="E39" s="17"/>
      <c r="F39" t="s">
        <v>52</v>
      </c>
      <c r="J39" s="17" t="s">
        <v>89</v>
      </c>
      <c r="K39" s="17"/>
      <c r="L39" s="17"/>
      <c r="M39" t="s">
        <v>53</v>
      </c>
    </row>
    <row r="41" spans="1:17" x14ac:dyDescent="0.25">
      <c r="C41" s="17" t="s">
        <v>73</v>
      </c>
      <c r="D41" s="17"/>
      <c r="F41" s="17" t="s">
        <v>74</v>
      </c>
      <c r="G41" s="17"/>
    </row>
    <row r="43" spans="1:17" x14ac:dyDescent="0.25">
      <c r="B43" s="17" t="s">
        <v>76</v>
      </c>
      <c r="C43" s="17"/>
      <c r="D43" s="17"/>
      <c r="E43" s="17"/>
      <c r="F43" t="s">
        <v>52</v>
      </c>
    </row>
    <row r="45" spans="1:17" x14ac:dyDescent="0.25">
      <c r="C45" s="17" t="s">
        <v>77</v>
      </c>
      <c r="D45" s="17"/>
      <c r="F45" s="17" t="s">
        <v>78</v>
      </c>
      <c r="G45" s="17"/>
    </row>
    <row r="48" spans="1:17" ht="15.75" x14ac:dyDescent="0.25">
      <c r="A48" s="16" t="s">
        <v>84</v>
      </c>
      <c r="B48" s="16"/>
      <c r="C48" s="16" t="s">
        <v>86</v>
      </c>
      <c r="D48" s="16"/>
    </row>
    <row r="49" spans="1:4" ht="15.75" x14ac:dyDescent="0.25">
      <c r="A49" s="16" t="s">
        <v>85</v>
      </c>
      <c r="B49" s="16"/>
      <c r="C49" s="16" t="s">
        <v>87</v>
      </c>
      <c r="D49" s="16"/>
    </row>
    <row r="50" spans="1:4" ht="15.75" x14ac:dyDescent="0.25">
      <c r="A50" s="16" t="s">
        <v>88</v>
      </c>
      <c r="B50" s="16"/>
      <c r="C50" s="16" t="s">
        <v>88</v>
      </c>
      <c r="D50" s="16"/>
    </row>
  </sheetData>
  <mergeCells count="40">
    <mergeCell ref="A49:B49"/>
    <mergeCell ref="C48:D48"/>
    <mergeCell ref="C49:D49"/>
    <mergeCell ref="A50:B50"/>
    <mergeCell ref="C50:D50"/>
    <mergeCell ref="M35:N35"/>
    <mergeCell ref="O35:P35"/>
    <mergeCell ref="M29:O29"/>
    <mergeCell ref="A48:B48"/>
    <mergeCell ref="J39:L39"/>
    <mergeCell ref="C41:D41"/>
    <mergeCell ref="B43:E43"/>
    <mergeCell ref="C45:D45"/>
    <mergeCell ref="F41:G41"/>
    <mergeCell ref="F45:G45"/>
    <mergeCell ref="I31:J31"/>
    <mergeCell ref="A35:C35"/>
    <mergeCell ref="A37:B37"/>
    <mergeCell ref="B39:E39"/>
    <mergeCell ref="C21:D21"/>
    <mergeCell ref="C23:E23"/>
    <mergeCell ref="C25:F25"/>
    <mergeCell ref="I27:J27"/>
    <mergeCell ref="I29:J29"/>
    <mergeCell ref="A33:B33"/>
    <mergeCell ref="C33:F33"/>
    <mergeCell ref="A17:B17"/>
    <mergeCell ref="A15:B15"/>
    <mergeCell ref="C29:F29"/>
    <mergeCell ref="A29:B29"/>
    <mergeCell ref="C31:F31"/>
    <mergeCell ref="A31:B31"/>
    <mergeCell ref="C27:F27"/>
    <mergeCell ref="A27:B27"/>
    <mergeCell ref="A25:B25"/>
    <mergeCell ref="A23:B23"/>
    <mergeCell ref="A21:B21"/>
    <mergeCell ref="A19:B19"/>
    <mergeCell ref="C20:D20"/>
    <mergeCell ref="C19:D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4</vt:i4>
      </vt:variant>
    </vt:vector>
  </HeadingPairs>
  <TitlesOfParts>
    <vt:vector size="6" baseType="lpstr">
      <vt:lpstr>função Contar</vt:lpstr>
      <vt:lpstr>exercícios</vt:lpstr>
      <vt:lpstr>ano</vt:lpstr>
      <vt:lpstr>anos</vt:lpstr>
      <vt:lpstr>dados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dcterms:created xsi:type="dcterms:W3CDTF">2015-06-05T18:19:34Z</dcterms:created>
  <dcterms:modified xsi:type="dcterms:W3CDTF">2024-01-15T20:25:18Z</dcterms:modified>
</cp:coreProperties>
</file>