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 activeTab="1"/>
  </bookViews>
  <sheets>
    <sheet name="Sheet2" sheetId="2" r:id="rId1"/>
    <sheet name="Sheet1" sheetId="1" r:id="rId2"/>
  </sheets>
  <definedNames>
    <definedName name="_xlnm._FilterDatabase" localSheetId="1" hidden="1">Sheet1!$A$4:$I$21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I42" i="1"/>
  <c r="I41" i="1"/>
  <c r="I32" i="1"/>
  <c r="I21" i="1"/>
  <c r="I20" i="1"/>
  <c r="I31" i="1"/>
  <c r="I30" i="1"/>
  <c r="I19" i="1"/>
</calcChain>
</file>

<file path=xl/sharedStrings.xml><?xml version="1.0" encoding="utf-8"?>
<sst xmlns="http://schemas.openxmlformats.org/spreadsheetml/2006/main" count="97" uniqueCount="28">
  <si>
    <t xml:space="preserve">                       </t>
  </si>
  <si>
    <t>Building no 15(1338sfr)</t>
  </si>
  <si>
    <t xml:space="preserve">         Tiles Mserment</t>
  </si>
  <si>
    <t>Floor Tiles</t>
  </si>
  <si>
    <t>Master Bed</t>
  </si>
  <si>
    <t>*</t>
  </si>
  <si>
    <t>Verandha</t>
  </si>
  <si>
    <t>Mid Bed</t>
  </si>
  <si>
    <t>Cor.Bed</t>
  </si>
  <si>
    <t>Drowing</t>
  </si>
  <si>
    <t>Drw.Entry</t>
  </si>
  <si>
    <t>Dyning</t>
  </si>
  <si>
    <t>Dyning coridor</t>
  </si>
  <si>
    <t>Kitchen</t>
  </si>
  <si>
    <t>Kitchen ver.</t>
  </si>
  <si>
    <t>Self</t>
  </si>
  <si>
    <t>Total</t>
  </si>
  <si>
    <t>Add 10%</t>
  </si>
  <si>
    <t>Total Room Floor</t>
  </si>
  <si>
    <t>Toilet Floor</t>
  </si>
  <si>
    <t>M.Toilet</t>
  </si>
  <si>
    <t>Comon Toilet</t>
  </si>
  <si>
    <t>Servent Toilet</t>
  </si>
  <si>
    <t>Total Toilet Room Floor</t>
  </si>
  <si>
    <t>Wall Tiles</t>
  </si>
  <si>
    <t>Common Toilet</t>
  </si>
  <si>
    <t>Servent.Toilet</t>
  </si>
  <si>
    <t>Servent.Toilet 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</si>
</sst>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0" fontId="1" fillId="3" borderId="1" xfId="0" applyFont="1" applyFill="1" applyBorder="1"/>
    <xf numFmtId="0" fontId="0" fillId="3" borderId="0" xfId="0" applyFill="1"/>
    <xf numFmtId="2" fontId="1" fillId="0" borderId="1" xfId="0" applyNumberFormat="1" applyFont="1" applyBorder="1" applyAlignment="1">
      <alignment horizontal="center"/>
    </xf>
    <xf numFmtId="2" fontId="0" fillId="0" borderId="0" xfId="0" applyNumberFormat="1"/>
    <xf numFmtId="49" fontId="1" fillId="0" borderId="1" xfId="0" applyNumberFormat="1" applyFont="1" applyBorder="1"/>
    <xf numFmtId="2" fontId="1" fillId="3" borderId="1" xfId="0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1" xfId="0" applyFont="1" applyFill="1" applyBorder="1" applyAlignment="1">
      <alignment textRotation="45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63.997622106479" createdVersion="5" refreshedVersion="5" minRefreshableVersion="3" recordCount="6">
  <cacheSource type="worksheet">
    <worksheetSource ref="I37:I43" sheet="Sheet1"/>
  </cacheSource>
  <cacheFields count="1">
    <cacheField name="1204.00" numFmtId="2">
      <sharedItems containsSemiMixedTypes="0" containsString="0" containsNumber="1" minValue="336" maxValue="7104.216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n v="1026.48"/>
  </r>
  <r>
    <n v="816.48"/>
  </r>
  <r>
    <n v="336"/>
  </r>
  <r>
    <n v="3382.96"/>
  </r>
  <r>
    <n v="338.29600000000005"/>
  </r>
  <r>
    <n v="7104.216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1">
    <pivotField numFmtId="2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9"/>
      <c r="B3" s="10"/>
      <c r="C3" s="11"/>
    </row>
    <row r="4" spans="1:3" x14ac:dyDescent="0.25">
      <c r="A4" s="12"/>
      <c r="B4" s="13"/>
      <c r="C4" s="14"/>
    </row>
    <row r="5" spans="1:3" x14ac:dyDescent="0.25">
      <c r="A5" s="12"/>
      <c r="B5" s="13"/>
      <c r="C5" s="14"/>
    </row>
    <row r="6" spans="1:3" x14ac:dyDescent="0.25">
      <c r="A6" s="12"/>
      <c r="B6" s="13"/>
      <c r="C6" s="14"/>
    </row>
    <row r="7" spans="1:3" x14ac:dyDescent="0.25">
      <c r="A7" s="12"/>
      <c r="B7" s="13"/>
      <c r="C7" s="14"/>
    </row>
    <row r="8" spans="1:3" x14ac:dyDescent="0.25">
      <c r="A8" s="12"/>
      <c r="B8" s="13"/>
      <c r="C8" s="14"/>
    </row>
    <row r="9" spans="1:3" x14ac:dyDescent="0.25">
      <c r="A9" s="12"/>
      <c r="B9" s="13"/>
      <c r="C9" s="14"/>
    </row>
    <row r="10" spans="1:3" x14ac:dyDescent="0.25">
      <c r="A10" s="12"/>
      <c r="B10" s="13"/>
      <c r="C10" s="14"/>
    </row>
    <row r="11" spans="1:3" x14ac:dyDescent="0.25">
      <c r="A11" s="12"/>
      <c r="B11" s="13"/>
      <c r="C11" s="14"/>
    </row>
    <row r="12" spans="1:3" x14ac:dyDescent="0.25">
      <c r="A12" s="12"/>
      <c r="B12" s="13"/>
      <c r="C12" s="14"/>
    </row>
    <row r="13" spans="1:3" x14ac:dyDescent="0.25">
      <c r="A13" s="12"/>
      <c r="B13" s="13"/>
      <c r="C13" s="14"/>
    </row>
    <row r="14" spans="1:3" x14ac:dyDescent="0.25">
      <c r="A14" s="12"/>
      <c r="B14" s="13"/>
      <c r="C14" s="14"/>
    </row>
    <row r="15" spans="1:3" x14ac:dyDescent="0.25">
      <c r="A15" s="12"/>
      <c r="B15" s="13"/>
      <c r="C15" s="14"/>
    </row>
    <row r="16" spans="1:3" x14ac:dyDescent="0.25">
      <c r="A16" s="12"/>
      <c r="B16" s="13"/>
      <c r="C16" s="14"/>
    </row>
    <row r="17" spans="1:3" x14ac:dyDescent="0.25">
      <c r="A17" s="12"/>
      <c r="B17" s="13"/>
      <c r="C17" s="14"/>
    </row>
    <row r="18" spans="1:3" x14ac:dyDescent="0.25">
      <c r="A18" s="12"/>
      <c r="B18" s="13"/>
      <c r="C18" s="14"/>
    </row>
    <row r="19" spans="1:3" x14ac:dyDescent="0.25">
      <c r="A19" s="12"/>
      <c r="B19" s="13"/>
      <c r="C19" s="14"/>
    </row>
    <row r="20" spans="1:3" x14ac:dyDescent="0.25">
      <c r="A20" s="15"/>
      <c r="B20" s="16"/>
      <c r="C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K22" sqref="K22"/>
    </sheetView>
  </sheetViews>
  <sheetFormatPr defaultRowHeight="15" x14ac:dyDescent="0.25"/>
  <cols>
    <col min="1" max="1" width="20.140625" customWidth="1"/>
    <col min="4" max="4" width="16.85546875" style="6" customWidth="1"/>
    <col min="5" max="5" width="8" customWidth="1"/>
    <col min="6" max="6" width="30.140625" style="6" customWidth="1"/>
    <col min="7" max="7" width="14.85546875" customWidth="1"/>
    <col min="8" max="8" width="11.28515625" customWidth="1"/>
    <col min="9" max="9" width="17.42578125" style="6" customWidth="1"/>
  </cols>
  <sheetData>
    <row r="1" spans="1:9" ht="21" x14ac:dyDescent="0.35">
      <c r="A1" t="s">
        <v>0</v>
      </c>
      <c r="F1" s="19" t="s">
        <v>1</v>
      </c>
    </row>
    <row r="2" spans="1:9" ht="21" x14ac:dyDescent="0.25">
      <c r="F2" s="20" t="s">
        <v>2</v>
      </c>
    </row>
    <row r="4" spans="1:9" s="4" customFormat="1" ht="66" x14ac:dyDescent="0.3">
      <c r="A4" s="18" t="s">
        <v>3</v>
      </c>
      <c r="B4" s="3"/>
      <c r="C4" s="3"/>
      <c r="D4" s="8"/>
      <c r="E4" s="3"/>
      <c r="F4" s="8"/>
      <c r="G4" s="3"/>
      <c r="H4" s="3"/>
      <c r="I4" s="8"/>
    </row>
    <row r="5" spans="1:9" ht="18.75" x14ac:dyDescent="0.3">
      <c r="A5" s="1" t="s">
        <v>4</v>
      </c>
      <c r="B5" s="1">
        <v>8</v>
      </c>
      <c r="C5" s="1" t="s">
        <v>5</v>
      </c>
      <c r="D5" s="2">
        <v>11.5</v>
      </c>
      <c r="E5" s="1" t="s">
        <v>5</v>
      </c>
      <c r="F5" s="2">
        <v>12</v>
      </c>
      <c r="G5" s="1" t="s">
        <v>5</v>
      </c>
      <c r="H5" s="1"/>
      <c r="I5" s="2">
        <v>1104</v>
      </c>
    </row>
    <row r="6" spans="1:9" ht="18.75" x14ac:dyDescent="0.3">
      <c r="A6" s="1" t="s">
        <v>6</v>
      </c>
      <c r="B6" s="1">
        <v>8</v>
      </c>
      <c r="C6" s="1" t="s">
        <v>5</v>
      </c>
      <c r="D6" s="2">
        <v>9.33</v>
      </c>
      <c r="E6" s="1" t="s">
        <v>5</v>
      </c>
      <c r="F6" s="2">
        <v>3.75</v>
      </c>
      <c r="G6" s="1" t="s">
        <v>5</v>
      </c>
      <c r="H6" s="1"/>
      <c r="I6" s="2">
        <v>279.89999999999998</v>
      </c>
    </row>
    <row r="7" spans="1:9" ht="18.75" x14ac:dyDescent="0.3">
      <c r="A7" s="1" t="s">
        <v>7</v>
      </c>
      <c r="B7" s="1">
        <v>8</v>
      </c>
      <c r="C7" s="1" t="s">
        <v>5</v>
      </c>
      <c r="D7" s="2">
        <v>10.17</v>
      </c>
      <c r="E7" s="1" t="s">
        <v>5</v>
      </c>
      <c r="F7" s="2">
        <v>13.33</v>
      </c>
      <c r="G7" s="1" t="s">
        <v>5</v>
      </c>
      <c r="H7" s="1"/>
      <c r="I7" s="2">
        <v>1084.53</v>
      </c>
    </row>
    <row r="8" spans="1:9" ht="18.75" x14ac:dyDescent="0.3">
      <c r="A8" s="1" t="s">
        <v>8</v>
      </c>
      <c r="B8" s="1">
        <v>8</v>
      </c>
      <c r="C8" s="1" t="s">
        <v>5</v>
      </c>
      <c r="D8" s="2">
        <v>11.5</v>
      </c>
      <c r="E8" s="1" t="s">
        <v>5</v>
      </c>
      <c r="F8" s="2">
        <v>13.33</v>
      </c>
      <c r="G8" s="1" t="s">
        <v>5</v>
      </c>
      <c r="H8" s="1"/>
      <c r="I8" s="2">
        <v>1226.3599999999999</v>
      </c>
    </row>
    <row r="9" spans="1:9" ht="18.75" x14ac:dyDescent="0.3">
      <c r="A9" s="1"/>
      <c r="B9" s="1">
        <v>8</v>
      </c>
      <c r="C9" s="1" t="s">
        <v>5</v>
      </c>
      <c r="D9" s="2">
        <v>5.67</v>
      </c>
      <c r="E9" s="1" t="s">
        <v>5</v>
      </c>
      <c r="F9" s="2">
        <v>4.33</v>
      </c>
      <c r="G9" s="1" t="s">
        <v>5</v>
      </c>
      <c r="H9" s="1"/>
      <c r="I9" s="2">
        <v>196.41</v>
      </c>
    </row>
    <row r="10" spans="1:9" ht="18.75" x14ac:dyDescent="0.3">
      <c r="A10" s="1" t="s">
        <v>6</v>
      </c>
      <c r="B10" s="1">
        <v>8</v>
      </c>
      <c r="C10" s="1" t="s">
        <v>5</v>
      </c>
      <c r="D10" s="2">
        <v>9.33</v>
      </c>
      <c r="E10" s="1" t="s">
        <v>5</v>
      </c>
      <c r="F10" s="2">
        <v>3.75</v>
      </c>
      <c r="G10" s="1" t="s">
        <v>5</v>
      </c>
      <c r="H10" s="1"/>
      <c r="I10" s="2">
        <v>279.89999999999998</v>
      </c>
    </row>
    <row r="11" spans="1:9" ht="18.75" x14ac:dyDescent="0.3">
      <c r="A11" s="1" t="s">
        <v>9</v>
      </c>
      <c r="B11" s="1">
        <v>8</v>
      </c>
      <c r="C11" s="1" t="s">
        <v>5</v>
      </c>
      <c r="D11" s="2">
        <v>13.5</v>
      </c>
      <c r="E11" s="1" t="s">
        <v>5</v>
      </c>
      <c r="F11" s="2">
        <v>10.33</v>
      </c>
      <c r="G11" s="1" t="s">
        <v>5</v>
      </c>
      <c r="H11" s="1"/>
      <c r="I11" s="2">
        <v>1115.6400000000001</v>
      </c>
    </row>
    <row r="12" spans="1:9" ht="18.75" x14ac:dyDescent="0.3">
      <c r="A12" s="1" t="s">
        <v>10</v>
      </c>
      <c r="B12" s="1">
        <v>8</v>
      </c>
      <c r="C12" s="1" t="s">
        <v>5</v>
      </c>
      <c r="D12" s="2">
        <v>9</v>
      </c>
      <c r="E12" s="1" t="s">
        <v>5</v>
      </c>
      <c r="F12" s="2">
        <v>6</v>
      </c>
      <c r="G12" s="1" t="s">
        <v>5</v>
      </c>
      <c r="H12" s="1"/>
      <c r="I12" s="2">
        <v>432</v>
      </c>
    </row>
    <row r="13" spans="1:9" ht="18.75" x14ac:dyDescent="0.3">
      <c r="A13" s="1" t="s">
        <v>11</v>
      </c>
      <c r="B13" s="1">
        <v>8</v>
      </c>
      <c r="C13" s="1" t="s">
        <v>5</v>
      </c>
      <c r="D13" s="2">
        <v>14</v>
      </c>
      <c r="E13" s="1" t="s">
        <v>5</v>
      </c>
      <c r="F13" s="2">
        <v>11</v>
      </c>
      <c r="G13" s="1" t="s">
        <v>5</v>
      </c>
      <c r="H13" s="1"/>
      <c r="I13" s="2">
        <v>1232</v>
      </c>
    </row>
    <row r="14" spans="1:9" ht="18.75" x14ac:dyDescent="0.3">
      <c r="A14" s="1" t="s">
        <v>12</v>
      </c>
      <c r="B14" s="1">
        <v>8</v>
      </c>
      <c r="C14" s="1" t="s">
        <v>5</v>
      </c>
      <c r="D14" s="2">
        <v>8</v>
      </c>
      <c r="E14" s="1" t="s">
        <v>5</v>
      </c>
      <c r="F14" s="2">
        <v>6</v>
      </c>
      <c r="G14" s="1" t="s">
        <v>5</v>
      </c>
      <c r="H14" s="1"/>
      <c r="I14" s="2">
        <v>384</v>
      </c>
    </row>
    <row r="15" spans="1:9" ht="18.75" x14ac:dyDescent="0.3">
      <c r="A15" s="1" t="s">
        <v>13</v>
      </c>
      <c r="B15" s="1">
        <v>8</v>
      </c>
      <c r="C15" s="1" t="s">
        <v>5</v>
      </c>
      <c r="D15" s="2">
        <v>10.5</v>
      </c>
      <c r="E15" s="1" t="s">
        <v>5</v>
      </c>
      <c r="F15" s="2">
        <v>9</v>
      </c>
      <c r="G15" s="1" t="s">
        <v>5</v>
      </c>
      <c r="H15" s="1"/>
      <c r="I15" s="2">
        <v>756</v>
      </c>
    </row>
    <row r="16" spans="1:9" ht="18.75" x14ac:dyDescent="0.3">
      <c r="A16" s="1" t="s">
        <v>14</v>
      </c>
      <c r="B16" s="1">
        <v>8</v>
      </c>
      <c r="C16" s="1" t="s">
        <v>5</v>
      </c>
      <c r="D16" s="2">
        <v>6.5</v>
      </c>
      <c r="E16" s="1" t="s">
        <v>5</v>
      </c>
      <c r="F16" s="2">
        <v>5.33</v>
      </c>
      <c r="G16" s="1" t="s">
        <v>5</v>
      </c>
      <c r="H16" s="1"/>
      <c r="I16" s="2">
        <v>277.16000000000003</v>
      </c>
    </row>
    <row r="17" spans="1:9" ht="18.75" x14ac:dyDescent="0.3">
      <c r="A17" s="1" t="s">
        <v>15</v>
      </c>
      <c r="B17" s="1">
        <v>8</v>
      </c>
      <c r="C17" s="1" t="s">
        <v>5</v>
      </c>
      <c r="D17" s="2">
        <v>8.33</v>
      </c>
      <c r="E17" s="1" t="s">
        <v>5</v>
      </c>
      <c r="F17" s="2">
        <v>2</v>
      </c>
      <c r="G17" s="1" t="s">
        <v>5</v>
      </c>
      <c r="H17" s="1"/>
      <c r="I17" s="2">
        <v>133.28</v>
      </c>
    </row>
    <row r="18" spans="1:9" ht="18.75" x14ac:dyDescent="0.3">
      <c r="A18" s="1"/>
      <c r="B18" s="1">
        <v>8</v>
      </c>
      <c r="C18" s="1" t="s">
        <v>5</v>
      </c>
      <c r="D18" s="2">
        <v>8</v>
      </c>
      <c r="E18" s="1" t="s">
        <v>5</v>
      </c>
      <c r="F18" s="2">
        <v>2</v>
      </c>
      <c r="G18" s="1" t="s">
        <v>5</v>
      </c>
      <c r="H18" s="1"/>
      <c r="I18" s="2">
        <v>128</v>
      </c>
    </row>
    <row r="19" spans="1:9" ht="18.75" x14ac:dyDescent="0.3">
      <c r="A19" s="1"/>
      <c r="B19" s="1"/>
      <c r="C19" s="1"/>
      <c r="D19" s="2" t="s">
        <v>16</v>
      </c>
      <c r="E19" s="1"/>
      <c r="F19" s="2"/>
      <c r="G19" s="1"/>
      <c r="H19" s="1"/>
      <c r="I19" s="2">
        <f>SUM(I5:I18)</f>
        <v>8629.18</v>
      </c>
    </row>
    <row r="20" spans="1:9" ht="18.75" x14ac:dyDescent="0.3">
      <c r="A20" s="1" t="s">
        <v>17</v>
      </c>
      <c r="B20" s="1"/>
      <c r="C20" s="1"/>
      <c r="D20" s="2"/>
      <c r="E20" s="1"/>
      <c r="F20" s="2"/>
      <c r="G20" s="1"/>
      <c r="H20" s="1"/>
      <c r="I20" s="2">
        <f>8629.18*10%</f>
        <v>862.91800000000012</v>
      </c>
    </row>
    <row r="21" spans="1:9" ht="18.75" x14ac:dyDescent="0.3">
      <c r="A21" s="1"/>
      <c r="B21" s="1"/>
      <c r="C21" s="1"/>
      <c r="D21" s="2"/>
      <c r="E21" s="1"/>
      <c r="F21" s="5" t="s">
        <v>18</v>
      </c>
      <c r="G21" s="1"/>
      <c r="H21" s="1"/>
      <c r="I21" s="2">
        <f>SUM(I5:I20)</f>
        <v>18121.278000000002</v>
      </c>
    </row>
    <row r="26" spans="1:9" ht="18.75" x14ac:dyDescent="0.3">
      <c r="A26" s="1" t="s">
        <v>19</v>
      </c>
      <c r="B26" s="1"/>
      <c r="C26" s="1"/>
      <c r="D26" s="2"/>
      <c r="E26" s="1"/>
      <c r="F26" s="2"/>
      <c r="G26" s="1"/>
      <c r="H26" s="1"/>
      <c r="I26" s="2"/>
    </row>
    <row r="27" spans="1:9" ht="18.75" x14ac:dyDescent="0.3">
      <c r="A27" s="1" t="s">
        <v>20</v>
      </c>
      <c r="B27" s="1">
        <v>8</v>
      </c>
      <c r="C27" s="1" t="s">
        <v>5</v>
      </c>
      <c r="D27" s="2">
        <v>5.5</v>
      </c>
      <c r="E27" s="1" t="s">
        <v>5</v>
      </c>
      <c r="F27" s="2">
        <v>7</v>
      </c>
      <c r="G27" s="1" t="s">
        <v>5</v>
      </c>
      <c r="H27" s="1"/>
      <c r="I27" s="7">
        <v>308</v>
      </c>
    </row>
    <row r="28" spans="1:9" ht="18.75" x14ac:dyDescent="0.3">
      <c r="A28" s="1" t="s">
        <v>21</v>
      </c>
      <c r="B28" s="1">
        <v>8</v>
      </c>
      <c r="C28" s="1" t="s">
        <v>5</v>
      </c>
      <c r="D28" s="2">
        <v>6</v>
      </c>
      <c r="E28" s="1" t="s">
        <v>5</v>
      </c>
      <c r="F28" s="2">
        <v>5.5</v>
      </c>
      <c r="G28" s="1" t="s">
        <v>5</v>
      </c>
      <c r="H28" s="1"/>
      <c r="I28" s="2">
        <v>240</v>
      </c>
    </row>
    <row r="29" spans="1:9" ht="18.75" x14ac:dyDescent="0.3">
      <c r="A29" s="1" t="s">
        <v>22</v>
      </c>
      <c r="B29" s="1">
        <v>8</v>
      </c>
      <c r="C29" s="1" t="s">
        <v>5</v>
      </c>
      <c r="D29" s="2">
        <v>5.17</v>
      </c>
      <c r="E29" s="1" t="s">
        <v>5</v>
      </c>
      <c r="F29" s="2">
        <v>2.83</v>
      </c>
      <c r="G29" s="1" t="s">
        <v>5</v>
      </c>
      <c r="H29" s="1"/>
      <c r="I29" s="2">
        <v>117.05</v>
      </c>
    </row>
    <row r="30" spans="1:9" ht="18.75" x14ac:dyDescent="0.3">
      <c r="A30" s="1"/>
      <c r="B30" s="1"/>
      <c r="C30" s="1"/>
      <c r="D30" s="2"/>
      <c r="E30" s="1"/>
      <c r="F30" s="2" t="s">
        <v>16</v>
      </c>
      <c r="G30" s="1"/>
      <c r="H30" s="1"/>
      <c r="I30" s="2">
        <f>SUM(I27:I29)</f>
        <v>665.05</v>
      </c>
    </row>
    <row r="31" spans="1:9" ht="18.75" x14ac:dyDescent="0.3">
      <c r="A31" s="1" t="s">
        <v>17</v>
      </c>
      <c r="B31" s="1"/>
      <c r="C31" s="1"/>
      <c r="D31" s="2"/>
      <c r="E31" s="1"/>
      <c r="F31" s="2"/>
      <c r="G31" s="1"/>
      <c r="H31" s="1"/>
      <c r="I31" s="2">
        <f>665.05*10%</f>
        <v>66.504999999999995</v>
      </c>
    </row>
    <row r="32" spans="1:9" ht="18.75" x14ac:dyDescent="0.3">
      <c r="A32" s="1"/>
      <c r="B32" s="1"/>
      <c r="C32" s="1"/>
      <c r="D32" s="2"/>
      <c r="E32" s="1"/>
      <c r="F32" s="5" t="s">
        <v>23</v>
      </c>
      <c r="G32" s="1"/>
      <c r="H32" s="1"/>
      <c r="I32" s="2">
        <f>SUM(I27:I31)</f>
        <v>1396.605</v>
      </c>
    </row>
    <row r="36" spans="1:9" ht="18.75" x14ac:dyDescent="0.3">
      <c r="A36" s="1" t="s">
        <v>24</v>
      </c>
      <c r="B36" s="1"/>
      <c r="C36" s="1"/>
      <c r="D36" s="2"/>
      <c r="E36" s="1"/>
      <c r="F36" s="2"/>
      <c r="G36" s="1"/>
      <c r="H36" s="1"/>
      <c r="I36" s="2"/>
    </row>
    <row r="37" spans="1:9" ht="18.75" x14ac:dyDescent="0.3">
      <c r="A37" s="1" t="s">
        <v>20</v>
      </c>
      <c r="B37" s="1">
        <v>8</v>
      </c>
      <c r="C37" s="1" t="s">
        <v>5</v>
      </c>
      <c r="D37" s="2">
        <v>21.5</v>
      </c>
      <c r="E37" s="1" t="s">
        <v>5</v>
      </c>
      <c r="F37" s="2">
        <v>7</v>
      </c>
      <c r="G37" s="1" t="s">
        <v>5</v>
      </c>
      <c r="H37" s="1"/>
      <c r="I37" s="2">
        <v>1204</v>
      </c>
    </row>
    <row r="38" spans="1:9" ht="18.75" x14ac:dyDescent="0.3">
      <c r="A38" s="1" t="s">
        <v>25</v>
      </c>
      <c r="B38" s="1">
        <v>8</v>
      </c>
      <c r="C38" s="1" t="s">
        <v>5</v>
      </c>
      <c r="D38" s="2">
        <v>18.329999999999998</v>
      </c>
      <c r="E38" s="1" t="s">
        <v>5</v>
      </c>
      <c r="F38" s="2">
        <v>7</v>
      </c>
      <c r="G38" s="1" t="s">
        <v>5</v>
      </c>
      <c r="H38" s="1"/>
      <c r="I38" s="2">
        <v>1026.48</v>
      </c>
    </row>
    <row r="39" spans="1:9" ht="18.75" x14ac:dyDescent="0.3">
      <c r="A39" s="1" t="s">
        <v>26</v>
      </c>
      <c r="B39" s="1">
        <v>8</v>
      </c>
      <c r="C39" s="1" t="s">
        <v>5</v>
      </c>
      <c r="D39" s="2">
        <v>14.58</v>
      </c>
      <c r="E39" s="1" t="s">
        <v>5</v>
      </c>
      <c r="F39" s="2">
        <v>7</v>
      </c>
      <c r="G39" s="1" t="s">
        <v>5</v>
      </c>
      <c r="H39" s="1"/>
      <c r="I39" s="2">
        <v>816.48</v>
      </c>
    </row>
    <row r="40" spans="1:9" ht="18.75" x14ac:dyDescent="0.3">
      <c r="A40" s="1" t="s">
        <v>27</v>
      </c>
      <c r="B40" s="1">
        <v>8</v>
      </c>
      <c r="C40" s="1" t="s">
        <v>5</v>
      </c>
      <c r="D40" s="2">
        <v>6</v>
      </c>
      <c r="E40" s="1" t="s">
        <v>5</v>
      </c>
      <c r="F40" s="2">
        <v>7</v>
      </c>
      <c r="G40" s="1" t="s">
        <v>5</v>
      </c>
      <c r="H40" s="1"/>
      <c r="I40" s="2">
        <v>336</v>
      </c>
    </row>
    <row r="41" spans="1:9" ht="18.75" x14ac:dyDescent="0.3">
      <c r="A41" s="1"/>
      <c r="B41" s="1"/>
      <c r="C41" s="1"/>
      <c r="D41" s="2"/>
      <c r="E41" s="1"/>
      <c r="F41" s="5" t="s">
        <v>16</v>
      </c>
      <c r="G41" s="1"/>
      <c r="H41" s="1"/>
      <c r="I41" s="2">
        <f>SUM(I37:I40)</f>
        <v>3382.96</v>
      </c>
    </row>
    <row r="42" spans="1:9" ht="18.75" x14ac:dyDescent="0.3">
      <c r="A42" s="1" t="s">
        <v>17</v>
      </c>
      <c r="B42" s="1"/>
      <c r="C42" s="1"/>
      <c r="D42" s="2"/>
      <c r="E42" s="1"/>
      <c r="F42" s="2"/>
      <c r="G42" s="1"/>
      <c r="H42" s="1"/>
      <c r="I42" s="2">
        <f>3382.96*10%</f>
        <v>338.29600000000005</v>
      </c>
    </row>
    <row r="43" spans="1:9" ht="18.75" x14ac:dyDescent="0.3">
      <c r="A43" s="1"/>
      <c r="B43" s="1"/>
      <c r="C43" s="1"/>
      <c r="D43" s="2"/>
      <c r="E43" s="1"/>
      <c r="F43" s="2" t="s">
        <v>23</v>
      </c>
      <c r="G43" s="1"/>
      <c r="H43" s="1"/>
      <c r="I43" s="2">
        <f>SUM(I37:I42)</f>
        <v>7104.2160000000003</v>
      </c>
    </row>
  </sheetData>
  <autoFilter ref="A4:I21"/>
  <conditionalFormatting sqref="F1:F1048576">
    <cfRule type="colorScale" priority="2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2023-08-25T14:56:41Z</dcterms:created>
  <dcterms:modified xsi:type="dcterms:W3CDTF">2023-08-26T15:50:00Z</dcterms:modified>
</cp:coreProperties>
</file>