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ferson\Documents\PROJETO IA\"/>
    </mc:Choice>
  </mc:AlternateContent>
  <xr:revisionPtr revIDLastSave="0" documentId="8_{5B6FC315-1A66-4E4E-8DA2-BA66DDCF1F4F}" xr6:coauthVersionLast="47" xr6:coauthVersionMax="47" xr10:uidLastSave="{00000000-0000-0000-0000-000000000000}"/>
  <bookViews>
    <workbookView xWindow="20550" yWindow="2550" windowWidth="20685" windowHeight="6150" tabRatio="0" firstSheet="2" activeTab="2" xr2:uid="{77DA5288-91C7-4A2F-AC27-D56D6D195504}"/>
  </bookViews>
  <sheets>
    <sheet name="DADOS" sheetId="1" state="hidden" r:id="rId1"/>
    <sheet name="tab dinamica" sheetId="2" state="hidden" r:id="rId2"/>
    <sheet name="Dashboard" sheetId="3" r:id="rId3"/>
    <sheet name="Caixa" sheetId="4" state="hidden" r:id="rId4"/>
  </sheets>
  <definedNames>
    <definedName name="SegmentaçãodeDados_Mês1">#N/A</definedName>
  </definedNames>
  <calcPr calcId="191029"/>
  <pivotCaches>
    <pivotCache cacheId="6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<sst xmlns="http://schemas.openxmlformats.org/spreadsheetml/2006/main" count="259" uniqueCount="81">
  <si>
    <t xml:space="preserve">Data </t>
  </si>
  <si>
    <t>Tipo</t>
  </si>
  <si>
    <t>Categoria</t>
  </si>
  <si>
    <t>Descrição</t>
  </si>
  <si>
    <t>Valor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</si>
  <si>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</si>
  <si>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</si>
  <si>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</si>
  <si>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</si>
  <si>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</si>
  <si>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</si>
  <si>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</si>
  <si>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</si>
  <si>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</si>
  <si>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</si>
  <si>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</si>
  <si>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</si>
  <si>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</si>
  <si>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</si>
  <si>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</si>
  <si>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</si>
  <si>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</si>
  <si>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</si>
  <si>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</si>
  <si>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</si>
  <si>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</si>
  <si>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</si>
  <si>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</si>
  <si>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</si>
  <si>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</si>
  <si>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</si>
  <si>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</si>
  <si>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</si>
  <si>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</si>
  <si>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</si>
  <si>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</si>
  <si>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</si>
  <si>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</si>
  <si>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</si>
  <si>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</si>
  <si>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</si>
  <si>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</si>
  <si>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</si>
  <si>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</si>
  <si>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</si>
  <si>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</si>
  <si>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</si>
  <si>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</si>
  <si>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</si>
  <si>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</si>
  <si>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</si>
  <si>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</si>
  <si>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</si>
  <si>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</si>
  <si>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</si>
  <si>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</si>
  <si>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</si>
  <si>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</si>
  <si>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</si>
  <si>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</si>
  <si>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</si>
  <si>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</si>
  <si>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</si>
  <si>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</si>
  <si>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</si>
  <si>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</si>
  <si>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</si>
  <si>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</si>
  <si>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</si>
  <si>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</si>
  <si>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</si>
  <si>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</si>
  <si>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</si>
  <si>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</si>
  <si>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</si>
  <si>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Saidas por categoria, sumarizadas com valores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</si>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</sst>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_-&quot;R$&quot;\ * #,##0.00_-;\-&quot;R$&quot;\ * #,##0.00_-;_-&quot;R$&quot;\ * &quot;-&quot;??_-;_-@_-"/>
    <numFmt numFmtId="168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1" fontId="0" fillId="0" borderId="0" xfId="0" applyNumberFormat="1" applyAlignment="1">
      <alignment horizontal="center" wrapText="1"/>
    </xf>
    <xf numFmtId="0" fontId="0" fillId="4" borderId="0" xfId="0" applyFill="1" applyAlignment="1">
      <alignment vertical="center"/>
    </xf>
  </cellXfs>
  <cellStyles count="2">
    <cellStyle name="Moeda 2" xfId="1" xr:uid="{1D23EEFC-7CC1-4A3D-970F-042D8F1AEC70}"/>
    <cellStyle name="Normal" xfId="0" builtinId="0"/>
  </cellStyles>
  <dxfs count="8">
    <dxf>
      <numFmt numFmtId="168" formatCode="&quot;R$&quot;\ #,##0.00"/>
    </dxf>
    <dxf>
      <font>
        <b/>
        <i val="0"/>
        <sz val="10"/>
        <color theme="3" tint="-0.499984740745262"/>
      </font>
      <border>
        <bottom style="thin">
          <color rgb="FF4F81BD"/>
        </bottom>
        <vertical/>
        <horizontal/>
      </border>
    </dxf>
    <dxf>
      <font>
        <color theme="2" tint="-0.89996032593768116"/>
      </font>
      <fill>
        <patternFill patternType="solid">
          <fgColor auto="1"/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9" formatCode="dd/mm/yyyy"/>
      <alignment horizontal="center" vertical="bottom" textRotation="0" wrapText="1" indent="0" justifyLastLine="0" shrinkToFit="0" readingOrder="0"/>
    </dxf>
  </dxfs>
  <tableStyles count="3" defaultTableStyle="TableStyleMedium2" defaultPivotStyle="PivotStyleLight16">
    <tableStyle name="jef" pivot="0" table="0" count="10" xr9:uid="{72668A6B-1FA3-4F63-A08C-DBE3F531705B}">
      <tableStyleElement type="wholeTable" dxfId="4"/>
      <tableStyleElement type="headerRow" dxfId="3"/>
    </tableStyle>
    <tableStyle name="jef2" pivot="0" table="0" count="10" xr9:uid="{59B35794-7038-464D-9169-76EC2E88D543}">
      <tableStyleElement type="wholeTable" dxfId="2"/>
      <tableStyleElement type="headerRow" dxfId="1"/>
    </tableStyle>
    <tableStyle name="SlicerStyleLight1 2" pivot="0" table="0" count="10" xr9:uid="{8167C491-88EE-4B06-93C4-1DE284F9BE6A}">
      <tableStyleElement type="wholeTable" dxfId="6"/>
      <tableStyleElement type="headerRow" dxfId="5"/>
    </tableStyle>
  </tableStyles>
  <extLst>
    <ext xmlns:x14="http://schemas.microsoft.com/office/spreadsheetml/2009/9/main" uri="{46F421CA-312F-682f-3DD2-61675219B42D}">
      <x14:dxfs count="24">
        <dxf>
          <font>
            <color theme="3" tint="-0.499984740745262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3" tint="-0.499984740745262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3" tint="-0.499984740745262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2" tint="-0.89996032593768116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3" tint="-0.49998474074526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3" tint="-0.499984740745262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jef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jef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1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Dashboard.xlsx]tab dinamica!Tabela dinâmica1</c:name>
    <c:fmtId val="2"/>
  </c:pivotSource>
  <c:chart>
    <c:autoTitleDeleted val="1"/>
    <c:pivotFmts>
      <c:pivotFmt>
        <c:idx val="0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5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53000">
                  <a:schemeClr val="accent1">
                    <a:lumMod val="5000"/>
                    <a:lumOff val="95000"/>
                  </a:schemeClr>
                </a:gs>
                <a:gs pos="48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5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53000">
                  <a:schemeClr val="accent1">
                    <a:lumMod val="5000"/>
                    <a:lumOff val="95000"/>
                  </a:schemeClr>
                </a:gs>
                <a:gs pos="48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21000">
                <a:schemeClr val="accent1">
                  <a:lumMod val="50000"/>
                </a:schemeClr>
              </a:gs>
              <a:gs pos="100000">
                <a:schemeClr val="tx2">
                  <a:lumMod val="50000"/>
                </a:schemeClr>
              </a:gs>
              <a:gs pos="100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762020671931415E-2"/>
          <c:y val="5.0987001781807748E-2"/>
          <c:w val="0.97124839391305651"/>
          <c:h val="0.79056714918789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 dinamica'!$D$4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1000">
                  <a:schemeClr val="accent1">
                    <a:lumMod val="50000"/>
                  </a:schemeClr>
                </a:gs>
                <a:gs pos="100000">
                  <a:schemeClr val="tx2">
                    <a:lumMod val="50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 dinamica'!$C$5:$C$19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'tab dinamica'!$D$5:$D$19</c:f>
              <c:numCache>
                <c:formatCode>"R$"\ #,##0.00</c:formatCode>
                <c:ptCount val="14"/>
                <c:pt idx="0">
                  <c:v>550</c:v>
                </c:pt>
                <c:pt idx="1">
                  <c:v>90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9-4CB3-82DA-AF13D577D0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05425592"/>
        <c:axId val="705425912"/>
      </c:barChart>
      <c:catAx>
        <c:axId val="70542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425912"/>
        <c:crosses val="autoZero"/>
        <c:auto val="0"/>
        <c:lblAlgn val="ctr"/>
        <c:lblOffset val="100"/>
        <c:noMultiLvlLbl val="0"/>
      </c:catAx>
      <c:valAx>
        <c:axId val="7054259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05425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Dashboard.xlsx]tab dinamica!Tabela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8000">
                <a:schemeClr val="tx2">
                  <a:lumMod val="50000"/>
                </a:schemeClr>
              </a:gs>
              <a:gs pos="100000">
                <a:schemeClr val="accent1">
                  <a:lumMod val="45000"/>
                  <a:lumOff val="55000"/>
                </a:schemeClr>
              </a:gs>
              <a:gs pos="82000">
                <a:schemeClr val="accent1">
                  <a:lumMod val="50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 dinamica'!$H$4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8000">
                  <a:schemeClr val="tx2">
                    <a:lumMod val="50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82000">
                  <a:schemeClr val="accent1">
                    <a:lumMod val="5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 dinamica'!$G$5:$G$7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'tab dinamica'!$H$5:$H$7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1-41E2-8C48-7C84CE1413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6337680"/>
        <c:axId val="706335440"/>
      </c:barChart>
      <c:catAx>
        <c:axId val="7063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335440"/>
        <c:crosses val="autoZero"/>
        <c:auto val="1"/>
        <c:lblAlgn val="ctr"/>
        <c:lblOffset val="100"/>
        <c:noMultiLvlLbl val="0"/>
      </c:catAx>
      <c:valAx>
        <c:axId val="7063354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0633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gradFill>
              <a:gsLst>
                <a:gs pos="100000">
                  <a:schemeClr val="accent1">
                    <a:lumMod val="50000"/>
                  </a:schemeClr>
                </a:gs>
                <a:gs pos="1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chemeClr val="accent1">
                      <a:lumMod val="50000"/>
                    </a:schemeClr>
                  </a:gs>
                  <a:gs pos="1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07-4FF9-A930-64F8E94A5594}"/>
              </c:ext>
            </c:extLst>
          </c:dPt>
          <c:dLbls>
            <c:delete val="1"/>
          </c:dLbls>
          <c:val>
            <c:numRef>
              <c:f>Caixa!$D$4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7-4FF9-A930-64F8E94A55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5371016"/>
        <c:axId val="1355373896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86000">
                  <a:schemeClr val="accent1">
                    <a:lumMod val="50000"/>
                  </a:schemeClr>
                </a:gs>
                <a:gs pos="19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35000">
                    <a:schemeClr val="accent1">
                      <a:lumMod val="50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207-4FF9-A930-64F8E94A55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1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207-4FF9-A930-64F8E94A55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Caixa!$D$3</c:f>
              <c:numCache>
                <c:formatCode>"R$"\ #,##0.00</c:formatCode>
                <c:ptCount val="1"/>
                <c:pt idx="0">
                  <c:v>14496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7-4FF9-A930-64F8E94A5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513552"/>
        <c:axId val="618510032"/>
      </c:barChart>
      <c:catAx>
        <c:axId val="1355371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5373896"/>
        <c:crosses val="autoZero"/>
        <c:auto val="1"/>
        <c:lblAlgn val="ctr"/>
        <c:lblOffset val="100"/>
        <c:noMultiLvlLbl val="0"/>
      </c:catAx>
      <c:valAx>
        <c:axId val="13553738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55371016"/>
        <c:crosses val="autoZero"/>
        <c:crossBetween val="between"/>
      </c:valAx>
      <c:valAx>
        <c:axId val="61851003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513552"/>
        <c:crosses val="max"/>
        <c:crossBetween val="between"/>
      </c:valAx>
      <c:catAx>
        <c:axId val="618513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18510032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Caixa!$D$3</c:f>
              <c:numCache>
                <c:formatCode>"R$"\ #,##0.00</c:formatCode>
                <c:ptCount val="1"/>
                <c:pt idx="0">
                  <c:v>14496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3-4CF0-8D16-67AB3D9BCDB5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323-4CF0-8D16-67AB3D9BCD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3-4CF0-8D16-67AB3D9BC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5371016"/>
        <c:axId val="1355373896"/>
      </c:barChart>
      <c:catAx>
        <c:axId val="1355371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5373896"/>
        <c:crosses val="autoZero"/>
        <c:auto val="1"/>
        <c:lblAlgn val="ctr"/>
        <c:lblOffset val="100"/>
        <c:noMultiLvlLbl val="0"/>
      </c:catAx>
      <c:valAx>
        <c:axId val="13553738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553710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DOS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91912</xdr:colOff>
      <xdr:row>34</xdr:row>
      <xdr:rowOff>12375</xdr:rowOff>
    </xdr:from>
    <xdr:to>
      <xdr:col>19</xdr:col>
      <xdr:colOff>435292</xdr:colOff>
      <xdr:row>56</xdr:row>
      <xdr:rowOff>103346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9449A716-82CE-0E44-6384-6747ADF43AD6}"/>
            </a:ext>
          </a:extLst>
        </xdr:cNvPr>
        <xdr:cNvGrpSpPr/>
      </xdr:nvGrpSpPr>
      <xdr:grpSpPr>
        <a:xfrm>
          <a:off x="2715097" y="6088373"/>
          <a:ext cx="11273318" cy="4014318"/>
          <a:chOff x="2984658" y="5023009"/>
          <a:chExt cx="10582751" cy="4358641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2CFDC61C-4277-D3BC-A039-7C8307659969}"/>
              </a:ext>
            </a:extLst>
          </xdr:cNvPr>
          <xdr:cNvGrpSpPr/>
        </xdr:nvGrpSpPr>
        <xdr:grpSpPr>
          <a:xfrm>
            <a:off x="2984658" y="5023009"/>
            <a:ext cx="10582751" cy="4358641"/>
            <a:chOff x="3054191" y="4935378"/>
            <a:chExt cx="10594181" cy="4347211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0EF31DF3-4512-4D6F-B8DB-3D68EBEE1ECD}"/>
                </a:ext>
              </a:extLst>
            </xdr:cNvPr>
            <xdr:cNvSpPr/>
          </xdr:nvSpPr>
          <xdr:spPr>
            <a:xfrm>
              <a:off x="3054191" y="5198745"/>
              <a:ext cx="10586562" cy="4083844"/>
            </a:xfrm>
            <a:prstGeom prst="round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2CE3298-AB53-4A51-B116-21B62F294E37}"/>
                </a:ext>
              </a:extLst>
            </xdr:cNvPr>
            <xdr:cNvGraphicFramePr>
              <a:graphicFrameLocks/>
            </xdr:cNvGraphicFramePr>
          </xdr:nvGraphicFramePr>
          <xdr:xfrm>
            <a:off x="3355447" y="6162111"/>
            <a:ext cx="9714214" cy="272565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2689B0D4-4894-4F6F-A257-81622E2DF421}"/>
                </a:ext>
              </a:extLst>
            </xdr:cNvPr>
            <xdr:cNvSpPr/>
          </xdr:nvSpPr>
          <xdr:spPr>
            <a:xfrm>
              <a:off x="3097529" y="5167515"/>
              <a:ext cx="10550843" cy="82275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2495A2FC-E05F-438F-A873-71C821E9AFC2}"/>
                </a:ext>
              </a:extLst>
            </xdr:cNvPr>
            <xdr:cNvSpPr/>
          </xdr:nvSpPr>
          <xdr:spPr>
            <a:xfrm>
              <a:off x="3059906" y="5194936"/>
              <a:ext cx="5542124" cy="79595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529A4AAD-87EA-4CEF-B1E4-11DFF69DB52B}"/>
                </a:ext>
              </a:extLst>
            </xdr:cNvPr>
            <xdr:cNvSpPr txBox="1"/>
          </xdr:nvSpPr>
          <xdr:spPr>
            <a:xfrm>
              <a:off x="3633313" y="4935378"/>
              <a:ext cx="4451986" cy="1062383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5400">
                  <a:latin typeface="Rastanty Cortez" panose="020B0604020202020204" pitchFamily="2" charset="0"/>
                </a:rPr>
                <a:t>Gastos Efetuados</a:t>
              </a:r>
            </a:p>
          </xdr:txBody>
        </xdr:sp>
      </xdr:grpSp>
      <xdr:pic>
        <xdr:nvPicPr>
          <xdr:cNvPr id="25" name="Gráfico 24" descr="Transferência1 estrutura de tópicos">
            <a:extLst>
              <a:ext uri="{FF2B5EF4-FFF2-40B4-BE49-F238E27FC236}">
                <a16:creationId xmlns:a16="http://schemas.microsoft.com/office/drawing/2014/main" id="{01942B63-3F3F-E09C-AEAC-AF0E830D94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085625" y="5377816"/>
            <a:ext cx="538922" cy="5314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91912</xdr:colOff>
      <xdr:row>10</xdr:row>
      <xdr:rowOff>130968</xdr:rowOff>
    </xdr:from>
    <xdr:to>
      <xdr:col>10</xdr:col>
      <xdr:colOff>130017</xdr:colOff>
      <xdr:row>34</xdr:row>
      <xdr:rowOff>67627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116BBE83-0B2B-6320-4FEB-14BE37655E8C}"/>
            </a:ext>
          </a:extLst>
        </xdr:cNvPr>
        <xdr:cNvGrpSpPr/>
      </xdr:nvGrpSpPr>
      <xdr:grpSpPr>
        <a:xfrm>
          <a:off x="2715097" y="1920716"/>
          <a:ext cx="5503074" cy="4217194"/>
          <a:chOff x="2984658" y="0"/>
          <a:chExt cx="5503074" cy="4700587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9C666285-58AB-12CB-F9A4-1FD6074F67BC}"/>
              </a:ext>
            </a:extLst>
          </xdr:cNvPr>
          <xdr:cNvGrpSpPr/>
        </xdr:nvGrpSpPr>
        <xdr:grpSpPr>
          <a:xfrm>
            <a:off x="2980848" y="0"/>
            <a:ext cx="5503074" cy="4704397"/>
            <a:chOff x="3053716" y="131921"/>
            <a:chExt cx="5503074" cy="4712017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4F22B1F9-DD53-C1F9-D276-6A2061336641}"/>
                </a:ext>
              </a:extLst>
            </xdr:cNvPr>
            <xdr:cNvGrpSpPr/>
          </xdr:nvGrpSpPr>
          <xdr:grpSpPr>
            <a:xfrm>
              <a:off x="3053716" y="379096"/>
              <a:ext cx="5503074" cy="4464842"/>
              <a:chOff x="3133713" y="264395"/>
              <a:chExt cx="5522124" cy="4478117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5C3AD563-FC94-8B23-37DE-5271BB0C732F}"/>
                  </a:ext>
                </a:extLst>
              </xdr:cNvPr>
              <xdr:cNvSpPr/>
            </xdr:nvSpPr>
            <xdr:spPr>
              <a:xfrm>
                <a:off x="3133713" y="273858"/>
                <a:ext cx="5518309" cy="4468654"/>
              </a:xfrm>
              <a:prstGeom prst="round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FC95B963-0496-DBCE-6C48-82E03CD3C0F9}"/>
                  </a:ext>
                </a:extLst>
              </xdr:cNvPr>
              <xdr:cNvSpPr/>
            </xdr:nvSpPr>
            <xdr:spPr>
              <a:xfrm>
                <a:off x="3137534" y="264395"/>
                <a:ext cx="5518303" cy="79001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2A16411-32EF-4A33-9E27-1402108492AC}"/>
                </a:ext>
              </a:extLst>
            </xdr:cNvPr>
            <xdr:cNvGraphicFramePr>
              <a:graphicFrameLocks/>
            </xdr:cNvGraphicFramePr>
          </xdr:nvGraphicFramePr>
          <xdr:xfrm>
            <a:off x="3242787" y="1353026"/>
            <a:ext cx="4579620" cy="27336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79030519-D63C-B31F-EE43-61BF6F9CD626}"/>
                </a:ext>
              </a:extLst>
            </xdr:cNvPr>
            <xdr:cNvSpPr txBox="1"/>
          </xdr:nvSpPr>
          <xdr:spPr>
            <a:xfrm>
              <a:off x="3721416" y="131921"/>
              <a:ext cx="4436746" cy="1051378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5400">
                  <a:latin typeface="Rastanty Cortez" panose="020B0604020202020204" pitchFamily="2" charset="0"/>
                </a:rPr>
                <a:t>Receitas</a:t>
              </a:r>
            </a:p>
          </xdr:txBody>
        </xdr:sp>
      </xdr:grpSp>
      <xdr:pic>
        <xdr:nvPicPr>
          <xdr:cNvPr id="27" name="Gráfico 26" descr="Registrar estrutura de tópicos">
            <a:extLst>
              <a:ext uri="{FF2B5EF4-FFF2-40B4-BE49-F238E27FC236}">
                <a16:creationId xmlns:a16="http://schemas.microsoft.com/office/drawing/2014/main" id="{F5C00881-3060-F539-43BF-B8611F79B7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150377" y="449563"/>
            <a:ext cx="437961" cy="43340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61436</xdr:colOff>
      <xdr:row>11</xdr:row>
      <xdr:rowOff>144780</xdr:rowOff>
    </xdr:from>
    <xdr:to>
      <xdr:col>0</xdr:col>
      <xdr:colOff>2574131</xdr:colOff>
      <xdr:row>18</xdr:row>
      <xdr:rowOff>56673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9" name="Mês 1">
              <a:extLst>
                <a:ext uri="{FF2B5EF4-FFF2-40B4-BE49-F238E27FC236}">
                  <a16:creationId xmlns:a16="http://schemas.microsoft.com/office/drawing/2014/main" id="{6BD0FF1F-6B07-44D6-9827-15DC601DBB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" y="2107406"/>
              <a:ext cx="2512695" cy="1167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131415</xdr:colOff>
      <xdr:row>1</xdr:row>
      <xdr:rowOff>15350</xdr:rowOff>
    </xdr:from>
    <xdr:to>
      <xdr:col>19</xdr:col>
      <xdr:colOff>309562</xdr:colOff>
      <xdr:row>8</xdr:row>
      <xdr:rowOff>172173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397B1F03-847C-7C8D-6653-53D983786B1E}"/>
            </a:ext>
          </a:extLst>
        </xdr:cNvPr>
        <xdr:cNvSpPr/>
      </xdr:nvSpPr>
      <xdr:spPr>
        <a:xfrm>
          <a:off x="2750790" y="193944"/>
          <a:ext cx="11108085" cy="1406979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131415</xdr:colOff>
      <xdr:row>1</xdr:row>
      <xdr:rowOff>15350</xdr:rowOff>
    </xdr:from>
    <xdr:to>
      <xdr:col>18</xdr:col>
      <xdr:colOff>595312</xdr:colOff>
      <xdr:row>8</xdr:row>
      <xdr:rowOff>172173</xdr:rowOff>
    </xdr:to>
    <xdr:sp macro="" textlink="">
      <xdr:nvSpPr>
        <xdr:cNvPr id="48" name="Retângulo: Cantos Arredondados 47">
          <a:extLst>
            <a:ext uri="{FF2B5EF4-FFF2-40B4-BE49-F238E27FC236}">
              <a16:creationId xmlns:a16="http://schemas.microsoft.com/office/drawing/2014/main" id="{7AF9BE15-7B48-472E-8A9D-120BC1C5D743}"/>
            </a:ext>
          </a:extLst>
        </xdr:cNvPr>
        <xdr:cNvSpPr/>
      </xdr:nvSpPr>
      <xdr:spPr>
        <a:xfrm>
          <a:off x="2750790" y="193944"/>
          <a:ext cx="10786616" cy="1406979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297656</xdr:colOff>
      <xdr:row>1</xdr:row>
      <xdr:rowOff>134778</xdr:rowOff>
    </xdr:from>
    <xdr:to>
      <xdr:col>3</xdr:col>
      <xdr:colOff>478631</xdr:colOff>
      <xdr:row>8</xdr:row>
      <xdr:rowOff>11906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053141B5-F976-42EC-88EF-15F785DD752A}"/>
            </a:ext>
          </a:extLst>
        </xdr:cNvPr>
        <xdr:cNvSpPr/>
      </xdr:nvSpPr>
      <xdr:spPr>
        <a:xfrm>
          <a:off x="2917031" y="313372"/>
          <a:ext cx="1395413" cy="1127284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511968</xdr:colOff>
      <xdr:row>0</xdr:row>
      <xdr:rowOff>95251</xdr:rowOff>
    </xdr:from>
    <xdr:to>
      <xdr:col>16</xdr:col>
      <xdr:colOff>20002</xdr:colOff>
      <xdr:row>9</xdr:row>
      <xdr:rowOff>140970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A9B66096-446D-B8C8-7796-7CAD9EA1634C}"/>
            </a:ext>
          </a:extLst>
        </xdr:cNvPr>
        <xdr:cNvSpPr txBox="1"/>
      </xdr:nvSpPr>
      <xdr:spPr>
        <a:xfrm>
          <a:off x="4345781" y="95251"/>
          <a:ext cx="7401877" cy="1653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4400" b="0">
              <a:latin typeface="Rastanty Cortez" panose="02000506000000020003" pitchFamily="2" charset="0"/>
            </a:rPr>
            <a:t> Olá,</a:t>
          </a:r>
          <a:r>
            <a:rPr lang="pt-BR" sz="4400" b="0" baseline="0">
              <a:latin typeface="Rastanty Cortez" panose="02000506000000020003" pitchFamily="2" charset="0"/>
            </a:rPr>
            <a:t> Jeferson </a:t>
          </a:r>
          <a:br>
            <a:rPr lang="pt-BR" sz="4400" b="0" baseline="0">
              <a:latin typeface="Rastanty Cortez" panose="02000506000000020003" pitchFamily="2" charset="0"/>
            </a:rPr>
          </a:br>
          <a:r>
            <a:rPr lang="pt-BR" sz="3200" b="0" baseline="0">
              <a:latin typeface="Rastanty Cortez" panose="02000506000000020003" pitchFamily="2" charset="0"/>
            </a:rPr>
            <a:t>Acompanhamento Financeiro</a:t>
          </a:r>
          <a:endParaRPr lang="pt-BR" sz="3200" b="0">
            <a:latin typeface="Rastanty Cortez" panose="02000506000000020003" pitchFamily="2" charset="0"/>
          </a:endParaRPr>
        </a:p>
      </xdr:txBody>
    </xdr:sp>
    <xdr:clientData/>
  </xdr:twoCellAnchor>
  <xdr:twoCellAnchor>
    <xdr:from>
      <xdr:col>10</xdr:col>
      <xdr:colOff>95250</xdr:colOff>
      <xdr:row>3</xdr:row>
      <xdr:rowOff>134779</xdr:rowOff>
    </xdr:from>
    <xdr:to>
      <xdr:col>18</xdr:col>
      <xdr:colOff>552926</xdr:colOff>
      <xdr:row>6</xdr:row>
      <xdr:rowOff>3808</xdr:rowOff>
    </xdr:to>
    <xdr:grpSp>
      <xdr:nvGrpSpPr>
        <xdr:cNvPr id="54" name="Agrupar 5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10F97A0-0685-3EEB-5463-B0DCD91C8DC1}"/>
            </a:ext>
          </a:extLst>
        </xdr:cNvPr>
        <xdr:cNvGrpSpPr/>
      </xdr:nvGrpSpPr>
      <xdr:grpSpPr>
        <a:xfrm>
          <a:off x="8175784" y="666750"/>
          <a:ext cx="5315426" cy="408621"/>
          <a:chOff x="8179594" y="670560"/>
          <a:chExt cx="5315426" cy="404811"/>
        </a:xfrm>
      </xdr:grpSpPr>
      <xdr:sp macro="" textlink="">
        <xdr:nvSpPr>
          <xdr:cNvPr id="51" name="Retângulo: Cantos Arredondados 50">
            <a:extLst>
              <a:ext uri="{FF2B5EF4-FFF2-40B4-BE49-F238E27FC236}">
                <a16:creationId xmlns:a16="http://schemas.microsoft.com/office/drawing/2014/main" id="{2E9D7B16-71E4-4B0C-9175-4B97C70043F8}"/>
              </a:ext>
            </a:extLst>
          </xdr:cNvPr>
          <xdr:cNvSpPr/>
        </xdr:nvSpPr>
        <xdr:spPr>
          <a:xfrm>
            <a:off x="8179594" y="670560"/>
            <a:ext cx="5315426" cy="404811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pt-BR" sz="1100"/>
          </a:p>
        </xdr:txBody>
      </xdr:sp>
      <xdr:pic>
        <xdr:nvPicPr>
          <xdr:cNvPr id="53" name="Gráfico 52" descr="Lupa estrutura de tópicos">
            <a:extLst>
              <a:ext uri="{FF2B5EF4-FFF2-40B4-BE49-F238E27FC236}">
                <a16:creationId xmlns:a16="http://schemas.microsoft.com/office/drawing/2014/main" id="{4303A776-286C-EEE7-F11B-C1F2A20644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3033536" y="720090"/>
            <a:ext cx="310598" cy="303847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311945</xdr:colOff>
      <xdr:row>0</xdr:row>
      <xdr:rowOff>93346</xdr:rowOff>
    </xdr:from>
    <xdr:to>
      <xdr:col>3</xdr:col>
      <xdr:colOff>415737</xdr:colOff>
      <xdr:row>7</xdr:row>
      <xdr:rowOff>135256</xdr:rowOff>
    </xdr:to>
    <xdr:pic>
      <xdr:nvPicPr>
        <xdr:cNvPr id="57" name="Imagem 56" descr="Página 5 | Boneco 3d PNGs para download gratuito">
          <a:extLst>
            <a:ext uri="{FF2B5EF4-FFF2-40B4-BE49-F238E27FC236}">
              <a16:creationId xmlns:a16="http://schemas.microsoft.com/office/drawing/2014/main" id="{51E276AF-46FA-226F-8A1A-A82E11B0D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1320" y="93346"/>
          <a:ext cx="1318230" cy="1297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5715</xdr:colOff>
      <xdr:row>2</xdr:row>
      <xdr:rowOff>130492</xdr:rowOff>
    </xdr:from>
    <xdr:to>
      <xdr:col>0</xdr:col>
      <xdr:colOff>2609374</xdr:colOff>
      <xdr:row>7</xdr:row>
      <xdr:rowOff>126683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175317BD-A9D6-F776-BD31-D3152DAE845C}"/>
            </a:ext>
          </a:extLst>
        </xdr:cNvPr>
        <xdr:cNvSpPr/>
      </xdr:nvSpPr>
      <xdr:spPr>
        <a:xfrm>
          <a:off x="5715" y="487680"/>
          <a:ext cx="2603659" cy="889159"/>
        </a:xfrm>
        <a:prstGeom prst="roundRect">
          <a:avLst>
            <a:gd name="adj" fmla="val 0"/>
          </a:avLst>
        </a:prstGeom>
        <a:gradFill flip="none" rotWithShape="1">
          <a:gsLst>
            <a:gs pos="83000">
              <a:schemeClr val="accent1">
                <a:lumMod val="50000"/>
              </a:schemeClr>
            </a:gs>
            <a:gs pos="10000">
              <a:schemeClr val="accent1">
                <a:lumMod val="60000"/>
                <a:lumOff val="40000"/>
                <a:shade val="100000"/>
                <a:satMod val="11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rgbClr val="002060"/>
              </a:solidFill>
            </a:rPr>
            <a:t>APP</a:t>
          </a:r>
          <a:r>
            <a:rPr lang="pt-BR" sz="1400" b="1" baseline="0">
              <a:solidFill>
                <a:srgbClr val="002060"/>
              </a:solidFill>
            </a:rPr>
            <a:t> FINANCEIRO</a:t>
          </a:r>
          <a:endParaRPr lang="pt-BR" sz="14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0</xdr:col>
      <xdr:colOff>1434465</xdr:colOff>
      <xdr:row>2</xdr:row>
      <xdr:rowOff>119063</xdr:rowOff>
    </xdr:from>
    <xdr:to>
      <xdr:col>0</xdr:col>
      <xdr:colOff>2341245</xdr:colOff>
      <xdr:row>7</xdr:row>
      <xdr:rowOff>136685</xdr:rowOff>
    </xdr:to>
    <xdr:pic>
      <xdr:nvPicPr>
        <xdr:cNvPr id="60" name="Gráfico 59" descr="Moedas estrutura de tópicos">
          <a:extLst>
            <a:ext uri="{FF2B5EF4-FFF2-40B4-BE49-F238E27FC236}">
              <a16:creationId xmlns:a16="http://schemas.microsoft.com/office/drawing/2014/main" id="{679164E2-AB3E-53A8-0378-14D67362D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434465" y="476251"/>
          <a:ext cx="914400" cy="910590"/>
        </a:xfrm>
        <a:prstGeom prst="rect">
          <a:avLst/>
        </a:prstGeom>
      </xdr:spPr>
    </xdr:pic>
    <xdr:clientData/>
  </xdr:twoCellAnchor>
  <xdr:twoCellAnchor>
    <xdr:from>
      <xdr:col>10</xdr:col>
      <xdr:colOff>321469</xdr:colOff>
      <xdr:row>11</xdr:row>
      <xdr:rowOff>20003</xdr:rowOff>
    </xdr:from>
    <xdr:to>
      <xdr:col>19</xdr:col>
      <xdr:colOff>359574</xdr:colOff>
      <xdr:row>34</xdr:row>
      <xdr:rowOff>119062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CE0A3947-3934-47F8-B281-20B849F480FC}"/>
            </a:ext>
          </a:extLst>
        </xdr:cNvPr>
        <xdr:cNvGrpSpPr/>
      </xdr:nvGrpSpPr>
      <xdr:grpSpPr>
        <a:xfrm>
          <a:off x="8409623" y="1980724"/>
          <a:ext cx="5503074" cy="4212431"/>
          <a:chOff x="2980848" y="0"/>
          <a:chExt cx="5503074" cy="4704397"/>
        </a:xfrm>
      </xdr:grpSpPr>
      <xdr:grpSp>
        <xdr:nvGrpSpPr>
          <xdr:cNvPr id="62" name="Agrupar 61">
            <a:extLst>
              <a:ext uri="{FF2B5EF4-FFF2-40B4-BE49-F238E27FC236}">
                <a16:creationId xmlns:a16="http://schemas.microsoft.com/office/drawing/2014/main" id="{45D0B2A3-66DA-0164-F905-CF2980BC029E}"/>
              </a:ext>
            </a:extLst>
          </xdr:cNvPr>
          <xdr:cNvGrpSpPr/>
        </xdr:nvGrpSpPr>
        <xdr:grpSpPr>
          <a:xfrm>
            <a:off x="2980848" y="0"/>
            <a:ext cx="5503074" cy="4704397"/>
            <a:chOff x="3053716" y="131921"/>
            <a:chExt cx="5503074" cy="4712017"/>
          </a:xfrm>
        </xdr:grpSpPr>
        <xdr:grpSp>
          <xdr:nvGrpSpPr>
            <xdr:cNvPr id="64" name="Agrupar 63">
              <a:extLst>
                <a:ext uri="{FF2B5EF4-FFF2-40B4-BE49-F238E27FC236}">
                  <a16:creationId xmlns:a16="http://schemas.microsoft.com/office/drawing/2014/main" id="{0EF53E3F-406A-87B7-2AD6-A6D83F823E22}"/>
                </a:ext>
              </a:extLst>
            </xdr:cNvPr>
            <xdr:cNvGrpSpPr/>
          </xdr:nvGrpSpPr>
          <xdr:grpSpPr>
            <a:xfrm>
              <a:off x="3053716" y="379096"/>
              <a:ext cx="5503074" cy="4464842"/>
              <a:chOff x="3133713" y="264395"/>
              <a:chExt cx="5522124" cy="4478117"/>
            </a:xfrm>
          </xdr:grpSpPr>
          <xdr:sp macro="" textlink="">
            <xdr:nvSpPr>
              <xdr:cNvPr id="67" name="Retângulo: Cantos Arredondados 66">
                <a:extLst>
                  <a:ext uri="{FF2B5EF4-FFF2-40B4-BE49-F238E27FC236}">
                    <a16:creationId xmlns:a16="http://schemas.microsoft.com/office/drawing/2014/main" id="{679CAE70-73F4-6B50-F7AD-76C38AFE62E4}"/>
                  </a:ext>
                </a:extLst>
              </xdr:cNvPr>
              <xdr:cNvSpPr/>
            </xdr:nvSpPr>
            <xdr:spPr>
              <a:xfrm>
                <a:off x="3133713" y="273858"/>
                <a:ext cx="5518309" cy="4468654"/>
              </a:xfrm>
              <a:prstGeom prst="round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8" name="Retângulo: Cantos Superiores Arredondados 67">
                <a:extLst>
                  <a:ext uri="{FF2B5EF4-FFF2-40B4-BE49-F238E27FC236}">
                    <a16:creationId xmlns:a16="http://schemas.microsoft.com/office/drawing/2014/main" id="{295B25DB-B6B0-28A3-4C5E-FBBCF57F1074}"/>
                  </a:ext>
                </a:extLst>
              </xdr:cNvPr>
              <xdr:cNvSpPr/>
            </xdr:nvSpPr>
            <xdr:spPr>
              <a:xfrm>
                <a:off x="3137534" y="264395"/>
                <a:ext cx="5518303" cy="79001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66" name="CaixaDeTexto 65">
              <a:extLst>
                <a:ext uri="{FF2B5EF4-FFF2-40B4-BE49-F238E27FC236}">
                  <a16:creationId xmlns:a16="http://schemas.microsoft.com/office/drawing/2014/main" id="{4749729E-4B09-3433-6DA8-30A8CCCB7F1C}"/>
                </a:ext>
              </a:extLst>
            </xdr:cNvPr>
            <xdr:cNvSpPr txBox="1"/>
          </xdr:nvSpPr>
          <xdr:spPr>
            <a:xfrm>
              <a:off x="3721416" y="131921"/>
              <a:ext cx="4436746" cy="1051378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5400">
                  <a:latin typeface="Rastanty Cortez" panose="020B0604020202020204" pitchFamily="2" charset="0"/>
                </a:rPr>
                <a:t>Economias</a:t>
              </a:r>
            </a:p>
          </xdr:txBody>
        </xdr:sp>
      </xdr:grpSp>
      <xdr:pic>
        <xdr:nvPicPr>
          <xdr:cNvPr id="63" name="Gráfico 62" descr="Seguro estrutura de tópicos">
            <a:extLst>
              <a:ext uri="{FF2B5EF4-FFF2-40B4-BE49-F238E27FC236}">
                <a16:creationId xmlns:a16="http://schemas.microsoft.com/office/drawing/2014/main" id="{0CA3F15C-CB2B-1FBD-7E42-5F0760DAD2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3104241" y="413975"/>
            <a:ext cx="495731" cy="493929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440532</xdr:colOff>
      <xdr:row>15</xdr:row>
      <xdr:rowOff>141446</xdr:rowOff>
    </xdr:from>
    <xdr:to>
      <xdr:col>18</xdr:col>
      <xdr:colOff>35719</xdr:colOff>
      <xdr:row>33</xdr:row>
      <xdr:rowOff>55721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4C456000-754D-4999-8D85-BA3244110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372428</xdr:colOff>
      <xdr:row>7</xdr:row>
      <xdr:rowOff>132396</xdr:rowOff>
    </xdr:from>
    <xdr:to>
      <xdr:col>12</xdr:col>
      <xdr:colOff>485775</xdr:colOff>
      <xdr:row>24</xdr:row>
      <xdr:rowOff>165734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2688E3-7315-80A3-77A4-CDC1B064F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ERSON WOHANKA" refreshedDate="45673.969781828702" createdVersion="8" refreshedVersion="8" minRefreshableVersion="3" recordCount="44" xr:uid="{2E5DDBE9-58C2-4F01-985E-6D91BBFB92CD}">
  <cacheSource type="worksheet">
    <worksheetSource name="Tab_operacoes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ntainsBlank="1" count="3">
        <s v="ENTRADA"/>
        <s v="SAÍDA"/>
        <m u="1"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 u="1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2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9464360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90"/>
    <s v="Débito Automático"/>
    <s v="Pago"/>
  </r>
  <r>
    <d v="2024-08-28T00:00:00"/>
    <x v="0"/>
    <x v="1"/>
    <x v="13"/>
    <s v="Ração e petiscos para o cachorro"/>
    <n v="2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A4C92-DA9C-4656-B615-0B37B086E3B2}" name="Tabela dinâmica2" cacheId="6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G4:H7" firstHeaderRow="1" firstDataRow="1" firstDataCol="1" rowPageCount="1" colPageCount="1"/>
  <pivotFields count="8">
    <pivotField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m="1" x="1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8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60622-0E7D-4AAF-A217-662A0D814D5D}" name="Tabela dinâmica1" cacheId="6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4:D19" firstHeaderRow="1" firstDataRow="1" firstDataCol="1" rowPageCount="1" colPageCount="1"/>
  <pivotFields count="8">
    <pivotField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m="1" x="1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8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2E8F2F8F-0EC3-400B-8B62-FEB90EFF8105}" sourceName="Mês">
  <pivotTables>
    <pivotTable tabId="2" name="Tabela dinâmica2"/>
    <pivotTable tabId="2" name="Tabela dinâmica1"/>
  </pivotTables>
  <data>
    <tabular pivotCacheId="946436067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1380334F-ED22-4A82-956C-64244510A057}" cache="SegmentaçãodeDados_Mês1" caption="Mês" style="jef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4BEDAA-C91D-4162-80F0-B5F2CF1E0E92}" name="Tab_operacoes" displayName="Tab_operacoes" ref="A1:H45" totalsRowShown="0">
  <autoFilter ref="A1:H45" xr:uid="{C04BEDAA-C91D-4162-80F0-B5F2CF1E0E92}"/>
  <tableColumns count="8">
    <tableColumn id="1" xr3:uid="{86DB972F-0EC2-42E9-89F7-2AACEB75B8DD}" name="Data "/>
    <tableColumn id="16386" xr3:uid="{85B36761-2745-472D-9058-3769B412F9A5}" name="Mês" dataDxfId="7">
      <calculatedColumnFormula>MONTH(A2)</calculatedColumnFormula>
    </tableColumn>
    <tableColumn id="2" xr3:uid="{A7199D49-B2F5-497E-B587-9DD124333E78}" name="Tipo"/>
    <tableColumn id="3" xr3:uid="{41D7291D-EF26-42DB-AF67-6D4CE6B7CCEF}" name="Categoria"/>
    <tableColumn id="4" xr3:uid="{5CFAAC26-D912-490B-88B1-094D9EEE9A81}" name="Descrição"/>
    <tableColumn id="5" xr3:uid="{B5F2DE0F-0487-4459-86B8-6F136C2CD1F3}" name="Valor"/>
    <tableColumn id="6" xr3:uid="{B652E26C-9CF1-4E45-97E0-668CDB49F699}" name="Operação"/>
    <tableColumn id="7" xr3:uid="{B3B47AB7-391B-4EB0-A460-9ABE1FECE23C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1ED78E-D9A4-4895-9D14-C424F3410935}" name="Tabela4" displayName="Tabela4" ref="C6:D27" totalsRowShown="0">
  <autoFilter ref="C6:D27" xr:uid="{081ED78E-D9A4-4895-9D14-C424F3410935}"/>
  <tableColumns count="2">
    <tableColumn id="1" xr3:uid="{95037413-CC1F-464E-998E-212AAE4E4686}" name="Data de Lançamento"/>
    <tableColumn id="2" xr3:uid="{9D6D63A8-475E-4C27-80E5-E0A8D7B57425}" name="Depósito Reserv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FD6-385A-4BAE-A3B7-530CB3227307}">
  <sheetPr>
    <tabColor theme="4" tint="0.59999389629810485"/>
  </sheetPr>
  <dimension ref="A1:H45"/>
  <sheetViews>
    <sheetView workbookViewId="0"/>
  </sheetViews>
  <sheetFormatPr defaultColWidth="18.77734375" defaultRowHeight="14.4" x14ac:dyDescent="0.3"/>
  <cols>
    <col min="1" max="1" width="10.5546875" bestFit="1" customWidth="1"/>
    <col min="2" max="2" width="16.33203125" customWidth="1"/>
    <col min="3" max="7" width="31.88671875" customWidth="1"/>
  </cols>
  <sheetData>
    <row r="1" spans="1:8" x14ac:dyDescent="0.3">
      <c r="A1" t="s">
        <v>0</v>
      </c>
      <c r="B1" s="1" t="s">
        <v>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2">
        <v>45505</v>
      </c>
      <c r="B2" s="12">
        <f t="shared" ref="B2:B45" si="0">MONTH(A2)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x14ac:dyDescent="0.3">
      <c r="A3" s="2">
        <v>45505</v>
      </c>
      <c r="B3" s="12">
        <f t="shared" si="0"/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x14ac:dyDescent="0.3">
      <c r="A4" s="2">
        <v>45507</v>
      </c>
      <c r="B4" s="12">
        <f t="shared" si="0"/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x14ac:dyDescent="0.3">
      <c r="A5" s="2">
        <v>45509</v>
      </c>
      <c r="B5" s="12">
        <f t="shared" si="0"/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x14ac:dyDescent="0.3">
      <c r="A6" s="2">
        <v>45511</v>
      </c>
      <c r="B6" s="12">
        <f t="shared" si="0"/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x14ac:dyDescent="0.3">
      <c r="A7" s="2">
        <v>45514</v>
      </c>
      <c r="B7" s="12">
        <f t="shared" si="0"/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x14ac:dyDescent="0.3">
      <c r="A8" s="2">
        <v>45516</v>
      </c>
      <c r="B8" s="12">
        <f t="shared" si="0"/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x14ac:dyDescent="0.3">
      <c r="A9" s="2">
        <v>45519</v>
      </c>
      <c r="B9" s="12">
        <f t="shared" si="0"/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x14ac:dyDescent="0.3">
      <c r="A10" s="2">
        <v>45519</v>
      </c>
      <c r="B10" s="12">
        <f t="shared" si="0"/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x14ac:dyDescent="0.3">
      <c r="A11" s="2">
        <v>45522</v>
      </c>
      <c r="B11" s="12">
        <f t="shared" si="0"/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x14ac:dyDescent="0.3">
      <c r="A12" s="2">
        <v>45524</v>
      </c>
      <c r="B12" s="12">
        <f t="shared" si="0"/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x14ac:dyDescent="0.3">
      <c r="A13" s="2">
        <v>45526</v>
      </c>
      <c r="B13" s="12">
        <f t="shared" si="0"/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x14ac:dyDescent="0.3">
      <c r="A14" s="2">
        <v>45528</v>
      </c>
      <c r="B14" s="12">
        <f t="shared" si="0"/>
        <v>8</v>
      </c>
      <c r="C14" s="3" t="s">
        <v>12</v>
      </c>
      <c r="D14" s="3" t="s">
        <v>39</v>
      </c>
      <c r="E14" s="3" t="s">
        <v>40</v>
      </c>
      <c r="F14" s="4">
        <v>90</v>
      </c>
      <c r="G14" s="3" t="s">
        <v>15</v>
      </c>
      <c r="H14" s="3" t="s">
        <v>20</v>
      </c>
    </row>
    <row r="15" spans="1:8" x14ac:dyDescent="0.3">
      <c r="A15" s="2">
        <v>45532</v>
      </c>
      <c r="B15" s="12">
        <f t="shared" si="0"/>
        <v>8</v>
      </c>
      <c r="C15" s="3" t="s">
        <v>12</v>
      </c>
      <c r="D15" s="3" t="s">
        <v>41</v>
      </c>
      <c r="E15" s="3" t="s">
        <v>42</v>
      </c>
      <c r="F15" s="4">
        <v>20</v>
      </c>
      <c r="G15" s="3" t="s">
        <v>15</v>
      </c>
      <c r="H15" s="3" t="s">
        <v>20</v>
      </c>
    </row>
    <row r="16" spans="1:8" x14ac:dyDescent="0.3">
      <c r="A16" s="2">
        <v>45534</v>
      </c>
      <c r="B16" s="12">
        <f t="shared" si="0"/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x14ac:dyDescent="0.3">
      <c r="A17" s="2">
        <v>45535</v>
      </c>
      <c r="B17" s="12">
        <f t="shared" si="0"/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x14ac:dyDescent="0.3">
      <c r="A18" s="2">
        <v>45536</v>
      </c>
      <c r="B18" s="12">
        <f t="shared" si="0"/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x14ac:dyDescent="0.3">
      <c r="A19" s="2">
        <v>45537</v>
      </c>
      <c r="B19" s="12">
        <f t="shared" si="0"/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x14ac:dyDescent="0.3">
      <c r="A20" s="2">
        <v>45540</v>
      </c>
      <c r="B20" s="12">
        <f t="shared" si="0"/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x14ac:dyDescent="0.3">
      <c r="A21" s="2">
        <v>45543</v>
      </c>
      <c r="B21" s="12">
        <f t="shared" si="0"/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x14ac:dyDescent="0.3">
      <c r="A22" s="2">
        <v>45546</v>
      </c>
      <c r="B22" s="12">
        <f t="shared" si="0"/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x14ac:dyDescent="0.3">
      <c r="A23" s="2">
        <v>45549</v>
      </c>
      <c r="B23" s="12">
        <f t="shared" si="0"/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x14ac:dyDescent="0.3">
      <c r="A24" s="2">
        <v>45552</v>
      </c>
      <c r="B24" s="12">
        <f t="shared" si="0"/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x14ac:dyDescent="0.3">
      <c r="A25" s="2">
        <v>45555</v>
      </c>
      <c r="B25" s="12">
        <f t="shared" si="0"/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x14ac:dyDescent="0.3">
      <c r="A26" s="2">
        <v>45555</v>
      </c>
      <c r="B26" s="12">
        <f t="shared" si="0"/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x14ac:dyDescent="0.3">
      <c r="A27" s="2">
        <v>45558</v>
      </c>
      <c r="B27" s="12">
        <f t="shared" si="0"/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x14ac:dyDescent="0.3">
      <c r="A28" s="2">
        <v>45561</v>
      </c>
      <c r="B28" s="12">
        <f t="shared" si="0"/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x14ac:dyDescent="0.3">
      <c r="A29" s="2">
        <v>45564</v>
      </c>
      <c r="B29" s="12">
        <f t="shared" si="0"/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x14ac:dyDescent="0.3">
      <c r="A30" s="2">
        <v>45566</v>
      </c>
      <c r="B30" s="12">
        <f t="shared" si="0"/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x14ac:dyDescent="0.3">
      <c r="A31" s="2">
        <v>45566</v>
      </c>
      <c r="B31" s="12">
        <f t="shared" si="0"/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x14ac:dyDescent="0.3">
      <c r="A32" s="2">
        <v>45568</v>
      </c>
      <c r="B32" s="12">
        <f t="shared" si="0"/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x14ac:dyDescent="0.3">
      <c r="A33" s="2">
        <v>45570</v>
      </c>
      <c r="B33" s="12">
        <f t="shared" si="0"/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x14ac:dyDescent="0.3">
      <c r="A34" s="2">
        <v>45573</v>
      </c>
      <c r="B34" s="12">
        <f t="shared" si="0"/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x14ac:dyDescent="0.3">
      <c r="A35" s="2">
        <v>45575</v>
      </c>
      <c r="B35" s="12">
        <f t="shared" si="0"/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x14ac:dyDescent="0.3">
      <c r="A36" s="2">
        <v>45578</v>
      </c>
      <c r="B36" s="12">
        <f t="shared" si="0"/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x14ac:dyDescent="0.3">
      <c r="A37" s="2">
        <v>45580</v>
      </c>
      <c r="B37" s="12">
        <f t="shared" si="0"/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x14ac:dyDescent="0.3">
      <c r="A38" s="2">
        <v>45583</v>
      </c>
      <c r="B38" s="12">
        <f t="shared" si="0"/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x14ac:dyDescent="0.3">
      <c r="A39" s="2">
        <v>45583</v>
      </c>
      <c r="B39" s="12">
        <f t="shared" si="0"/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x14ac:dyDescent="0.3">
      <c r="A40" s="2">
        <v>45585</v>
      </c>
      <c r="B40" s="12">
        <f t="shared" si="0"/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x14ac:dyDescent="0.3">
      <c r="A41" s="2">
        <v>45587</v>
      </c>
      <c r="B41" s="12">
        <f t="shared" si="0"/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x14ac:dyDescent="0.3">
      <c r="A42" s="2">
        <v>45589</v>
      </c>
      <c r="B42" s="12">
        <f t="shared" si="0"/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x14ac:dyDescent="0.3">
      <c r="A43" s="2">
        <v>45591</v>
      </c>
      <c r="B43" s="12">
        <f t="shared" si="0"/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x14ac:dyDescent="0.3">
      <c r="A44" s="2">
        <v>45595</v>
      </c>
      <c r="B44" s="12">
        <f t="shared" si="0"/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x14ac:dyDescent="0.3">
      <c r="A45" s="2">
        <v>45596</v>
      </c>
      <c r="B45" s="12">
        <f t="shared" si="0"/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C9D5-FA98-4E9B-A68A-19AA6D8C9163}">
  <sheetPr>
    <tabColor theme="4"/>
  </sheetPr>
  <dimension ref="C1:H19"/>
  <sheetViews>
    <sheetView showGridLines="0" showRowColHeaders="0" topLeftCell="C1" workbookViewId="0"/>
  </sheetViews>
  <sheetFormatPr defaultRowHeight="14.4" x14ac:dyDescent="0.3"/>
  <cols>
    <col min="3" max="3" width="20.21875" bestFit="1" customWidth="1"/>
    <col min="4" max="4" width="13.44140625" bestFit="1" customWidth="1"/>
    <col min="5" max="5" width="12.44140625" bestFit="1" customWidth="1"/>
    <col min="7" max="7" width="17.44140625" bestFit="1" customWidth="1"/>
    <col min="8" max="8" width="13.44140625" bestFit="1" customWidth="1"/>
  </cols>
  <sheetData>
    <row r="1" spans="3:8" s="1" customFormat="1" x14ac:dyDescent="0.3">
      <c r="C1" s="8" t="s">
        <v>75</v>
      </c>
      <c r="D1" s="8"/>
      <c r="E1" s="8"/>
      <c r="F1" s="8"/>
    </row>
    <row r="2" spans="3:8" x14ac:dyDescent="0.3">
      <c r="C2" s="5" t="s">
        <v>1</v>
      </c>
      <c r="D2" s="1" t="s">
        <v>12</v>
      </c>
      <c r="G2" s="5" t="s">
        <v>1</v>
      </c>
      <c r="H2" s="1" t="s">
        <v>7</v>
      </c>
    </row>
    <row r="4" spans="3:8" x14ac:dyDescent="0.3">
      <c r="C4" s="5" t="s">
        <v>72</v>
      </c>
      <c r="D4" t="s">
        <v>74</v>
      </c>
      <c r="G4" s="5" t="s">
        <v>72</v>
      </c>
      <c r="H4" t="s">
        <v>74</v>
      </c>
    </row>
    <row r="5" spans="3:8" x14ac:dyDescent="0.3">
      <c r="C5" s="6" t="s">
        <v>13</v>
      </c>
      <c r="D5" s="7">
        <v>550</v>
      </c>
      <c r="G5" s="6" t="s">
        <v>29</v>
      </c>
      <c r="H5" s="7">
        <v>800</v>
      </c>
    </row>
    <row r="6" spans="3:8" x14ac:dyDescent="0.3">
      <c r="C6" s="6" t="s">
        <v>39</v>
      </c>
      <c r="D6" s="7">
        <v>90</v>
      </c>
      <c r="G6" s="6" t="s">
        <v>8</v>
      </c>
      <c r="H6" s="7">
        <v>5000</v>
      </c>
    </row>
    <row r="7" spans="3:8" x14ac:dyDescent="0.3">
      <c r="C7" s="6" t="s">
        <v>25</v>
      </c>
      <c r="D7" s="7">
        <v>400</v>
      </c>
      <c r="G7" s="6" t="s">
        <v>73</v>
      </c>
      <c r="H7" s="7">
        <v>5800</v>
      </c>
    </row>
    <row r="8" spans="3:8" x14ac:dyDescent="0.3">
      <c r="C8" s="6" t="s">
        <v>33</v>
      </c>
      <c r="D8" s="7">
        <v>1200</v>
      </c>
    </row>
    <row r="9" spans="3:8" x14ac:dyDescent="0.3">
      <c r="C9" s="6" t="s">
        <v>45</v>
      </c>
      <c r="D9" s="7">
        <v>350</v>
      </c>
    </row>
    <row r="10" spans="3:8" x14ac:dyDescent="0.3">
      <c r="C10" s="6" t="s">
        <v>21</v>
      </c>
      <c r="D10" s="7">
        <v>120</v>
      </c>
    </row>
    <row r="11" spans="3:8" x14ac:dyDescent="0.3">
      <c r="C11" s="6" t="s">
        <v>41</v>
      </c>
      <c r="D11" s="7">
        <v>20</v>
      </c>
    </row>
    <row r="12" spans="3:8" x14ac:dyDescent="0.3">
      <c r="C12" s="6" t="s">
        <v>37</v>
      </c>
      <c r="D12" s="7">
        <v>180</v>
      </c>
    </row>
    <row r="13" spans="3:8" x14ac:dyDescent="0.3">
      <c r="C13" s="6" t="s">
        <v>23</v>
      </c>
      <c r="D13" s="7">
        <v>250</v>
      </c>
    </row>
    <row r="14" spans="3:8" x14ac:dyDescent="0.3">
      <c r="C14" s="6" t="s">
        <v>31</v>
      </c>
      <c r="D14" s="7">
        <v>150</v>
      </c>
    </row>
    <row r="15" spans="3:8" x14ac:dyDescent="0.3">
      <c r="C15" s="6" t="s">
        <v>17</v>
      </c>
      <c r="D15" s="7">
        <v>300</v>
      </c>
    </row>
    <row r="16" spans="3:8" x14ac:dyDescent="0.3">
      <c r="C16" s="6" t="s">
        <v>35</v>
      </c>
      <c r="D16" s="7">
        <v>450</v>
      </c>
    </row>
    <row r="17" spans="3:4" x14ac:dyDescent="0.3">
      <c r="C17" s="6" t="s">
        <v>27</v>
      </c>
      <c r="D17" s="7">
        <v>600</v>
      </c>
    </row>
    <row r="18" spans="3:4" x14ac:dyDescent="0.3">
      <c r="C18" s="6" t="s">
        <v>43</v>
      </c>
      <c r="D18" s="7">
        <v>750</v>
      </c>
    </row>
    <row r="19" spans="3:4" x14ac:dyDescent="0.3">
      <c r="C19" s="6" t="s">
        <v>73</v>
      </c>
      <c r="D19" s="7">
        <v>5410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4A8F6-51CE-4D27-8697-530ABFAE580E}">
  <dimension ref="A16:U16"/>
  <sheetViews>
    <sheetView tabSelected="1" zoomScale="80" zoomScaleNormal="80" workbookViewId="0">
      <selection activeCell="U41" sqref="U41:U42"/>
    </sheetView>
  </sheetViews>
  <sheetFormatPr defaultColWidth="0" defaultRowHeight="14.4" x14ac:dyDescent="0.3"/>
  <cols>
    <col min="1" max="1" width="38.21875" style="9" customWidth="1"/>
    <col min="2" max="21" width="8.88671875" style="10" customWidth="1"/>
    <col min="22" max="16384" width="8.88671875" hidden="1"/>
  </cols>
  <sheetData>
    <row r="16" spans="16:16" x14ac:dyDescent="0.3">
      <c r="P16" s="1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158E-97B3-4949-9ABD-ACA96CB09408}">
  <sheetPr>
    <tabColor theme="4" tint="-0.249977111117893"/>
  </sheetPr>
  <dimension ref="C1:D48"/>
  <sheetViews>
    <sheetView workbookViewId="0"/>
  </sheetViews>
  <sheetFormatPr defaultRowHeight="14.4" x14ac:dyDescent="0.3"/>
  <cols>
    <col min="3" max="3" width="26.33203125" customWidth="1"/>
    <col min="4" max="4" width="28.77734375" customWidth="1"/>
  </cols>
  <sheetData>
    <row r="1" spans="3:4" s="9" customFormat="1" ht="88.2" customHeight="1" x14ac:dyDescent="0.3"/>
    <row r="3" spans="3:4" x14ac:dyDescent="0.3">
      <c r="C3" t="s">
        <v>79</v>
      </c>
      <c r="D3" s="7">
        <f>SUM(Tabela4[[#All],[Depósito Reservado]])</f>
        <v>14496</v>
      </c>
    </row>
    <row r="4" spans="3:4" x14ac:dyDescent="0.3">
      <c r="C4" t="s">
        <v>80</v>
      </c>
      <c r="D4" s="7">
        <v>20000</v>
      </c>
    </row>
    <row r="6" spans="3:4" x14ac:dyDescent="0.3">
      <c r="C6" t="s">
        <v>77</v>
      </c>
      <c r="D6" t="s">
        <v>78</v>
      </c>
    </row>
    <row r="7" spans="3:4" x14ac:dyDescent="0.3">
      <c r="C7" s="11">
        <v>45298</v>
      </c>
      <c r="D7" s="7">
        <v>100</v>
      </c>
    </row>
    <row r="8" spans="3:4" x14ac:dyDescent="0.3">
      <c r="C8" s="11">
        <v>45299</v>
      </c>
      <c r="D8" s="7">
        <v>439</v>
      </c>
    </row>
    <row r="9" spans="3:4" x14ac:dyDescent="0.3">
      <c r="C9" s="11">
        <v>45300</v>
      </c>
      <c r="D9" s="7">
        <v>941</v>
      </c>
    </row>
    <row r="10" spans="3:4" x14ac:dyDescent="0.3">
      <c r="C10" s="11">
        <v>45301</v>
      </c>
      <c r="D10" s="7">
        <v>493</v>
      </c>
    </row>
    <row r="11" spans="3:4" x14ac:dyDescent="0.3">
      <c r="C11" s="11">
        <v>45302</v>
      </c>
      <c r="D11" s="7">
        <v>5000</v>
      </c>
    </row>
    <row r="12" spans="3:4" x14ac:dyDescent="0.3">
      <c r="C12" s="11">
        <v>45303</v>
      </c>
      <c r="D12" s="7">
        <v>570</v>
      </c>
    </row>
    <row r="13" spans="3:4" x14ac:dyDescent="0.3">
      <c r="C13" s="11">
        <v>45304</v>
      </c>
      <c r="D13" s="7">
        <v>264</v>
      </c>
    </row>
    <row r="14" spans="3:4" x14ac:dyDescent="0.3">
      <c r="C14" s="11">
        <v>45305</v>
      </c>
      <c r="D14" s="7">
        <v>377</v>
      </c>
    </row>
    <row r="15" spans="3:4" x14ac:dyDescent="0.3">
      <c r="C15" s="11">
        <v>45306</v>
      </c>
      <c r="D15" s="7">
        <v>396</v>
      </c>
    </row>
    <row r="16" spans="3:4" x14ac:dyDescent="0.3">
      <c r="C16" s="11">
        <v>45307</v>
      </c>
      <c r="D16" s="7">
        <v>687</v>
      </c>
    </row>
    <row r="17" spans="3:4" x14ac:dyDescent="0.3">
      <c r="C17" s="11">
        <v>45308</v>
      </c>
      <c r="D17" s="7">
        <v>632</v>
      </c>
    </row>
    <row r="18" spans="3:4" x14ac:dyDescent="0.3">
      <c r="C18" s="11">
        <v>45309</v>
      </c>
      <c r="D18" s="7">
        <v>430</v>
      </c>
    </row>
    <row r="19" spans="3:4" x14ac:dyDescent="0.3">
      <c r="C19" s="11">
        <v>45310</v>
      </c>
      <c r="D19" s="7">
        <v>435</v>
      </c>
    </row>
    <row r="20" spans="3:4" x14ac:dyDescent="0.3">
      <c r="C20" s="11">
        <v>45311</v>
      </c>
      <c r="D20" s="7">
        <v>792</v>
      </c>
    </row>
    <row r="21" spans="3:4" x14ac:dyDescent="0.3">
      <c r="C21" s="11">
        <v>45312</v>
      </c>
      <c r="D21" s="7">
        <v>356</v>
      </c>
    </row>
    <row r="22" spans="3:4" x14ac:dyDescent="0.3">
      <c r="C22" s="11">
        <v>45313</v>
      </c>
      <c r="D22" s="7">
        <v>256</v>
      </c>
    </row>
    <row r="23" spans="3:4" x14ac:dyDescent="0.3">
      <c r="C23" s="11">
        <v>45314</v>
      </c>
      <c r="D23" s="7">
        <v>951</v>
      </c>
    </row>
    <row r="24" spans="3:4" x14ac:dyDescent="0.3">
      <c r="C24" s="11">
        <v>45315</v>
      </c>
      <c r="D24" s="7">
        <v>154</v>
      </c>
    </row>
    <row r="25" spans="3:4" x14ac:dyDescent="0.3">
      <c r="C25" s="11">
        <v>45316</v>
      </c>
      <c r="D25" s="7">
        <v>185</v>
      </c>
    </row>
    <row r="26" spans="3:4" x14ac:dyDescent="0.3">
      <c r="C26" s="11">
        <v>45317</v>
      </c>
      <c r="D26" s="7">
        <v>961</v>
      </c>
    </row>
    <row r="27" spans="3:4" x14ac:dyDescent="0.3">
      <c r="C27" s="11">
        <v>45318</v>
      </c>
      <c r="D27" s="7">
        <v>77</v>
      </c>
    </row>
    <row r="47" spans="4:4" x14ac:dyDescent="0.3">
      <c r="D47" s="1"/>
    </row>
    <row r="48" spans="4:4" x14ac:dyDescent="0.3">
      <c r="D48" s="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tab dinamica</vt:lpstr>
      <vt:lpstr>Dashboard</vt:lpstr>
      <vt:lpstr>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WOHANKA</dc:creator>
  <cp:lastModifiedBy>JEFERSON WOHANKA</cp:lastModifiedBy>
  <dcterms:created xsi:type="dcterms:W3CDTF">2025-01-16T21:41:48Z</dcterms:created>
  <dcterms:modified xsi:type="dcterms:W3CDTF">2025-01-17T03:50:36Z</dcterms:modified>
</cp:coreProperties>
</file>