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PITT ENGR\Senior Design\"/>
    </mc:Choice>
  </mc:AlternateContent>
  <bookViews>
    <workbookView xWindow="0" yWindow="0" windowWidth="23040" windowHeight="9384" activeTab="6"/>
  </bookViews>
  <sheets>
    <sheet name="OUT N3" sheetId="6" r:id="rId1"/>
    <sheet name="OUT N2" sheetId="5" r:id="rId2"/>
    <sheet name="OUT M3" sheetId="4" r:id="rId3"/>
    <sheet name="OUT J1" sheetId="3" r:id="rId4"/>
    <sheet name="OUT M2" sheetId="2" r:id="rId5"/>
    <sheet name="OUT M1" sheetId="1" r:id="rId6"/>
    <sheet name="Error Summary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N5" i="1"/>
  <c r="N4" i="1"/>
  <c r="R3" i="1"/>
  <c r="R4" i="1"/>
  <c r="R5" i="1"/>
  <c r="R6" i="1"/>
  <c r="R7" i="1"/>
  <c r="R8" i="1"/>
  <c r="R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D3" i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3" i="2"/>
  <c r="N2" i="2"/>
  <c r="H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3" i="2"/>
  <c r="D2" i="2"/>
  <c r="D21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3" i="3"/>
  <c r="N2" i="3"/>
  <c r="H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3" i="3"/>
  <c r="D2" i="3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3" i="4"/>
  <c r="M2" i="4"/>
  <c r="R3" i="5"/>
  <c r="R4" i="5"/>
  <c r="R5" i="5"/>
  <c r="R6" i="5"/>
  <c r="R7" i="5"/>
  <c r="R8" i="5"/>
  <c r="R9" i="5"/>
  <c r="R10" i="5"/>
  <c r="R11" i="5"/>
  <c r="R12" i="5"/>
  <c r="R13" i="5"/>
  <c r="R14" i="5"/>
  <c r="R15" i="5"/>
  <c r="R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N4" i="5"/>
  <c r="N5" i="5"/>
  <c r="N6" i="5"/>
  <c r="N7" i="5"/>
  <c r="N8" i="5"/>
  <c r="N9" i="5"/>
  <c r="N10" i="5"/>
  <c r="N11" i="5"/>
  <c r="N12" i="5"/>
  <c r="N13" i="5"/>
  <c r="N14" i="5"/>
  <c r="N15" i="5"/>
  <c r="N3" i="5"/>
  <c r="N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3" i="5"/>
  <c r="G5" i="6"/>
  <c r="G4" i="6"/>
  <c r="G3" i="6"/>
  <c r="G2" i="6"/>
  <c r="V2" i="6"/>
  <c r="U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D4" i="6"/>
  <c r="D5" i="6"/>
  <c r="D6" i="6"/>
  <c r="D7" i="6"/>
  <c r="H7" i="6" s="1"/>
  <c r="D8" i="6"/>
  <c r="D9" i="6"/>
  <c r="D10" i="6"/>
  <c r="D11" i="6"/>
  <c r="H11" i="6" s="1"/>
  <c r="D12" i="6"/>
  <c r="D13" i="6"/>
  <c r="D14" i="6"/>
  <c r="D15" i="6"/>
  <c r="H15" i="6" s="1"/>
  <c r="D16" i="6"/>
  <c r="D17" i="6"/>
  <c r="D18" i="6"/>
  <c r="D19" i="6"/>
  <c r="H19" i="6" s="1"/>
  <c r="D20" i="6"/>
  <c r="D21" i="6"/>
  <c r="D22" i="6"/>
  <c r="D23" i="6"/>
  <c r="H23" i="6" s="1"/>
  <c r="D24" i="6"/>
  <c r="D3" i="6"/>
  <c r="H3" i="6" s="1"/>
  <c r="H4" i="6"/>
  <c r="H5" i="6"/>
  <c r="H6" i="6"/>
  <c r="H8" i="6"/>
  <c r="H9" i="6"/>
  <c r="H10" i="6"/>
  <c r="H12" i="6"/>
  <c r="H13" i="6"/>
  <c r="H14" i="6"/>
  <c r="H16" i="6"/>
  <c r="H17" i="6"/>
  <c r="H18" i="6"/>
  <c r="H20" i="6"/>
  <c r="H21" i="6"/>
  <c r="H22" i="6"/>
  <c r="H2" i="6"/>
  <c r="J8" i="2" l="1"/>
  <c r="K8" i="2"/>
  <c r="J9" i="2"/>
  <c r="K9" i="2"/>
  <c r="K7" i="2"/>
  <c r="J7" i="2"/>
  <c r="K6" i="2"/>
  <c r="J6" i="2"/>
  <c r="K5" i="2"/>
  <c r="J5" i="2"/>
  <c r="K4" i="2"/>
  <c r="J4" i="2"/>
  <c r="K3" i="2"/>
  <c r="J3" i="2"/>
  <c r="K2" i="2"/>
  <c r="J2" i="2"/>
  <c r="J4" i="4"/>
  <c r="K4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K24" i="4"/>
  <c r="K3" i="4"/>
  <c r="J3" i="4"/>
  <c r="K2" i="4"/>
  <c r="J2" i="4"/>
  <c r="C3" i="4"/>
  <c r="M3" i="4"/>
  <c r="C4" i="4"/>
  <c r="M4" i="4"/>
  <c r="C5" i="4"/>
  <c r="M5" i="4"/>
  <c r="C6" i="4"/>
  <c r="M6" i="4"/>
  <c r="C7" i="4"/>
  <c r="M7" i="4"/>
  <c r="C8" i="4"/>
  <c r="M8" i="4"/>
  <c r="C9" i="4"/>
  <c r="M9" i="4"/>
  <c r="C10" i="4"/>
  <c r="M10" i="4"/>
  <c r="C11" i="4"/>
  <c r="M11" i="4"/>
  <c r="C12" i="4"/>
  <c r="M12" i="4"/>
  <c r="C13" i="4"/>
  <c r="M13" i="4"/>
  <c r="C14" i="4"/>
  <c r="M14" i="4"/>
  <c r="C15" i="4"/>
  <c r="M15" i="4"/>
  <c r="C16" i="4"/>
  <c r="M16" i="4"/>
  <c r="C17" i="4"/>
  <c r="M17" i="4"/>
  <c r="C18" i="4"/>
  <c r="M18" i="4"/>
  <c r="C19" i="4"/>
  <c r="M19" i="4"/>
  <c r="C20" i="4"/>
  <c r="M20" i="4"/>
  <c r="C21" i="4"/>
  <c r="M21" i="4"/>
  <c r="C22" i="4"/>
  <c r="M22" i="4"/>
  <c r="C23" i="4"/>
  <c r="M23" i="4"/>
  <c r="C24" i="4"/>
  <c r="M24" i="4"/>
  <c r="C25" i="4"/>
  <c r="M25" i="4"/>
  <c r="C26" i="4"/>
  <c r="D26" i="4" s="1"/>
  <c r="M26" i="4"/>
  <c r="C27" i="4"/>
  <c r="D27" i="4"/>
  <c r="M27" i="4"/>
  <c r="C2" i="4"/>
  <c r="C3" i="2"/>
  <c r="H3" i="2" s="1"/>
  <c r="M3" i="2"/>
  <c r="C4" i="2"/>
  <c r="H4" i="2" s="1"/>
  <c r="M4" i="2"/>
  <c r="R3" i="2" s="1"/>
  <c r="C5" i="2"/>
  <c r="H5" i="2" s="1"/>
  <c r="M5" i="2"/>
  <c r="R4" i="2" s="1"/>
  <c r="C6" i="2"/>
  <c r="H6" i="2" s="1"/>
  <c r="M6" i="2"/>
  <c r="R5" i="2" s="1"/>
  <c r="C7" i="2"/>
  <c r="H7" i="2" s="1"/>
  <c r="M7" i="2"/>
  <c r="R6" i="2" s="1"/>
  <c r="C8" i="2"/>
  <c r="H8" i="2" s="1"/>
  <c r="M8" i="2"/>
  <c r="R7" i="2" s="1"/>
  <c r="C9" i="2"/>
  <c r="H9" i="2" s="1"/>
  <c r="M9" i="2"/>
  <c r="R8" i="2" s="1"/>
  <c r="C10" i="2"/>
  <c r="H10" i="2" s="1"/>
  <c r="M10" i="2"/>
  <c r="R9" i="2" s="1"/>
  <c r="C11" i="2"/>
  <c r="H11" i="2" s="1"/>
  <c r="M11" i="2"/>
  <c r="C12" i="2"/>
  <c r="H12" i="2" s="1"/>
  <c r="M12" i="2"/>
  <c r="C13" i="2"/>
  <c r="H13" i="2" s="1"/>
  <c r="M13" i="2"/>
  <c r="C14" i="2"/>
  <c r="H14" i="2" s="1"/>
  <c r="M14" i="2"/>
  <c r="C15" i="2"/>
  <c r="H15" i="2" s="1"/>
  <c r="M15" i="2"/>
  <c r="C16" i="2"/>
  <c r="H16" i="2" s="1"/>
  <c r="M16" i="2"/>
  <c r="C17" i="2"/>
  <c r="H17" i="2" s="1"/>
  <c r="M17" i="2"/>
  <c r="C18" i="2"/>
  <c r="H18" i="2" s="1"/>
  <c r="M18" i="2"/>
  <c r="C19" i="2"/>
  <c r="H19" i="2" s="1"/>
  <c r="C20" i="2"/>
  <c r="H20" i="2" s="1"/>
  <c r="C21" i="2"/>
  <c r="H21" i="2" s="1"/>
  <c r="C22" i="2"/>
  <c r="H22" i="2" s="1"/>
  <c r="C23" i="2"/>
  <c r="H23" i="2" s="1"/>
  <c r="C24" i="2"/>
  <c r="H24" i="2" s="1"/>
  <c r="C25" i="2"/>
  <c r="H25" i="2" s="1"/>
  <c r="M2" i="2"/>
  <c r="R2" i="2" s="1"/>
  <c r="C2" i="2"/>
  <c r="C28" i="4"/>
  <c r="C29" i="4"/>
  <c r="D29" i="4" s="1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K5" i="3"/>
  <c r="J5" i="3"/>
  <c r="K4" i="3"/>
  <c r="J4" i="3"/>
  <c r="K3" i="3"/>
  <c r="J3" i="3"/>
  <c r="K2" i="3"/>
  <c r="J2" i="3"/>
  <c r="J6" i="5"/>
  <c r="K6" i="5"/>
  <c r="J7" i="5"/>
  <c r="K7" i="5"/>
  <c r="J8" i="5"/>
  <c r="K8" i="5"/>
  <c r="J9" i="5"/>
  <c r="K9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5" i="5"/>
  <c r="J5" i="5"/>
  <c r="K4" i="5"/>
  <c r="J4" i="5"/>
  <c r="K3" i="5"/>
  <c r="J3" i="5"/>
  <c r="K2" i="5"/>
  <c r="J2" i="5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D25" i="6" s="1"/>
  <c r="C26" i="6"/>
  <c r="C27" i="6"/>
  <c r="D27" i="6" s="1"/>
  <c r="J4" i="6"/>
  <c r="K4" i="6"/>
  <c r="J5" i="6"/>
  <c r="K5" i="6"/>
  <c r="J6" i="6"/>
  <c r="K6" i="6"/>
  <c r="J7" i="6"/>
  <c r="K7" i="6"/>
  <c r="J8" i="6"/>
  <c r="K8" i="6"/>
  <c r="J9" i="6"/>
  <c r="J10" i="6"/>
  <c r="K10" i="6"/>
  <c r="J11" i="6"/>
  <c r="J12" i="6"/>
  <c r="K12" i="6"/>
  <c r="J13" i="6"/>
  <c r="J14" i="6"/>
  <c r="K14" i="6"/>
  <c r="J15" i="6"/>
  <c r="J16" i="6"/>
  <c r="K16" i="6"/>
  <c r="J17" i="6"/>
  <c r="J18" i="6"/>
  <c r="K18" i="6"/>
  <c r="J19" i="6"/>
  <c r="J20" i="6"/>
  <c r="K20" i="6"/>
  <c r="J21" i="6"/>
  <c r="J22" i="6"/>
  <c r="K22" i="6"/>
  <c r="J23" i="6"/>
  <c r="K3" i="6"/>
  <c r="J3" i="6"/>
  <c r="K2" i="6"/>
  <c r="J2" i="6"/>
  <c r="N27" i="4" l="1"/>
  <c r="D28" i="4"/>
  <c r="D26" i="6"/>
  <c r="K21" i="6"/>
  <c r="K19" i="6"/>
  <c r="K17" i="6"/>
  <c r="K15" i="6"/>
  <c r="K13" i="6"/>
  <c r="K11" i="6"/>
  <c r="K9" i="6"/>
  <c r="N27" i="6"/>
  <c r="N26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C8" i="6"/>
  <c r="M7" i="6"/>
  <c r="C7" i="6"/>
  <c r="M6" i="6"/>
  <c r="C6" i="6"/>
  <c r="M5" i="6"/>
  <c r="C5" i="6"/>
  <c r="M4" i="6"/>
  <c r="C4" i="6"/>
  <c r="M3" i="6"/>
  <c r="C3" i="6"/>
  <c r="M2" i="6"/>
  <c r="C2" i="6"/>
  <c r="C26" i="5"/>
  <c r="D25" i="5" s="1"/>
  <c r="C25" i="5"/>
  <c r="C24" i="5"/>
  <c r="C23" i="5"/>
  <c r="C22" i="5"/>
  <c r="C21" i="5"/>
  <c r="C20" i="5"/>
  <c r="D19" i="5" s="1"/>
  <c r="C19" i="5"/>
  <c r="C18" i="5"/>
  <c r="C17" i="5"/>
  <c r="C16" i="5"/>
  <c r="M15" i="5"/>
  <c r="C15" i="5"/>
  <c r="M14" i="5"/>
  <c r="C14" i="5"/>
  <c r="M13" i="5"/>
  <c r="C13" i="5"/>
  <c r="M12" i="5"/>
  <c r="C12" i="5"/>
  <c r="M11" i="5"/>
  <c r="C11" i="5"/>
  <c r="M10" i="5"/>
  <c r="C10" i="5"/>
  <c r="M9" i="5"/>
  <c r="C9" i="5"/>
  <c r="M8" i="5"/>
  <c r="C8" i="5"/>
  <c r="M7" i="5"/>
  <c r="C7" i="5"/>
  <c r="M6" i="5"/>
  <c r="C6" i="5"/>
  <c r="M5" i="5"/>
  <c r="C5" i="5"/>
  <c r="M4" i="5"/>
  <c r="C4" i="5"/>
  <c r="M3" i="5"/>
  <c r="C3" i="5"/>
  <c r="M2" i="5"/>
  <c r="C2" i="5"/>
  <c r="C3" i="1"/>
  <c r="M3" i="1"/>
  <c r="C4" i="1"/>
  <c r="C5" i="1"/>
  <c r="M5" i="1"/>
  <c r="C6" i="1"/>
  <c r="M6" i="1"/>
  <c r="C7" i="1"/>
  <c r="M7" i="1"/>
  <c r="C8" i="1"/>
  <c r="M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M2" i="1"/>
  <c r="C2" i="1"/>
  <c r="C3" i="3"/>
  <c r="H3" i="3" s="1"/>
  <c r="M3" i="3"/>
  <c r="R3" i="3" s="1"/>
  <c r="C4" i="3"/>
  <c r="H4" i="3"/>
  <c r="M4" i="3"/>
  <c r="C5" i="3"/>
  <c r="H5" i="3" s="1"/>
  <c r="M5" i="3"/>
  <c r="R5" i="3" s="1"/>
  <c r="C6" i="3"/>
  <c r="H6" i="3"/>
  <c r="M6" i="3"/>
  <c r="C7" i="3"/>
  <c r="H7" i="3" s="1"/>
  <c r="M7" i="3"/>
  <c r="R7" i="3" s="1"/>
  <c r="C8" i="3"/>
  <c r="H8" i="3"/>
  <c r="M8" i="3"/>
  <c r="C9" i="3"/>
  <c r="H9" i="3" s="1"/>
  <c r="M9" i="3"/>
  <c r="R9" i="3" s="1"/>
  <c r="C10" i="3"/>
  <c r="H10" i="3"/>
  <c r="M10" i="3"/>
  <c r="C11" i="3"/>
  <c r="H11" i="3" s="1"/>
  <c r="M11" i="3"/>
  <c r="R11" i="3" s="1"/>
  <c r="C12" i="3"/>
  <c r="H12" i="3"/>
  <c r="M12" i="3"/>
  <c r="C13" i="3"/>
  <c r="H13" i="3" s="1"/>
  <c r="M13" i="3"/>
  <c r="R13" i="3" s="1"/>
  <c r="C14" i="3"/>
  <c r="H14" i="3"/>
  <c r="M14" i="3"/>
  <c r="C15" i="3"/>
  <c r="H15" i="3" s="1"/>
  <c r="M15" i="3"/>
  <c r="R15" i="3" s="1"/>
  <c r="C16" i="3"/>
  <c r="H16" i="3"/>
  <c r="M16" i="3"/>
  <c r="C17" i="3"/>
  <c r="H17" i="3" s="1"/>
  <c r="M17" i="3"/>
  <c r="R17" i="3" s="1"/>
  <c r="C18" i="3"/>
  <c r="H18" i="3"/>
  <c r="M18" i="3"/>
  <c r="C19" i="3"/>
  <c r="H19" i="3" s="1"/>
  <c r="M19" i="3"/>
  <c r="R18" i="3" s="1"/>
  <c r="C20" i="3"/>
  <c r="H20" i="3"/>
  <c r="M20" i="3"/>
  <c r="R19" i="3" s="1"/>
  <c r="C21" i="3"/>
  <c r="H21" i="3" s="1"/>
  <c r="M21" i="3"/>
  <c r="N21" i="3" s="1"/>
  <c r="R21" i="3" s="1"/>
  <c r="C22" i="3"/>
  <c r="D22" i="3"/>
  <c r="H22" i="3" s="1"/>
  <c r="M22" i="3"/>
  <c r="C23" i="3"/>
  <c r="D23" i="3" s="1"/>
  <c r="H23" i="3" s="1"/>
  <c r="M23" i="3"/>
  <c r="N23" i="3" s="1"/>
  <c r="R23" i="3" s="1"/>
  <c r="C24" i="3"/>
  <c r="D24" i="3"/>
  <c r="H24" i="3" s="1"/>
  <c r="M24" i="3"/>
  <c r="C25" i="3"/>
  <c r="D25" i="3" s="1"/>
  <c r="H25" i="3" s="1"/>
  <c r="M25" i="3"/>
  <c r="N25" i="3" s="1"/>
  <c r="R25" i="3" s="1"/>
  <c r="C26" i="3"/>
  <c r="D26" i="3"/>
  <c r="H26" i="3" s="1"/>
  <c r="M26" i="3"/>
  <c r="C27" i="3"/>
  <c r="D27" i="3" s="1"/>
  <c r="H27" i="3" s="1"/>
  <c r="M27" i="3"/>
  <c r="N26" i="3" s="1"/>
  <c r="R26" i="3" s="1"/>
  <c r="C28" i="3"/>
  <c r="D28" i="3"/>
  <c r="H28" i="3" s="1"/>
  <c r="M28" i="3"/>
  <c r="N27" i="3" s="1"/>
  <c r="R27" i="3" s="1"/>
  <c r="C29" i="3"/>
  <c r="D29" i="3" s="1"/>
  <c r="H29" i="3" s="1"/>
  <c r="M29" i="3"/>
  <c r="N29" i="3" s="1"/>
  <c r="R29" i="3" s="1"/>
  <c r="M2" i="3"/>
  <c r="C2" i="3"/>
  <c r="K4" i="1" l="1"/>
  <c r="J4" i="1"/>
  <c r="N8" i="1"/>
  <c r="J7" i="1"/>
  <c r="K7" i="1"/>
  <c r="J8" i="1"/>
  <c r="K8" i="1"/>
  <c r="N6" i="1"/>
  <c r="J5" i="1"/>
  <c r="K5" i="1"/>
  <c r="K2" i="1"/>
  <c r="J2" i="1"/>
  <c r="J6" i="1"/>
  <c r="K6" i="1"/>
  <c r="J3" i="1"/>
  <c r="K3" i="1"/>
  <c r="D21" i="5"/>
  <c r="D23" i="5"/>
  <c r="D18" i="5"/>
  <c r="D20" i="5"/>
  <c r="D22" i="5"/>
  <c r="D24" i="5"/>
  <c r="D26" i="5"/>
  <c r="N3" i="1"/>
  <c r="N7" i="1"/>
  <c r="N22" i="3"/>
  <c r="R22" i="3" s="1"/>
  <c r="R20" i="3"/>
  <c r="R16" i="3"/>
  <c r="R12" i="3"/>
  <c r="R8" i="3"/>
  <c r="R4" i="3"/>
  <c r="R2" i="3"/>
  <c r="N28" i="3"/>
  <c r="R28" i="3" s="1"/>
  <c r="N24" i="3"/>
  <c r="R24" i="3" s="1"/>
  <c r="R14" i="3"/>
  <c r="R10" i="3"/>
  <c r="R6" i="3"/>
</calcChain>
</file>

<file path=xl/sharedStrings.xml><?xml version="1.0" encoding="utf-8"?>
<sst xmlns="http://schemas.openxmlformats.org/spreadsheetml/2006/main" count="87" uniqueCount="21">
  <si>
    <t>right (actual ft)</t>
  </si>
  <si>
    <t>left (actual ft)</t>
  </si>
  <si>
    <t>right calculated</t>
  </si>
  <si>
    <t>right (actual m)</t>
  </si>
  <si>
    <t>Right Stride (m)</t>
  </si>
  <si>
    <t>L ABS error(m)</t>
  </si>
  <si>
    <t>R ABS error(m)</t>
  </si>
  <si>
    <t>Right step</t>
  </si>
  <si>
    <t>Left Step</t>
  </si>
  <si>
    <t>left (actual m)</t>
  </si>
  <si>
    <t>left Stride (m)</t>
  </si>
  <si>
    <t>left calculated</t>
  </si>
  <si>
    <t>Actual Right step</t>
  </si>
  <si>
    <t>Actual Left Step</t>
  </si>
  <si>
    <t>Calc Right Step</t>
  </si>
  <si>
    <t>Calc Left Step</t>
  </si>
  <si>
    <t>right cumm</t>
  </si>
  <si>
    <t>AVG</t>
  </si>
  <si>
    <t xml:space="preserve">AVG </t>
  </si>
  <si>
    <t>L error (cm)</t>
  </si>
  <si>
    <t>R error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</si>
</sst>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70" zoomScaleNormal="70" workbookViewId="0">
      <selection activeCell="R2" sqref="R2:R23"/>
    </sheetView>
  </sheetViews>
  <sheetFormatPr defaultRowHeight="14.4" x14ac:dyDescent="0.3"/>
  <cols>
    <col min="1" max="1" width="12.109375" bestFit="1" customWidth="1"/>
    <col min="2" max="2" width="13.109375" bestFit="1" customWidth="1"/>
    <col min="3" max="3" width="13.33203125" bestFit="1" customWidth="1"/>
    <col min="4" max="4" width="13.441406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1</v>
      </c>
      <c r="B1" s="1" t="s">
        <v>0</v>
      </c>
      <c r="C1" s="1" t="s">
        <v>3</v>
      </c>
      <c r="D1" s="1" t="s">
        <v>4</v>
      </c>
      <c r="F1" s="1" t="s">
        <v>2</v>
      </c>
      <c r="G1" s="1" t="s">
        <v>16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14</v>
      </c>
      <c r="V1" s="1" t="s">
        <v>15</v>
      </c>
    </row>
    <row r="2" spans="1:22" x14ac:dyDescent="0.3">
      <c r="A2">
        <v>4.3</v>
      </c>
      <c r="B2">
        <v>2.1</v>
      </c>
      <c r="C2">
        <f>CONVERT(B2,"ft","m")</f>
        <v>0.64007999999999998</v>
      </c>
      <c r="D2">
        <v>0.64007999999999998</v>
      </c>
      <c r="F2">
        <v>0.54069999999999996</v>
      </c>
      <c r="G2">
        <f>F2</f>
        <v>0.54069999999999996</v>
      </c>
      <c r="H2">
        <f>ABS(F2-D2)</f>
        <v>9.9380000000000024E-2</v>
      </c>
      <c r="J2">
        <f>C2</f>
        <v>0.64007999999999998</v>
      </c>
      <c r="K2">
        <f>M2-C2</f>
        <v>0.67056000000000004</v>
      </c>
      <c r="M2">
        <f>CONVERT(A2,"ft","m")</f>
        <v>1.31064</v>
      </c>
      <c r="N2">
        <v>1.31064</v>
      </c>
      <c r="P2">
        <v>1.1504000000000001</v>
      </c>
      <c r="R2">
        <f>ABS(P2-N2)</f>
        <v>0.16023999999999994</v>
      </c>
      <c r="U2">
        <f>F2</f>
        <v>0.54069999999999996</v>
      </c>
      <c r="V2">
        <f>P2-F2</f>
        <v>0.60970000000000013</v>
      </c>
    </row>
    <row r="3" spans="1:22" x14ac:dyDescent="0.3">
      <c r="A3">
        <v>8.6</v>
      </c>
      <c r="B3">
        <v>6.5</v>
      </c>
      <c r="C3">
        <f t="shared" ref="C3:C8" si="0">CONVERT(B3,"ft","m")</f>
        <v>1.9812000000000001</v>
      </c>
      <c r="D3">
        <f>C3-C2</f>
        <v>1.3411200000000001</v>
      </c>
      <c r="F3">
        <v>1.8958999999999999</v>
      </c>
      <c r="G3">
        <f>F2+F3</f>
        <v>2.4365999999999999</v>
      </c>
      <c r="H3">
        <f t="shared" ref="H3:H23" si="1">ABS(F3-D3)</f>
        <v>0.55477999999999983</v>
      </c>
      <c r="J3">
        <f>C3-M2</f>
        <v>0.67056000000000004</v>
      </c>
      <c r="K3">
        <f>M3-C3</f>
        <v>0.64007999999999998</v>
      </c>
      <c r="M3">
        <f t="shared" ref="M3:M26" si="2">CONVERT(A3,"ft","m")</f>
        <v>2.6212800000000001</v>
      </c>
      <c r="N3">
        <f t="shared" ref="N3:N25" si="3">M3-M2</f>
        <v>1.31064</v>
      </c>
      <c r="P3">
        <v>1.2434000000000001</v>
      </c>
      <c r="R3">
        <f t="shared" ref="R3:R24" si="4">ABS(P3-N3)</f>
        <v>6.7239999999999966E-2</v>
      </c>
    </row>
    <row r="4" spans="1:22" x14ac:dyDescent="0.3">
      <c r="A4">
        <v>12.8</v>
      </c>
      <c r="B4">
        <v>10.8</v>
      </c>
      <c r="C4">
        <f t="shared" si="0"/>
        <v>3.2918400000000005</v>
      </c>
      <c r="D4">
        <f t="shared" ref="D4:D24" si="5">C4-C3</f>
        <v>1.3106400000000005</v>
      </c>
      <c r="F4">
        <v>1.5146999999999999</v>
      </c>
      <c r="G4">
        <f>F2+F3+F4</f>
        <v>3.9512999999999998</v>
      </c>
      <c r="H4">
        <f t="shared" si="1"/>
        <v>0.20405999999999946</v>
      </c>
      <c r="J4">
        <f t="shared" ref="J4:J23" si="6">C4-M3</f>
        <v>0.67056000000000049</v>
      </c>
      <c r="K4">
        <f t="shared" ref="K4:K22" si="7">M4-C4</f>
        <v>0.60959999999999948</v>
      </c>
      <c r="M4">
        <f t="shared" si="2"/>
        <v>3.90144</v>
      </c>
      <c r="N4">
        <f t="shared" si="3"/>
        <v>1.28016</v>
      </c>
      <c r="P4">
        <v>1.3379000000000001</v>
      </c>
      <c r="R4">
        <f t="shared" si="4"/>
        <v>5.7740000000000125E-2</v>
      </c>
    </row>
    <row r="5" spans="1:22" x14ac:dyDescent="0.3">
      <c r="A5">
        <v>17.2</v>
      </c>
      <c r="B5">
        <v>15</v>
      </c>
      <c r="C5">
        <f t="shared" si="0"/>
        <v>4.5720000000000001</v>
      </c>
      <c r="D5">
        <f t="shared" si="5"/>
        <v>1.2801599999999995</v>
      </c>
      <c r="F5">
        <v>1.5324</v>
      </c>
      <c r="G5">
        <f>F2+F3+F4+F5</f>
        <v>5.4836999999999998</v>
      </c>
      <c r="H5">
        <f t="shared" si="1"/>
        <v>0.25224000000000046</v>
      </c>
      <c r="J5">
        <f t="shared" si="6"/>
        <v>0.67056000000000004</v>
      </c>
      <c r="K5">
        <f t="shared" si="7"/>
        <v>0.67056000000000004</v>
      </c>
      <c r="M5">
        <f t="shared" si="2"/>
        <v>5.2425600000000001</v>
      </c>
      <c r="N5">
        <f t="shared" si="3"/>
        <v>1.3411200000000001</v>
      </c>
      <c r="P5">
        <v>1.272</v>
      </c>
      <c r="R5">
        <f t="shared" si="4"/>
        <v>6.912000000000007E-2</v>
      </c>
    </row>
    <row r="6" spans="1:22" x14ac:dyDescent="0.3">
      <c r="A6">
        <v>21.7</v>
      </c>
      <c r="B6">
        <v>19.399999999999999</v>
      </c>
      <c r="C6">
        <f t="shared" si="0"/>
        <v>5.9131199999999993</v>
      </c>
      <c r="D6">
        <f t="shared" si="5"/>
        <v>1.3411199999999992</v>
      </c>
      <c r="F6">
        <v>1.4348000000000001</v>
      </c>
      <c r="H6">
        <f t="shared" si="1"/>
        <v>9.3680000000000874E-2</v>
      </c>
      <c r="J6">
        <f t="shared" si="6"/>
        <v>0.67055999999999916</v>
      </c>
      <c r="K6">
        <f t="shared" si="7"/>
        <v>0.70104000000000077</v>
      </c>
      <c r="M6">
        <f t="shared" si="2"/>
        <v>6.61416</v>
      </c>
      <c r="N6">
        <f t="shared" si="3"/>
        <v>1.3715999999999999</v>
      </c>
      <c r="P6">
        <v>1.3763000000000001</v>
      </c>
      <c r="R6">
        <f t="shared" si="4"/>
        <v>4.7000000000001485E-3</v>
      </c>
    </row>
    <row r="7" spans="1:22" x14ac:dyDescent="0.3">
      <c r="A7">
        <v>26.1</v>
      </c>
      <c r="B7">
        <v>23.8</v>
      </c>
      <c r="C7">
        <f t="shared" si="0"/>
        <v>7.2542400000000002</v>
      </c>
      <c r="D7">
        <f t="shared" si="5"/>
        <v>1.341120000000001</v>
      </c>
      <c r="F7">
        <v>1.3301000000000001</v>
      </c>
      <c r="H7">
        <f t="shared" si="1"/>
        <v>1.1020000000000918E-2</v>
      </c>
      <c r="J7">
        <f t="shared" si="6"/>
        <v>0.6400800000000002</v>
      </c>
      <c r="K7">
        <f t="shared" si="7"/>
        <v>0.70103999999999989</v>
      </c>
      <c r="M7">
        <f t="shared" si="2"/>
        <v>7.9552800000000001</v>
      </c>
      <c r="N7">
        <f t="shared" si="3"/>
        <v>1.3411200000000001</v>
      </c>
      <c r="P7">
        <v>1.4226000000000001</v>
      </c>
      <c r="R7">
        <f t="shared" si="4"/>
        <v>8.1479999999999997E-2</v>
      </c>
    </row>
    <row r="8" spans="1:22" x14ac:dyDescent="0.3">
      <c r="A8">
        <v>30.6</v>
      </c>
      <c r="B8">
        <v>28.3</v>
      </c>
      <c r="C8">
        <f t="shared" si="0"/>
        <v>8.6258400000000002</v>
      </c>
      <c r="D8">
        <f t="shared" si="5"/>
        <v>1.3715999999999999</v>
      </c>
      <c r="F8">
        <v>1.2969999999999999</v>
      </c>
      <c r="H8">
        <f t="shared" si="1"/>
        <v>7.46E-2</v>
      </c>
      <c r="J8">
        <f t="shared" si="6"/>
        <v>0.67056000000000004</v>
      </c>
      <c r="K8">
        <f t="shared" si="7"/>
        <v>0.701039999999999</v>
      </c>
      <c r="M8">
        <f t="shared" si="2"/>
        <v>9.3268799999999992</v>
      </c>
      <c r="N8">
        <f t="shared" si="3"/>
        <v>1.371599999999999</v>
      </c>
      <c r="P8">
        <v>1.4702999999999999</v>
      </c>
      <c r="R8">
        <f t="shared" si="4"/>
        <v>9.8700000000000898E-2</v>
      </c>
    </row>
    <row r="9" spans="1:22" x14ac:dyDescent="0.3">
      <c r="A9">
        <v>35.1</v>
      </c>
      <c r="B9">
        <v>32.700000000000003</v>
      </c>
      <c r="C9">
        <f t="shared" ref="C9:C27" si="8">CONVERT(B9,"ft","m")</f>
        <v>9.966960000000002</v>
      </c>
      <c r="D9">
        <f t="shared" si="5"/>
        <v>1.3411200000000019</v>
      </c>
      <c r="F9">
        <v>1.4931000000000001</v>
      </c>
      <c r="H9">
        <f t="shared" si="1"/>
        <v>0.15197999999999823</v>
      </c>
      <c r="J9">
        <f t="shared" si="6"/>
        <v>0.64008000000000287</v>
      </c>
      <c r="K9">
        <f t="shared" si="7"/>
        <v>0.73151999999999795</v>
      </c>
      <c r="M9">
        <f t="shared" si="2"/>
        <v>10.69848</v>
      </c>
      <c r="N9">
        <f t="shared" si="3"/>
        <v>1.3716000000000008</v>
      </c>
      <c r="P9">
        <v>1.6221000000000001</v>
      </c>
      <c r="R9">
        <f t="shared" si="4"/>
        <v>0.25049999999999928</v>
      </c>
    </row>
    <row r="10" spans="1:22" x14ac:dyDescent="0.3">
      <c r="A10">
        <v>39.6</v>
      </c>
      <c r="B10">
        <v>37.4</v>
      </c>
      <c r="C10">
        <f t="shared" si="8"/>
        <v>11.399520000000001</v>
      </c>
      <c r="D10">
        <f t="shared" si="5"/>
        <v>1.4325599999999987</v>
      </c>
      <c r="F10">
        <v>1.5167999999999999</v>
      </c>
      <c r="H10">
        <f t="shared" si="1"/>
        <v>8.4240000000001203E-2</v>
      </c>
      <c r="J10">
        <f t="shared" si="6"/>
        <v>0.70104000000000077</v>
      </c>
      <c r="K10">
        <f t="shared" si="7"/>
        <v>0.67056000000000004</v>
      </c>
      <c r="M10">
        <f t="shared" si="2"/>
        <v>12.070080000000001</v>
      </c>
      <c r="N10">
        <f t="shared" si="3"/>
        <v>1.3716000000000008</v>
      </c>
      <c r="P10">
        <v>1.5543</v>
      </c>
      <c r="R10">
        <f t="shared" si="4"/>
        <v>0.1826999999999992</v>
      </c>
    </row>
    <row r="11" spans="1:22" x14ac:dyDescent="0.3">
      <c r="A11">
        <v>44.4</v>
      </c>
      <c r="B11">
        <v>42.1</v>
      </c>
      <c r="C11">
        <f t="shared" si="8"/>
        <v>12.832079999999999</v>
      </c>
      <c r="D11">
        <f t="shared" si="5"/>
        <v>1.4325599999999987</v>
      </c>
      <c r="F11">
        <v>1.4400999999999999</v>
      </c>
      <c r="H11">
        <f t="shared" si="1"/>
        <v>7.5400000000012124E-3</v>
      </c>
      <c r="J11">
        <f t="shared" si="6"/>
        <v>0.76199999999999868</v>
      </c>
      <c r="K11">
        <f t="shared" si="7"/>
        <v>0.70104000000000077</v>
      </c>
      <c r="M11">
        <f t="shared" si="2"/>
        <v>13.53312</v>
      </c>
      <c r="N11">
        <f t="shared" si="3"/>
        <v>1.4630399999999995</v>
      </c>
      <c r="P11">
        <v>1.4563999999999999</v>
      </c>
      <c r="R11">
        <f t="shared" si="4"/>
        <v>6.6399999999995352E-3</v>
      </c>
    </row>
    <row r="12" spans="1:22" x14ac:dyDescent="0.3">
      <c r="A12">
        <v>48.9</v>
      </c>
      <c r="B12">
        <v>46.7</v>
      </c>
      <c r="C12">
        <f t="shared" si="8"/>
        <v>14.234159999999999</v>
      </c>
      <c r="D12">
        <f t="shared" si="5"/>
        <v>1.4020799999999998</v>
      </c>
      <c r="F12">
        <v>1.4323999999999999</v>
      </c>
      <c r="H12">
        <f t="shared" si="1"/>
        <v>3.0320000000000125E-2</v>
      </c>
      <c r="J12">
        <f t="shared" si="6"/>
        <v>0.701039999999999</v>
      </c>
      <c r="K12">
        <f t="shared" si="7"/>
        <v>0.67056000000000004</v>
      </c>
      <c r="M12">
        <f t="shared" si="2"/>
        <v>14.904719999999999</v>
      </c>
      <c r="N12">
        <f t="shared" si="3"/>
        <v>1.371599999999999</v>
      </c>
      <c r="P12">
        <v>1.516</v>
      </c>
      <c r="R12">
        <f t="shared" si="4"/>
        <v>0.14440000000000097</v>
      </c>
    </row>
    <row r="13" spans="1:22" x14ac:dyDescent="0.3">
      <c r="A13">
        <v>53.8</v>
      </c>
      <c r="B13">
        <v>51.5</v>
      </c>
      <c r="C13">
        <f t="shared" si="8"/>
        <v>15.6972</v>
      </c>
      <c r="D13">
        <f t="shared" si="5"/>
        <v>1.4630400000000012</v>
      </c>
      <c r="F13">
        <v>1.2512000000000001</v>
      </c>
      <c r="H13">
        <f t="shared" si="1"/>
        <v>0.21184000000000114</v>
      </c>
      <c r="J13">
        <f t="shared" si="6"/>
        <v>0.79248000000000118</v>
      </c>
      <c r="K13">
        <f t="shared" si="7"/>
        <v>0.70104000000000077</v>
      </c>
      <c r="M13">
        <f t="shared" si="2"/>
        <v>16.398240000000001</v>
      </c>
      <c r="N13">
        <f t="shared" si="3"/>
        <v>1.493520000000002</v>
      </c>
      <c r="P13">
        <v>1.5417000000000001</v>
      </c>
      <c r="R13">
        <f t="shared" si="4"/>
        <v>4.8179999999998113E-2</v>
      </c>
    </row>
    <row r="14" spans="1:22" x14ac:dyDescent="0.3">
      <c r="A14">
        <v>58.6</v>
      </c>
      <c r="B14">
        <v>56.2</v>
      </c>
      <c r="C14">
        <f t="shared" si="8"/>
        <v>17.129760000000001</v>
      </c>
      <c r="D14">
        <f t="shared" si="5"/>
        <v>1.4325600000000005</v>
      </c>
      <c r="F14">
        <v>1.4077</v>
      </c>
      <c r="H14">
        <f t="shared" si="1"/>
        <v>2.4860000000000548E-2</v>
      </c>
      <c r="J14">
        <f t="shared" si="6"/>
        <v>0.73151999999999973</v>
      </c>
      <c r="K14">
        <f t="shared" si="7"/>
        <v>0.73151999999999973</v>
      </c>
      <c r="M14">
        <f t="shared" si="2"/>
        <v>17.861280000000001</v>
      </c>
      <c r="N14">
        <f t="shared" si="3"/>
        <v>1.4630399999999995</v>
      </c>
      <c r="P14">
        <v>1.5508</v>
      </c>
      <c r="R14">
        <f t="shared" si="4"/>
        <v>8.7760000000000504E-2</v>
      </c>
    </row>
    <row r="15" spans="1:22" x14ac:dyDescent="0.3">
      <c r="A15">
        <v>63.2</v>
      </c>
      <c r="B15">
        <v>61</v>
      </c>
      <c r="C15">
        <f t="shared" si="8"/>
        <v>18.5928</v>
      </c>
      <c r="D15">
        <f t="shared" si="5"/>
        <v>1.4630399999999995</v>
      </c>
      <c r="F15">
        <v>1.4091</v>
      </c>
      <c r="H15">
        <f t="shared" si="1"/>
        <v>5.3939999999999433E-2</v>
      </c>
      <c r="J15">
        <f t="shared" si="6"/>
        <v>0.73151999999999973</v>
      </c>
      <c r="K15">
        <f t="shared" si="7"/>
        <v>0.67055999999999827</v>
      </c>
      <c r="M15">
        <f t="shared" si="2"/>
        <v>19.263359999999999</v>
      </c>
      <c r="N15">
        <f t="shared" si="3"/>
        <v>1.402079999999998</v>
      </c>
      <c r="P15">
        <v>1.4999</v>
      </c>
      <c r="R15">
        <f t="shared" si="4"/>
        <v>9.7820000000002016E-2</v>
      </c>
    </row>
    <row r="16" spans="1:22" x14ac:dyDescent="0.3">
      <c r="A16">
        <v>67.8</v>
      </c>
      <c r="B16">
        <v>65.5</v>
      </c>
      <c r="C16">
        <f t="shared" si="8"/>
        <v>19.964400000000001</v>
      </c>
      <c r="D16">
        <f t="shared" si="5"/>
        <v>1.3716000000000008</v>
      </c>
      <c r="F16">
        <v>1.3112999999999999</v>
      </c>
      <c r="H16">
        <f t="shared" si="1"/>
        <v>6.0300000000000908E-2</v>
      </c>
      <c r="J16">
        <f t="shared" si="6"/>
        <v>0.70104000000000255</v>
      </c>
      <c r="K16">
        <f t="shared" si="7"/>
        <v>0.701039999999999</v>
      </c>
      <c r="M16">
        <f t="shared" si="2"/>
        <v>20.66544</v>
      </c>
      <c r="N16">
        <f t="shared" si="3"/>
        <v>1.4020800000000015</v>
      </c>
      <c r="P16">
        <v>1.6208</v>
      </c>
      <c r="R16">
        <f t="shared" si="4"/>
        <v>0.21871999999999847</v>
      </c>
    </row>
    <row r="17" spans="1:18" x14ac:dyDescent="0.3">
      <c r="A17">
        <v>72.5</v>
      </c>
      <c r="B17">
        <v>70.099999999999994</v>
      </c>
      <c r="C17">
        <f t="shared" si="8"/>
        <v>21.366479999999996</v>
      </c>
      <c r="D17">
        <f t="shared" si="5"/>
        <v>1.4020799999999944</v>
      </c>
      <c r="F17">
        <v>1.3293999999999999</v>
      </c>
      <c r="H17">
        <f t="shared" si="1"/>
        <v>7.2679999999994527E-2</v>
      </c>
      <c r="J17">
        <f t="shared" si="6"/>
        <v>0.70103999999999544</v>
      </c>
      <c r="K17">
        <f t="shared" si="7"/>
        <v>0.73152000000000328</v>
      </c>
      <c r="M17">
        <f t="shared" si="2"/>
        <v>22.097999999999999</v>
      </c>
      <c r="N17">
        <f t="shared" si="3"/>
        <v>1.4325599999999987</v>
      </c>
      <c r="P17">
        <v>1.4552</v>
      </c>
      <c r="R17">
        <f t="shared" si="4"/>
        <v>2.2640000000001326E-2</v>
      </c>
    </row>
    <row r="18" spans="1:18" x14ac:dyDescent="0.3">
      <c r="A18">
        <v>77.3</v>
      </c>
      <c r="B18">
        <v>75</v>
      </c>
      <c r="C18">
        <f t="shared" si="8"/>
        <v>22.86</v>
      </c>
      <c r="D18">
        <f t="shared" si="5"/>
        <v>1.4935200000000037</v>
      </c>
      <c r="F18">
        <v>1.3794</v>
      </c>
      <c r="H18">
        <f t="shared" si="1"/>
        <v>0.11412000000000377</v>
      </c>
      <c r="J18">
        <f t="shared" si="6"/>
        <v>0.76200000000000045</v>
      </c>
      <c r="K18">
        <f t="shared" si="7"/>
        <v>0.701039999999999</v>
      </c>
      <c r="M18">
        <f t="shared" si="2"/>
        <v>23.561039999999998</v>
      </c>
      <c r="N18">
        <f t="shared" si="3"/>
        <v>1.4630399999999995</v>
      </c>
      <c r="P18">
        <v>1.3664000000000001</v>
      </c>
      <c r="R18">
        <f t="shared" si="4"/>
        <v>9.6639999999999393E-2</v>
      </c>
    </row>
    <row r="19" spans="1:18" x14ac:dyDescent="0.3">
      <c r="A19">
        <v>82.3</v>
      </c>
      <c r="B19">
        <v>79.7</v>
      </c>
      <c r="C19">
        <f t="shared" si="8"/>
        <v>24.292560000000002</v>
      </c>
      <c r="D19">
        <f t="shared" si="5"/>
        <v>1.4325600000000023</v>
      </c>
      <c r="F19">
        <v>1.2695000000000001</v>
      </c>
      <c r="H19">
        <f t="shared" si="1"/>
        <v>0.1630600000000022</v>
      </c>
      <c r="J19">
        <f t="shared" si="6"/>
        <v>0.73152000000000328</v>
      </c>
      <c r="K19">
        <f t="shared" si="7"/>
        <v>0.79247999999999763</v>
      </c>
      <c r="M19">
        <f t="shared" si="2"/>
        <v>25.085039999999999</v>
      </c>
      <c r="N19">
        <f t="shared" si="3"/>
        <v>1.5240000000000009</v>
      </c>
      <c r="P19">
        <v>1.4112</v>
      </c>
      <c r="R19">
        <f t="shared" si="4"/>
        <v>0.1128000000000009</v>
      </c>
    </row>
    <row r="20" spans="1:18" x14ac:dyDescent="0.3">
      <c r="A20">
        <v>87</v>
      </c>
      <c r="B20">
        <v>84.5</v>
      </c>
      <c r="C20">
        <f t="shared" si="8"/>
        <v>25.755600000000001</v>
      </c>
      <c r="D20">
        <f t="shared" si="5"/>
        <v>1.4630399999999995</v>
      </c>
      <c r="F20">
        <v>1.2916000000000001</v>
      </c>
      <c r="H20">
        <f t="shared" si="1"/>
        <v>0.17143999999999937</v>
      </c>
      <c r="J20">
        <f t="shared" si="6"/>
        <v>0.67056000000000182</v>
      </c>
      <c r="K20">
        <f t="shared" si="7"/>
        <v>0.76200000000000045</v>
      </c>
      <c r="M20">
        <f t="shared" si="2"/>
        <v>26.517600000000002</v>
      </c>
      <c r="N20">
        <f t="shared" si="3"/>
        <v>1.4325600000000023</v>
      </c>
      <c r="P20">
        <v>1.4561999999999999</v>
      </c>
      <c r="R20">
        <f t="shared" si="4"/>
        <v>2.3639999999997663E-2</v>
      </c>
    </row>
    <row r="21" spans="1:18" x14ac:dyDescent="0.3">
      <c r="A21">
        <v>92</v>
      </c>
      <c r="B21">
        <v>89.6</v>
      </c>
      <c r="C21">
        <f t="shared" si="8"/>
        <v>27.310079999999996</v>
      </c>
      <c r="D21">
        <f t="shared" si="5"/>
        <v>1.5544799999999945</v>
      </c>
      <c r="F21">
        <v>1.4041999999999999</v>
      </c>
      <c r="H21">
        <f t="shared" si="1"/>
        <v>0.15027999999999464</v>
      </c>
      <c r="J21">
        <f t="shared" si="6"/>
        <v>0.79247999999999408</v>
      </c>
      <c r="K21">
        <f t="shared" si="7"/>
        <v>0.73152000000000328</v>
      </c>
      <c r="M21">
        <f t="shared" si="2"/>
        <v>28.041599999999999</v>
      </c>
      <c r="N21">
        <f t="shared" si="3"/>
        <v>1.5239999999999974</v>
      </c>
      <c r="P21">
        <v>0.80330000000000001</v>
      </c>
      <c r="R21">
        <f t="shared" si="4"/>
        <v>0.72069999999999734</v>
      </c>
    </row>
    <row r="22" spans="1:18" x14ac:dyDescent="0.3">
      <c r="A22">
        <v>97.3</v>
      </c>
      <c r="B22">
        <v>94.5</v>
      </c>
      <c r="C22">
        <f t="shared" si="8"/>
        <v>28.803599999999999</v>
      </c>
      <c r="D22">
        <f t="shared" si="5"/>
        <v>1.4935200000000037</v>
      </c>
      <c r="F22">
        <v>1.4224000000000001</v>
      </c>
      <c r="H22">
        <f t="shared" si="1"/>
        <v>7.1120000000003625E-2</v>
      </c>
      <c r="J22">
        <f t="shared" si="6"/>
        <v>0.76200000000000045</v>
      </c>
      <c r="K22">
        <f t="shared" si="7"/>
        <v>0.85343999999999909</v>
      </c>
      <c r="M22">
        <f t="shared" si="2"/>
        <v>29.657039999999999</v>
      </c>
      <c r="N22">
        <f t="shared" si="3"/>
        <v>1.6154399999999995</v>
      </c>
      <c r="P22">
        <v>1.4077999999999999</v>
      </c>
      <c r="R22">
        <f t="shared" si="4"/>
        <v>0.2076399999999996</v>
      </c>
    </row>
    <row r="23" spans="1:18" x14ac:dyDescent="0.3">
      <c r="A23">
        <v>100</v>
      </c>
      <c r="B23">
        <v>100</v>
      </c>
      <c r="C23">
        <f t="shared" si="8"/>
        <v>30.48</v>
      </c>
      <c r="D23">
        <f t="shared" si="5"/>
        <v>1.676400000000001</v>
      </c>
      <c r="F23">
        <v>1.5759000000000001</v>
      </c>
      <c r="H23">
        <f t="shared" si="1"/>
        <v>0.10050000000000092</v>
      </c>
      <c r="J23">
        <f t="shared" si="6"/>
        <v>0.82296000000000191</v>
      </c>
      <c r="M23">
        <f t="shared" si="2"/>
        <v>30.48</v>
      </c>
      <c r="N23">
        <f t="shared" si="3"/>
        <v>0.82296000000000191</v>
      </c>
      <c r="P23">
        <v>0.94499999999999995</v>
      </c>
      <c r="R23">
        <f t="shared" si="4"/>
        <v>0.12203999999999804</v>
      </c>
    </row>
    <row r="24" spans="1:18" x14ac:dyDescent="0.3">
      <c r="C24">
        <f t="shared" si="8"/>
        <v>0</v>
      </c>
      <c r="D24">
        <f t="shared" si="5"/>
        <v>-30.48</v>
      </c>
      <c r="M24">
        <f t="shared" si="2"/>
        <v>0</v>
      </c>
      <c r="N24">
        <f t="shared" si="3"/>
        <v>-30.48</v>
      </c>
    </row>
    <row r="25" spans="1:18" x14ac:dyDescent="0.3">
      <c r="C25">
        <f t="shared" si="8"/>
        <v>0</v>
      </c>
      <c r="D25">
        <f t="shared" ref="D9:D27" si="9">C25-C26</f>
        <v>0</v>
      </c>
      <c r="M25">
        <f t="shared" si="2"/>
        <v>0</v>
      </c>
      <c r="N25">
        <f t="shared" si="3"/>
        <v>0</v>
      </c>
    </row>
    <row r="26" spans="1:18" x14ac:dyDescent="0.3">
      <c r="C26">
        <f t="shared" si="8"/>
        <v>0</v>
      </c>
      <c r="D26">
        <f t="shared" si="9"/>
        <v>0</v>
      </c>
      <c r="M26">
        <f t="shared" si="2"/>
        <v>0</v>
      </c>
      <c r="N26">
        <f t="shared" ref="N3:N27" si="10">M27-M26</f>
        <v>0</v>
      </c>
    </row>
    <row r="27" spans="1:18" x14ac:dyDescent="0.3">
      <c r="C27">
        <f t="shared" si="8"/>
        <v>0</v>
      </c>
      <c r="D27">
        <f t="shared" si="9"/>
        <v>0</v>
      </c>
      <c r="N27">
        <f t="shared" si="10"/>
        <v>0</v>
      </c>
    </row>
    <row r="30" spans="1:18" x14ac:dyDescent="0.3">
      <c r="H30" t="s">
        <v>18</v>
      </c>
      <c r="R30" t="s">
        <v>17</v>
      </c>
    </row>
    <row r="31" spans="1:18" x14ac:dyDescent="0.3">
      <c r="H31">
        <v>12.5</v>
      </c>
      <c r="R31">
        <v>13.1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R2" sqref="R2:R15"/>
    </sheetView>
  </sheetViews>
  <sheetFormatPr defaultRowHeight="14.4" x14ac:dyDescent="0.3"/>
  <cols>
    <col min="1" max="1" width="12.109375" bestFit="1" customWidth="1"/>
    <col min="2" max="2" width="13.109375" bestFit="1" customWidth="1"/>
    <col min="3" max="3" width="13.33203125" bestFit="1" customWidth="1"/>
    <col min="4" max="4" width="13.44140625" bestFit="1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</cols>
  <sheetData>
    <row r="1" spans="1:18" s="1" customFormat="1" x14ac:dyDescent="0.3">
      <c r="A1" s="1" t="s">
        <v>1</v>
      </c>
      <c r="B1" s="1" t="s">
        <v>0</v>
      </c>
      <c r="C1" s="1" t="s">
        <v>3</v>
      </c>
      <c r="D1" s="1" t="s">
        <v>4</v>
      </c>
      <c r="F1" s="1" t="s">
        <v>2</v>
      </c>
      <c r="H1" s="1" t="s">
        <v>6</v>
      </c>
      <c r="J1" s="1" t="s">
        <v>12</v>
      </c>
      <c r="K1" s="1" t="s">
        <v>13</v>
      </c>
      <c r="M1" s="1" t="s">
        <v>9</v>
      </c>
      <c r="N1" s="1" t="s">
        <v>10</v>
      </c>
      <c r="P1" s="1" t="s">
        <v>11</v>
      </c>
      <c r="R1" s="1" t="s">
        <v>5</v>
      </c>
    </row>
    <row r="2" spans="1:18" x14ac:dyDescent="0.3">
      <c r="A2">
        <v>4.7</v>
      </c>
      <c r="B2">
        <v>2.2000000000000002</v>
      </c>
      <c r="C2">
        <f>CONVERT(B2,"ft","m")</f>
        <v>0.67056000000000004</v>
      </c>
      <c r="D2">
        <v>0.67056000000000004</v>
      </c>
      <c r="F2">
        <v>0.65920000000000001</v>
      </c>
      <c r="H2">
        <f>ABS(F2-D2)</f>
        <v>1.1360000000000037E-2</v>
      </c>
      <c r="J2">
        <f>C2</f>
        <v>0.67056000000000004</v>
      </c>
      <c r="K2">
        <f>M2-C2</f>
        <v>0.76200000000000001</v>
      </c>
      <c r="M2">
        <f>CONVERT(A2,"ft","m")</f>
        <v>1.4325600000000001</v>
      </c>
      <c r="N2">
        <f>M2</f>
        <v>1.4325600000000001</v>
      </c>
      <c r="P2">
        <v>1.3818999999999999</v>
      </c>
      <c r="R2">
        <f>ABS(P2-N2)</f>
        <v>5.0660000000000149E-2</v>
      </c>
    </row>
    <row r="3" spans="1:18" x14ac:dyDescent="0.3">
      <c r="A3">
        <v>9.6</v>
      </c>
      <c r="B3">
        <v>7.1</v>
      </c>
      <c r="C3">
        <f t="shared" ref="C3:C26" si="0">CONVERT(B3,"ft","m")</f>
        <v>2.1640799999999998</v>
      </c>
      <c r="D3">
        <f>C3-C2</f>
        <v>1.4935199999999997</v>
      </c>
      <c r="F3">
        <v>1.6149</v>
      </c>
      <c r="H3">
        <f t="shared" ref="H3:H24" si="1">ABS(F3-D3)</f>
        <v>0.12138000000000027</v>
      </c>
      <c r="J3">
        <f>C3-M2</f>
        <v>0.73151999999999973</v>
      </c>
      <c r="K3">
        <f>M3-C3</f>
        <v>0.76200000000000001</v>
      </c>
      <c r="M3">
        <f t="shared" ref="M3:M26" si="2">CONVERT(A3,"ft","m")</f>
        <v>2.9260799999999998</v>
      </c>
      <c r="N3">
        <f>M3-M2</f>
        <v>1.4935199999999997</v>
      </c>
      <c r="P3">
        <v>1.3542000000000001</v>
      </c>
      <c r="R3">
        <f t="shared" ref="R3:R24" si="3">ABS(P3-N3)</f>
        <v>0.13931999999999967</v>
      </c>
    </row>
    <row r="4" spans="1:18" x14ac:dyDescent="0.3">
      <c r="A4">
        <v>14.4</v>
      </c>
      <c r="B4">
        <v>12</v>
      </c>
      <c r="C4">
        <f t="shared" si="0"/>
        <v>3.6576</v>
      </c>
      <c r="D4">
        <f t="shared" ref="D4:D17" si="4">C4-C3</f>
        <v>1.4935200000000002</v>
      </c>
      <c r="F4">
        <v>1.5295000000000001</v>
      </c>
      <c r="H4">
        <f t="shared" si="1"/>
        <v>3.5979999999999901E-2</v>
      </c>
      <c r="J4">
        <f t="shared" ref="J4:J5" si="5">C4-M3</f>
        <v>0.73152000000000017</v>
      </c>
      <c r="K4">
        <f t="shared" ref="K4:K5" si="6">M4-C4</f>
        <v>0.73152000000000017</v>
      </c>
      <c r="M4">
        <f t="shared" si="2"/>
        <v>4.3891200000000001</v>
      </c>
      <c r="N4">
        <f t="shared" ref="N4:N17" si="7">M4-M3</f>
        <v>1.4630400000000003</v>
      </c>
      <c r="P4">
        <v>1.6468</v>
      </c>
      <c r="R4">
        <f t="shared" si="3"/>
        <v>0.1837599999999997</v>
      </c>
    </row>
    <row r="5" spans="1:18" x14ac:dyDescent="0.3">
      <c r="A5">
        <v>19.5</v>
      </c>
      <c r="B5">
        <v>17</v>
      </c>
      <c r="C5">
        <f t="shared" si="0"/>
        <v>5.1816000000000004</v>
      </c>
      <c r="D5">
        <f t="shared" si="4"/>
        <v>1.5240000000000005</v>
      </c>
      <c r="F5">
        <v>1.5196000000000001</v>
      </c>
      <c r="H5">
        <f t="shared" si="1"/>
        <v>4.4000000000004036E-3</v>
      </c>
      <c r="J5">
        <f t="shared" si="5"/>
        <v>0.7924800000000003</v>
      </c>
      <c r="K5">
        <f t="shared" si="6"/>
        <v>0.76199999999999957</v>
      </c>
      <c r="M5">
        <f t="shared" si="2"/>
        <v>5.9436</v>
      </c>
      <c r="N5">
        <f t="shared" si="7"/>
        <v>1.5544799999999999</v>
      </c>
      <c r="P5">
        <v>1.4369000000000001</v>
      </c>
      <c r="R5">
        <f t="shared" si="3"/>
        <v>0.1175799999999998</v>
      </c>
    </row>
    <row r="6" spans="1:18" x14ac:dyDescent="0.3">
      <c r="A6">
        <v>24.4</v>
      </c>
      <c r="B6">
        <v>22.1</v>
      </c>
      <c r="C6">
        <f t="shared" si="0"/>
        <v>6.7360800000000012</v>
      </c>
      <c r="D6">
        <f t="shared" si="4"/>
        <v>1.5544800000000008</v>
      </c>
      <c r="F6">
        <v>1.5242</v>
      </c>
      <c r="H6">
        <f t="shared" si="1"/>
        <v>3.0280000000000751E-2</v>
      </c>
      <c r="J6">
        <f t="shared" ref="J6:J16" si="8">C6-M5</f>
        <v>0.79248000000000118</v>
      </c>
      <c r="K6">
        <f t="shared" ref="K6:K15" si="9">M6-C6</f>
        <v>0.701039999999999</v>
      </c>
      <c r="M6">
        <f t="shared" si="2"/>
        <v>7.4371200000000002</v>
      </c>
      <c r="N6">
        <f t="shared" si="7"/>
        <v>1.4935200000000002</v>
      </c>
      <c r="P6">
        <v>1.6841999999999999</v>
      </c>
      <c r="R6">
        <f t="shared" si="3"/>
        <v>0.19067999999999974</v>
      </c>
    </row>
    <row r="7" spans="1:18" x14ac:dyDescent="0.3">
      <c r="A7">
        <v>29.4</v>
      </c>
      <c r="B7">
        <v>26.9</v>
      </c>
      <c r="C7">
        <f t="shared" si="0"/>
        <v>8.1991200000000006</v>
      </c>
      <c r="D7">
        <f t="shared" si="4"/>
        <v>1.4630399999999995</v>
      </c>
      <c r="F7">
        <v>1.5022</v>
      </c>
      <c r="H7">
        <f t="shared" si="1"/>
        <v>3.9160000000000528E-2</v>
      </c>
      <c r="J7">
        <f t="shared" si="8"/>
        <v>0.76200000000000045</v>
      </c>
      <c r="K7">
        <f t="shared" si="9"/>
        <v>0.76199999999999868</v>
      </c>
      <c r="M7">
        <f t="shared" si="2"/>
        <v>8.9611199999999993</v>
      </c>
      <c r="N7">
        <f t="shared" si="7"/>
        <v>1.5239999999999991</v>
      </c>
      <c r="P7">
        <v>1.5858000000000001</v>
      </c>
      <c r="R7">
        <f t="shared" si="3"/>
        <v>6.1800000000000965E-2</v>
      </c>
    </row>
    <row r="8" spans="1:18" x14ac:dyDescent="0.3">
      <c r="A8">
        <v>34.299999999999997</v>
      </c>
      <c r="B8">
        <v>31.9</v>
      </c>
      <c r="C8">
        <f t="shared" si="0"/>
        <v>9.7231199999999998</v>
      </c>
      <c r="D8">
        <f t="shared" si="4"/>
        <v>1.5239999999999991</v>
      </c>
      <c r="F8">
        <v>1.6425000000000001</v>
      </c>
      <c r="H8">
        <f t="shared" si="1"/>
        <v>0.11850000000000094</v>
      </c>
      <c r="J8">
        <f t="shared" si="8"/>
        <v>0.76200000000000045</v>
      </c>
      <c r="K8">
        <f t="shared" si="9"/>
        <v>0.73151999999999795</v>
      </c>
      <c r="M8">
        <f t="shared" si="2"/>
        <v>10.454639999999998</v>
      </c>
      <c r="N8">
        <f t="shared" si="7"/>
        <v>1.4935199999999984</v>
      </c>
      <c r="P8">
        <v>1.5563</v>
      </c>
      <c r="R8">
        <f t="shared" si="3"/>
        <v>6.2780000000001612E-2</v>
      </c>
    </row>
    <row r="9" spans="1:18" x14ac:dyDescent="0.3">
      <c r="A9">
        <v>39.200000000000003</v>
      </c>
      <c r="B9">
        <v>36.700000000000003</v>
      </c>
      <c r="C9">
        <f t="shared" si="0"/>
        <v>11.186160000000001</v>
      </c>
      <c r="D9">
        <f t="shared" si="4"/>
        <v>1.4630400000000012</v>
      </c>
      <c r="F9">
        <v>1.472</v>
      </c>
      <c r="H9">
        <f t="shared" si="1"/>
        <v>8.9599999999987467E-3</v>
      </c>
      <c r="J9">
        <f t="shared" si="8"/>
        <v>0.73152000000000328</v>
      </c>
      <c r="K9">
        <f t="shared" si="9"/>
        <v>0.76200000000000045</v>
      </c>
      <c r="M9">
        <f t="shared" si="2"/>
        <v>11.948160000000001</v>
      </c>
      <c r="N9">
        <f t="shared" si="7"/>
        <v>1.4935200000000037</v>
      </c>
      <c r="P9">
        <v>1.5073000000000001</v>
      </c>
      <c r="R9">
        <f t="shared" si="3"/>
        <v>1.3779999999996351E-2</v>
      </c>
    </row>
    <row r="10" spans="1:18" x14ac:dyDescent="0.3">
      <c r="A10">
        <v>44.2</v>
      </c>
      <c r="B10">
        <v>41.8</v>
      </c>
      <c r="C10">
        <f t="shared" si="0"/>
        <v>12.740639999999999</v>
      </c>
      <c r="D10">
        <f t="shared" si="4"/>
        <v>1.5544799999999981</v>
      </c>
      <c r="F10">
        <v>1.4964</v>
      </c>
      <c r="H10">
        <f t="shared" si="1"/>
        <v>5.8079999999998133E-2</v>
      </c>
      <c r="J10">
        <f t="shared" si="8"/>
        <v>0.79247999999999763</v>
      </c>
      <c r="K10">
        <f t="shared" si="9"/>
        <v>0.73152000000000328</v>
      </c>
      <c r="M10">
        <f t="shared" si="2"/>
        <v>13.472160000000002</v>
      </c>
      <c r="N10">
        <f t="shared" si="7"/>
        <v>1.5240000000000009</v>
      </c>
      <c r="P10">
        <v>1.4743999999999999</v>
      </c>
      <c r="R10">
        <f t="shared" si="3"/>
        <v>4.9600000000000977E-2</v>
      </c>
    </row>
    <row r="11" spans="1:18" x14ac:dyDescent="0.3">
      <c r="A11">
        <v>49.3</v>
      </c>
      <c r="B11">
        <v>46.8</v>
      </c>
      <c r="C11">
        <f t="shared" si="0"/>
        <v>14.26464</v>
      </c>
      <c r="D11">
        <f t="shared" si="4"/>
        <v>1.5240000000000009</v>
      </c>
      <c r="F11">
        <v>1.4901</v>
      </c>
      <c r="H11">
        <f t="shared" si="1"/>
        <v>3.3900000000000929E-2</v>
      </c>
      <c r="J11">
        <f t="shared" si="8"/>
        <v>0.79247999999999763</v>
      </c>
      <c r="K11">
        <f t="shared" si="9"/>
        <v>0.76200000000000045</v>
      </c>
      <c r="M11">
        <f t="shared" si="2"/>
        <v>15.02664</v>
      </c>
      <c r="N11">
        <f t="shared" si="7"/>
        <v>1.5544799999999981</v>
      </c>
      <c r="P11">
        <v>1.5781000000000001</v>
      </c>
      <c r="R11">
        <f t="shared" si="3"/>
        <v>2.3620000000001973E-2</v>
      </c>
    </row>
    <row r="12" spans="1:18" x14ac:dyDescent="0.3">
      <c r="A12">
        <v>54.5</v>
      </c>
      <c r="B12">
        <v>51.9</v>
      </c>
      <c r="C12">
        <f t="shared" si="0"/>
        <v>15.81912</v>
      </c>
      <c r="D12">
        <f t="shared" si="4"/>
        <v>1.5544799999999999</v>
      </c>
      <c r="F12">
        <v>1.5602</v>
      </c>
      <c r="H12">
        <f t="shared" si="1"/>
        <v>5.7200000000001694E-3</v>
      </c>
      <c r="J12">
        <f t="shared" si="8"/>
        <v>0.79247999999999941</v>
      </c>
      <c r="K12">
        <f t="shared" si="9"/>
        <v>0.79247999999999941</v>
      </c>
      <c r="M12">
        <f t="shared" si="2"/>
        <v>16.611599999999999</v>
      </c>
      <c r="N12">
        <f t="shared" si="7"/>
        <v>1.5849599999999988</v>
      </c>
      <c r="P12">
        <v>1.4862</v>
      </c>
      <c r="R12">
        <f t="shared" si="3"/>
        <v>9.8759999999998849E-2</v>
      </c>
    </row>
    <row r="13" spans="1:18" x14ac:dyDescent="0.3">
      <c r="A13">
        <v>59.7</v>
      </c>
      <c r="B13">
        <v>57.1</v>
      </c>
      <c r="C13">
        <f t="shared" si="0"/>
        <v>17.40408</v>
      </c>
      <c r="D13">
        <f t="shared" si="4"/>
        <v>1.5849600000000006</v>
      </c>
      <c r="F13">
        <v>1.6908000000000001</v>
      </c>
      <c r="H13">
        <f t="shared" si="1"/>
        <v>0.10583999999999949</v>
      </c>
      <c r="J13">
        <f t="shared" si="8"/>
        <v>0.79248000000000118</v>
      </c>
      <c r="K13">
        <f t="shared" si="9"/>
        <v>0.79248000000000118</v>
      </c>
      <c r="M13">
        <f t="shared" si="2"/>
        <v>18.196560000000002</v>
      </c>
      <c r="N13">
        <f t="shared" si="7"/>
        <v>1.5849600000000024</v>
      </c>
      <c r="P13">
        <v>1.4869000000000001</v>
      </c>
      <c r="R13">
        <f t="shared" si="3"/>
        <v>9.8060000000002256E-2</v>
      </c>
    </row>
    <row r="14" spans="1:18" x14ac:dyDescent="0.3">
      <c r="A14">
        <v>64.8</v>
      </c>
      <c r="B14">
        <v>62.2</v>
      </c>
      <c r="C14">
        <f t="shared" si="0"/>
        <v>18.958559999999999</v>
      </c>
      <c r="D14">
        <f t="shared" si="4"/>
        <v>1.5544799999999981</v>
      </c>
      <c r="F14">
        <v>1.5247999999999999</v>
      </c>
      <c r="H14">
        <f t="shared" si="1"/>
        <v>2.9679999999998152E-2</v>
      </c>
      <c r="J14">
        <f t="shared" si="8"/>
        <v>0.7619999999999969</v>
      </c>
      <c r="K14">
        <f t="shared" si="9"/>
        <v>0.79248000000000118</v>
      </c>
      <c r="M14">
        <f t="shared" si="2"/>
        <v>19.75104</v>
      </c>
      <c r="N14">
        <f t="shared" si="7"/>
        <v>1.5544799999999981</v>
      </c>
      <c r="P14">
        <v>1.4352</v>
      </c>
      <c r="R14">
        <f t="shared" si="3"/>
        <v>0.11927999999999805</v>
      </c>
    </row>
    <row r="15" spans="1:18" x14ac:dyDescent="0.3">
      <c r="A15">
        <v>69.7</v>
      </c>
      <c r="B15">
        <v>67.3</v>
      </c>
      <c r="C15">
        <f t="shared" si="0"/>
        <v>20.51304</v>
      </c>
      <c r="D15">
        <f t="shared" si="4"/>
        <v>1.5544800000000016</v>
      </c>
      <c r="F15">
        <v>1.4818</v>
      </c>
      <c r="H15">
        <f t="shared" si="1"/>
        <v>7.2680000000001632E-2</v>
      </c>
      <c r="J15">
        <f t="shared" si="8"/>
        <v>0.76200000000000045</v>
      </c>
      <c r="K15">
        <f t="shared" si="9"/>
        <v>0.73151999999999973</v>
      </c>
      <c r="M15">
        <f t="shared" si="2"/>
        <v>21.24456</v>
      </c>
      <c r="N15">
        <f t="shared" si="7"/>
        <v>1.4935200000000002</v>
      </c>
      <c r="P15">
        <v>1.5443</v>
      </c>
      <c r="R15">
        <f t="shared" si="3"/>
        <v>5.0779999999999825E-2</v>
      </c>
    </row>
    <row r="16" spans="1:18" x14ac:dyDescent="0.3">
      <c r="B16">
        <v>72.099999999999994</v>
      </c>
      <c r="C16">
        <f t="shared" si="0"/>
        <v>21.976079999999996</v>
      </c>
      <c r="D16">
        <f t="shared" si="4"/>
        <v>1.4630399999999959</v>
      </c>
      <c r="F16">
        <v>1.401</v>
      </c>
      <c r="H16">
        <f t="shared" si="1"/>
        <v>6.2039999999995876E-2</v>
      </c>
      <c r="J16">
        <f t="shared" si="8"/>
        <v>0.73151999999999617</v>
      </c>
      <c r="P16">
        <v>1.4904999999999999</v>
      </c>
    </row>
    <row r="17" spans="3:18" x14ac:dyDescent="0.3">
      <c r="C17">
        <f t="shared" si="0"/>
        <v>0</v>
      </c>
      <c r="D17">
        <f t="shared" si="4"/>
        <v>-21.976079999999996</v>
      </c>
      <c r="F17">
        <v>1.4595</v>
      </c>
      <c r="P17">
        <v>1.5548</v>
      </c>
    </row>
    <row r="18" spans="3:18" x14ac:dyDescent="0.3">
      <c r="C18">
        <f t="shared" si="0"/>
        <v>0</v>
      </c>
      <c r="D18">
        <f t="shared" ref="D3:D26" si="10">C18-C19</f>
        <v>0</v>
      </c>
      <c r="F18">
        <v>1.4532</v>
      </c>
      <c r="P18">
        <v>1.5909</v>
      </c>
    </row>
    <row r="19" spans="3:18" x14ac:dyDescent="0.3">
      <c r="C19">
        <f t="shared" si="0"/>
        <v>0</v>
      </c>
      <c r="D19">
        <f t="shared" si="10"/>
        <v>0</v>
      </c>
      <c r="F19">
        <v>1.4619</v>
      </c>
      <c r="P19">
        <v>1.6264000000000001</v>
      </c>
    </row>
    <row r="20" spans="3:18" x14ac:dyDescent="0.3">
      <c r="C20">
        <f t="shared" si="0"/>
        <v>0</v>
      </c>
      <c r="D20">
        <f t="shared" si="10"/>
        <v>0</v>
      </c>
      <c r="F20">
        <v>1.5349999999999999</v>
      </c>
      <c r="P20">
        <v>1.5697000000000001</v>
      </c>
    </row>
    <row r="21" spans="3:18" x14ac:dyDescent="0.3">
      <c r="C21">
        <f t="shared" si="0"/>
        <v>0</v>
      </c>
      <c r="D21">
        <f t="shared" si="10"/>
        <v>0</v>
      </c>
      <c r="F21">
        <v>1.65</v>
      </c>
      <c r="H21" t="s">
        <v>17</v>
      </c>
      <c r="P21">
        <v>1.4892000000000001</v>
      </c>
      <c r="R21" t="s">
        <v>18</v>
      </c>
    </row>
    <row r="22" spans="3:18" x14ac:dyDescent="0.3">
      <c r="C22">
        <f t="shared" si="0"/>
        <v>0</v>
      </c>
      <c r="D22">
        <f t="shared" si="10"/>
        <v>0</v>
      </c>
      <c r="F22">
        <v>0.81100000000000005</v>
      </c>
      <c r="H22">
        <v>4.9000000000000004</v>
      </c>
      <c r="R22">
        <v>9</v>
      </c>
    </row>
    <row r="23" spans="3:18" x14ac:dyDescent="0.3">
      <c r="C23">
        <f t="shared" si="0"/>
        <v>0</v>
      </c>
      <c r="D23">
        <f t="shared" si="10"/>
        <v>0</v>
      </c>
    </row>
    <row r="24" spans="3:18" x14ac:dyDescent="0.3">
      <c r="C24">
        <f t="shared" si="0"/>
        <v>0</v>
      </c>
      <c r="D24">
        <f t="shared" si="10"/>
        <v>0</v>
      </c>
    </row>
    <row r="25" spans="3:18" x14ac:dyDescent="0.3">
      <c r="C25">
        <f t="shared" si="0"/>
        <v>0</v>
      </c>
      <c r="D25">
        <f t="shared" si="10"/>
        <v>0</v>
      </c>
    </row>
    <row r="26" spans="3:18" x14ac:dyDescent="0.3">
      <c r="C26">
        <f t="shared" si="0"/>
        <v>0</v>
      </c>
      <c r="D26">
        <f t="shared" si="1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R2" sqref="R2:R20"/>
    </sheetView>
  </sheetViews>
  <sheetFormatPr defaultRowHeight="14.4" x14ac:dyDescent="0.3"/>
  <cols>
    <col min="1" max="1" width="12.109375" bestFit="1" customWidth="1"/>
    <col min="2" max="2" width="13.109375" bestFit="1" customWidth="1"/>
    <col min="3" max="3" width="13.33203125" bestFit="1" customWidth="1"/>
    <col min="4" max="4" width="13.44140625" bestFit="1" customWidth="1"/>
    <col min="8" max="8" width="13.5546875" bestFit="1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</cols>
  <sheetData>
    <row r="1" spans="1:18" s="1" customFormat="1" x14ac:dyDescent="0.3">
      <c r="A1" s="1" t="s">
        <v>1</v>
      </c>
      <c r="B1" s="1" t="s">
        <v>0</v>
      </c>
      <c r="C1" s="1" t="s">
        <v>3</v>
      </c>
      <c r="D1" s="1" t="s">
        <v>4</v>
      </c>
      <c r="F1" s="1" t="s">
        <v>2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</row>
    <row r="2" spans="1:18" x14ac:dyDescent="0.3">
      <c r="A2">
        <v>2.2000000000000002</v>
      </c>
      <c r="B2">
        <v>4.2</v>
      </c>
      <c r="C2">
        <f>CONVERT(B2,"ft","m")</f>
        <v>1.28016</v>
      </c>
      <c r="D2">
        <v>1.28016</v>
      </c>
      <c r="F2">
        <v>1.1917</v>
      </c>
      <c r="H2">
        <f>ABS(F2-D2)</f>
        <v>8.8459999999999983E-2</v>
      </c>
      <c r="J2">
        <f>C2-M2</f>
        <v>0.60959999999999992</v>
      </c>
      <c r="K2">
        <f>M2</f>
        <v>0.67056000000000004</v>
      </c>
      <c r="M2">
        <f>CONVERT(A2,"ft","m")</f>
        <v>0.67056000000000004</v>
      </c>
      <c r="N2">
        <v>0.67056000000000004</v>
      </c>
      <c r="P2">
        <v>0.67589999999999995</v>
      </c>
      <c r="R2">
        <f>ABS(P2-N2)</f>
        <v>5.3399999999999004E-3</v>
      </c>
    </row>
    <row r="3" spans="1:18" x14ac:dyDescent="0.3">
      <c r="A3">
        <v>6.3</v>
      </c>
      <c r="B3">
        <v>8.5</v>
      </c>
      <c r="C3">
        <f t="shared" ref="C3:C27" si="0">CONVERT(B3,"ft","m")</f>
        <v>2.5908000000000002</v>
      </c>
      <c r="D3">
        <f>C3-C2</f>
        <v>1.3106400000000002</v>
      </c>
      <c r="F3">
        <v>1.3144</v>
      </c>
      <c r="H3">
        <f t="shared" ref="H3:H26" si="1">ABS(F3-D3)</f>
        <v>3.7599999999997635E-3</v>
      </c>
      <c r="J3">
        <f>C3-M3</f>
        <v>0.67056000000000027</v>
      </c>
      <c r="K3">
        <f>M3-C2</f>
        <v>0.64007999999999998</v>
      </c>
      <c r="M3">
        <f t="shared" ref="M3:M27" si="2">CONVERT(A3,"ft","m")</f>
        <v>1.9202399999999999</v>
      </c>
      <c r="N3">
        <f>M3-M2</f>
        <v>1.2496799999999999</v>
      </c>
      <c r="P3">
        <v>1.179</v>
      </c>
      <c r="R3">
        <f t="shared" ref="R3:R26" si="3">ABS(P3-N3)</f>
        <v>7.0679999999999854E-2</v>
      </c>
    </row>
    <row r="4" spans="1:18" x14ac:dyDescent="0.3">
      <c r="A4">
        <v>10.5</v>
      </c>
      <c r="B4">
        <v>12.6</v>
      </c>
      <c r="C4">
        <f t="shared" si="0"/>
        <v>3.8404799999999999</v>
      </c>
      <c r="D4">
        <f t="shared" ref="D4:D25" si="4">C4-C3</f>
        <v>1.2496799999999997</v>
      </c>
      <c r="F4">
        <v>1.1267</v>
      </c>
      <c r="H4">
        <f t="shared" si="1"/>
        <v>0.12297999999999965</v>
      </c>
      <c r="J4">
        <f t="shared" ref="J4:J23" si="5">C4-M4</f>
        <v>0.64007999999999976</v>
      </c>
      <c r="K4">
        <f t="shared" ref="K4:K24" si="6">M4-C3</f>
        <v>0.60959999999999992</v>
      </c>
      <c r="M4">
        <f t="shared" si="2"/>
        <v>3.2004000000000001</v>
      </c>
      <c r="N4">
        <f t="shared" ref="N4:N26" si="7">M4-M3</f>
        <v>1.2801600000000002</v>
      </c>
      <c r="P4">
        <v>1.1534</v>
      </c>
      <c r="R4">
        <f t="shared" si="3"/>
        <v>0.12676000000000021</v>
      </c>
    </row>
    <row r="5" spans="1:18" x14ac:dyDescent="0.3">
      <c r="A5">
        <v>14.8</v>
      </c>
      <c r="B5">
        <v>17.100000000000001</v>
      </c>
      <c r="C5">
        <f t="shared" si="0"/>
        <v>5.2120800000000012</v>
      </c>
      <c r="D5">
        <f t="shared" si="4"/>
        <v>1.3716000000000013</v>
      </c>
      <c r="F5">
        <v>1.1926000000000001</v>
      </c>
      <c r="H5">
        <f t="shared" si="1"/>
        <v>0.17900000000000116</v>
      </c>
      <c r="J5">
        <f t="shared" si="5"/>
        <v>0.70104000000000077</v>
      </c>
      <c r="K5">
        <f t="shared" si="6"/>
        <v>0.67056000000000049</v>
      </c>
      <c r="M5">
        <f t="shared" si="2"/>
        <v>4.5110400000000004</v>
      </c>
      <c r="N5">
        <f t="shared" si="7"/>
        <v>1.3106400000000002</v>
      </c>
      <c r="P5">
        <v>1.0947</v>
      </c>
      <c r="R5">
        <f t="shared" si="3"/>
        <v>0.21594000000000024</v>
      </c>
    </row>
    <row r="6" spans="1:18" x14ac:dyDescent="0.3">
      <c r="A6">
        <v>19.399999999999999</v>
      </c>
      <c r="B6">
        <v>21.5</v>
      </c>
      <c r="C6">
        <f t="shared" si="0"/>
        <v>6.5532000000000004</v>
      </c>
      <c r="D6">
        <f t="shared" si="4"/>
        <v>1.3411199999999992</v>
      </c>
      <c r="F6">
        <v>1.1850000000000001</v>
      </c>
      <c r="H6">
        <f t="shared" si="1"/>
        <v>0.15611999999999915</v>
      </c>
      <c r="J6">
        <f t="shared" si="5"/>
        <v>0.64008000000000109</v>
      </c>
      <c r="K6">
        <f t="shared" si="6"/>
        <v>0.70103999999999811</v>
      </c>
      <c r="M6">
        <f t="shared" si="2"/>
        <v>5.9131199999999993</v>
      </c>
      <c r="N6">
        <f t="shared" si="7"/>
        <v>1.4020799999999989</v>
      </c>
      <c r="P6">
        <v>1.1766000000000001</v>
      </c>
      <c r="R6">
        <f t="shared" si="3"/>
        <v>0.22547999999999879</v>
      </c>
    </row>
    <row r="7" spans="1:18" x14ac:dyDescent="0.3">
      <c r="A7">
        <v>23.8</v>
      </c>
      <c r="B7">
        <v>26.1</v>
      </c>
      <c r="C7">
        <f t="shared" si="0"/>
        <v>7.9552800000000001</v>
      </c>
      <c r="D7">
        <f t="shared" si="4"/>
        <v>1.4020799999999998</v>
      </c>
      <c r="F7">
        <v>1.1581999999999999</v>
      </c>
      <c r="H7">
        <f t="shared" si="1"/>
        <v>0.24387999999999987</v>
      </c>
      <c r="J7">
        <f t="shared" si="5"/>
        <v>0.70103999999999989</v>
      </c>
      <c r="K7">
        <f t="shared" si="6"/>
        <v>0.70103999999999989</v>
      </c>
      <c r="M7">
        <f t="shared" si="2"/>
        <v>7.2542400000000002</v>
      </c>
      <c r="N7">
        <f t="shared" si="7"/>
        <v>1.341120000000001</v>
      </c>
      <c r="P7">
        <v>1.2101</v>
      </c>
      <c r="R7">
        <f t="shared" si="3"/>
        <v>0.13102000000000102</v>
      </c>
    </row>
    <row r="8" spans="1:18" x14ac:dyDescent="0.3">
      <c r="A8">
        <v>28.3</v>
      </c>
      <c r="B8">
        <v>30.6</v>
      </c>
      <c r="C8">
        <f t="shared" si="0"/>
        <v>9.3268799999999992</v>
      </c>
      <c r="D8">
        <f t="shared" si="4"/>
        <v>1.371599999999999</v>
      </c>
      <c r="F8">
        <v>1.4037999999999999</v>
      </c>
      <c r="H8">
        <f t="shared" si="1"/>
        <v>3.2200000000000895E-2</v>
      </c>
      <c r="J8">
        <f t="shared" si="5"/>
        <v>0.701039999999999</v>
      </c>
      <c r="K8">
        <f t="shared" si="6"/>
        <v>0.67056000000000004</v>
      </c>
      <c r="M8">
        <f t="shared" si="2"/>
        <v>8.6258400000000002</v>
      </c>
      <c r="N8">
        <f t="shared" si="7"/>
        <v>1.3715999999999999</v>
      </c>
      <c r="P8">
        <v>1.1556</v>
      </c>
      <c r="R8">
        <f t="shared" si="3"/>
        <v>0.21599999999999997</v>
      </c>
    </row>
    <row r="9" spans="1:18" x14ac:dyDescent="0.3">
      <c r="A9">
        <v>32.799999999999997</v>
      </c>
      <c r="B9">
        <v>35.1</v>
      </c>
      <c r="C9">
        <f t="shared" si="0"/>
        <v>10.69848</v>
      </c>
      <c r="D9">
        <f t="shared" si="4"/>
        <v>1.3716000000000008</v>
      </c>
      <c r="F9">
        <v>1.3228</v>
      </c>
      <c r="H9">
        <f t="shared" si="1"/>
        <v>4.8800000000000843E-2</v>
      </c>
      <c r="J9">
        <f t="shared" si="5"/>
        <v>0.70104000000000077</v>
      </c>
      <c r="K9">
        <f t="shared" si="6"/>
        <v>0.67056000000000004</v>
      </c>
      <c r="M9">
        <f t="shared" si="2"/>
        <v>9.9974399999999992</v>
      </c>
      <c r="N9">
        <f t="shared" si="7"/>
        <v>1.371599999999999</v>
      </c>
      <c r="P9">
        <v>1.2687999999999999</v>
      </c>
      <c r="R9">
        <f t="shared" si="3"/>
        <v>0.10279999999999911</v>
      </c>
    </row>
    <row r="10" spans="1:18" x14ac:dyDescent="0.3">
      <c r="A10">
        <v>37.299999999999997</v>
      </c>
      <c r="B10">
        <v>39.6</v>
      </c>
      <c r="C10">
        <f t="shared" si="0"/>
        <v>12.070080000000001</v>
      </c>
      <c r="D10">
        <f t="shared" si="4"/>
        <v>1.3716000000000008</v>
      </c>
      <c r="F10">
        <v>1.3859999999999999</v>
      </c>
      <c r="H10">
        <f t="shared" si="1"/>
        <v>1.439999999999908E-2</v>
      </c>
      <c r="J10">
        <f t="shared" si="5"/>
        <v>0.70104000000000255</v>
      </c>
      <c r="K10">
        <f t="shared" si="6"/>
        <v>0.67055999999999827</v>
      </c>
      <c r="M10">
        <f t="shared" si="2"/>
        <v>11.369039999999998</v>
      </c>
      <c r="N10">
        <f t="shared" si="7"/>
        <v>1.371599999999999</v>
      </c>
      <c r="P10">
        <v>1.2809999999999999</v>
      </c>
      <c r="R10">
        <f t="shared" si="3"/>
        <v>9.0599999999999126E-2</v>
      </c>
    </row>
    <row r="11" spans="1:18" x14ac:dyDescent="0.3">
      <c r="A11">
        <v>42</v>
      </c>
      <c r="B11">
        <v>44.4</v>
      </c>
      <c r="C11">
        <f t="shared" si="0"/>
        <v>13.53312</v>
      </c>
      <c r="D11">
        <f t="shared" si="4"/>
        <v>1.4630399999999995</v>
      </c>
      <c r="F11">
        <v>1.4602999999999999</v>
      </c>
      <c r="H11">
        <f t="shared" si="1"/>
        <v>2.7399999999995206E-3</v>
      </c>
      <c r="J11">
        <f t="shared" si="5"/>
        <v>0.73151999999999973</v>
      </c>
      <c r="K11">
        <f t="shared" si="6"/>
        <v>0.73151999999999973</v>
      </c>
      <c r="M11">
        <f t="shared" si="2"/>
        <v>12.801600000000001</v>
      </c>
      <c r="N11">
        <f t="shared" si="7"/>
        <v>1.4325600000000023</v>
      </c>
      <c r="P11">
        <v>1.29</v>
      </c>
      <c r="R11">
        <f t="shared" si="3"/>
        <v>0.14256000000000224</v>
      </c>
    </row>
    <row r="12" spans="1:18" x14ac:dyDescent="0.3">
      <c r="A12">
        <v>46.7</v>
      </c>
      <c r="B12">
        <v>48.9</v>
      </c>
      <c r="C12">
        <f t="shared" si="0"/>
        <v>14.904719999999999</v>
      </c>
      <c r="D12">
        <f t="shared" si="4"/>
        <v>1.371599999999999</v>
      </c>
      <c r="F12">
        <v>1.2891999999999999</v>
      </c>
      <c r="H12">
        <f t="shared" si="1"/>
        <v>8.2399999999999141E-2</v>
      </c>
      <c r="J12">
        <f t="shared" si="5"/>
        <v>0.67056000000000004</v>
      </c>
      <c r="K12">
        <f t="shared" si="6"/>
        <v>0.701039999999999</v>
      </c>
      <c r="M12">
        <f t="shared" si="2"/>
        <v>14.234159999999999</v>
      </c>
      <c r="N12">
        <f t="shared" si="7"/>
        <v>1.4325599999999987</v>
      </c>
      <c r="P12">
        <v>1.2024999999999999</v>
      </c>
      <c r="R12">
        <f t="shared" si="3"/>
        <v>0.23005999999999882</v>
      </c>
    </row>
    <row r="13" spans="1:18" x14ac:dyDescent="0.3">
      <c r="A13">
        <v>51.3</v>
      </c>
      <c r="B13">
        <v>53.6</v>
      </c>
      <c r="C13">
        <f t="shared" si="0"/>
        <v>16.33728</v>
      </c>
      <c r="D13">
        <f t="shared" si="4"/>
        <v>1.4325600000000005</v>
      </c>
      <c r="F13">
        <v>1.4723999999999999</v>
      </c>
      <c r="H13">
        <f t="shared" si="1"/>
        <v>3.9839999999999431E-2</v>
      </c>
      <c r="J13">
        <f t="shared" si="5"/>
        <v>0.701039999999999</v>
      </c>
      <c r="K13">
        <f t="shared" si="6"/>
        <v>0.7315200000000015</v>
      </c>
      <c r="M13">
        <f t="shared" si="2"/>
        <v>15.636240000000001</v>
      </c>
      <c r="N13">
        <f t="shared" si="7"/>
        <v>1.4020800000000015</v>
      </c>
      <c r="P13">
        <v>1.3935</v>
      </c>
      <c r="R13">
        <f t="shared" si="3"/>
        <v>8.5800000000015864E-3</v>
      </c>
    </row>
    <row r="14" spans="1:18" x14ac:dyDescent="0.3">
      <c r="A14">
        <v>55.8</v>
      </c>
      <c r="B14">
        <v>58.1</v>
      </c>
      <c r="C14">
        <f t="shared" si="0"/>
        <v>17.708880000000001</v>
      </c>
      <c r="D14">
        <f t="shared" si="4"/>
        <v>1.3716000000000008</v>
      </c>
      <c r="F14">
        <v>1.4241999999999999</v>
      </c>
      <c r="H14">
        <f t="shared" si="1"/>
        <v>5.2599999999999092E-2</v>
      </c>
      <c r="J14">
        <f t="shared" si="5"/>
        <v>0.701039999999999</v>
      </c>
      <c r="K14">
        <f t="shared" si="6"/>
        <v>0.67056000000000182</v>
      </c>
      <c r="M14">
        <f t="shared" si="2"/>
        <v>17.007840000000002</v>
      </c>
      <c r="N14">
        <f t="shared" si="7"/>
        <v>1.3716000000000008</v>
      </c>
      <c r="P14">
        <v>1.5149999999999999</v>
      </c>
      <c r="R14">
        <f t="shared" si="3"/>
        <v>0.14339999999999908</v>
      </c>
    </row>
    <row r="15" spans="1:18" x14ac:dyDescent="0.3">
      <c r="A15">
        <v>60.3</v>
      </c>
      <c r="B15">
        <v>62.7</v>
      </c>
      <c r="C15">
        <f t="shared" si="0"/>
        <v>19.110959999999999</v>
      </c>
      <c r="D15">
        <f t="shared" si="4"/>
        <v>1.402079999999998</v>
      </c>
      <c r="F15">
        <v>1.5519000000000001</v>
      </c>
      <c r="H15">
        <f t="shared" si="1"/>
        <v>0.14982000000000206</v>
      </c>
      <c r="J15">
        <f t="shared" si="5"/>
        <v>0.73151999999999973</v>
      </c>
      <c r="K15">
        <f t="shared" si="6"/>
        <v>0.67055999999999827</v>
      </c>
      <c r="M15">
        <f t="shared" si="2"/>
        <v>18.379439999999999</v>
      </c>
      <c r="N15">
        <f t="shared" si="7"/>
        <v>1.3715999999999973</v>
      </c>
      <c r="P15">
        <v>1.2585</v>
      </c>
      <c r="R15">
        <f t="shared" si="3"/>
        <v>0.11309999999999731</v>
      </c>
    </row>
    <row r="16" spans="1:18" x14ac:dyDescent="0.3">
      <c r="A16">
        <v>64.8</v>
      </c>
      <c r="B16">
        <v>67.099999999999994</v>
      </c>
      <c r="C16">
        <f t="shared" si="0"/>
        <v>20.452079999999999</v>
      </c>
      <c r="D16">
        <f t="shared" si="4"/>
        <v>1.3411200000000001</v>
      </c>
      <c r="F16">
        <v>1.524</v>
      </c>
      <c r="H16">
        <f t="shared" si="1"/>
        <v>0.18287999999999993</v>
      </c>
      <c r="J16">
        <f t="shared" si="5"/>
        <v>0.701039999999999</v>
      </c>
      <c r="K16">
        <f t="shared" si="6"/>
        <v>0.64008000000000109</v>
      </c>
      <c r="M16">
        <f t="shared" si="2"/>
        <v>19.75104</v>
      </c>
      <c r="N16">
        <f t="shared" si="7"/>
        <v>1.3716000000000008</v>
      </c>
      <c r="P16">
        <v>1.3746</v>
      </c>
      <c r="R16">
        <f t="shared" si="3"/>
        <v>2.9999999999992255E-3</v>
      </c>
    </row>
    <row r="17" spans="1:18" x14ac:dyDescent="0.3">
      <c r="A17">
        <v>69.2</v>
      </c>
      <c r="B17">
        <v>71.400000000000006</v>
      </c>
      <c r="C17">
        <f t="shared" si="0"/>
        <v>21.762720000000002</v>
      </c>
      <c r="D17">
        <f t="shared" si="4"/>
        <v>1.3106400000000029</v>
      </c>
      <c r="F17">
        <v>1.3041</v>
      </c>
      <c r="H17">
        <f t="shared" si="1"/>
        <v>6.5400000000028768E-3</v>
      </c>
      <c r="J17">
        <f t="shared" si="5"/>
        <v>0.67056000000000182</v>
      </c>
      <c r="K17">
        <f t="shared" si="6"/>
        <v>0.64008000000000109</v>
      </c>
      <c r="M17">
        <f t="shared" si="2"/>
        <v>21.09216</v>
      </c>
      <c r="N17">
        <f t="shared" si="7"/>
        <v>1.3411200000000001</v>
      </c>
      <c r="P17">
        <v>1.2607999999999999</v>
      </c>
      <c r="R17">
        <f t="shared" si="3"/>
        <v>8.0320000000000169E-2</v>
      </c>
    </row>
    <row r="18" spans="1:18" x14ac:dyDescent="0.3">
      <c r="A18">
        <v>73.599999999999994</v>
      </c>
      <c r="B18">
        <v>75.7</v>
      </c>
      <c r="C18">
        <f t="shared" si="0"/>
        <v>23.073360000000001</v>
      </c>
      <c r="D18">
        <f t="shared" si="4"/>
        <v>1.3106399999999994</v>
      </c>
      <c r="F18">
        <v>1.3569</v>
      </c>
      <c r="H18">
        <f t="shared" si="1"/>
        <v>4.6260000000000634E-2</v>
      </c>
      <c r="J18">
        <f t="shared" si="5"/>
        <v>0.64008000000000465</v>
      </c>
      <c r="K18">
        <f t="shared" si="6"/>
        <v>0.67055999999999472</v>
      </c>
      <c r="M18">
        <f t="shared" si="2"/>
        <v>22.433279999999996</v>
      </c>
      <c r="N18">
        <f t="shared" si="7"/>
        <v>1.3411199999999965</v>
      </c>
      <c r="P18">
        <v>1.1471</v>
      </c>
      <c r="R18">
        <f t="shared" si="3"/>
        <v>0.19401999999999653</v>
      </c>
    </row>
    <row r="19" spans="1:18" x14ac:dyDescent="0.3">
      <c r="A19">
        <v>77.900000000000006</v>
      </c>
      <c r="B19">
        <v>80.2</v>
      </c>
      <c r="C19">
        <f t="shared" si="0"/>
        <v>24.444959999999998</v>
      </c>
      <c r="D19">
        <f t="shared" si="4"/>
        <v>1.3715999999999973</v>
      </c>
      <c r="F19">
        <v>1.3347</v>
      </c>
      <c r="H19">
        <f t="shared" si="1"/>
        <v>3.6899999999997268E-2</v>
      </c>
      <c r="J19">
        <f t="shared" si="5"/>
        <v>0.70103999999999544</v>
      </c>
      <c r="K19">
        <f t="shared" si="6"/>
        <v>0.67056000000000182</v>
      </c>
      <c r="M19">
        <f t="shared" si="2"/>
        <v>23.743920000000003</v>
      </c>
      <c r="N19">
        <f t="shared" si="7"/>
        <v>1.3106400000000065</v>
      </c>
      <c r="P19">
        <v>1.2558</v>
      </c>
      <c r="R19">
        <f t="shared" si="3"/>
        <v>5.4840000000006439E-2</v>
      </c>
    </row>
    <row r="20" spans="1:18" x14ac:dyDescent="0.3">
      <c r="A20">
        <v>82.3</v>
      </c>
      <c r="B20">
        <v>84.4</v>
      </c>
      <c r="C20">
        <f t="shared" si="0"/>
        <v>25.725120000000004</v>
      </c>
      <c r="D20">
        <f t="shared" si="4"/>
        <v>1.2801600000000057</v>
      </c>
      <c r="F20">
        <v>1.3783000000000001</v>
      </c>
      <c r="H20">
        <f t="shared" si="1"/>
        <v>9.8139999999994343E-2</v>
      </c>
      <c r="J20">
        <f t="shared" si="5"/>
        <v>0.64008000000000465</v>
      </c>
      <c r="K20">
        <f t="shared" si="6"/>
        <v>0.64008000000000109</v>
      </c>
      <c r="M20">
        <f t="shared" si="2"/>
        <v>25.085039999999999</v>
      </c>
      <c r="N20">
        <f t="shared" si="7"/>
        <v>1.3411199999999965</v>
      </c>
      <c r="P20">
        <v>1.1543000000000001</v>
      </c>
      <c r="R20">
        <f t="shared" si="3"/>
        <v>0.18681999999999643</v>
      </c>
    </row>
    <row r="21" spans="1:18" x14ac:dyDescent="0.3">
      <c r="A21">
        <v>86.6</v>
      </c>
      <c r="B21">
        <v>88.8</v>
      </c>
      <c r="C21">
        <f t="shared" si="0"/>
        <v>27.066240000000001</v>
      </c>
      <c r="D21">
        <f t="shared" si="4"/>
        <v>1.3411199999999965</v>
      </c>
      <c r="F21">
        <v>1.4450000000000001</v>
      </c>
      <c r="H21">
        <f t="shared" si="1"/>
        <v>0.10388000000000353</v>
      </c>
      <c r="J21">
        <f t="shared" si="5"/>
        <v>0.67056000000000182</v>
      </c>
      <c r="K21">
        <f t="shared" si="6"/>
        <v>0.67055999999999472</v>
      </c>
      <c r="M21">
        <f t="shared" si="2"/>
        <v>26.395679999999999</v>
      </c>
      <c r="N21">
        <f t="shared" si="7"/>
        <v>1.3106399999999994</v>
      </c>
      <c r="P21">
        <v>5.7648000000000001</v>
      </c>
      <c r="R21">
        <f t="shared" si="3"/>
        <v>4.4541600000000008</v>
      </c>
    </row>
    <row r="22" spans="1:18" x14ac:dyDescent="0.3">
      <c r="A22">
        <v>91.1</v>
      </c>
      <c r="B22">
        <v>93.1</v>
      </c>
      <c r="C22">
        <f t="shared" si="0"/>
        <v>28.37688</v>
      </c>
      <c r="D22">
        <f t="shared" si="4"/>
        <v>1.3106399999999994</v>
      </c>
      <c r="F22">
        <v>1.2869999999999999</v>
      </c>
      <c r="H22">
        <f t="shared" si="1"/>
        <v>2.3639999999999439E-2</v>
      </c>
      <c r="J22">
        <f t="shared" si="5"/>
        <v>0.60960000000000036</v>
      </c>
      <c r="K22">
        <f t="shared" si="6"/>
        <v>0.701039999999999</v>
      </c>
      <c r="M22">
        <f t="shared" si="2"/>
        <v>27.76728</v>
      </c>
      <c r="N22">
        <f t="shared" si="7"/>
        <v>1.3716000000000008</v>
      </c>
      <c r="P22">
        <v>1.6531</v>
      </c>
      <c r="R22">
        <f t="shared" si="3"/>
        <v>0.2814999999999992</v>
      </c>
    </row>
    <row r="23" spans="1:18" x14ac:dyDescent="0.3">
      <c r="A23">
        <v>95.3</v>
      </c>
      <c r="B23">
        <v>97.3</v>
      </c>
      <c r="C23">
        <f t="shared" si="0"/>
        <v>29.657039999999999</v>
      </c>
      <c r="D23">
        <f t="shared" si="4"/>
        <v>1.2801599999999986</v>
      </c>
      <c r="F23">
        <v>1.3680000000000001</v>
      </c>
      <c r="H23">
        <f t="shared" si="1"/>
        <v>8.7840000000001472E-2</v>
      </c>
      <c r="J23">
        <f t="shared" si="5"/>
        <v>0.60959999999999681</v>
      </c>
      <c r="K23">
        <f t="shared" si="6"/>
        <v>0.67056000000000182</v>
      </c>
      <c r="M23">
        <f t="shared" si="2"/>
        <v>29.047440000000002</v>
      </c>
      <c r="N23">
        <f t="shared" si="7"/>
        <v>1.2801600000000022</v>
      </c>
      <c r="R23">
        <f t="shared" si="3"/>
        <v>1.2801600000000022</v>
      </c>
    </row>
    <row r="24" spans="1:18" x14ac:dyDescent="0.3">
      <c r="A24">
        <v>100</v>
      </c>
      <c r="B24">
        <v>100</v>
      </c>
      <c r="C24">
        <f t="shared" si="0"/>
        <v>30.48</v>
      </c>
      <c r="D24">
        <f t="shared" si="4"/>
        <v>0.82296000000000191</v>
      </c>
      <c r="F24">
        <v>1.0031000000000001</v>
      </c>
      <c r="H24">
        <f t="shared" si="1"/>
        <v>0.18013999999999819</v>
      </c>
      <c r="K24">
        <f t="shared" si="6"/>
        <v>0.82296000000000191</v>
      </c>
      <c r="M24">
        <f t="shared" si="2"/>
        <v>30.48</v>
      </c>
      <c r="N24">
        <f t="shared" si="7"/>
        <v>1.4325599999999987</v>
      </c>
      <c r="R24">
        <f t="shared" si="3"/>
        <v>1.4325599999999987</v>
      </c>
    </row>
    <row r="25" spans="1:18" x14ac:dyDescent="0.3">
      <c r="C25">
        <f t="shared" si="0"/>
        <v>0</v>
      </c>
      <c r="D25">
        <f t="shared" si="4"/>
        <v>-30.48</v>
      </c>
      <c r="M25">
        <f t="shared" si="2"/>
        <v>0</v>
      </c>
      <c r="N25">
        <f t="shared" si="7"/>
        <v>-30.48</v>
      </c>
    </row>
    <row r="26" spans="1:18" x14ac:dyDescent="0.3">
      <c r="C26">
        <f t="shared" si="0"/>
        <v>0</v>
      </c>
      <c r="D26">
        <f t="shared" ref="D3:D27" si="8">C26-C27</f>
        <v>0</v>
      </c>
      <c r="M26">
        <f t="shared" si="2"/>
        <v>0</v>
      </c>
      <c r="N26">
        <f t="shared" si="7"/>
        <v>0</v>
      </c>
    </row>
    <row r="27" spans="1:18" x14ac:dyDescent="0.3">
      <c r="C27">
        <f t="shared" si="0"/>
        <v>0</v>
      </c>
      <c r="D27">
        <f t="shared" si="8"/>
        <v>0</v>
      </c>
      <c r="M27">
        <f t="shared" si="2"/>
        <v>0</v>
      </c>
      <c r="N27">
        <f t="shared" ref="N3:N27" si="9">M28-M27</f>
        <v>0</v>
      </c>
    </row>
    <row r="28" spans="1:18" x14ac:dyDescent="0.3">
      <c r="C28">
        <f t="shared" ref="C28:C29" si="10">CONVERT(B28,"ft","m")</f>
        <v>0</v>
      </c>
      <c r="D28">
        <f t="shared" ref="D28:D29" si="11">C28-C29</f>
        <v>0</v>
      </c>
      <c r="H28" t="s">
        <v>17</v>
      </c>
      <c r="R28" t="s">
        <v>17</v>
      </c>
    </row>
    <row r="29" spans="1:18" x14ac:dyDescent="0.3">
      <c r="C29">
        <f t="shared" si="10"/>
        <v>0</v>
      </c>
      <c r="D29">
        <f t="shared" si="11"/>
        <v>0</v>
      </c>
      <c r="H29">
        <v>8.6</v>
      </c>
      <c r="R29">
        <v>12.3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H2" sqref="H2:H20"/>
    </sheetView>
  </sheetViews>
  <sheetFormatPr defaultRowHeight="14.4" x14ac:dyDescent="0.3"/>
  <cols>
    <col min="1" max="1" width="12.109375" bestFit="1" customWidth="1"/>
    <col min="2" max="2" width="13.109375" bestFit="1" customWidth="1"/>
  </cols>
  <sheetData>
    <row r="1" spans="1:18" s="1" customFormat="1" x14ac:dyDescent="0.3">
      <c r="A1" s="1" t="s">
        <v>1</v>
      </c>
      <c r="B1" s="1" t="s">
        <v>0</v>
      </c>
      <c r="C1" s="1" t="s">
        <v>3</v>
      </c>
      <c r="D1" s="1" t="s">
        <v>4</v>
      </c>
      <c r="F1" s="1" t="s">
        <v>2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</row>
    <row r="2" spans="1:18" x14ac:dyDescent="0.3">
      <c r="A2">
        <v>4.5</v>
      </c>
      <c r="B2">
        <v>2.2000000000000002</v>
      </c>
      <c r="C2">
        <f>CONVERT(B2,"ft","m")</f>
        <v>0.67056000000000004</v>
      </c>
      <c r="D2">
        <f>C2</f>
        <v>0.67056000000000004</v>
      </c>
      <c r="F2">
        <v>1.2038</v>
      </c>
      <c r="H2">
        <f>ABS(F2-D2)</f>
        <v>0.53323999999999994</v>
      </c>
      <c r="J2">
        <f>C2</f>
        <v>0.67056000000000004</v>
      </c>
      <c r="K2">
        <f>M2-C2</f>
        <v>0.70103999999999989</v>
      </c>
      <c r="M2">
        <f>CONVERT(A2,"ft","m")</f>
        <v>1.3715999999999999</v>
      </c>
      <c r="N2">
        <f>M2</f>
        <v>1.3715999999999999</v>
      </c>
      <c r="R2">
        <f>ABS(P2-N2)</f>
        <v>1.3715999999999999</v>
      </c>
    </row>
    <row r="3" spans="1:18" x14ac:dyDescent="0.3">
      <c r="A3">
        <v>9.1999999999999993</v>
      </c>
      <c r="B3">
        <v>6.8</v>
      </c>
      <c r="C3">
        <f t="shared" ref="C3:C29" si="0">CONVERT(B3,"ft","m")</f>
        <v>2.0726399999999998</v>
      </c>
      <c r="D3">
        <f>C3-C2</f>
        <v>1.4020799999999998</v>
      </c>
      <c r="F3">
        <v>1.3307</v>
      </c>
      <c r="H3">
        <f t="shared" ref="H3:H29" si="1">ABS(F3-D3)</f>
        <v>7.1379999999999777E-2</v>
      </c>
      <c r="J3">
        <f>C3-M2</f>
        <v>0.70103999999999989</v>
      </c>
      <c r="K3">
        <f>M3-C3</f>
        <v>0.73151999999999973</v>
      </c>
      <c r="M3">
        <f t="shared" ref="M3:M29" si="2">CONVERT(A3,"ft","m")</f>
        <v>2.8041599999999995</v>
      </c>
      <c r="N3">
        <f>M3-M2</f>
        <v>1.4325599999999996</v>
      </c>
      <c r="R3">
        <f t="shared" ref="R3:R29" si="3">ABS(P3-N3)</f>
        <v>1.4325599999999996</v>
      </c>
    </row>
    <row r="4" spans="1:18" x14ac:dyDescent="0.3">
      <c r="A4">
        <v>13.9</v>
      </c>
      <c r="B4">
        <v>11.5</v>
      </c>
      <c r="C4">
        <f t="shared" si="0"/>
        <v>3.5051999999999999</v>
      </c>
      <c r="D4">
        <f t="shared" ref="D4:D21" si="4">C4-C3</f>
        <v>1.4325600000000001</v>
      </c>
      <c r="F4">
        <v>1.2952999999999999</v>
      </c>
      <c r="H4">
        <f t="shared" si="1"/>
        <v>0.13726000000000016</v>
      </c>
      <c r="J4">
        <f t="shared" ref="J4:J5" si="5">C4-M3</f>
        <v>0.70104000000000033</v>
      </c>
      <c r="K4">
        <f t="shared" ref="K4:K5" si="6">M4-C4</f>
        <v>0.73152000000000017</v>
      </c>
      <c r="M4">
        <f t="shared" si="2"/>
        <v>4.23672</v>
      </c>
      <c r="N4">
        <f t="shared" ref="N4:N20" si="7">M4-M3</f>
        <v>1.4325600000000005</v>
      </c>
      <c r="R4">
        <f t="shared" si="3"/>
        <v>1.4325600000000005</v>
      </c>
    </row>
    <row r="5" spans="1:18" x14ac:dyDescent="0.3">
      <c r="A5">
        <v>18.850000000000001</v>
      </c>
      <c r="B5">
        <v>16.399999999999999</v>
      </c>
      <c r="C5">
        <f t="shared" si="0"/>
        <v>4.9987199999999996</v>
      </c>
      <c r="D5">
        <f t="shared" si="4"/>
        <v>1.4935199999999997</v>
      </c>
      <c r="F5">
        <v>1.6591</v>
      </c>
      <c r="H5">
        <f t="shared" si="1"/>
        <v>0.16558000000000028</v>
      </c>
      <c r="J5">
        <f t="shared" si="5"/>
        <v>0.76199999999999957</v>
      </c>
      <c r="K5">
        <f t="shared" si="6"/>
        <v>0.74676000000000098</v>
      </c>
      <c r="M5">
        <f t="shared" si="2"/>
        <v>5.7454800000000006</v>
      </c>
      <c r="N5">
        <f t="shared" si="7"/>
        <v>1.5087600000000005</v>
      </c>
      <c r="R5">
        <f t="shared" si="3"/>
        <v>1.5087600000000005</v>
      </c>
    </row>
    <row r="6" spans="1:18" x14ac:dyDescent="0.3">
      <c r="A6">
        <v>23.6</v>
      </c>
      <c r="B6">
        <v>21.3</v>
      </c>
      <c r="C6">
        <f t="shared" si="0"/>
        <v>6.4922399999999998</v>
      </c>
      <c r="D6">
        <f t="shared" si="4"/>
        <v>1.4935200000000002</v>
      </c>
      <c r="F6">
        <v>1.339</v>
      </c>
      <c r="H6">
        <f t="shared" si="1"/>
        <v>0.15452000000000021</v>
      </c>
      <c r="J6">
        <f t="shared" ref="J6:J19" si="8">C6-M5</f>
        <v>0.7467599999999992</v>
      </c>
      <c r="K6">
        <f t="shared" ref="K6:K19" si="9">M6-C6</f>
        <v>0.70103999999999989</v>
      </c>
      <c r="M6">
        <f t="shared" si="2"/>
        <v>7.1932799999999997</v>
      </c>
      <c r="N6">
        <f t="shared" si="7"/>
        <v>1.4477999999999991</v>
      </c>
      <c r="R6">
        <f t="shared" si="3"/>
        <v>1.4477999999999991</v>
      </c>
    </row>
    <row r="7" spans="1:18" x14ac:dyDescent="0.3">
      <c r="A7">
        <v>28.3</v>
      </c>
      <c r="B7">
        <v>25.9</v>
      </c>
      <c r="C7">
        <f t="shared" si="0"/>
        <v>7.8943199999999996</v>
      </c>
      <c r="D7">
        <f t="shared" si="4"/>
        <v>1.4020799999999998</v>
      </c>
      <c r="F7">
        <v>1.3385</v>
      </c>
      <c r="H7">
        <f t="shared" si="1"/>
        <v>6.3579999999999748E-2</v>
      </c>
      <c r="J7">
        <f t="shared" si="8"/>
        <v>0.70103999999999989</v>
      </c>
      <c r="K7">
        <f t="shared" si="9"/>
        <v>0.73152000000000061</v>
      </c>
      <c r="M7">
        <f t="shared" si="2"/>
        <v>8.6258400000000002</v>
      </c>
      <c r="N7">
        <f t="shared" si="7"/>
        <v>1.4325600000000005</v>
      </c>
      <c r="R7">
        <f t="shared" si="3"/>
        <v>1.4325600000000005</v>
      </c>
    </row>
    <row r="8" spans="1:18" x14ac:dyDescent="0.3">
      <c r="A8">
        <v>33.1</v>
      </c>
      <c r="B8">
        <v>30.7</v>
      </c>
      <c r="C8">
        <f t="shared" si="0"/>
        <v>9.3573599999999999</v>
      </c>
      <c r="D8">
        <f t="shared" si="4"/>
        <v>1.4630400000000003</v>
      </c>
      <c r="F8">
        <v>1.4109</v>
      </c>
      <c r="H8">
        <f t="shared" si="1"/>
        <v>5.2140000000000297E-2</v>
      </c>
      <c r="J8">
        <f t="shared" si="8"/>
        <v>0.73151999999999973</v>
      </c>
      <c r="K8">
        <f t="shared" si="9"/>
        <v>0.73151999999999973</v>
      </c>
      <c r="M8">
        <f t="shared" si="2"/>
        <v>10.08888</v>
      </c>
      <c r="N8">
        <f t="shared" si="7"/>
        <v>1.4630399999999995</v>
      </c>
      <c r="R8">
        <f t="shared" si="3"/>
        <v>1.4630399999999995</v>
      </c>
    </row>
    <row r="9" spans="1:18" x14ac:dyDescent="0.3">
      <c r="A9">
        <v>37.799999999999997</v>
      </c>
      <c r="B9">
        <v>35.4</v>
      </c>
      <c r="C9">
        <f t="shared" si="0"/>
        <v>10.78992</v>
      </c>
      <c r="D9">
        <f t="shared" si="4"/>
        <v>1.4325600000000005</v>
      </c>
      <c r="F9">
        <v>1.4814000000000001</v>
      </c>
      <c r="H9">
        <f t="shared" si="1"/>
        <v>4.883999999999955E-2</v>
      </c>
      <c r="J9">
        <f t="shared" si="8"/>
        <v>0.70104000000000077</v>
      </c>
      <c r="K9">
        <f t="shared" si="9"/>
        <v>0.73151999999999795</v>
      </c>
      <c r="M9">
        <f t="shared" si="2"/>
        <v>11.521439999999998</v>
      </c>
      <c r="N9">
        <f t="shared" si="7"/>
        <v>1.4325599999999987</v>
      </c>
      <c r="R9">
        <f t="shared" si="3"/>
        <v>1.4325599999999987</v>
      </c>
    </row>
    <row r="10" spans="1:18" x14ac:dyDescent="0.3">
      <c r="A10">
        <v>42.5</v>
      </c>
      <c r="B10">
        <v>40.1</v>
      </c>
      <c r="C10">
        <f t="shared" si="0"/>
        <v>12.222479999999999</v>
      </c>
      <c r="D10">
        <f t="shared" si="4"/>
        <v>1.4325599999999987</v>
      </c>
      <c r="F10">
        <v>1.4098999999999999</v>
      </c>
      <c r="H10">
        <f t="shared" si="1"/>
        <v>2.2659999999998792E-2</v>
      </c>
      <c r="J10">
        <f t="shared" si="8"/>
        <v>0.70104000000000077</v>
      </c>
      <c r="K10">
        <f t="shared" si="9"/>
        <v>0.7315200000000015</v>
      </c>
      <c r="M10">
        <f t="shared" si="2"/>
        <v>12.954000000000001</v>
      </c>
      <c r="N10">
        <f t="shared" si="7"/>
        <v>1.4325600000000023</v>
      </c>
      <c r="R10">
        <f t="shared" si="3"/>
        <v>1.4325600000000023</v>
      </c>
    </row>
    <row r="11" spans="1:18" x14ac:dyDescent="0.3">
      <c r="A11">
        <v>47.2</v>
      </c>
      <c r="B11">
        <v>44.8</v>
      </c>
      <c r="C11">
        <f t="shared" si="0"/>
        <v>13.655039999999998</v>
      </c>
      <c r="D11">
        <f t="shared" si="4"/>
        <v>1.4325599999999987</v>
      </c>
      <c r="F11">
        <v>1.6099000000000001</v>
      </c>
      <c r="H11">
        <f t="shared" si="1"/>
        <v>0.17734000000000139</v>
      </c>
      <c r="J11">
        <f t="shared" si="8"/>
        <v>0.70103999999999722</v>
      </c>
      <c r="K11">
        <f t="shared" si="9"/>
        <v>0.7315200000000015</v>
      </c>
      <c r="M11">
        <f t="shared" si="2"/>
        <v>14.386559999999999</v>
      </c>
      <c r="N11">
        <f t="shared" si="7"/>
        <v>1.4325599999999987</v>
      </c>
      <c r="R11">
        <f t="shared" si="3"/>
        <v>1.4325599999999987</v>
      </c>
    </row>
    <row r="12" spans="1:18" x14ac:dyDescent="0.3">
      <c r="A12">
        <v>52</v>
      </c>
      <c r="B12">
        <v>49.6</v>
      </c>
      <c r="C12">
        <f t="shared" si="0"/>
        <v>15.118080000000001</v>
      </c>
      <c r="D12">
        <f t="shared" si="4"/>
        <v>1.463040000000003</v>
      </c>
      <c r="F12">
        <v>1.4658</v>
      </c>
      <c r="H12">
        <f t="shared" si="1"/>
        <v>2.7599999999969871E-3</v>
      </c>
      <c r="J12">
        <f t="shared" si="8"/>
        <v>0.7315200000000015</v>
      </c>
      <c r="K12">
        <f t="shared" si="9"/>
        <v>0.73151999999999973</v>
      </c>
      <c r="M12">
        <f t="shared" si="2"/>
        <v>15.849600000000001</v>
      </c>
      <c r="N12">
        <f t="shared" si="7"/>
        <v>1.4630400000000012</v>
      </c>
      <c r="R12">
        <f t="shared" si="3"/>
        <v>1.4630400000000012</v>
      </c>
    </row>
    <row r="13" spans="1:18" x14ac:dyDescent="0.3">
      <c r="A13">
        <v>56.8</v>
      </c>
      <c r="B13">
        <v>54.3</v>
      </c>
      <c r="C13">
        <f t="shared" si="0"/>
        <v>16.550640000000001</v>
      </c>
      <c r="D13">
        <f t="shared" si="4"/>
        <v>1.4325600000000005</v>
      </c>
      <c r="F13">
        <v>1.3997999999999999</v>
      </c>
      <c r="H13">
        <f t="shared" si="1"/>
        <v>3.2760000000000566E-2</v>
      </c>
      <c r="J13">
        <f t="shared" si="8"/>
        <v>0.70104000000000077</v>
      </c>
      <c r="K13">
        <f t="shared" si="9"/>
        <v>0.7619999999999969</v>
      </c>
      <c r="M13">
        <f t="shared" si="2"/>
        <v>17.312639999999998</v>
      </c>
      <c r="N13">
        <f t="shared" si="7"/>
        <v>1.4630399999999977</v>
      </c>
      <c r="R13">
        <f t="shared" si="3"/>
        <v>1.4630399999999977</v>
      </c>
    </row>
    <row r="14" spans="1:18" x14ac:dyDescent="0.3">
      <c r="A14">
        <v>61.4</v>
      </c>
      <c r="B14">
        <v>59.2</v>
      </c>
      <c r="C14">
        <f t="shared" si="0"/>
        <v>18.044160000000002</v>
      </c>
      <c r="D14">
        <f t="shared" si="4"/>
        <v>1.4935200000000002</v>
      </c>
      <c r="F14">
        <v>1.3635999999999999</v>
      </c>
      <c r="H14">
        <f t="shared" si="1"/>
        <v>0.12992000000000026</v>
      </c>
      <c r="J14">
        <f t="shared" si="8"/>
        <v>0.73152000000000328</v>
      </c>
      <c r="K14">
        <f t="shared" si="9"/>
        <v>0.67055999999999827</v>
      </c>
      <c r="M14">
        <f t="shared" si="2"/>
        <v>18.71472</v>
      </c>
      <c r="N14">
        <f t="shared" si="7"/>
        <v>1.4020800000000015</v>
      </c>
      <c r="R14">
        <f t="shared" si="3"/>
        <v>1.4020800000000015</v>
      </c>
    </row>
    <row r="15" spans="1:18" x14ac:dyDescent="0.3">
      <c r="A15">
        <v>66</v>
      </c>
      <c r="B15">
        <v>63.7</v>
      </c>
      <c r="C15">
        <f t="shared" si="0"/>
        <v>19.415759999999999</v>
      </c>
      <c r="D15">
        <f t="shared" si="4"/>
        <v>1.3715999999999973</v>
      </c>
      <c r="F15">
        <v>1.4347000000000001</v>
      </c>
      <c r="H15">
        <f t="shared" si="1"/>
        <v>6.310000000000282E-2</v>
      </c>
      <c r="J15">
        <f t="shared" si="8"/>
        <v>0.701039999999999</v>
      </c>
      <c r="K15">
        <f t="shared" si="9"/>
        <v>0.70104000000000255</v>
      </c>
      <c r="M15">
        <f t="shared" si="2"/>
        <v>20.116800000000001</v>
      </c>
      <c r="N15">
        <f t="shared" si="7"/>
        <v>1.4020800000000015</v>
      </c>
      <c r="R15">
        <f t="shared" si="3"/>
        <v>1.4020800000000015</v>
      </c>
    </row>
    <row r="16" spans="1:18" x14ac:dyDescent="0.3">
      <c r="A16">
        <v>70.7</v>
      </c>
      <c r="B16">
        <v>68.400000000000006</v>
      </c>
      <c r="C16">
        <f t="shared" si="0"/>
        <v>20.848320000000005</v>
      </c>
      <c r="D16">
        <f t="shared" si="4"/>
        <v>1.4325600000000058</v>
      </c>
      <c r="F16">
        <v>1.2529999999999999</v>
      </c>
      <c r="H16">
        <f t="shared" si="1"/>
        <v>0.17956000000000594</v>
      </c>
      <c r="J16">
        <f t="shared" si="8"/>
        <v>0.73152000000000328</v>
      </c>
      <c r="K16">
        <f t="shared" si="9"/>
        <v>0.70103999999999544</v>
      </c>
      <c r="M16">
        <f t="shared" si="2"/>
        <v>21.54936</v>
      </c>
      <c r="N16">
        <f t="shared" si="7"/>
        <v>1.4325599999999987</v>
      </c>
      <c r="R16">
        <f t="shared" si="3"/>
        <v>1.4325599999999987</v>
      </c>
    </row>
    <row r="17" spans="1:18" x14ac:dyDescent="0.3">
      <c r="A17">
        <v>75.5</v>
      </c>
      <c r="B17">
        <v>73</v>
      </c>
      <c r="C17">
        <f t="shared" si="0"/>
        <v>22.250399999999999</v>
      </c>
      <c r="D17">
        <f t="shared" si="4"/>
        <v>1.4020799999999944</v>
      </c>
      <c r="F17">
        <v>1.4419999999999999</v>
      </c>
      <c r="H17">
        <f t="shared" si="1"/>
        <v>3.9920000000005507E-2</v>
      </c>
      <c r="J17">
        <f t="shared" si="8"/>
        <v>0.701039999999999</v>
      </c>
      <c r="K17">
        <f t="shared" si="9"/>
        <v>0.76200000000000045</v>
      </c>
      <c r="M17">
        <f t="shared" si="2"/>
        <v>23.0124</v>
      </c>
      <c r="N17">
        <f t="shared" si="7"/>
        <v>1.4630399999999995</v>
      </c>
      <c r="R17">
        <f t="shared" si="3"/>
        <v>1.4630399999999995</v>
      </c>
    </row>
    <row r="18" spans="1:18" x14ac:dyDescent="0.3">
      <c r="A18">
        <v>80.2</v>
      </c>
      <c r="B18">
        <v>77.900000000000006</v>
      </c>
      <c r="C18">
        <f t="shared" si="0"/>
        <v>23.743920000000003</v>
      </c>
      <c r="D18">
        <f t="shared" si="4"/>
        <v>1.4935200000000037</v>
      </c>
      <c r="F18">
        <v>1.4482999999999999</v>
      </c>
      <c r="H18">
        <f t="shared" si="1"/>
        <v>4.5220000000003813E-2</v>
      </c>
      <c r="J18">
        <f t="shared" si="8"/>
        <v>0.73152000000000328</v>
      </c>
      <c r="K18">
        <f t="shared" si="9"/>
        <v>0.70103999999999544</v>
      </c>
      <c r="M18">
        <f t="shared" si="2"/>
        <v>24.444959999999998</v>
      </c>
      <c r="N18">
        <f t="shared" si="7"/>
        <v>1.4325599999999987</v>
      </c>
      <c r="R18">
        <f t="shared" si="3"/>
        <v>1.4325599999999987</v>
      </c>
    </row>
    <row r="19" spans="1:18" x14ac:dyDescent="0.3">
      <c r="A19">
        <v>84.7</v>
      </c>
      <c r="B19">
        <v>82.6</v>
      </c>
      <c r="C19">
        <f t="shared" si="0"/>
        <v>25.176479999999998</v>
      </c>
      <c r="D19">
        <f t="shared" si="4"/>
        <v>1.4325599999999952</v>
      </c>
      <c r="F19">
        <v>1.661</v>
      </c>
      <c r="H19">
        <f t="shared" si="1"/>
        <v>0.22844000000000486</v>
      </c>
      <c r="J19">
        <f t="shared" si="8"/>
        <v>0.73151999999999973</v>
      </c>
      <c r="K19">
        <f t="shared" si="9"/>
        <v>0.64008000000000109</v>
      </c>
      <c r="M19">
        <f t="shared" si="2"/>
        <v>25.816559999999999</v>
      </c>
      <c r="N19">
        <f t="shared" si="7"/>
        <v>1.3716000000000008</v>
      </c>
      <c r="R19">
        <f t="shared" si="3"/>
        <v>1.3716000000000008</v>
      </c>
    </row>
    <row r="20" spans="1:18" x14ac:dyDescent="0.3">
      <c r="B20">
        <v>85.2</v>
      </c>
      <c r="C20">
        <f t="shared" si="0"/>
        <v>25.968959999999999</v>
      </c>
      <c r="D20">
        <f t="shared" si="4"/>
        <v>0.79248000000000118</v>
      </c>
      <c r="F20">
        <v>1.3782000000000001</v>
      </c>
      <c r="H20">
        <f t="shared" si="1"/>
        <v>0.58571999999999891</v>
      </c>
      <c r="M20">
        <f t="shared" si="2"/>
        <v>0</v>
      </c>
      <c r="N20">
        <f t="shared" si="7"/>
        <v>-25.816559999999999</v>
      </c>
      <c r="R20">
        <f t="shared" si="3"/>
        <v>25.816559999999999</v>
      </c>
    </row>
    <row r="21" spans="1:18" x14ac:dyDescent="0.3">
      <c r="C21">
        <f t="shared" si="0"/>
        <v>0</v>
      </c>
      <c r="D21">
        <f t="shared" si="4"/>
        <v>-25.968959999999999</v>
      </c>
      <c r="F21">
        <v>1.4106000000000001</v>
      </c>
      <c r="H21">
        <f t="shared" si="1"/>
        <v>27.379559999999998</v>
      </c>
      <c r="M21">
        <f t="shared" si="2"/>
        <v>0</v>
      </c>
      <c r="N21">
        <f t="shared" ref="N3:N29" si="10">M22-M21</f>
        <v>0</v>
      </c>
      <c r="R21">
        <f t="shared" si="3"/>
        <v>0</v>
      </c>
    </row>
    <row r="22" spans="1:18" x14ac:dyDescent="0.3">
      <c r="C22">
        <f t="shared" si="0"/>
        <v>0</v>
      </c>
      <c r="D22">
        <f t="shared" ref="D3:D29" si="11">C22-C23</f>
        <v>0</v>
      </c>
      <c r="F22">
        <v>1.5409999999999999</v>
      </c>
      <c r="H22">
        <f t="shared" si="1"/>
        <v>1.5409999999999999</v>
      </c>
      <c r="M22">
        <f t="shared" si="2"/>
        <v>0</v>
      </c>
      <c r="N22">
        <f t="shared" si="10"/>
        <v>0</v>
      </c>
      <c r="R22">
        <f t="shared" si="3"/>
        <v>0</v>
      </c>
    </row>
    <row r="23" spans="1:18" x14ac:dyDescent="0.3">
      <c r="C23">
        <f t="shared" si="0"/>
        <v>0</v>
      </c>
      <c r="D23">
        <f t="shared" si="11"/>
        <v>0</v>
      </c>
      <c r="F23">
        <v>0.60360000000000003</v>
      </c>
      <c r="H23">
        <f t="shared" si="1"/>
        <v>0.60360000000000003</v>
      </c>
      <c r="M23">
        <f t="shared" si="2"/>
        <v>0</v>
      </c>
      <c r="N23">
        <f t="shared" si="10"/>
        <v>0</v>
      </c>
      <c r="R23">
        <f t="shared" si="3"/>
        <v>0</v>
      </c>
    </row>
    <row r="24" spans="1:18" x14ac:dyDescent="0.3">
      <c r="C24">
        <f t="shared" si="0"/>
        <v>0</v>
      </c>
      <c r="D24">
        <f t="shared" si="11"/>
        <v>0</v>
      </c>
      <c r="H24">
        <f t="shared" si="1"/>
        <v>0</v>
      </c>
      <c r="M24">
        <f t="shared" si="2"/>
        <v>0</v>
      </c>
      <c r="N24">
        <f t="shared" si="10"/>
        <v>0</v>
      </c>
      <c r="R24">
        <f t="shared" si="3"/>
        <v>0</v>
      </c>
    </row>
    <row r="25" spans="1:18" x14ac:dyDescent="0.3">
      <c r="C25">
        <f t="shared" si="0"/>
        <v>0</v>
      </c>
      <c r="D25">
        <f t="shared" si="11"/>
        <v>0</v>
      </c>
      <c r="H25">
        <f t="shared" si="1"/>
        <v>0</v>
      </c>
      <c r="M25">
        <f t="shared" si="2"/>
        <v>0</v>
      </c>
      <c r="N25">
        <f t="shared" si="10"/>
        <v>0</v>
      </c>
      <c r="R25">
        <f t="shared" si="3"/>
        <v>0</v>
      </c>
    </row>
    <row r="26" spans="1:18" x14ac:dyDescent="0.3">
      <c r="C26">
        <f t="shared" si="0"/>
        <v>0</v>
      </c>
      <c r="D26">
        <f t="shared" si="11"/>
        <v>0</v>
      </c>
      <c r="H26">
        <f t="shared" si="1"/>
        <v>0</v>
      </c>
      <c r="M26">
        <f t="shared" si="2"/>
        <v>0</v>
      </c>
      <c r="N26">
        <f t="shared" si="10"/>
        <v>0</v>
      </c>
      <c r="R26">
        <f t="shared" si="3"/>
        <v>0</v>
      </c>
    </row>
    <row r="27" spans="1:18" x14ac:dyDescent="0.3">
      <c r="C27">
        <f t="shared" si="0"/>
        <v>0</v>
      </c>
      <c r="D27">
        <f t="shared" si="11"/>
        <v>0</v>
      </c>
      <c r="H27">
        <f t="shared" si="1"/>
        <v>0</v>
      </c>
      <c r="M27">
        <f t="shared" si="2"/>
        <v>0</v>
      </c>
      <c r="N27">
        <f t="shared" si="10"/>
        <v>0</v>
      </c>
      <c r="R27">
        <f t="shared" si="3"/>
        <v>0</v>
      </c>
    </row>
    <row r="28" spans="1:18" x14ac:dyDescent="0.3">
      <c r="C28">
        <f t="shared" si="0"/>
        <v>0</v>
      </c>
      <c r="D28">
        <f t="shared" si="11"/>
        <v>0</v>
      </c>
      <c r="H28">
        <f t="shared" si="1"/>
        <v>0</v>
      </c>
      <c r="M28">
        <f t="shared" si="2"/>
        <v>0</v>
      </c>
      <c r="N28">
        <f t="shared" si="10"/>
        <v>0</v>
      </c>
      <c r="R28">
        <f t="shared" si="3"/>
        <v>0</v>
      </c>
    </row>
    <row r="29" spans="1:18" x14ac:dyDescent="0.3">
      <c r="C29">
        <f t="shared" si="0"/>
        <v>0</v>
      </c>
      <c r="D29">
        <f t="shared" si="11"/>
        <v>0</v>
      </c>
      <c r="H29">
        <f t="shared" si="1"/>
        <v>0</v>
      </c>
      <c r="M29">
        <f t="shared" si="2"/>
        <v>0</v>
      </c>
      <c r="N29">
        <f t="shared" si="10"/>
        <v>0</v>
      </c>
      <c r="R29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R2" sqref="R2:R9"/>
    </sheetView>
  </sheetViews>
  <sheetFormatPr defaultRowHeight="14.4" x14ac:dyDescent="0.3"/>
  <cols>
    <col min="1" max="1" width="12.109375" bestFit="1" customWidth="1"/>
    <col min="2" max="2" width="13.109375" bestFit="1" customWidth="1"/>
  </cols>
  <sheetData>
    <row r="1" spans="1:18" s="1" customFormat="1" x14ac:dyDescent="0.3">
      <c r="A1" s="1" t="s">
        <v>1</v>
      </c>
      <c r="B1" s="1" t="s">
        <v>0</v>
      </c>
      <c r="C1" s="1" t="s">
        <v>3</v>
      </c>
      <c r="D1" s="1" t="s">
        <v>4</v>
      </c>
      <c r="F1" s="1" t="s">
        <v>2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</row>
    <row r="2" spans="1:18" x14ac:dyDescent="0.3">
      <c r="A2">
        <v>1.9000000000000057</v>
      </c>
      <c r="B2">
        <v>3.9000000000000057</v>
      </c>
      <c r="C2">
        <f>CONVERT(B2,"ft","m")</f>
        <v>1.1887200000000018</v>
      </c>
      <c r="D2">
        <f>C2</f>
        <v>1.1887200000000018</v>
      </c>
      <c r="F2">
        <v>1.1181000000000001</v>
      </c>
      <c r="H2">
        <f>ABS(F2-D2)</f>
        <v>7.0620000000001681E-2</v>
      </c>
      <c r="J2">
        <f>C2-M2</f>
        <v>0.60960000000000003</v>
      </c>
      <c r="K2">
        <f>M2</f>
        <v>0.57912000000000174</v>
      </c>
      <c r="M2">
        <f>CONVERT(A2,"ft","m")</f>
        <v>0.57912000000000174</v>
      </c>
      <c r="N2">
        <f>M2</f>
        <v>0.57912000000000174</v>
      </c>
      <c r="P2">
        <v>0.59830000000000005</v>
      </c>
      <c r="R2">
        <f>ABS(P2-N2)</f>
        <v>1.917999999999831E-2</v>
      </c>
    </row>
    <row r="3" spans="1:18" x14ac:dyDescent="0.3">
      <c r="A3">
        <v>6.0999999999999943</v>
      </c>
      <c r="B3">
        <v>8.1500000000000057</v>
      </c>
      <c r="C3">
        <f t="shared" ref="C3:C29" si="0">CONVERT(B3,"ft","m")</f>
        <v>2.4841200000000021</v>
      </c>
      <c r="D3">
        <f>C3-C2</f>
        <v>1.2954000000000003</v>
      </c>
      <c r="F3">
        <v>1.2142999999999999</v>
      </c>
      <c r="H3">
        <f t="shared" ref="H3:H29" si="1">ABS(F3-D3)</f>
        <v>8.1100000000000394E-2</v>
      </c>
      <c r="J3">
        <f>C3-M3</f>
        <v>0.62484000000000406</v>
      </c>
      <c r="K3">
        <f>M3-C2</f>
        <v>0.67055999999999627</v>
      </c>
      <c r="M3">
        <f t="shared" ref="M3:M29" si="2">CONVERT(A3,"ft","m")</f>
        <v>1.859279999999998</v>
      </c>
      <c r="N3">
        <f>M3-M2</f>
        <v>1.2801599999999964</v>
      </c>
      <c r="P3">
        <v>1.3358000000000001</v>
      </c>
      <c r="R3">
        <f t="shared" ref="R3:R29" si="3">ABS(P3-N3)</f>
        <v>5.5640000000003687E-2</v>
      </c>
    </row>
    <row r="4" spans="1:18" x14ac:dyDescent="0.3">
      <c r="A4">
        <v>10.200000000000003</v>
      </c>
      <c r="B4">
        <v>12.349999999999994</v>
      </c>
      <c r="C4">
        <f t="shared" si="0"/>
        <v>3.7642799999999985</v>
      </c>
      <c r="D4">
        <f t="shared" ref="D4:D26" si="4">C4-C3</f>
        <v>1.2801599999999964</v>
      </c>
      <c r="F4">
        <v>1.1987000000000001</v>
      </c>
      <c r="H4">
        <f t="shared" si="1"/>
        <v>8.1459999999996313E-2</v>
      </c>
      <c r="J4">
        <f t="shared" ref="J4:J7" si="5">C4-M4</f>
        <v>0.6553199999999979</v>
      </c>
      <c r="K4">
        <f t="shared" ref="K4:K7" si="6">M4-C3</f>
        <v>0.62483999999999851</v>
      </c>
      <c r="M4">
        <f t="shared" si="2"/>
        <v>3.1089600000000006</v>
      </c>
      <c r="N4">
        <f t="shared" ref="N4:N29" si="7">M4-M3</f>
        <v>1.2496800000000026</v>
      </c>
      <c r="P4">
        <v>1.3821000000000001</v>
      </c>
      <c r="R4">
        <f t="shared" si="3"/>
        <v>0.13241999999999754</v>
      </c>
    </row>
    <row r="5" spans="1:18" x14ac:dyDescent="0.3">
      <c r="A5">
        <v>14.5</v>
      </c>
      <c r="B5">
        <v>16.650000000000006</v>
      </c>
      <c r="C5">
        <f t="shared" si="0"/>
        <v>5.0749200000000014</v>
      </c>
      <c r="D5">
        <f t="shared" si="4"/>
        <v>1.3106400000000029</v>
      </c>
      <c r="F5">
        <v>1.3644000000000001</v>
      </c>
      <c r="H5">
        <f t="shared" si="1"/>
        <v>5.3759999999997143E-2</v>
      </c>
      <c r="J5">
        <f t="shared" si="5"/>
        <v>0.65532000000000146</v>
      </c>
      <c r="K5">
        <f t="shared" si="6"/>
        <v>0.65532000000000146</v>
      </c>
      <c r="M5">
        <f t="shared" si="2"/>
        <v>4.4196</v>
      </c>
      <c r="N5">
        <f t="shared" si="7"/>
        <v>1.3106399999999994</v>
      </c>
      <c r="P5">
        <v>1.387</v>
      </c>
      <c r="R5">
        <f t="shared" si="3"/>
        <v>7.636000000000065E-2</v>
      </c>
    </row>
    <row r="6" spans="1:18" x14ac:dyDescent="0.3">
      <c r="A6">
        <v>18.799999999999997</v>
      </c>
      <c r="B6">
        <v>21.099999999999994</v>
      </c>
      <c r="C6">
        <f t="shared" si="0"/>
        <v>6.4312799999999983</v>
      </c>
      <c r="D6">
        <f t="shared" si="4"/>
        <v>1.3563599999999969</v>
      </c>
      <c r="F6">
        <v>1.3077000000000001</v>
      </c>
      <c r="H6">
        <f t="shared" si="1"/>
        <v>4.8659999999996817E-2</v>
      </c>
      <c r="J6">
        <f t="shared" si="5"/>
        <v>0.701039999999999</v>
      </c>
      <c r="K6">
        <f t="shared" si="6"/>
        <v>0.6553199999999979</v>
      </c>
      <c r="M6">
        <f t="shared" si="2"/>
        <v>5.7302399999999993</v>
      </c>
      <c r="N6">
        <f t="shared" si="7"/>
        <v>1.3106399999999994</v>
      </c>
      <c r="P6">
        <v>1.492</v>
      </c>
      <c r="R6">
        <f t="shared" si="3"/>
        <v>0.18136000000000063</v>
      </c>
    </row>
    <row r="7" spans="1:18" x14ac:dyDescent="0.3">
      <c r="A7">
        <v>23.200000000000003</v>
      </c>
      <c r="B7">
        <v>25.299999999999997</v>
      </c>
      <c r="C7">
        <f t="shared" si="0"/>
        <v>7.7114399999999987</v>
      </c>
      <c r="D7">
        <f t="shared" si="4"/>
        <v>1.2801600000000004</v>
      </c>
      <c r="F7">
        <v>1.4751000000000001</v>
      </c>
      <c r="H7">
        <f t="shared" si="1"/>
        <v>0.19493999999999967</v>
      </c>
      <c r="J7">
        <f t="shared" si="5"/>
        <v>0.64007999999999754</v>
      </c>
      <c r="K7">
        <f t="shared" si="6"/>
        <v>0.64008000000000287</v>
      </c>
      <c r="M7">
        <f t="shared" si="2"/>
        <v>7.0713600000000012</v>
      </c>
      <c r="N7">
        <f t="shared" si="7"/>
        <v>1.3411200000000019</v>
      </c>
      <c r="P7">
        <v>1.2504999999999999</v>
      </c>
      <c r="R7">
        <f t="shared" si="3"/>
        <v>9.0620000000001921E-2</v>
      </c>
    </row>
    <row r="8" spans="1:18" x14ac:dyDescent="0.3">
      <c r="A8">
        <v>27.400000000000006</v>
      </c>
      <c r="B8">
        <v>29.599999999999994</v>
      </c>
      <c r="C8">
        <f t="shared" si="0"/>
        <v>9.022079999999999</v>
      </c>
      <c r="D8">
        <f t="shared" si="4"/>
        <v>1.3106400000000002</v>
      </c>
      <c r="F8">
        <v>1.2826</v>
      </c>
      <c r="H8">
        <f t="shared" si="1"/>
        <v>2.8040000000000287E-2</v>
      </c>
      <c r="J8">
        <f t="shared" ref="J8:J9" si="8">C8-M8</f>
        <v>0.67055999999999827</v>
      </c>
      <c r="K8">
        <f t="shared" ref="K8:K9" si="9">M8-C7</f>
        <v>0.64008000000000198</v>
      </c>
      <c r="M8">
        <f t="shared" si="2"/>
        <v>8.3515200000000007</v>
      </c>
      <c r="N8">
        <f t="shared" si="7"/>
        <v>1.2801599999999995</v>
      </c>
      <c r="P8">
        <v>1.3079000000000001</v>
      </c>
      <c r="R8">
        <f t="shared" si="3"/>
        <v>2.7740000000000542E-2</v>
      </c>
    </row>
    <row r="9" spans="1:18" x14ac:dyDescent="0.3">
      <c r="A9">
        <v>31.799999999999997</v>
      </c>
      <c r="B9">
        <v>33.700000000000003</v>
      </c>
      <c r="C9">
        <f t="shared" si="0"/>
        <v>10.271760000000002</v>
      </c>
      <c r="D9">
        <f t="shared" si="4"/>
        <v>1.2496800000000032</v>
      </c>
      <c r="F9">
        <v>1.2202999999999999</v>
      </c>
      <c r="H9">
        <f t="shared" si="1"/>
        <v>2.9380000000003292E-2</v>
      </c>
      <c r="J9">
        <f t="shared" si="8"/>
        <v>0.57912000000000319</v>
      </c>
      <c r="K9">
        <f t="shared" si="9"/>
        <v>0.67056000000000004</v>
      </c>
      <c r="M9">
        <f t="shared" si="2"/>
        <v>9.692639999999999</v>
      </c>
      <c r="N9">
        <f t="shared" si="7"/>
        <v>1.3411199999999983</v>
      </c>
      <c r="P9">
        <v>1.3201000000000001</v>
      </c>
      <c r="R9">
        <f t="shared" si="3"/>
        <v>2.1019999999998262E-2</v>
      </c>
    </row>
    <row r="10" spans="1:18" x14ac:dyDescent="0.3">
      <c r="B10">
        <v>37.799999999999997</v>
      </c>
      <c r="C10">
        <f t="shared" si="0"/>
        <v>11.521439999999998</v>
      </c>
      <c r="D10">
        <f t="shared" si="4"/>
        <v>1.2496799999999961</v>
      </c>
      <c r="F10">
        <v>1.2459</v>
      </c>
      <c r="H10">
        <f t="shared" si="1"/>
        <v>3.7799999999961198E-3</v>
      </c>
      <c r="M10">
        <f t="shared" si="2"/>
        <v>0</v>
      </c>
      <c r="N10">
        <f t="shared" si="7"/>
        <v>-9.692639999999999</v>
      </c>
      <c r="P10">
        <v>1.2084999999999999</v>
      </c>
    </row>
    <row r="11" spans="1:18" x14ac:dyDescent="0.3">
      <c r="B11">
        <v>41.8</v>
      </c>
      <c r="C11">
        <f t="shared" si="0"/>
        <v>12.740639999999999</v>
      </c>
      <c r="D11">
        <f t="shared" si="4"/>
        <v>1.2192000000000007</v>
      </c>
      <c r="F11">
        <v>1.2273000000000001</v>
      </c>
      <c r="H11">
        <f t="shared" si="1"/>
        <v>8.09999999999933E-3</v>
      </c>
      <c r="M11">
        <f t="shared" si="2"/>
        <v>0</v>
      </c>
      <c r="N11">
        <f t="shared" si="7"/>
        <v>0</v>
      </c>
      <c r="P11">
        <v>1.2688999999999999</v>
      </c>
    </row>
    <row r="12" spans="1:18" x14ac:dyDescent="0.3">
      <c r="B12">
        <v>46.2</v>
      </c>
      <c r="C12">
        <f t="shared" si="0"/>
        <v>14.081759999999999</v>
      </c>
      <c r="D12">
        <f t="shared" si="4"/>
        <v>1.3411200000000001</v>
      </c>
      <c r="F12">
        <v>1.2986</v>
      </c>
      <c r="H12">
        <f t="shared" si="1"/>
        <v>4.2520000000000113E-2</v>
      </c>
      <c r="M12">
        <f t="shared" si="2"/>
        <v>0</v>
      </c>
      <c r="N12">
        <f t="shared" si="7"/>
        <v>0</v>
      </c>
      <c r="P12">
        <v>1.1954</v>
      </c>
    </row>
    <row r="13" spans="1:18" x14ac:dyDescent="0.3">
      <c r="B13">
        <v>50.2</v>
      </c>
      <c r="C13">
        <f t="shared" si="0"/>
        <v>15.30096</v>
      </c>
      <c r="D13">
        <f t="shared" si="4"/>
        <v>1.2192000000000007</v>
      </c>
      <c r="F13">
        <v>1.1779999999999999</v>
      </c>
      <c r="H13">
        <f t="shared" si="1"/>
        <v>4.1200000000000792E-2</v>
      </c>
      <c r="M13">
        <f t="shared" si="2"/>
        <v>0</v>
      </c>
      <c r="N13">
        <f t="shared" si="7"/>
        <v>0</v>
      </c>
      <c r="P13">
        <v>1.2250000000000001</v>
      </c>
    </row>
    <row r="14" spans="1:18" x14ac:dyDescent="0.3">
      <c r="B14">
        <v>54.6</v>
      </c>
      <c r="C14">
        <f t="shared" si="0"/>
        <v>16.64208</v>
      </c>
      <c r="D14">
        <f t="shared" si="4"/>
        <v>1.3411200000000001</v>
      </c>
      <c r="F14">
        <v>1.1356999999999999</v>
      </c>
      <c r="H14">
        <f t="shared" si="1"/>
        <v>0.20542000000000016</v>
      </c>
      <c r="M14">
        <f t="shared" si="2"/>
        <v>0</v>
      </c>
      <c r="N14">
        <f t="shared" si="7"/>
        <v>0</v>
      </c>
      <c r="P14">
        <v>1.2634000000000001</v>
      </c>
    </row>
    <row r="15" spans="1:18" x14ac:dyDescent="0.3">
      <c r="B15">
        <v>58.8</v>
      </c>
      <c r="C15">
        <f t="shared" si="0"/>
        <v>17.922239999999999</v>
      </c>
      <c r="D15">
        <f t="shared" si="4"/>
        <v>1.2801599999999986</v>
      </c>
      <c r="F15">
        <v>1.3418000000000001</v>
      </c>
      <c r="H15">
        <f t="shared" si="1"/>
        <v>6.1640000000001471E-2</v>
      </c>
      <c r="M15">
        <f t="shared" si="2"/>
        <v>0</v>
      </c>
      <c r="N15">
        <f t="shared" si="7"/>
        <v>0</v>
      </c>
      <c r="P15">
        <v>1.1387</v>
      </c>
    </row>
    <row r="16" spans="1:18" x14ac:dyDescent="0.3">
      <c r="B16">
        <v>62.9</v>
      </c>
      <c r="C16">
        <f t="shared" si="0"/>
        <v>19.17192</v>
      </c>
      <c r="D16">
        <f t="shared" si="4"/>
        <v>1.2496800000000015</v>
      </c>
      <c r="F16">
        <v>1.155</v>
      </c>
      <c r="H16">
        <f t="shared" si="1"/>
        <v>9.468000000000143E-2</v>
      </c>
      <c r="M16">
        <f t="shared" si="2"/>
        <v>0</v>
      </c>
      <c r="N16">
        <f t="shared" si="7"/>
        <v>0</v>
      </c>
      <c r="P16">
        <v>1.2115</v>
      </c>
    </row>
    <row r="17" spans="1:18" x14ac:dyDescent="0.3">
      <c r="B17">
        <v>67.099999999999994</v>
      </c>
      <c r="C17">
        <f t="shared" si="0"/>
        <v>20.452079999999999</v>
      </c>
      <c r="D17">
        <f t="shared" si="4"/>
        <v>1.2801599999999986</v>
      </c>
      <c r="F17">
        <v>1.3608</v>
      </c>
      <c r="H17">
        <f t="shared" si="1"/>
        <v>8.0640000000001377E-2</v>
      </c>
      <c r="M17">
        <f t="shared" si="2"/>
        <v>0</v>
      </c>
      <c r="N17">
        <f t="shared" si="7"/>
        <v>0</v>
      </c>
      <c r="P17">
        <v>1.2517</v>
      </c>
    </row>
    <row r="18" spans="1:18" x14ac:dyDescent="0.3">
      <c r="A18">
        <v>69.3</v>
      </c>
      <c r="B18">
        <v>71.5</v>
      </c>
      <c r="C18">
        <f t="shared" si="0"/>
        <v>21.793199999999999</v>
      </c>
      <c r="D18">
        <f t="shared" si="4"/>
        <v>1.3411200000000001</v>
      </c>
      <c r="F18">
        <v>1.4128000000000001</v>
      </c>
      <c r="H18">
        <f t="shared" si="1"/>
        <v>7.1679999999999966E-2</v>
      </c>
      <c r="M18">
        <f t="shared" si="2"/>
        <v>21.122640000000001</v>
      </c>
      <c r="N18">
        <f t="shared" si="7"/>
        <v>21.122640000000001</v>
      </c>
      <c r="P18">
        <v>1.2096</v>
      </c>
    </row>
    <row r="19" spans="1:18" x14ac:dyDescent="0.3">
      <c r="B19">
        <v>75.8</v>
      </c>
      <c r="C19">
        <f t="shared" si="0"/>
        <v>23.103840000000002</v>
      </c>
      <c r="D19">
        <f t="shared" si="4"/>
        <v>1.3106400000000029</v>
      </c>
      <c r="F19">
        <v>1.4171</v>
      </c>
      <c r="H19">
        <f t="shared" si="1"/>
        <v>0.10645999999999711</v>
      </c>
      <c r="P19">
        <v>1.3004</v>
      </c>
    </row>
    <row r="20" spans="1:18" x14ac:dyDescent="0.3">
      <c r="B20">
        <v>80.2</v>
      </c>
      <c r="C20">
        <f t="shared" si="0"/>
        <v>24.444959999999998</v>
      </c>
      <c r="D20">
        <f t="shared" si="4"/>
        <v>1.3411199999999965</v>
      </c>
      <c r="F20">
        <v>1.4451000000000001</v>
      </c>
      <c r="H20">
        <f t="shared" si="1"/>
        <v>0.10398000000000351</v>
      </c>
      <c r="P20">
        <v>1.1939</v>
      </c>
    </row>
    <row r="21" spans="1:18" x14ac:dyDescent="0.3">
      <c r="B21">
        <v>84.5</v>
      </c>
      <c r="C21">
        <f t="shared" si="0"/>
        <v>25.755600000000001</v>
      </c>
      <c r="D21">
        <f t="shared" si="4"/>
        <v>1.3106400000000029</v>
      </c>
      <c r="F21">
        <v>1.4419</v>
      </c>
      <c r="H21">
        <f t="shared" si="1"/>
        <v>0.13125999999999705</v>
      </c>
      <c r="P21">
        <v>1.3741000000000001</v>
      </c>
    </row>
    <row r="22" spans="1:18" x14ac:dyDescent="0.3">
      <c r="B22">
        <v>88.9</v>
      </c>
      <c r="C22">
        <f t="shared" si="0"/>
        <v>27.096720000000005</v>
      </c>
      <c r="D22">
        <f t="shared" si="4"/>
        <v>1.3411200000000036</v>
      </c>
      <c r="F22">
        <v>1.2554000000000001</v>
      </c>
      <c r="H22">
        <f t="shared" si="1"/>
        <v>8.5720000000003571E-2</v>
      </c>
      <c r="P22">
        <v>1.3640000000000001</v>
      </c>
    </row>
    <row r="23" spans="1:18" x14ac:dyDescent="0.3">
      <c r="B23">
        <v>92.8</v>
      </c>
      <c r="C23">
        <f t="shared" si="0"/>
        <v>28.285440000000001</v>
      </c>
      <c r="D23">
        <f t="shared" si="4"/>
        <v>1.1887199999999964</v>
      </c>
      <c r="F23">
        <v>1.3079000000000001</v>
      </c>
      <c r="H23">
        <f t="shared" si="1"/>
        <v>0.11918000000000362</v>
      </c>
      <c r="P23">
        <v>1.4765999999999999</v>
      </c>
    </row>
    <row r="24" spans="1:18" x14ac:dyDescent="0.3">
      <c r="B24">
        <v>97.2</v>
      </c>
      <c r="C24">
        <f t="shared" si="0"/>
        <v>29.626560000000001</v>
      </c>
      <c r="D24">
        <f t="shared" si="4"/>
        <v>1.3411200000000001</v>
      </c>
      <c r="F24">
        <v>1.2537</v>
      </c>
      <c r="H24">
        <f t="shared" si="1"/>
        <v>8.7420000000000053E-2</v>
      </c>
      <c r="P24">
        <v>1.4207000000000001</v>
      </c>
    </row>
    <row r="25" spans="1:18" x14ac:dyDescent="0.3">
      <c r="B25">
        <v>99.8</v>
      </c>
      <c r="C25">
        <f t="shared" si="0"/>
        <v>30.419039999999999</v>
      </c>
      <c r="D25">
        <f t="shared" si="4"/>
        <v>0.79247999999999763</v>
      </c>
      <c r="F25">
        <v>0.82169999999999999</v>
      </c>
      <c r="H25">
        <f t="shared" si="1"/>
        <v>2.9220000000002355E-2</v>
      </c>
      <c r="P25">
        <v>1.3039000000000001</v>
      </c>
    </row>
    <row r="28" spans="1:18" x14ac:dyDescent="0.3">
      <c r="H28" t="s">
        <v>17</v>
      </c>
      <c r="R28" t="s">
        <v>18</v>
      </c>
    </row>
    <row r="29" spans="1:18" x14ac:dyDescent="0.3">
      <c r="H29">
        <v>7.7</v>
      </c>
      <c r="R29">
        <v>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H3" sqref="H3:H23"/>
    </sheetView>
  </sheetViews>
  <sheetFormatPr defaultRowHeight="14.4" x14ac:dyDescent="0.3"/>
  <cols>
    <col min="1" max="1" width="12.109375" bestFit="1" customWidth="1"/>
    <col min="2" max="2" width="13.109375" bestFit="1" customWidth="1"/>
  </cols>
  <sheetData>
    <row r="1" spans="1:18" s="1" customFormat="1" x14ac:dyDescent="0.3">
      <c r="A1" s="1" t="s">
        <v>1</v>
      </c>
      <c r="B1" s="1" t="s">
        <v>0</v>
      </c>
      <c r="C1" s="1" t="s">
        <v>3</v>
      </c>
      <c r="D1" s="1" t="s">
        <v>4</v>
      </c>
      <c r="F1" s="1" t="s">
        <v>2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</row>
    <row r="2" spans="1:18" x14ac:dyDescent="0.3">
      <c r="A2">
        <v>0</v>
      </c>
      <c r="B2">
        <v>0</v>
      </c>
      <c r="C2">
        <f>CONVERT(B2,"ft","m")</f>
        <v>0</v>
      </c>
      <c r="D2">
        <v>0</v>
      </c>
      <c r="F2">
        <v>0</v>
      </c>
      <c r="H2">
        <f>ABS(F2-D2)</f>
        <v>0</v>
      </c>
      <c r="J2">
        <f>C2-M2</f>
        <v>0</v>
      </c>
      <c r="K2">
        <f>M2</f>
        <v>0</v>
      </c>
      <c r="M2">
        <f>CONVERT(A2,"ft","m")</f>
        <v>0</v>
      </c>
      <c r="N2">
        <v>0</v>
      </c>
      <c r="P2">
        <v>0</v>
      </c>
      <c r="R2">
        <f>ABS(P2-N2)</f>
        <v>0</v>
      </c>
    </row>
    <row r="3" spans="1:18" x14ac:dyDescent="0.3">
      <c r="A3">
        <v>2.0999999999999943</v>
      </c>
      <c r="B3">
        <v>4.4500000000000028</v>
      </c>
      <c r="C3">
        <f t="shared" ref="C3:C33" si="0">CONVERT(B3,"ft","m")</f>
        <v>1.3563600000000009</v>
      </c>
      <c r="D3">
        <f>C3</f>
        <v>1.3563600000000009</v>
      </c>
      <c r="F3">
        <v>1.4332</v>
      </c>
      <c r="H3">
        <f t="shared" ref="H3:H23" si="1">ABS(F3-D3)</f>
        <v>7.6839999999999131E-2</v>
      </c>
      <c r="J3">
        <f>C3-M3</f>
        <v>0.71628000000000258</v>
      </c>
      <c r="K3">
        <f>M3-C2</f>
        <v>0.64007999999999832</v>
      </c>
      <c r="M3">
        <f t="shared" ref="M3:M33" si="2">CONVERT(A3,"ft","m")</f>
        <v>0.64007999999999832</v>
      </c>
      <c r="N3">
        <f>M3-M2</f>
        <v>0.64007999999999832</v>
      </c>
      <c r="P3">
        <v>0.52270000000000005</v>
      </c>
      <c r="R3">
        <f t="shared" ref="R3:R8" si="3">ABS(P3-N3)</f>
        <v>0.11737999999999826</v>
      </c>
    </row>
    <row r="4" spans="1:18" x14ac:dyDescent="0.3">
      <c r="A4">
        <v>6.9000000000000057</v>
      </c>
      <c r="B4">
        <v>9.4000000000000057</v>
      </c>
      <c r="C4">
        <f t="shared" si="0"/>
        <v>2.8651200000000019</v>
      </c>
      <c r="D4">
        <f>C4-C3</f>
        <v>1.508760000000001</v>
      </c>
      <c r="F4">
        <v>1.6355</v>
      </c>
      <c r="H4">
        <f t="shared" si="1"/>
        <v>0.12673999999999896</v>
      </c>
      <c r="J4">
        <f t="shared" ref="J4:J5" si="4">C4-M4</f>
        <v>0.76200000000000001</v>
      </c>
      <c r="K4">
        <f t="shared" ref="K4:K5" si="5">M4-C3</f>
        <v>0.74676000000000098</v>
      </c>
      <c r="M4">
        <f>CONVERT(A4,"ft","m")</f>
        <v>2.1031200000000019</v>
      </c>
      <c r="N4">
        <f>M4-M3</f>
        <v>1.4630400000000034</v>
      </c>
      <c r="P4">
        <v>0.92969999999999997</v>
      </c>
      <c r="R4">
        <f t="shared" si="3"/>
        <v>0.53334000000000348</v>
      </c>
    </row>
    <row r="5" spans="1:18" x14ac:dyDescent="0.3">
      <c r="A5">
        <v>11.950000000000003</v>
      </c>
      <c r="B5">
        <v>14.349999999999994</v>
      </c>
      <c r="C5">
        <f t="shared" si="0"/>
        <v>4.3738799999999989</v>
      </c>
      <c r="D5">
        <f t="shared" ref="D5:D25" si="6">C5-C4</f>
        <v>1.508759999999997</v>
      </c>
      <c r="F5">
        <v>1.5256000000000001</v>
      </c>
      <c r="H5">
        <f t="shared" si="1"/>
        <v>1.6840000000003075E-2</v>
      </c>
      <c r="J5">
        <f t="shared" si="4"/>
        <v>0.73151999999999795</v>
      </c>
      <c r="K5">
        <f t="shared" si="5"/>
        <v>0.77723999999999904</v>
      </c>
      <c r="M5">
        <f t="shared" si="2"/>
        <v>3.6423600000000009</v>
      </c>
      <c r="N5">
        <f>M5-M4</f>
        <v>1.5392399999999991</v>
      </c>
      <c r="P5">
        <v>0.86519999999999997</v>
      </c>
      <c r="R5">
        <f t="shared" si="3"/>
        <v>0.67403999999999908</v>
      </c>
    </row>
    <row r="6" spans="1:18" x14ac:dyDescent="0.3">
      <c r="A6">
        <v>16.799999999999997</v>
      </c>
      <c r="B6">
        <v>19.200000000000003</v>
      </c>
      <c r="C6">
        <f t="shared" si="0"/>
        <v>5.8521600000000005</v>
      </c>
      <c r="D6">
        <f t="shared" si="6"/>
        <v>1.4782800000000016</v>
      </c>
      <c r="F6">
        <v>1.4555</v>
      </c>
      <c r="H6">
        <f t="shared" si="1"/>
        <v>2.2780000000001577E-2</v>
      </c>
      <c r="J6">
        <f t="shared" ref="J6:J8" si="7">C6-M6</f>
        <v>0.7315200000000015</v>
      </c>
      <c r="K6">
        <f t="shared" ref="K6:K8" si="8">M6-C5</f>
        <v>0.74676000000000009</v>
      </c>
      <c r="M6">
        <f t="shared" si="2"/>
        <v>5.120639999999999</v>
      </c>
      <c r="N6">
        <f>M6-M5</f>
        <v>1.478279999999998</v>
      </c>
      <c r="P6">
        <v>0.94550000000000001</v>
      </c>
      <c r="R6">
        <f t="shared" si="3"/>
        <v>0.53277999999999803</v>
      </c>
    </row>
    <row r="7" spans="1:18" x14ac:dyDescent="0.3">
      <c r="A7">
        <v>21.599999999999994</v>
      </c>
      <c r="B7">
        <v>23.900000000000006</v>
      </c>
      <c r="C7">
        <f t="shared" si="0"/>
        <v>7.2847200000000019</v>
      </c>
      <c r="D7">
        <f t="shared" si="6"/>
        <v>1.4325600000000014</v>
      </c>
      <c r="F7">
        <v>1.4734</v>
      </c>
      <c r="H7">
        <f t="shared" si="1"/>
        <v>4.0839999999998655E-2</v>
      </c>
      <c r="J7">
        <f t="shared" si="7"/>
        <v>0.70104000000000344</v>
      </c>
      <c r="K7">
        <f t="shared" si="8"/>
        <v>0.73151999999999795</v>
      </c>
      <c r="M7">
        <f t="shared" si="2"/>
        <v>6.5836799999999984</v>
      </c>
      <c r="N7">
        <f>M7-M6</f>
        <v>1.4630399999999995</v>
      </c>
      <c r="P7">
        <v>0.9798</v>
      </c>
      <c r="R7">
        <f t="shared" si="3"/>
        <v>0.48323999999999945</v>
      </c>
    </row>
    <row r="8" spans="1:18" x14ac:dyDescent="0.3">
      <c r="A8">
        <v>26.299999999999997</v>
      </c>
      <c r="B8">
        <v>28.700000000000003</v>
      </c>
      <c r="C8">
        <f t="shared" si="0"/>
        <v>8.7477600000000013</v>
      </c>
      <c r="D8">
        <f t="shared" si="6"/>
        <v>1.4630399999999995</v>
      </c>
      <c r="F8">
        <v>1.3828</v>
      </c>
      <c r="H8">
        <f t="shared" si="1"/>
        <v>8.0239999999999423E-2</v>
      </c>
      <c r="J8">
        <f t="shared" si="7"/>
        <v>0.73152000000000328</v>
      </c>
      <c r="K8">
        <f t="shared" si="8"/>
        <v>0.73151999999999617</v>
      </c>
      <c r="M8">
        <f t="shared" si="2"/>
        <v>8.016239999999998</v>
      </c>
      <c r="N8">
        <f>M8-M7</f>
        <v>1.4325599999999996</v>
      </c>
      <c r="P8">
        <v>1.0023</v>
      </c>
      <c r="R8">
        <f t="shared" si="3"/>
        <v>0.43025999999999964</v>
      </c>
    </row>
    <row r="9" spans="1:18" x14ac:dyDescent="0.3">
      <c r="B9">
        <v>33.33</v>
      </c>
      <c r="C9">
        <f t="shared" si="0"/>
        <v>10.158984</v>
      </c>
      <c r="D9">
        <f t="shared" si="6"/>
        <v>1.4112239999999989</v>
      </c>
      <c r="F9">
        <v>1.405</v>
      </c>
      <c r="H9">
        <f t="shared" si="1"/>
        <v>6.2239999999988971E-3</v>
      </c>
    </row>
    <row r="10" spans="1:18" x14ac:dyDescent="0.3">
      <c r="B10">
        <v>38.200000000000003</v>
      </c>
      <c r="C10">
        <f t="shared" si="0"/>
        <v>11.643360000000001</v>
      </c>
      <c r="D10">
        <f t="shared" si="6"/>
        <v>1.484376000000001</v>
      </c>
      <c r="F10">
        <v>1.3897999999999999</v>
      </c>
      <c r="H10">
        <f t="shared" si="1"/>
        <v>9.4576000000001104E-2</v>
      </c>
    </row>
    <row r="11" spans="1:18" x14ac:dyDescent="0.3">
      <c r="B11">
        <v>43</v>
      </c>
      <c r="C11">
        <f t="shared" si="0"/>
        <v>13.106400000000001</v>
      </c>
      <c r="D11">
        <f t="shared" si="6"/>
        <v>1.4630399999999995</v>
      </c>
      <c r="F11">
        <v>1.4412</v>
      </c>
      <c r="H11">
        <f t="shared" si="1"/>
        <v>2.1839999999999415E-2</v>
      </c>
    </row>
    <row r="12" spans="1:18" x14ac:dyDescent="0.3">
      <c r="B12">
        <v>47.8</v>
      </c>
      <c r="C12">
        <f t="shared" si="0"/>
        <v>14.56944</v>
      </c>
      <c r="D12">
        <f t="shared" si="6"/>
        <v>1.4630399999999995</v>
      </c>
      <c r="F12">
        <v>1.4617</v>
      </c>
      <c r="H12">
        <f t="shared" si="1"/>
        <v>1.3399999999994527E-3</v>
      </c>
    </row>
    <row r="13" spans="1:18" x14ac:dyDescent="0.3">
      <c r="B13">
        <v>52.4</v>
      </c>
      <c r="C13">
        <f t="shared" si="0"/>
        <v>15.97152</v>
      </c>
      <c r="D13">
        <f t="shared" si="6"/>
        <v>1.4020799999999998</v>
      </c>
      <c r="F13">
        <v>1.3898999999999999</v>
      </c>
      <c r="H13">
        <f t="shared" si="1"/>
        <v>1.2179999999999858E-2</v>
      </c>
    </row>
    <row r="14" spans="1:18" x14ac:dyDescent="0.3">
      <c r="B14">
        <v>57.1</v>
      </c>
      <c r="C14">
        <f t="shared" si="0"/>
        <v>17.40408</v>
      </c>
      <c r="D14">
        <f t="shared" si="6"/>
        <v>1.4325600000000005</v>
      </c>
      <c r="F14">
        <v>1.3721000000000001</v>
      </c>
      <c r="H14">
        <f t="shared" si="1"/>
        <v>6.0460000000000402E-2</v>
      </c>
    </row>
    <row r="15" spans="1:18" x14ac:dyDescent="0.3">
      <c r="B15">
        <v>61.9</v>
      </c>
      <c r="C15">
        <f t="shared" si="0"/>
        <v>18.86712</v>
      </c>
      <c r="D15">
        <f t="shared" si="6"/>
        <v>1.4630399999999995</v>
      </c>
      <c r="F15">
        <v>1.387</v>
      </c>
      <c r="H15">
        <f t="shared" si="1"/>
        <v>7.6039999999999441E-2</v>
      </c>
      <c r="R15" t="s">
        <v>17</v>
      </c>
    </row>
    <row r="16" spans="1:18" x14ac:dyDescent="0.3">
      <c r="B16">
        <v>66.599999999999994</v>
      </c>
      <c r="C16">
        <f t="shared" si="0"/>
        <v>20.299679999999999</v>
      </c>
      <c r="D16">
        <f t="shared" si="6"/>
        <v>1.4325599999999987</v>
      </c>
      <c r="F16">
        <v>1.4903</v>
      </c>
      <c r="H16">
        <f t="shared" si="1"/>
        <v>5.7740000000001235E-2</v>
      </c>
      <c r="R16">
        <v>46</v>
      </c>
    </row>
    <row r="17" spans="2:8" x14ac:dyDescent="0.3">
      <c r="B17">
        <v>71.400000000000006</v>
      </c>
      <c r="C17">
        <f t="shared" si="0"/>
        <v>21.762720000000002</v>
      </c>
      <c r="D17">
        <f t="shared" si="6"/>
        <v>1.463040000000003</v>
      </c>
      <c r="F17">
        <v>1.5444</v>
      </c>
      <c r="H17">
        <f t="shared" si="1"/>
        <v>8.135999999999699E-2</v>
      </c>
    </row>
    <row r="18" spans="2:8" x14ac:dyDescent="0.3">
      <c r="B18">
        <v>76.2</v>
      </c>
      <c r="C18">
        <f t="shared" si="0"/>
        <v>23.225760000000001</v>
      </c>
      <c r="D18">
        <f t="shared" si="6"/>
        <v>1.4630399999999995</v>
      </c>
      <c r="F18">
        <v>1.3917999999999999</v>
      </c>
      <c r="H18">
        <f t="shared" si="1"/>
        <v>7.1239999999999526E-2</v>
      </c>
    </row>
    <row r="19" spans="2:8" x14ac:dyDescent="0.3">
      <c r="B19">
        <v>80.900000000000006</v>
      </c>
      <c r="C19">
        <f t="shared" si="0"/>
        <v>24.658320000000003</v>
      </c>
      <c r="D19">
        <f t="shared" si="6"/>
        <v>1.4325600000000023</v>
      </c>
      <c r="F19">
        <v>1.4582999999999999</v>
      </c>
      <c r="H19">
        <f t="shared" si="1"/>
        <v>2.5739999999997654E-2</v>
      </c>
    </row>
    <row r="20" spans="2:8" x14ac:dyDescent="0.3">
      <c r="B20">
        <v>85.6</v>
      </c>
      <c r="C20">
        <f t="shared" si="0"/>
        <v>26.090879999999999</v>
      </c>
      <c r="D20">
        <f t="shared" si="6"/>
        <v>1.4325599999999952</v>
      </c>
      <c r="F20">
        <v>1.3812</v>
      </c>
      <c r="H20">
        <f t="shared" si="1"/>
        <v>5.1359999999995187E-2</v>
      </c>
    </row>
    <row r="21" spans="2:8" x14ac:dyDescent="0.3">
      <c r="B21">
        <v>90.3</v>
      </c>
      <c r="C21">
        <f t="shared" si="0"/>
        <v>27.523440000000001</v>
      </c>
      <c r="D21">
        <f t="shared" si="6"/>
        <v>1.4325600000000023</v>
      </c>
      <c r="F21">
        <v>1.5115000000000001</v>
      </c>
      <c r="H21">
        <f t="shared" si="1"/>
        <v>7.893999999999779E-2</v>
      </c>
    </row>
    <row r="22" spans="2:8" x14ac:dyDescent="0.3">
      <c r="B22">
        <v>94.9</v>
      </c>
      <c r="C22">
        <f t="shared" si="0"/>
        <v>28.925519999999999</v>
      </c>
      <c r="D22">
        <f t="shared" si="6"/>
        <v>1.402079999999998</v>
      </c>
      <c r="F22">
        <v>1.4644999999999999</v>
      </c>
      <c r="H22">
        <f t="shared" si="1"/>
        <v>6.2420000000001918E-2</v>
      </c>
    </row>
    <row r="23" spans="2:8" x14ac:dyDescent="0.3">
      <c r="B23">
        <v>99.7</v>
      </c>
      <c r="C23">
        <f t="shared" si="0"/>
        <v>30.388559999999998</v>
      </c>
      <c r="D23">
        <f t="shared" si="6"/>
        <v>1.4630399999999995</v>
      </c>
      <c r="F23">
        <v>1.4853000000000001</v>
      </c>
      <c r="H23">
        <f t="shared" si="1"/>
        <v>2.2260000000000613E-2</v>
      </c>
    </row>
    <row r="26" spans="2:8" x14ac:dyDescent="0.3">
      <c r="H26" t="s">
        <v>17</v>
      </c>
    </row>
    <row r="27" spans="2:8" x14ac:dyDescent="0.3">
      <c r="H27">
        <v>5.0999999999999996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abSelected="1" workbookViewId="0">
      <selection activeCell="C7" sqref="C7"/>
    </sheetView>
  </sheetViews>
  <sheetFormatPr defaultRowHeight="14.4" x14ac:dyDescent="0.3"/>
  <cols>
    <col min="1" max="1" width="10.77734375" bestFit="1" customWidth="1"/>
    <col min="2" max="2" width="11" bestFit="1" customWidth="1"/>
  </cols>
  <sheetData>
    <row r="1" spans="1:2" s="1" customFormat="1" x14ac:dyDescent="0.3">
      <c r="A1" s="1" t="s">
        <v>19</v>
      </c>
      <c r="B1" s="1" t="s">
        <v>20</v>
      </c>
    </row>
    <row r="2" spans="1:2" x14ac:dyDescent="0.3">
      <c r="A2">
        <v>0.11737999999999826</v>
      </c>
      <c r="B2">
        <v>7.6839999999999131E-2</v>
      </c>
    </row>
    <row r="3" spans="1:2" x14ac:dyDescent="0.3">
      <c r="A3">
        <v>0.53334000000000348</v>
      </c>
      <c r="B3">
        <v>0.12673999999999896</v>
      </c>
    </row>
    <row r="4" spans="1:2" x14ac:dyDescent="0.3">
      <c r="A4">
        <v>0.67403999999999908</v>
      </c>
      <c r="B4">
        <v>1.6840000000003075E-2</v>
      </c>
    </row>
    <row r="5" spans="1:2" x14ac:dyDescent="0.3">
      <c r="A5">
        <v>0.53277999999999803</v>
      </c>
      <c r="B5">
        <v>2.2780000000001577E-2</v>
      </c>
    </row>
    <row r="6" spans="1:2" x14ac:dyDescent="0.3">
      <c r="A6">
        <v>0.48323999999999945</v>
      </c>
      <c r="B6">
        <v>4.0839999999998655E-2</v>
      </c>
    </row>
    <row r="7" spans="1:2" x14ac:dyDescent="0.3">
      <c r="A7">
        <v>0.43025999999999964</v>
      </c>
      <c r="B7">
        <v>8.0239999999999423E-2</v>
      </c>
    </row>
    <row r="8" spans="1:2" x14ac:dyDescent="0.3">
      <c r="A8">
        <v>1.917999999999831E-2</v>
      </c>
      <c r="B8">
        <v>6.2239999999988971E-3</v>
      </c>
    </row>
    <row r="9" spans="1:2" x14ac:dyDescent="0.3">
      <c r="A9">
        <v>5.5640000000003687E-2</v>
      </c>
      <c r="B9">
        <v>9.4576000000001104E-2</v>
      </c>
    </row>
    <row r="10" spans="1:2" x14ac:dyDescent="0.3">
      <c r="A10">
        <v>0.13241999999999754</v>
      </c>
      <c r="B10">
        <v>2.1839999999999415E-2</v>
      </c>
    </row>
    <row r="11" spans="1:2" x14ac:dyDescent="0.3">
      <c r="A11">
        <v>7.636000000000065E-2</v>
      </c>
      <c r="B11">
        <v>1.3399999999994527E-3</v>
      </c>
    </row>
    <row r="12" spans="1:2" x14ac:dyDescent="0.3">
      <c r="A12">
        <v>0.18136000000000063</v>
      </c>
      <c r="B12">
        <v>1.2179999999999858E-2</v>
      </c>
    </row>
    <row r="13" spans="1:2" x14ac:dyDescent="0.3">
      <c r="A13">
        <v>9.0620000000001921E-2</v>
      </c>
      <c r="B13">
        <v>6.0460000000000402E-2</v>
      </c>
    </row>
    <row r="14" spans="1:2" x14ac:dyDescent="0.3">
      <c r="A14">
        <v>2.7740000000000542E-2</v>
      </c>
      <c r="B14">
        <v>7.6039999999999441E-2</v>
      </c>
    </row>
    <row r="15" spans="1:2" x14ac:dyDescent="0.3">
      <c r="A15">
        <v>2.1019999999998262E-2</v>
      </c>
      <c r="B15">
        <v>5.7740000000001235E-2</v>
      </c>
    </row>
    <row r="16" spans="1:2" x14ac:dyDescent="0.3">
      <c r="A16">
        <v>5.3399999999999004E-3</v>
      </c>
      <c r="B16">
        <v>8.135999999999699E-2</v>
      </c>
    </row>
    <row r="17" spans="1:2" x14ac:dyDescent="0.3">
      <c r="A17">
        <v>7.0679999999999854E-2</v>
      </c>
      <c r="B17">
        <v>7.1239999999999526E-2</v>
      </c>
    </row>
    <row r="18" spans="1:2" x14ac:dyDescent="0.3">
      <c r="A18">
        <v>0.12676000000000021</v>
      </c>
      <c r="B18">
        <v>2.5739999999997654E-2</v>
      </c>
    </row>
    <row r="19" spans="1:2" x14ac:dyDescent="0.3">
      <c r="A19">
        <v>0.21594000000000024</v>
      </c>
      <c r="B19">
        <v>5.1359999999995187E-2</v>
      </c>
    </row>
    <row r="20" spans="1:2" x14ac:dyDescent="0.3">
      <c r="A20">
        <v>0.22547999999999879</v>
      </c>
      <c r="B20">
        <v>7.893999999999779E-2</v>
      </c>
    </row>
    <row r="21" spans="1:2" x14ac:dyDescent="0.3">
      <c r="A21">
        <v>0.13102000000000102</v>
      </c>
      <c r="B21">
        <v>6.2420000000001918E-2</v>
      </c>
    </row>
    <row r="22" spans="1:2" x14ac:dyDescent="0.3">
      <c r="A22">
        <v>0.21599999999999997</v>
      </c>
      <c r="B22">
        <v>2.2260000000000613E-2</v>
      </c>
    </row>
    <row r="23" spans="1:2" x14ac:dyDescent="0.3">
      <c r="A23">
        <v>0.10279999999999911</v>
      </c>
      <c r="B23">
        <v>7.0620000000001681E-2</v>
      </c>
    </row>
    <row r="24" spans="1:2" x14ac:dyDescent="0.3">
      <c r="A24">
        <v>9.0599999999999126E-2</v>
      </c>
      <c r="B24">
        <v>8.1100000000000394E-2</v>
      </c>
    </row>
    <row r="25" spans="1:2" x14ac:dyDescent="0.3">
      <c r="A25">
        <v>0.14256000000000224</v>
      </c>
      <c r="B25">
        <v>8.1459999999996313E-2</v>
      </c>
    </row>
    <row r="26" spans="1:2" x14ac:dyDescent="0.3">
      <c r="A26">
        <v>0.23005999999999882</v>
      </c>
      <c r="B26">
        <v>5.3759999999997143E-2</v>
      </c>
    </row>
    <row r="27" spans="1:2" x14ac:dyDescent="0.3">
      <c r="A27">
        <v>8.5800000000015864E-3</v>
      </c>
      <c r="B27">
        <v>4.8659999999996817E-2</v>
      </c>
    </row>
    <row r="28" spans="1:2" x14ac:dyDescent="0.3">
      <c r="A28">
        <v>0.14339999999999908</v>
      </c>
      <c r="B28">
        <v>0.19493999999999967</v>
      </c>
    </row>
    <row r="29" spans="1:2" x14ac:dyDescent="0.3">
      <c r="A29">
        <v>0.11309999999999731</v>
      </c>
      <c r="B29">
        <v>2.8040000000000287E-2</v>
      </c>
    </row>
    <row r="30" spans="1:2" x14ac:dyDescent="0.3">
      <c r="A30">
        <v>2.9999999999992255E-3</v>
      </c>
      <c r="B30">
        <v>2.9380000000003292E-2</v>
      </c>
    </row>
    <row r="31" spans="1:2" x14ac:dyDescent="0.3">
      <c r="A31">
        <v>8.0320000000000169E-2</v>
      </c>
      <c r="B31">
        <v>3.7799999999961198E-3</v>
      </c>
    </row>
    <row r="32" spans="1:2" x14ac:dyDescent="0.3">
      <c r="A32">
        <v>0.19401999999999653</v>
      </c>
      <c r="B32">
        <v>8.09999999999933E-3</v>
      </c>
    </row>
    <row r="33" spans="1:2" x14ac:dyDescent="0.3">
      <c r="A33">
        <v>5.4840000000006439E-2</v>
      </c>
      <c r="B33">
        <v>4.2520000000000113E-2</v>
      </c>
    </row>
    <row r="34" spans="1:2" x14ac:dyDescent="0.3">
      <c r="A34">
        <v>0.18681999999999643</v>
      </c>
      <c r="B34">
        <v>4.1200000000000792E-2</v>
      </c>
    </row>
    <row r="35" spans="1:2" x14ac:dyDescent="0.3">
      <c r="A35">
        <v>5.0660000000000149E-2</v>
      </c>
      <c r="B35">
        <v>0.20542000000000016</v>
      </c>
    </row>
    <row r="36" spans="1:2" x14ac:dyDescent="0.3">
      <c r="A36">
        <v>0.13931999999999967</v>
      </c>
      <c r="B36">
        <v>6.1640000000001471E-2</v>
      </c>
    </row>
    <row r="37" spans="1:2" x14ac:dyDescent="0.3">
      <c r="A37">
        <v>0.1837599999999997</v>
      </c>
      <c r="B37">
        <v>9.468000000000143E-2</v>
      </c>
    </row>
    <row r="38" spans="1:2" x14ac:dyDescent="0.3">
      <c r="A38">
        <v>0.1175799999999998</v>
      </c>
      <c r="B38">
        <v>8.0640000000001377E-2</v>
      </c>
    </row>
    <row r="39" spans="1:2" x14ac:dyDescent="0.3">
      <c r="A39">
        <v>0.19067999999999974</v>
      </c>
      <c r="B39">
        <v>7.1679999999999966E-2</v>
      </c>
    </row>
    <row r="40" spans="1:2" x14ac:dyDescent="0.3">
      <c r="A40">
        <v>6.1800000000000965E-2</v>
      </c>
      <c r="B40">
        <v>0.10645999999999711</v>
      </c>
    </row>
    <row r="41" spans="1:2" x14ac:dyDescent="0.3">
      <c r="A41">
        <v>6.2780000000001612E-2</v>
      </c>
      <c r="B41">
        <v>0.10398000000000351</v>
      </c>
    </row>
    <row r="42" spans="1:2" x14ac:dyDescent="0.3">
      <c r="A42">
        <v>1.3779999999996351E-2</v>
      </c>
      <c r="B42">
        <v>0.13125999999999705</v>
      </c>
    </row>
    <row r="43" spans="1:2" x14ac:dyDescent="0.3">
      <c r="A43">
        <v>4.9600000000000977E-2</v>
      </c>
      <c r="B43">
        <v>8.5720000000003571E-2</v>
      </c>
    </row>
    <row r="44" spans="1:2" x14ac:dyDescent="0.3">
      <c r="A44">
        <v>2.3620000000001973E-2</v>
      </c>
      <c r="B44">
        <v>0.11918000000000362</v>
      </c>
    </row>
    <row r="45" spans="1:2" x14ac:dyDescent="0.3">
      <c r="A45">
        <v>9.8759999999998849E-2</v>
      </c>
      <c r="B45">
        <v>8.7420000000000053E-2</v>
      </c>
    </row>
    <row r="46" spans="1:2" x14ac:dyDescent="0.3">
      <c r="A46">
        <v>9.8060000000002256E-2</v>
      </c>
      <c r="B46">
        <v>2.9220000000002355E-2</v>
      </c>
    </row>
    <row r="47" spans="1:2" x14ac:dyDescent="0.3">
      <c r="A47">
        <v>0.11927999999999805</v>
      </c>
      <c r="B47">
        <v>0.53323999999999994</v>
      </c>
    </row>
    <row r="48" spans="1:2" x14ac:dyDescent="0.3">
      <c r="A48">
        <v>5.0779999999999825E-2</v>
      </c>
      <c r="B48">
        <v>7.1379999999999777E-2</v>
      </c>
    </row>
    <row r="49" spans="1:2" x14ac:dyDescent="0.3">
      <c r="A49">
        <v>0.16023999999999994</v>
      </c>
      <c r="B49">
        <v>0.13726000000000016</v>
      </c>
    </row>
    <row r="50" spans="1:2" x14ac:dyDescent="0.3">
      <c r="A50">
        <v>6.7239999999999966E-2</v>
      </c>
      <c r="B50">
        <v>0.16558000000000028</v>
      </c>
    </row>
    <row r="51" spans="1:2" x14ac:dyDescent="0.3">
      <c r="A51">
        <v>5.7740000000000125E-2</v>
      </c>
      <c r="B51">
        <v>0.15452000000000021</v>
      </c>
    </row>
    <row r="52" spans="1:2" x14ac:dyDescent="0.3">
      <c r="A52">
        <v>6.912000000000007E-2</v>
      </c>
      <c r="B52">
        <v>6.3579999999999748E-2</v>
      </c>
    </row>
    <row r="53" spans="1:2" x14ac:dyDescent="0.3">
      <c r="A53">
        <v>4.7000000000001485E-3</v>
      </c>
      <c r="B53">
        <v>5.2140000000000297E-2</v>
      </c>
    </row>
    <row r="54" spans="1:2" x14ac:dyDescent="0.3">
      <c r="A54">
        <v>8.1479999999999997E-2</v>
      </c>
      <c r="B54">
        <v>4.883999999999955E-2</v>
      </c>
    </row>
    <row r="55" spans="1:2" x14ac:dyDescent="0.3">
      <c r="A55">
        <v>9.8700000000000898E-2</v>
      </c>
      <c r="B55">
        <v>2.2659999999998792E-2</v>
      </c>
    </row>
    <row r="56" spans="1:2" x14ac:dyDescent="0.3">
      <c r="A56">
        <v>0.25049999999999928</v>
      </c>
      <c r="B56">
        <v>0.17734000000000139</v>
      </c>
    </row>
    <row r="57" spans="1:2" x14ac:dyDescent="0.3">
      <c r="A57">
        <v>0.1826999999999992</v>
      </c>
      <c r="B57">
        <v>2.7599999999969871E-3</v>
      </c>
    </row>
    <row r="58" spans="1:2" x14ac:dyDescent="0.3">
      <c r="A58">
        <v>6.6399999999995352E-3</v>
      </c>
      <c r="B58">
        <v>3.2760000000000566E-2</v>
      </c>
    </row>
    <row r="59" spans="1:2" x14ac:dyDescent="0.3">
      <c r="A59">
        <v>0.14440000000000097</v>
      </c>
      <c r="B59">
        <v>0.12992000000000026</v>
      </c>
    </row>
    <row r="60" spans="1:2" x14ac:dyDescent="0.3">
      <c r="A60">
        <v>4.8179999999998113E-2</v>
      </c>
      <c r="B60">
        <v>6.310000000000282E-2</v>
      </c>
    </row>
    <row r="61" spans="1:2" x14ac:dyDescent="0.3">
      <c r="A61">
        <v>8.7760000000000504E-2</v>
      </c>
      <c r="B61">
        <v>0.17956000000000594</v>
      </c>
    </row>
    <row r="62" spans="1:2" x14ac:dyDescent="0.3">
      <c r="A62">
        <v>9.7820000000002016E-2</v>
      </c>
      <c r="B62">
        <v>3.9920000000005507E-2</v>
      </c>
    </row>
    <row r="63" spans="1:2" x14ac:dyDescent="0.3">
      <c r="A63">
        <v>0.21871999999999847</v>
      </c>
      <c r="B63">
        <v>4.5220000000003813E-2</v>
      </c>
    </row>
    <row r="64" spans="1:2" x14ac:dyDescent="0.3">
      <c r="A64">
        <v>2.2640000000001326E-2</v>
      </c>
      <c r="B64">
        <v>0.22844000000000486</v>
      </c>
    </row>
    <row r="65" spans="1:2" x14ac:dyDescent="0.3">
      <c r="A65">
        <v>9.6639999999999393E-2</v>
      </c>
      <c r="B65">
        <v>0.58571999999999891</v>
      </c>
    </row>
    <row r="66" spans="1:2" x14ac:dyDescent="0.3">
      <c r="A66">
        <v>0.1128000000000009</v>
      </c>
      <c r="B66">
        <v>8.8459999999999983E-2</v>
      </c>
    </row>
    <row r="67" spans="1:2" x14ac:dyDescent="0.3">
      <c r="A67">
        <v>2.3639999999997663E-2</v>
      </c>
      <c r="B67">
        <v>3.7599999999997635E-3</v>
      </c>
    </row>
    <row r="68" spans="1:2" x14ac:dyDescent="0.3">
      <c r="A68">
        <v>0.72069999999999734</v>
      </c>
      <c r="B68">
        <v>0.12297999999999965</v>
      </c>
    </row>
    <row r="69" spans="1:2" x14ac:dyDescent="0.3">
      <c r="A69">
        <v>0.2076399999999996</v>
      </c>
      <c r="B69">
        <v>0.17900000000000116</v>
      </c>
    </row>
    <row r="70" spans="1:2" x14ac:dyDescent="0.3">
      <c r="A70">
        <v>0.12203999999999804</v>
      </c>
      <c r="B70">
        <v>0.15611999999999915</v>
      </c>
    </row>
    <row r="71" spans="1:2" x14ac:dyDescent="0.3">
      <c r="B71">
        <v>0.24387999999999987</v>
      </c>
    </row>
    <row r="72" spans="1:2" x14ac:dyDescent="0.3">
      <c r="B72">
        <v>3.2200000000000895E-2</v>
      </c>
    </row>
    <row r="73" spans="1:2" x14ac:dyDescent="0.3">
      <c r="B73">
        <v>4.8800000000000843E-2</v>
      </c>
    </row>
    <row r="74" spans="1:2" x14ac:dyDescent="0.3">
      <c r="B74">
        <v>1.439999999999908E-2</v>
      </c>
    </row>
    <row r="75" spans="1:2" x14ac:dyDescent="0.3">
      <c r="B75">
        <v>2.7399999999995206E-3</v>
      </c>
    </row>
    <row r="76" spans="1:2" x14ac:dyDescent="0.3">
      <c r="B76">
        <v>8.2399999999999141E-2</v>
      </c>
    </row>
    <row r="77" spans="1:2" x14ac:dyDescent="0.3">
      <c r="B77">
        <v>3.9839999999999431E-2</v>
      </c>
    </row>
    <row r="78" spans="1:2" x14ac:dyDescent="0.3">
      <c r="B78">
        <v>5.2599999999999092E-2</v>
      </c>
    </row>
    <row r="79" spans="1:2" x14ac:dyDescent="0.3">
      <c r="B79">
        <v>0.14982000000000206</v>
      </c>
    </row>
    <row r="80" spans="1:2" x14ac:dyDescent="0.3">
      <c r="B80">
        <v>0.18287999999999993</v>
      </c>
    </row>
    <row r="81" spans="2:2" x14ac:dyDescent="0.3">
      <c r="B81">
        <v>6.5400000000028768E-3</v>
      </c>
    </row>
    <row r="82" spans="2:2" x14ac:dyDescent="0.3">
      <c r="B82">
        <v>4.6260000000000634E-2</v>
      </c>
    </row>
    <row r="83" spans="2:2" x14ac:dyDescent="0.3">
      <c r="B83">
        <v>3.6899999999997268E-2</v>
      </c>
    </row>
    <row r="84" spans="2:2" x14ac:dyDescent="0.3">
      <c r="B84">
        <v>9.8139999999994343E-2</v>
      </c>
    </row>
    <row r="85" spans="2:2" x14ac:dyDescent="0.3">
      <c r="B85">
        <v>0.10388000000000353</v>
      </c>
    </row>
    <row r="86" spans="2:2" x14ac:dyDescent="0.3">
      <c r="B86">
        <v>2.3639999999999439E-2</v>
      </c>
    </row>
    <row r="87" spans="2:2" x14ac:dyDescent="0.3">
      <c r="B87">
        <v>8.7840000000001472E-2</v>
      </c>
    </row>
    <row r="88" spans="2:2" x14ac:dyDescent="0.3">
      <c r="B88">
        <v>0.18013999999999819</v>
      </c>
    </row>
    <row r="89" spans="2:2" x14ac:dyDescent="0.3">
      <c r="B89">
        <v>1.1360000000000037E-2</v>
      </c>
    </row>
    <row r="90" spans="2:2" x14ac:dyDescent="0.3">
      <c r="B90">
        <v>0.12138000000000027</v>
      </c>
    </row>
    <row r="91" spans="2:2" x14ac:dyDescent="0.3">
      <c r="B91">
        <v>3.5979999999999901E-2</v>
      </c>
    </row>
    <row r="92" spans="2:2" x14ac:dyDescent="0.3">
      <c r="B92">
        <v>4.4000000000004036E-3</v>
      </c>
    </row>
    <row r="93" spans="2:2" x14ac:dyDescent="0.3">
      <c r="B93">
        <v>3.0280000000000751E-2</v>
      </c>
    </row>
    <row r="94" spans="2:2" x14ac:dyDescent="0.3">
      <c r="B94">
        <v>3.9160000000000528E-2</v>
      </c>
    </row>
    <row r="95" spans="2:2" x14ac:dyDescent="0.3">
      <c r="B95">
        <v>0.11850000000000094</v>
      </c>
    </row>
    <row r="96" spans="2:2" x14ac:dyDescent="0.3">
      <c r="B96">
        <v>8.9599999999987467E-3</v>
      </c>
    </row>
    <row r="97" spans="2:2" x14ac:dyDescent="0.3">
      <c r="B97">
        <v>5.8079999999998133E-2</v>
      </c>
    </row>
    <row r="98" spans="2:2" x14ac:dyDescent="0.3">
      <c r="B98">
        <v>3.3900000000000929E-2</v>
      </c>
    </row>
    <row r="99" spans="2:2" x14ac:dyDescent="0.3">
      <c r="B99">
        <v>5.7200000000001694E-3</v>
      </c>
    </row>
    <row r="100" spans="2:2" x14ac:dyDescent="0.3">
      <c r="B100">
        <v>0.10583999999999949</v>
      </c>
    </row>
    <row r="101" spans="2:2" x14ac:dyDescent="0.3">
      <c r="B101">
        <v>2.9679999999998152E-2</v>
      </c>
    </row>
    <row r="102" spans="2:2" x14ac:dyDescent="0.3">
      <c r="B102">
        <v>7.2680000000001632E-2</v>
      </c>
    </row>
    <row r="103" spans="2:2" x14ac:dyDescent="0.3">
      <c r="B103">
        <v>6.2039999999995876E-2</v>
      </c>
    </row>
    <row r="104" spans="2:2" x14ac:dyDescent="0.3">
      <c r="B104">
        <v>9.9380000000000024E-2</v>
      </c>
    </row>
    <row r="105" spans="2:2" x14ac:dyDescent="0.3">
      <c r="B105">
        <v>0.55477999999999983</v>
      </c>
    </row>
    <row r="106" spans="2:2" x14ac:dyDescent="0.3">
      <c r="B106">
        <v>0.20405999999999946</v>
      </c>
    </row>
    <row r="107" spans="2:2" x14ac:dyDescent="0.3">
      <c r="B107">
        <v>0.25224000000000046</v>
      </c>
    </row>
    <row r="108" spans="2:2" x14ac:dyDescent="0.3">
      <c r="B108">
        <v>9.3680000000000874E-2</v>
      </c>
    </row>
    <row r="109" spans="2:2" x14ac:dyDescent="0.3">
      <c r="B109">
        <v>1.1020000000000918E-2</v>
      </c>
    </row>
    <row r="110" spans="2:2" x14ac:dyDescent="0.3">
      <c r="B110">
        <v>7.46E-2</v>
      </c>
    </row>
    <row r="111" spans="2:2" x14ac:dyDescent="0.3">
      <c r="B111">
        <v>0.15197999999999823</v>
      </c>
    </row>
    <row r="112" spans="2:2" x14ac:dyDescent="0.3">
      <c r="B112">
        <v>8.4240000000001203E-2</v>
      </c>
    </row>
    <row r="113" spans="2:2" x14ac:dyDescent="0.3">
      <c r="B113">
        <v>7.5400000000012124E-3</v>
      </c>
    </row>
    <row r="114" spans="2:2" x14ac:dyDescent="0.3">
      <c r="B114">
        <v>3.0320000000000125E-2</v>
      </c>
    </row>
    <row r="115" spans="2:2" x14ac:dyDescent="0.3">
      <c r="B115">
        <v>0.21184000000000114</v>
      </c>
    </row>
    <row r="116" spans="2:2" x14ac:dyDescent="0.3">
      <c r="B116">
        <v>2.4860000000000548E-2</v>
      </c>
    </row>
    <row r="117" spans="2:2" x14ac:dyDescent="0.3">
      <c r="B117">
        <v>5.3939999999999433E-2</v>
      </c>
    </row>
    <row r="118" spans="2:2" x14ac:dyDescent="0.3">
      <c r="B118">
        <v>6.0300000000000908E-2</v>
      </c>
    </row>
    <row r="119" spans="2:2" x14ac:dyDescent="0.3">
      <c r="B119">
        <v>7.2679999999994527E-2</v>
      </c>
    </row>
    <row r="120" spans="2:2" x14ac:dyDescent="0.3">
      <c r="B120">
        <v>0.11412000000000377</v>
      </c>
    </row>
    <row r="121" spans="2:2" x14ac:dyDescent="0.3">
      <c r="B121">
        <v>0.1630600000000022</v>
      </c>
    </row>
    <row r="122" spans="2:2" x14ac:dyDescent="0.3">
      <c r="B122">
        <v>0.17143999999999937</v>
      </c>
    </row>
    <row r="123" spans="2:2" x14ac:dyDescent="0.3">
      <c r="B123">
        <v>0.15027999999999464</v>
      </c>
    </row>
    <row r="124" spans="2:2" x14ac:dyDescent="0.3">
      <c r="B124">
        <v>7.1120000000003625E-2</v>
      </c>
    </row>
    <row r="125" spans="2:2" x14ac:dyDescent="0.3">
      <c r="B125">
        <v>0.10050000000000092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 N3</vt:lpstr>
      <vt:lpstr>OUT N2</vt:lpstr>
      <vt:lpstr>OUT M3</vt:lpstr>
      <vt:lpstr>OUT J1</vt:lpstr>
      <vt:lpstr>OUT M2</vt:lpstr>
      <vt:lpstr>OUT M1</vt:lpstr>
      <vt:lpstr>Error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Mortensen</dc:creator>
  <cp:lastModifiedBy>Michael Mortensen</cp:lastModifiedBy>
  <dcterms:created xsi:type="dcterms:W3CDTF">2017-07-13T21:41:20Z</dcterms:created>
  <dcterms:modified xsi:type="dcterms:W3CDTF">2017-07-20T03:41:50Z</dcterms:modified>
</cp:coreProperties>
</file>