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PITT ENGR\Senior Design\"/>
    </mc:Choice>
  </mc:AlternateContent>
  <bookViews>
    <workbookView xWindow="0" yWindow="0" windowWidth="23040" windowHeight="9384" tabRatio="828" activeTab="8"/>
  </bookViews>
  <sheets>
    <sheet name="posv M1" sheetId="8" r:id="rId1"/>
    <sheet name="posvM3" sheetId="10" r:id="rId2"/>
    <sheet name="POSVM4" sheetId="11" r:id="rId3"/>
    <sheet name="J1" sheetId="12" r:id="rId4"/>
    <sheet name="J2" sheetId="13" r:id="rId5"/>
    <sheet name="J3" sheetId="14" r:id="rId6"/>
    <sheet name="N1" sheetId="15" r:id="rId7"/>
    <sheet name="N2" sheetId="16" r:id="rId8"/>
    <sheet name="N4" sheetId="17" r:id="rId9"/>
    <sheet name="blank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7" l="1"/>
  <c r="C27" i="17"/>
  <c r="D27" i="17" s="1"/>
  <c r="N26" i="17"/>
  <c r="M26" i="17"/>
  <c r="C26" i="17"/>
  <c r="D26" i="17" s="1"/>
  <c r="N25" i="17"/>
  <c r="M25" i="17"/>
  <c r="C25" i="17"/>
  <c r="D25" i="17" s="1"/>
  <c r="N24" i="17"/>
  <c r="M24" i="17"/>
  <c r="C24" i="17"/>
  <c r="D24" i="17" s="1"/>
  <c r="M23" i="17"/>
  <c r="H23" i="17"/>
  <c r="D23" i="17"/>
  <c r="C23" i="17"/>
  <c r="N22" i="17"/>
  <c r="R22" i="17" s="1"/>
  <c r="M22" i="17"/>
  <c r="N23" i="17" s="1"/>
  <c r="R23" i="17" s="1"/>
  <c r="C22" i="17"/>
  <c r="M21" i="17"/>
  <c r="D21" i="17"/>
  <c r="H21" i="17" s="1"/>
  <c r="C21" i="17"/>
  <c r="J21" i="17" s="1"/>
  <c r="M20" i="17"/>
  <c r="C20" i="17"/>
  <c r="J20" i="17" s="1"/>
  <c r="M19" i="17"/>
  <c r="C19" i="17"/>
  <c r="M18" i="17"/>
  <c r="N18" i="17" s="1"/>
  <c r="R18" i="17" s="1"/>
  <c r="C18" i="17"/>
  <c r="M17" i="17"/>
  <c r="C17" i="17"/>
  <c r="D18" i="17" s="1"/>
  <c r="H18" i="17" s="1"/>
  <c r="M16" i="17"/>
  <c r="C16" i="17"/>
  <c r="J16" i="17" s="1"/>
  <c r="M15" i="17"/>
  <c r="C15" i="17"/>
  <c r="M14" i="17"/>
  <c r="N14" i="17" s="1"/>
  <c r="R14" i="17" s="1"/>
  <c r="C14" i="17"/>
  <c r="M13" i="17"/>
  <c r="C13" i="17"/>
  <c r="J13" i="17" s="1"/>
  <c r="M12" i="17"/>
  <c r="C12" i="17"/>
  <c r="J12" i="17" s="1"/>
  <c r="M11" i="17"/>
  <c r="N12" i="17" s="1"/>
  <c r="R12" i="17" s="1"/>
  <c r="C11" i="17"/>
  <c r="M10" i="17"/>
  <c r="N10" i="17" s="1"/>
  <c r="R10" i="17" s="1"/>
  <c r="C10" i="17"/>
  <c r="M9" i="17"/>
  <c r="C9" i="17"/>
  <c r="J9" i="17" s="1"/>
  <c r="M8" i="17"/>
  <c r="C8" i="17"/>
  <c r="J8" i="17" s="1"/>
  <c r="M7" i="17"/>
  <c r="C7" i="17"/>
  <c r="M6" i="17"/>
  <c r="N6" i="17" s="1"/>
  <c r="R6" i="17" s="1"/>
  <c r="C6" i="17"/>
  <c r="M5" i="17"/>
  <c r="G5" i="17"/>
  <c r="C5" i="17"/>
  <c r="J5" i="17" s="1"/>
  <c r="M4" i="17"/>
  <c r="G4" i="17"/>
  <c r="C4" i="17"/>
  <c r="M3" i="17"/>
  <c r="N4" i="17" s="1"/>
  <c r="R4" i="17" s="1"/>
  <c r="G3" i="17"/>
  <c r="C3" i="17"/>
  <c r="K3" i="17" s="1"/>
  <c r="V2" i="17"/>
  <c r="U2" i="17"/>
  <c r="R2" i="17"/>
  <c r="M2" i="17"/>
  <c r="N3" i="17" s="1"/>
  <c r="R3" i="17" s="1"/>
  <c r="H2" i="17"/>
  <c r="G2" i="17"/>
  <c r="C2" i="17"/>
  <c r="J2" i="17" s="1"/>
  <c r="N27" i="16"/>
  <c r="C27" i="16"/>
  <c r="D27" i="16" s="1"/>
  <c r="N26" i="16"/>
  <c r="M26" i="16"/>
  <c r="C26" i="16"/>
  <c r="D26" i="16" s="1"/>
  <c r="N25" i="16"/>
  <c r="M25" i="16"/>
  <c r="C25" i="16"/>
  <c r="D25" i="16" s="1"/>
  <c r="N24" i="16"/>
  <c r="M24" i="16"/>
  <c r="C24" i="16"/>
  <c r="D24" i="16" s="1"/>
  <c r="M23" i="16"/>
  <c r="J23" i="16"/>
  <c r="C23" i="16"/>
  <c r="M22" i="16"/>
  <c r="N23" i="16" s="1"/>
  <c r="R23" i="16" s="1"/>
  <c r="C22" i="16"/>
  <c r="J22" i="16" s="1"/>
  <c r="M21" i="16"/>
  <c r="K21" i="16" s="1"/>
  <c r="C21" i="16"/>
  <c r="M20" i="16"/>
  <c r="C20" i="16"/>
  <c r="J20" i="16" s="1"/>
  <c r="M19" i="16"/>
  <c r="K19" i="16" s="1"/>
  <c r="C19" i="16"/>
  <c r="M18" i="16"/>
  <c r="C18" i="16"/>
  <c r="J18" i="16" s="1"/>
  <c r="M17" i="16"/>
  <c r="K17" i="16" s="1"/>
  <c r="C17" i="16"/>
  <c r="M16" i="16"/>
  <c r="N17" i="16" s="1"/>
  <c r="R17" i="16" s="1"/>
  <c r="C16" i="16"/>
  <c r="J16" i="16" s="1"/>
  <c r="M15" i="16"/>
  <c r="K15" i="16" s="1"/>
  <c r="C15" i="16"/>
  <c r="M14" i="16"/>
  <c r="C14" i="16"/>
  <c r="J14" i="16" s="1"/>
  <c r="M13" i="16"/>
  <c r="K13" i="16" s="1"/>
  <c r="C13" i="16"/>
  <c r="M12" i="16"/>
  <c r="C12" i="16"/>
  <c r="J12" i="16" s="1"/>
  <c r="M11" i="16"/>
  <c r="K11" i="16" s="1"/>
  <c r="C11" i="16"/>
  <c r="M10" i="16"/>
  <c r="C10" i="16"/>
  <c r="M9" i="16"/>
  <c r="K9" i="16" s="1"/>
  <c r="C9" i="16"/>
  <c r="M8" i="16"/>
  <c r="C8" i="16"/>
  <c r="J8" i="16" s="1"/>
  <c r="M7" i="16"/>
  <c r="K7" i="16" s="1"/>
  <c r="C7" i="16"/>
  <c r="M6" i="16"/>
  <c r="C6" i="16"/>
  <c r="J6" i="16" s="1"/>
  <c r="M5" i="16"/>
  <c r="G5" i="16"/>
  <c r="C5" i="16"/>
  <c r="M4" i="16"/>
  <c r="G4" i="16"/>
  <c r="C4" i="16"/>
  <c r="K4" i="16" s="1"/>
  <c r="M3" i="16"/>
  <c r="G3" i="16"/>
  <c r="C3" i="16"/>
  <c r="V2" i="16"/>
  <c r="U2" i="16"/>
  <c r="R2" i="16"/>
  <c r="M2" i="16"/>
  <c r="H2" i="16"/>
  <c r="G2" i="16"/>
  <c r="C2" i="16"/>
  <c r="N27" i="15"/>
  <c r="D27" i="15"/>
  <c r="C27" i="15"/>
  <c r="M26" i="15"/>
  <c r="N26" i="15" s="1"/>
  <c r="D26" i="15"/>
  <c r="C26" i="15"/>
  <c r="M25" i="15"/>
  <c r="N25" i="15" s="1"/>
  <c r="C25" i="15"/>
  <c r="D25" i="15" s="1"/>
  <c r="M24" i="15"/>
  <c r="C24" i="15"/>
  <c r="M23" i="15"/>
  <c r="C23" i="15"/>
  <c r="M22" i="15"/>
  <c r="D22" i="15"/>
  <c r="H22" i="15" s="1"/>
  <c r="C22" i="15"/>
  <c r="D23" i="15" s="1"/>
  <c r="H23" i="15" s="1"/>
  <c r="M21" i="15"/>
  <c r="C21" i="15"/>
  <c r="M20" i="15"/>
  <c r="C20" i="15"/>
  <c r="M19" i="15"/>
  <c r="K19" i="15" s="1"/>
  <c r="C19" i="15"/>
  <c r="D20" i="15" s="1"/>
  <c r="H20" i="15" s="1"/>
  <c r="M18" i="15"/>
  <c r="C18" i="15"/>
  <c r="J18" i="15" s="1"/>
  <c r="M17" i="15"/>
  <c r="C17" i="15"/>
  <c r="J17" i="15" s="1"/>
  <c r="M16" i="15"/>
  <c r="C16" i="15"/>
  <c r="M15" i="15"/>
  <c r="K15" i="15" s="1"/>
  <c r="C15" i="15"/>
  <c r="D16" i="15" s="1"/>
  <c r="H16" i="15" s="1"/>
  <c r="M14" i="15"/>
  <c r="C14" i="15"/>
  <c r="J14" i="15" s="1"/>
  <c r="M13" i="15"/>
  <c r="C13" i="15"/>
  <c r="J13" i="15" s="1"/>
  <c r="M12" i="15"/>
  <c r="C12" i="15"/>
  <c r="M11" i="15"/>
  <c r="K11" i="15" s="1"/>
  <c r="C11" i="15"/>
  <c r="D12" i="15" s="1"/>
  <c r="H12" i="15" s="1"/>
  <c r="M10" i="15"/>
  <c r="C10" i="15"/>
  <c r="J10" i="15" s="1"/>
  <c r="M9" i="15"/>
  <c r="C9" i="15"/>
  <c r="J9" i="15" s="1"/>
  <c r="M8" i="15"/>
  <c r="C8" i="15"/>
  <c r="M7" i="15"/>
  <c r="K7" i="15" s="1"/>
  <c r="C7" i="15"/>
  <c r="D8" i="15" s="1"/>
  <c r="H8" i="15" s="1"/>
  <c r="M6" i="15"/>
  <c r="C6" i="15"/>
  <c r="J6" i="15" s="1"/>
  <c r="M5" i="15"/>
  <c r="G5" i="15"/>
  <c r="C5" i="15"/>
  <c r="J5" i="15" s="1"/>
  <c r="M4" i="15"/>
  <c r="G4" i="15"/>
  <c r="C4" i="15"/>
  <c r="M3" i="15"/>
  <c r="G3" i="15"/>
  <c r="C3" i="15"/>
  <c r="V2" i="15"/>
  <c r="U2" i="15"/>
  <c r="R2" i="15"/>
  <c r="M2" i="15"/>
  <c r="H2" i="15"/>
  <c r="G2" i="15"/>
  <c r="C2" i="15"/>
  <c r="J2" i="15" s="1"/>
  <c r="N27" i="14"/>
  <c r="C27" i="14"/>
  <c r="D27" i="14" s="1"/>
  <c r="M26" i="14"/>
  <c r="N26" i="14" s="1"/>
  <c r="C26" i="14"/>
  <c r="D26" i="14" s="1"/>
  <c r="M25" i="14"/>
  <c r="C25" i="14"/>
  <c r="D25" i="14" s="1"/>
  <c r="M24" i="14"/>
  <c r="C24" i="14"/>
  <c r="D24" i="14" s="1"/>
  <c r="M23" i="14"/>
  <c r="C23" i="14"/>
  <c r="M22" i="14"/>
  <c r="C22" i="14"/>
  <c r="D23" i="14" s="1"/>
  <c r="H23" i="14" s="1"/>
  <c r="M21" i="14"/>
  <c r="C21" i="14"/>
  <c r="M20" i="14"/>
  <c r="C20" i="14"/>
  <c r="M19" i="14"/>
  <c r="C19" i="14"/>
  <c r="D19" i="14" s="1"/>
  <c r="H19" i="14" s="1"/>
  <c r="M18" i="14"/>
  <c r="C18" i="14"/>
  <c r="M17" i="14"/>
  <c r="C17" i="14"/>
  <c r="D17" i="14" s="1"/>
  <c r="H17" i="14" s="1"/>
  <c r="M16" i="14"/>
  <c r="C16" i="14"/>
  <c r="M15" i="14"/>
  <c r="C15" i="14"/>
  <c r="K15" i="14" s="1"/>
  <c r="M14" i="14"/>
  <c r="C14" i="14"/>
  <c r="M13" i="14"/>
  <c r="C13" i="14"/>
  <c r="K13" i="14" s="1"/>
  <c r="M12" i="14"/>
  <c r="C12" i="14"/>
  <c r="M11" i="14"/>
  <c r="C11" i="14"/>
  <c r="D11" i="14" s="1"/>
  <c r="H11" i="14" s="1"/>
  <c r="M10" i="14"/>
  <c r="C10" i="14"/>
  <c r="M9" i="14"/>
  <c r="C9" i="14"/>
  <c r="M8" i="14"/>
  <c r="C8" i="14"/>
  <c r="M7" i="14"/>
  <c r="N7" i="14" s="1"/>
  <c r="R7" i="14" s="1"/>
  <c r="C7" i="14"/>
  <c r="J7" i="14" s="1"/>
  <c r="M6" i="14"/>
  <c r="C6" i="14"/>
  <c r="M5" i="14"/>
  <c r="K5" i="14"/>
  <c r="G5" i="14"/>
  <c r="C5" i="14"/>
  <c r="M4" i="14"/>
  <c r="K4" i="14" s="1"/>
  <c r="G4" i="14"/>
  <c r="C4" i="14"/>
  <c r="M3" i="14"/>
  <c r="K3" i="14" s="1"/>
  <c r="G3" i="14"/>
  <c r="C3" i="14"/>
  <c r="V2" i="14"/>
  <c r="U2" i="14"/>
  <c r="R2" i="14"/>
  <c r="M2" i="14"/>
  <c r="H2" i="14"/>
  <c r="G2" i="14"/>
  <c r="C2" i="14"/>
  <c r="C17" i="13"/>
  <c r="N27" i="13"/>
  <c r="C27" i="13"/>
  <c r="D27" i="13" s="1"/>
  <c r="M26" i="13"/>
  <c r="N26" i="13" s="1"/>
  <c r="C26" i="13"/>
  <c r="D26" i="13" s="1"/>
  <c r="M25" i="13"/>
  <c r="C25" i="13"/>
  <c r="M24" i="13"/>
  <c r="N24" i="13" s="1"/>
  <c r="C24" i="13"/>
  <c r="M23" i="13"/>
  <c r="C23" i="13"/>
  <c r="D23" i="13" s="1"/>
  <c r="H23" i="13" s="1"/>
  <c r="M22" i="13"/>
  <c r="C22" i="13"/>
  <c r="M21" i="13"/>
  <c r="K21" i="13" s="1"/>
  <c r="C21" i="13"/>
  <c r="D22" i="13" s="1"/>
  <c r="H22" i="13" s="1"/>
  <c r="M20" i="13"/>
  <c r="K20" i="13" s="1"/>
  <c r="D20" i="13"/>
  <c r="H20" i="13" s="1"/>
  <c r="C20" i="13"/>
  <c r="D21" i="13" s="1"/>
  <c r="H21" i="13" s="1"/>
  <c r="M19" i="13"/>
  <c r="C19" i="13"/>
  <c r="M18" i="13"/>
  <c r="C18" i="13"/>
  <c r="M17" i="13"/>
  <c r="M16" i="13"/>
  <c r="C16" i="13"/>
  <c r="M15" i="13"/>
  <c r="C15" i="13"/>
  <c r="M14" i="13"/>
  <c r="K14" i="13" s="1"/>
  <c r="C14" i="13"/>
  <c r="D15" i="13" s="1"/>
  <c r="H15" i="13" s="1"/>
  <c r="M13" i="13"/>
  <c r="C13" i="13"/>
  <c r="M12" i="13"/>
  <c r="C12" i="13"/>
  <c r="M11" i="13"/>
  <c r="C11" i="13"/>
  <c r="M10" i="13"/>
  <c r="K10" i="13" s="1"/>
  <c r="C10" i="13"/>
  <c r="D11" i="13" s="1"/>
  <c r="H11" i="13" s="1"/>
  <c r="M9" i="13"/>
  <c r="D9" i="13"/>
  <c r="H9" i="13" s="1"/>
  <c r="C9" i="13"/>
  <c r="D10" i="13" s="1"/>
  <c r="H10" i="13" s="1"/>
  <c r="M8" i="13"/>
  <c r="C8" i="13"/>
  <c r="M7" i="13"/>
  <c r="C7" i="13"/>
  <c r="M6" i="13"/>
  <c r="K6" i="13" s="1"/>
  <c r="C6" i="13"/>
  <c r="M5" i="13"/>
  <c r="G5" i="13"/>
  <c r="C5" i="13"/>
  <c r="D6" i="13" s="1"/>
  <c r="H6" i="13" s="1"/>
  <c r="M4" i="13"/>
  <c r="G4" i="13"/>
  <c r="C4" i="13"/>
  <c r="D5" i="13" s="1"/>
  <c r="H5" i="13" s="1"/>
  <c r="M3" i="13"/>
  <c r="G3" i="13"/>
  <c r="C3" i="13"/>
  <c r="V2" i="13"/>
  <c r="U2" i="13"/>
  <c r="R2" i="13"/>
  <c r="M2" i="13"/>
  <c r="H2" i="13"/>
  <c r="G2" i="13"/>
  <c r="C2" i="13"/>
  <c r="J2" i="13" s="1"/>
  <c r="N27" i="12"/>
  <c r="D27" i="12"/>
  <c r="C27" i="12"/>
  <c r="M26" i="12"/>
  <c r="N26" i="12" s="1"/>
  <c r="D26" i="12"/>
  <c r="C26" i="12"/>
  <c r="M25" i="12"/>
  <c r="D25" i="12"/>
  <c r="C25" i="12"/>
  <c r="M24" i="12"/>
  <c r="C24" i="12"/>
  <c r="M23" i="12"/>
  <c r="C23" i="12"/>
  <c r="M22" i="12"/>
  <c r="C22" i="12"/>
  <c r="M21" i="12"/>
  <c r="C21" i="12"/>
  <c r="M20" i="12"/>
  <c r="C20" i="12"/>
  <c r="M19" i="12"/>
  <c r="C19" i="12"/>
  <c r="M18" i="12"/>
  <c r="C18" i="12"/>
  <c r="M17" i="12"/>
  <c r="N17" i="12" s="1"/>
  <c r="R17" i="12" s="1"/>
  <c r="C17" i="12"/>
  <c r="M16" i="12"/>
  <c r="C16" i="12"/>
  <c r="M15" i="12"/>
  <c r="C15" i="12"/>
  <c r="M14" i="12"/>
  <c r="C14" i="12"/>
  <c r="M13" i="12"/>
  <c r="N13" i="12" s="1"/>
  <c r="R13" i="12" s="1"/>
  <c r="C13" i="12"/>
  <c r="M12" i="12"/>
  <c r="C12" i="12"/>
  <c r="M11" i="12"/>
  <c r="C11" i="12"/>
  <c r="M10" i="12"/>
  <c r="C10" i="12"/>
  <c r="M9" i="12"/>
  <c r="N9" i="12" s="1"/>
  <c r="R9" i="12" s="1"/>
  <c r="C9" i="12"/>
  <c r="M8" i="12"/>
  <c r="C8" i="12"/>
  <c r="M7" i="12"/>
  <c r="C7" i="12"/>
  <c r="M6" i="12"/>
  <c r="C6" i="12"/>
  <c r="M5" i="12"/>
  <c r="G5" i="12"/>
  <c r="C5" i="12"/>
  <c r="M4" i="12"/>
  <c r="G4" i="12"/>
  <c r="C4" i="12"/>
  <c r="J4" i="12" s="1"/>
  <c r="N3" i="12"/>
  <c r="R3" i="12" s="1"/>
  <c r="M3" i="12"/>
  <c r="G3" i="12"/>
  <c r="C3" i="12"/>
  <c r="D4" i="12" s="1"/>
  <c r="H4" i="12" s="1"/>
  <c r="V2" i="12"/>
  <c r="U2" i="12"/>
  <c r="R2" i="12"/>
  <c r="M2" i="12"/>
  <c r="H2" i="12"/>
  <c r="G2" i="12"/>
  <c r="C2" i="12"/>
  <c r="J2" i="12" s="1"/>
  <c r="N27" i="11"/>
  <c r="D27" i="11"/>
  <c r="C27" i="11"/>
  <c r="M26" i="11"/>
  <c r="N26" i="11" s="1"/>
  <c r="D26" i="11"/>
  <c r="C26" i="11"/>
  <c r="M25" i="11"/>
  <c r="D25" i="11"/>
  <c r="C25" i="11"/>
  <c r="M24" i="11"/>
  <c r="C24" i="11"/>
  <c r="M23" i="11"/>
  <c r="C23" i="11"/>
  <c r="D24" i="11" s="1"/>
  <c r="M22" i="11"/>
  <c r="C22" i="11"/>
  <c r="M21" i="11"/>
  <c r="C21" i="11"/>
  <c r="M20" i="11"/>
  <c r="C20" i="11"/>
  <c r="M19" i="11"/>
  <c r="C19" i="11"/>
  <c r="M18" i="11"/>
  <c r="C18" i="11"/>
  <c r="M17" i="11"/>
  <c r="C17" i="11"/>
  <c r="M16" i="11"/>
  <c r="C16" i="11"/>
  <c r="K16" i="11" s="1"/>
  <c r="M15" i="11"/>
  <c r="C15" i="11"/>
  <c r="M14" i="11"/>
  <c r="C14" i="11"/>
  <c r="K14" i="11" s="1"/>
  <c r="M13" i="11"/>
  <c r="C13" i="11"/>
  <c r="M12" i="11"/>
  <c r="C12" i="11"/>
  <c r="K12" i="11" s="1"/>
  <c r="M11" i="11"/>
  <c r="N11" i="11" s="1"/>
  <c r="R11" i="11" s="1"/>
  <c r="C11" i="11"/>
  <c r="M10" i="11"/>
  <c r="N10" i="11" s="1"/>
  <c r="R10" i="11" s="1"/>
  <c r="C10" i="11"/>
  <c r="K10" i="11" s="1"/>
  <c r="M9" i="11"/>
  <c r="C9" i="11"/>
  <c r="M8" i="11"/>
  <c r="C8" i="11"/>
  <c r="M7" i="11"/>
  <c r="N7" i="11" s="1"/>
  <c r="R7" i="11" s="1"/>
  <c r="C7" i="11"/>
  <c r="M6" i="11"/>
  <c r="C6" i="11"/>
  <c r="M5" i="11"/>
  <c r="G5" i="11"/>
  <c r="C5" i="11"/>
  <c r="M4" i="11"/>
  <c r="G4" i="11"/>
  <c r="C4" i="11"/>
  <c r="J4" i="11" s="1"/>
  <c r="M3" i="11"/>
  <c r="G3" i="11"/>
  <c r="C3" i="11"/>
  <c r="V2" i="11"/>
  <c r="U2" i="11"/>
  <c r="R2" i="11"/>
  <c r="M2" i="11"/>
  <c r="H2" i="11"/>
  <c r="G2" i="11"/>
  <c r="C2" i="11"/>
  <c r="C14" i="10"/>
  <c r="D14" i="10" s="1"/>
  <c r="C15" i="10"/>
  <c r="D15" i="10"/>
  <c r="C16" i="10"/>
  <c r="D16" i="10" s="1"/>
  <c r="C17" i="10"/>
  <c r="D17" i="10"/>
  <c r="C18" i="10"/>
  <c r="D18" i="10" s="1"/>
  <c r="C19" i="10"/>
  <c r="D19" i="10"/>
  <c r="C20" i="10"/>
  <c r="D20" i="10" s="1"/>
  <c r="C21" i="10"/>
  <c r="D21" i="10"/>
  <c r="C22" i="10"/>
  <c r="D22" i="10" s="1"/>
  <c r="C23" i="10"/>
  <c r="D23" i="10"/>
  <c r="C24" i="10"/>
  <c r="D24" i="10" s="1"/>
  <c r="C25" i="10"/>
  <c r="D25" i="10"/>
  <c r="C26" i="10"/>
  <c r="D26" i="10" s="1"/>
  <c r="C27" i="10"/>
  <c r="D27" i="10"/>
  <c r="N27" i="10"/>
  <c r="M26" i="10"/>
  <c r="N26" i="10" s="1"/>
  <c r="M25" i="10"/>
  <c r="N25" i="10" s="1"/>
  <c r="M24" i="10"/>
  <c r="M23" i="10"/>
  <c r="M22" i="10"/>
  <c r="M21" i="10"/>
  <c r="K21" i="10"/>
  <c r="M20" i="10"/>
  <c r="M19" i="10"/>
  <c r="M18" i="10"/>
  <c r="M17" i="10"/>
  <c r="M16" i="10"/>
  <c r="M15" i="10"/>
  <c r="K15" i="10"/>
  <c r="M14" i="10"/>
  <c r="M13" i="10"/>
  <c r="C13" i="10"/>
  <c r="M12" i="10"/>
  <c r="C12" i="10"/>
  <c r="M11" i="10"/>
  <c r="C11" i="10"/>
  <c r="K11" i="10" s="1"/>
  <c r="M10" i="10"/>
  <c r="C10" i="10"/>
  <c r="M9" i="10"/>
  <c r="C9" i="10"/>
  <c r="M8" i="10"/>
  <c r="C8" i="10"/>
  <c r="M7" i="10"/>
  <c r="C7" i="10"/>
  <c r="M6" i="10"/>
  <c r="C6" i="10"/>
  <c r="M5" i="10"/>
  <c r="G5" i="10"/>
  <c r="C5" i="10"/>
  <c r="M4" i="10"/>
  <c r="G4" i="10"/>
  <c r="C4" i="10"/>
  <c r="M3" i="10"/>
  <c r="G3" i="10"/>
  <c r="C3" i="10"/>
  <c r="V2" i="10"/>
  <c r="U2" i="10"/>
  <c r="R2" i="10"/>
  <c r="M2" i="10"/>
  <c r="H2" i="10"/>
  <c r="G2" i="10"/>
  <c r="C2" i="10"/>
  <c r="J2" i="10" s="1"/>
  <c r="N27" i="9"/>
  <c r="C27" i="9"/>
  <c r="D27" i="9" s="1"/>
  <c r="M26" i="9"/>
  <c r="N26" i="9" s="1"/>
  <c r="C26" i="9"/>
  <c r="D26" i="9" s="1"/>
  <c r="M25" i="9"/>
  <c r="C25" i="9"/>
  <c r="D25" i="9" s="1"/>
  <c r="M24" i="9"/>
  <c r="N24" i="9" s="1"/>
  <c r="C24" i="9"/>
  <c r="M23" i="9"/>
  <c r="C23" i="9"/>
  <c r="D23" i="9" s="1"/>
  <c r="H23" i="9" s="1"/>
  <c r="N22" i="9"/>
  <c r="R22" i="9" s="1"/>
  <c r="M22" i="9"/>
  <c r="C22" i="9"/>
  <c r="D22" i="9" s="1"/>
  <c r="H22" i="9" s="1"/>
  <c r="M21" i="9"/>
  <c r="D21" i="9"/>
  <c r="H21" i="9" s="1"/>
  <c r="C21" i="9"/>
  <c r="M20" i="9"/>
  <c r="C20" i="9"/>
  <c r="M19" i="9"/>
  <c r="K19" i="9" s="1"/>
  <c r="C19" i="9"/>
  <c r="N18" i="9"/>
  <c r="R18" i="9" s="1"/>
  <c r="M18" i="9"/>
  <c r="C18" i="9"/>
  <c r="J18" i="9" s="1"/>
  <c r="M17" i="9"/>
  <c r="D17" i="9"/>
  <c r="H17" i="9" s="1"/>
  <c r="C17" i="9"/>
  <c r="J17" i="9" s="1"/>
  <c r="M16" i="9"/>
  <c r="C16" i="9"/>
  <c r="M15" i="9"/>
  <c r="K15" i="9" s="1"/>
  <c r="C15" i="9"/>
  <c r="N14" i="9"/>
  <c r="R14" i="9" s="1"/>
  <c r="M14" i="9"/>
  <c r="C14" i="9"/>
  <c r="J14" i="9" s="1"/>
  <c r="M13" i="9"/>
  <c r="D13" i="9"/>
  <c r="H13" i="9" s="1"/>
  <c r="C13" i="9"/>
  <c r="J13" i="9" s="1"/>
  <c r="M12" i="9"/>
  <c r="C12" i="9"/>
  <c r="M11" i="9"/>
  <c r="K11" i="9" s="1"/>
  <c r="C11" i="9"/>
  <c r="J11" i="9" s="1"/>
  <c r="N10" i="9"/>
  <c r="R10" i="9" s="1"/>
  <c r="M10" i="9"/>
  <c r="C10" i="9"/>
  <c r="J10" i="9" s="1"/>
  <c r="M9" i="9"/>
  <c r="D9" i="9"/>
  <c r="H9" i="9" s="1"/>
  <c r="C9" i="9"/>
  <c r="M8" i="9"/>
  <c r="C8" i="9"/>
  <c r="M7" i="9"/>
  <c r="K7" i="9" s="1"/>
  <c r="C7" i="9"/>
  <c r="N6" i="9"/>
  <c r="R6" i="9" s="1"/>
  <c r="M6" i="9"/>
  <c r="C6" i="9"/>
  <c r="J6" i="9" s="1"/>
  <c r="M5" i="9"/>
  <c r="G5" i="9"/>
  <c r="C5" i="9"/>
  <c r="J5" i="9" s="1"/>
  <c r="M4" i="9"/>
  <c r="K4" i="9" s="1"/>
  <c r="G4" i="9"/>
  <c r="C4" i="9"/>
  <c r="M3" i="9"/>
  <c r="G3" i="9"/>
  <c r="C3" i="9"/>
  <c r="J3" i="9" s="1"/>
  <c r="V2" i="9"/>
  <c r="U2" i="9"/>
  <c r="R2" i="9"/>
  <c r="M2" i="9"/>
  <c r="N3" i="9" s="1"/>
  <c r="R3" i="9" s="1"/>
  <c r="H2" i="9"/>
  <c r="G2" i="9"/>
  <c r="C2" i="9"/>
  <c r="J2" i="9" s="1"/>
  <c r="N27" i="8"/>
  <c r="C27" i="8"/>
  <c r="D27" i="8" s="1"/>
  <c r="M26" i="8"/>
  <c r="N26" i="8" s="1"/>
  <c r="C26" i="8"/>
  <c r="D26" i="8" s="1"/>
  <c r="M25" i="8"/>
  <c r="C25" i="8"/>
  <c r="D25" i="8" s="1"/>
  <c r="M24" i="8"/>
  <c r="C24" i="8"/>
  <c r="M23" i="8"/>
  <c r="C23" i="8"/>
  <c r="M22" i="8"/>
  <c r="C22" i="8"/>
  <c r="M21" i="8"/>
  <c r="C21" i="8"/>
  <c r="M20" i="8"/>
  <c r="C20" i="8"/>
  <c r="M19" i="8"/>
  <c r="C19" i="8"/>
  <c r="M18" i="8"/>
  <c r="C18" i="8"/>
  <c r="M17" i="8"/>
  <c r="C17" i="8"/>
  <c r="M16" i="8"/>
  <c r="C16" i="8"/>
  <c r="M15" i="8"/>
  <c r="C15" i="8"/>
  <c r="M14" i="8"/>
  <c r="C14" i="8"/>
  <c r="M13" i="8"/>
  <c r="C13" i="8"/>
  <c r="M12" i="8"/>
  <c r="C12" i="8"/>
  <c r="M11" i="8"/>
  <c r="C11" i="8"/>
  <c r="M10" i="8"/>
  <c r="C10" i="8"/>
  <c r="M9" i="8"/>
  <c r="C9" i="8"/>
  <c r="M8" i="8"/>
  <c r="C8" i="8"/>
  <c r="M7" i="8"/>
  <c r="C7" i="8"/>
  <c r="M6" i="8"/>
  <c r="C6" i="8"/>
  <c r="M5" i="8"/>
  <c r="G5" i="8"/>
  <c r="C5" i="8"/>
  <c r="M4" i="8"/>
  <c r="G4" i="8"/>
  <c r="C4" i="8"/>
  <c r="M3" i="8"/>
  <c r="G3" i="8"/>
  <c r="C3" i="8"/>
  <c r="V2" i="8"/>
  <c r="U2" i="8"/>
  <c r="R2" i="8"/>
  <c r="M2" i="8"/>
  <c r="H2" i="8"/>
  <c r="G2" i="8"/>
  <c r="C2" i="8"/>
  <c r="J2" i="8" s="1"/>
  <c r="N21" i="17" l="1"/>
  <c r="R21" i="17" s="1"/>
  <c r="D22" i="17"/>
  <c r="H22" i="17" s="1"/>
  <c r="K21" i="17"/>
  <c r="N20" i="17"/>
  <c r="R20" i="17" s="1"/>
  <c r="K20" i="17"/>
  <c r="D20" i="17"/>
  <c r="H20" i="17" s="1"/>
  <c r="K19" i="17"/>
  <c r="D19" i="17"/>
  <c r="H19" i="17" s="1"/>
  <c r="N19" i="17"/>
  <c r="R19" i="17" s="1"/>
  <c r="J19" i="17"/>
  <c r="K18" i="17"/>
  <c r="J18" i="17"/>
  <c r="N17" i="17"/>
  <c r="R17" i="17" s="1"/>
  <c r="K17" i="17"/>
  <c r="J17" i="17"/>
  <c r="N16" i="17"/>
  <c r="R16" i="17" s="1"/>
  <c r="D17" i="17"/>
  <c r="H17" i="17" s="1"/>
  <c r="K16" i="17"/>
  <c r="D16" i="17"/>
  <c r="H16" i="17" s="1"/>
  <c r="K15" i="17"/>
  <c r="D15" i="17"/>
  <c r="H15" i="17" s="1"/>
  <c r="N15" i="17"/>
  <c r="R15" i="17" s="1"/>
  <c r="J15" i="17"/>
  <c r="K14" i="17"/>
  <c r="J14" i="17"/>
  <c r="N13" i="17"/>
  <c r="R13" i="17" s="1"/>
  <c r="D14" i="17"/>
  <c r="H14" i="17" s="1"/>
  <c r="D13" i="17"/>
  <c r="H13" i="17" s="1"/>
  <c r="K13" i="17"/>
  <c r="K12" i="17"/>
  <c r="D12" i="17"/>
  <c r="H12" i="17" s="1"/>
  <c r="K11" i="17"/>
  <c r="D11" i="17"/>
  <c r="H11" i="17" s="1"/>
  <c r="N11" i="17"/>
  <c r="R11" i="17" s="1"/>
  <c r="J11" i="17"/>
  <c r="K10" i="17"/>
  <c r="J10" i="17"/>
  <c r="N9" i="17"/>
  <c r="R9" i="17" s="1"/>
  <c r="D10" i="17"/>
  <c r="H10" i="17" s="1"/>
  <c r="D9" i="17"/>
  <c r="H9" i="17" s="1"/>
  <c r="K9" i="17"/>
  <c r="N8" i="17"/>
  <c r="R8" i="17" s="1"/>
  <c r="K8" i="17"/>
  <c r="D8" i="17"/>
  <c r="H8" i="17" s="1"/>
  <c r="D7" i="17"/>
  <c r="H7" i="17" s="1"/>
  <c r="K7" i="17"/>
  <c r="N7" i="17"/>
  <c r="R7" i="17" s="1"/>
  <c r="J7" i="17"/>
  <c r="K6" i="17"/>
  <c r="N5" i="17"/>
  <c r="R5" i="17" s="1"/>
  <c r="J6" i="17"/>
  <c r="D5" i="17"/>
  <c r="H5" i="17" s="1"/>
  <c r="D6" i="17"/>
  <c r="H6" i="17" s="1"/>
  <c r="K5" i="17"/>
  <c r="K4" i="17"/>
  <c r="J3" i="17"/>
  <c r="D3" i="17"/>
  <c r="H3" i="17" s="1"/>
  <c r="D23" i="16"/>
  <c r="H23" i="16" s="1"/>
  <c r="D22" i="16"/>
  <c r="H22" i="16" s="1"/>
  <c r="N22" i="16"/>
  <c r="R22" i="16" s="1"/>
  <c r="J21" i="16"/>
  <c r="N21" i="16"/>
  <c r="R21" i="16" s="1"/>
  <c r="D21" i="16"/>
  <c r="H21" i="16" s="1"/>
  <c r="D20" i="16"/>
  <c r="H20" i="16" s="1"/>
  <c r="K20" i="16"/>
  <c r="N20" i="16"/>
  <c r="R20" i="16" s="1"/>
  <c r="J19" i="16"/>
  <c r="N19" i="16"/>
  <c r="R19" i="16" s="1"/>
  <c r="D19" i="16"/>
  <c r="H19" i="16" s="1"/>
  <c r="D18" i="16"/>
  <c r="H18" i="16" s="1"/>
  <c r="K18" i="16"/>
  <c r="N18" i="16"/>
  <c r="R18" i="16" s="1"/>
  <c r="J17" i="16"/>
  <c r="D17" i="16"/>
  <c r="H17" i="16" s="1"/>
  <c r="D16" i="16"/>
  <c r="H16" i="16" s="1"/>
  <c r="K16" i="16"/>
  <c r="N16" i="16"/>
  <c r="R16" i="16" s="1"/>
  <c r="J15" i="16"/>
  <c r="N15" i="16"/>
  <c r="R15" i="16" s="1"/>
  <c r="D15" i="16"/>
  <c r="H15" i="16" s="1"/>
  <c r="D14" i="16"/>
  <c r="H14" i="16" s="1"/>
  <c r="K14" i="16"/>
  <c r="N14" i="16"/>
  <c r="R14" i="16" s="1"/>
  <c r="J13" i="16"/>
  <c r="N13" i="16"/>
  <c r="R13" i="16" s="1"/>
  <c r="D13" i="16"/>
  <c r="H13" i="16" s="1"/>
  <c r="D12" i="16"/>
  <c r="H12" i="16" s="1"/>
  <c r="K12" i="16"/>
  <c r="N12" i="16"/>
  <c r="R12" i="16" s="1"/>
  <c r="D11" i="16"/>
  <c r="H11" i="16" s="1"/>
  <c r="J11" i="16"/>
  <c r="N11" i="16"/>
  <c r="R11" i="16" s="1"/>
  <c r="J10" i="16"/>
  <c r="D10" i="16"/>
  <c r="H10" i="16" s="1"/>
  <c r="K10" i="16"/>
  <c r="N10" i="16"/>
  <c r="R10" i="16" s="1"/>
  <c r="J9" i="16"/>
  <c r="N9" i="16"/>
  <c r="R9" i="16" s="1"/>
  <c r="D9" i="16"/>
  <c r="H9" i="16" s="1"/>
  <c r="D8" i="16"/>
  <c r="H8" i="16" s="1"/>
  <c r="K8" i="16"/>
  <c r="N8" i="16"/>
  <c r="R8" i="16" s="1"/>
  <c r="J7" i="16"/>
  <c r="N7" i="16"/>
  <c r="R7" i="16" s="1"/>
  <c r="N6" i="16"/>
  <c r="R6" i="16" s="1"/>
  <c r="D7" i="16"/>
  <c r="H7" i="16" s="1"/>
  <c r="D6" i="16"/>
  <c r="H6" i="16" s="1"/>
  <c r="K6" i="16"/>
  <c r="N5" i="16"/>
  <c r="R5" i="16" s="1"/>
  <c r="K5" i="16"/>
  <c r="N4" i="16"/>
  <c r="R4" i="16" s="1"/>
  <c r="K3" i="16"/>
  <c r="D3" i="16"/>
  <c r="H3" i="16" s="1"/>
  <c r="J3" i="16"/>
  <c r="J2" i="16"/>
  <c r="K2" i="16"/>
  <c r="N24" i="15"/>
  <c r="D24" i="15"/>
  <c r="J23" i="15"/>
  <c r="K22" i="15"/>
  <c r="J22" i="15"/>
  <c r="K21" i="15"/>
  <c r="D21" i="15"/>
  <c r="H21" i="15" s="1"/>
  <c r="J21" i="15"/>
  <c r="K20" i="15"/>
  <c r="J20" i="15"/>
  <c r="J19" i="15"/>
  <c r="K18" i="15"/>
  <c r="D19" i="15"/>
  <c r="H19" i="15" s="1"/>
  <c r="D17" i="15"/>
  <c r="H17" i="15" s="1"/>
  <c r="K17" i="15"/>
  <c r="D18" i="15"/>
  <c r="H18" i="15" s="1"/>
  <c r="K16" i="15"/>
  <c r="J16" i="15"/>
  <c r="J15" i="15"/>
  <c r="K14" i="15"/>
  <c r="D15" i="15"/>
  <c r="H15" i="15" s="1"/>
  <c r="D14" i="15"/>
  <c r="H14" i="15" s="1"/>
  <c r="D13" i="15"/>
  <c r="H13" i="15" s="1"/>
  <c r="K13" i="15"/>
  <c r="K12" i="15"/>
  <c r="J12" i="15"/>
  <c r="J11" i="15"/>
  <c r="K10" i="15"/>
  <c r="D11" i="15"/>
  <c r="H11" i="15" s="1"/>
  <c r="D9" i="15"/>
  <c r="H9" i="15" s="1"/>
  <c r="D10" i="15"/>
  <c r="H10" i="15" s="1"/>
  <c r="K9" i="15"/>
  <c r="K8" i="15"/>
  <c r="J8" i="15"/>
  <c r="J7" i="15"/>
  <c r="K6" i="15"/>
  <c r="D7" i="15"/>
  <c r="H7" i="15" s="1"/>
  <c r="D5" i="15"/>
  <c r="H5" i="15" s="1"/>
  <c r="K5" i="15"/>
  <c r="D6" i="15"/>
  <c r="H6" i="15" s="1"/>
  <c r="D4" i="15"/>
  <c r="H4" i="15" s="1"/>
  <c r="K4" i="15"/>
  <c r="N3" i="15"/>
  <c r="R3" i="15" s="1"/>
  <c r="K3" i="15"/>
  <c r="N4" i="15"/>
  <c r="R4" i="15" s="1"/>
  <c r="J4" i="15"/>
  <c r="J4" i="17"/>
  <c r="D4" i="17"/>
  <c r="H4" i="17" s="1"/>
  <c r="J22" i="17"/>
  <c r="J23" i="17"/>
  <c r="K2" i="17"/>
  <c r="K22" i="17"/>
  <c r="J4" i="16"/>
  <c r="D4" i="16"/>
  <c r="H4" i="16" s="1"/>
  <c r="J5" i="16"/>
  <c r="N3" i="16"/>
  <c r="R3" i="16" s="1"/>
  <c r="D5" i="16"/>
  <c r="H5" i="16" s="1"/>
  <c r="K22" i="16"/>
  <c r="J3" i="15"/>
  <c r="N23" i="15"/>
  <c r="R23" i="15" s="1"/>
  <c r="D3" i="15"/>
  <c r="H3" i="15" s="1"/>
  <c r="N5" i="15"/>
  <c r="R5" i="15" s="1"/>
  <c r="N6" i="15"/>
  <c r="R6" i="15" s="1"/>
  <c r="N7" i="15"/>
  <c r="R7" i="15" s="1"/>
  <c r="N8" i="15"/>
  <c r="R8" i="15" s="1"/>
  <c r="N9" i="15"/>
  <c r="R9" i="15" s="1"/>
  <c r="N10" i="15"/>
  <c r="R10" i="15" s="1"/>
  <c r="N11" i="15"/>
  <c r="R11" i="15" s="1"/>
  <c r="N12" i="15"/>
  <c r="R12" i="15" s="1"/>
  <c r="N13" i="15"/>
  <c r="R13" i="15" s="1"/>
  <c r="N14" i="15"/>
  <c r="R14" i="15" s="1"/>
  <c r="N15" i="15"/>
  <c r="R15" i="15" s="1"/>
  <c r="N16" i="15"/>
  <c r="R16" i="15" s="1"/>
  <c r="N17" i="15"/>
  <c r="R17" i="15" s="1"/>
  <c r="N18" i="15"/>
  <c r="R18" i="15" s="1"/>
  <c r="N19" i="15"/>
  <c r="R19" i="15" s="1"/>
  <c r="N20" i="15"/>
  <c r="R20" i="15" s="1"/>
  <c r="N21" i="15"/>
  <c r="R21" i="15" s="1"/>
  <c r="N22" i="15"/>
  <c r="R22" i="15" s="1"/>
  <c r="K2" i="15"/>
  <c r="N25" i="14"/>
  <c r="N23" i="14"/>
  <c r="R23" i="14" s="1"/>
  <c r="N24" i="14"/>
  <c r="J23" i="14"/>
  <c r="D22" i="14"/>
  <c r="H22" i="14" s="1"/>
  <c r="J22" i="14"/>
  <c r="K21" i="14"/>
  <c r="K20" i="14"/>
  <c r="K19" i="14"/>
  <c r="D20" i="14"/>
  <c r="H20" i="14" s="1"/>
  <c r="N18" i="14"/>
  <c r="R18" i="14" s="1"/>
  <c r="D18" i="14"/>
  <c r="H18" i="14" s="1"/>
  <c r="N17" i="14"/>
  <c r="R17" i="14" s="1"/>
  <c r="N16" i="14"/>
  <c r="R16" i="14" s="1"/>
  <c r="D16" i="14"/>
  <c r="H16" i="14" s="1"/>
  <c r="N15" i="14"/>
  <c r="R15" i="14" s="1"/>
  <c r="N14" i="14"/>
  <c r="R14" i="14" s="1"/>
  <c r="D14" i="14"/>
  <c r="H14" i="14" s="1"/>
  <c r="N13" i="14"/>
  <c r="R13" i="14" s="1"/>
  <c r="N12" i="14"/>
  <c r="R12" i="14" s="1"/>
  <c r="D12" i="14"/>
  <c r="H12" i="14" s="1"/>
  <c r="N11" i="14"/>
  <c r="R11" i="14" s="1"/>
  <c r="N10" i="14"/>
  <c r="R10" i="14" s="1"/>
  <c r="D10" i="14"/>
  <c r="H10" i="14" s="1"/>
  <c r="N9" i="14"/>
  <c r="R9" i="14" s="1"/>
  <c r="D9" i="14"/>
  <c r="H9" i="14" s="1"/>
  <c r="N8" i="14"/>
  <c r="R8" i="14" s="1"/>
  <c r="D8" i="14"/>
  <c r="H8" i="14" s="1"/>
  <c r="K6" i="14"/>
  <c r="N6" i="14"/>
  <c r="R6" i="14" s="1"/>
  <c r="D5" i="14"/>
  <c r="H5" i="14" s="1"/>
  <c r="N5" i="14"/>
  <c r="R5" i="14" s="1"/>
  <c r="J5" i="14"/>
  <c r="D4" i="14"/>
  <c r="H4" i="14" s="1"/>
  <c r="J4" i="14"/>
  <c r="N3" i="14"/>
  <c r="R3" i="14" s="1"/>
  <c r="K2" i="14"/>
  <c r="K7" i="14"/>
  <c r="K10" i="14"/>
  <c r="J3" i="14"/>
  <c r="N4" i="14"/>
  <c r="R4" i="14" s="1"/>
  <c r="D6" i="14"/>
  <c r="H6" i="14" s="1"/>
  <c r="D7" i="14"/>
  <c r="H7" i="14" s="1"/>
  <c r="D13" i="14"/>
  <c r="H13" i="14" s="1"/>
  <c r="D15" i="14"/>
  <c r="H15" i="14" s="1"/>
  <c r="D3" i="14"/>
  <c r="H3" i="14" s="1"/>
  <c r="N19" i="14"/>
  <c r="R19" i="14" s="1"/>
  <c r="N20" i="14"/>
  <c r="R20" i="14" s="1"/>
  <c r="N21" i="14"/>
  <c r="R21" i="14" s="1"/>
  <c r="N22" i="14"/>
  <c r="R22" i="14" s="1"/>
  <c r="J2" i="14"/>
  <c r="J6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K14" i="14"/>
  <c r="K16" i="14"/>
  <c r="K17" i="14"/>
  <c r="K18" i="14"/>
  <c r="K22" i="14"/>
  <c r="K8" i="14"/>
  <c r="K9" i="14"/>
  <c r="K11" i="14"/>
  <c r="K12" i="14"/>
  <c r="D21" i="14"/>
  <c r="H21" i="14" s="1"/>
  <c r="D25" i="13"/>
  <c r="N25" i="13"/>
  <c r="D24" i="13"/>
  <c r="K22" i="13"/>
  <c r="K19" i="13"/>
  <c r="D19" i="13"/>
  <c r="H19" i="13" s="1"/>
  <c r="K18" i="13"/>
  <c r="D18" i="13"/>
  <c r="H18" i="13" s="1"/>
  <c r="D17" i="13"/>
  <c r="H17" i="13" s="1"/>
  <c r="K17" i="13"/>
  <c r="K16" i="13"/>
  <c r="D16" i="13"/>
  <c r="H16" i="13" s="1"/>
  <c r="J16" i="13"/>
  <c r="J17" i="13"/>
  <c r="K15" i="13"/>
  <c r="J15" i="13"/>
  <c r="D14" i="13"/>
  <c r="H14" i="13" s="1"/>
  <c r="J14" i="13"/>
  <c r="D13" i="13"/>
  <c r="H13" i="13" s="1"/>
  <c r="K13" i="13"/>
  <c r="J13" i="13"/>
  <c r="K12" i="13"/>
  <c r="D12" i="13"/>
  <c r="H12" i="13" s="1"/>
  <c r="J12" i="13"/>
  <c r="K11" i="13"/>
  <c r="J11" i="13"/>
  <c r="J10" i="13"/>
  <c r="K9" i="13"/>
  <c r="J9" i="13"/>
  <c r="K8" i="13"/>
  <c r="D8" i="13"/>
  <c r="H8" i="13" s="1"/>
  <c r="J8" i="13"/>
  <c r="D7" i="13"/>
  <c r="H7" i="13" s="1"/>
  <c r="K7" i="13"/>
  <c r="J7" i="13"/>
  <c r="J6" i="13"/>
  <c r="K5" i="13"/>
  <c r="N4" i="13"/>
  <c r="R4" i="13" s="1"/>
  <c r="J5" i="13"/>
  <c r="K4" i="13"/>
  <c r="J4" i="13"/>
  <c r="N3" i="13"/>
  <c r="R3" i="13" s="1"/>
  <c r="K3" i="13"/>
  <c r="J3" i="13"/>
  <c r="N23" i="13"/>
  <c r="R23" i="13" s="1"/>
  <c r="D3" i="13"/>
  <c r="H3" i="13" s="1"/>
  <c r="N5" i="13"/>
  <c r="R5" i="13" s="1"/>
  <c r="N6" i="13"/>
  <c r="R6" i="13" s="1"/>
  <c r="N7" i="13"/>
  <c r="R7" i="13" s="1"/>
  <c r="N8" i="13"/>
  <c r="R8" i="13" s="1"/>
  <c r="N9" i="13"/>
  <c r="R9" i="13" s="1"/>
  <c r="N10" i="13"/>
  <c r="R10" i="13" s="1"/>
  <c r="N11" i="13"/>
  <c r="R11" i="13" s="1"/>
  <c r="N12" i="13"/>
  <c r="R12" i="13" s="1"/>
  <c r="N13" i="13"/>
  <c r="R13" i="13" s="1"/>
  <c r="N14" i="13"/>
  <c r="R14" i="13" s="1"/>
  <c r="N15" i="13"/>
  <c r="R15" i="13" s="1"/>
  <c r="N16" i="13"/>
  <c r="R16" i="13" s="1"/>
  <c r="N17" i="13"/>
  <c r="R17" i="13" s="1"/>
  <c r="N18" i="13"/>
  <c r="R18" i="13" s="1"/>
  <c r="N19" i="13"/>
  <c r="R19" i="13" s="1"/>
  <c r="N20" i="13"/>
  <c r="R20" i="13" s="1"/>
  <c r="N21" i="13"/>
  <c r="R21" i="13" s="1"/>
  <c r="N22" i="13"/>
  <c r="R22" i="13" s="1"/>
  <c r="D4" i="13"/>
  <c r="H4" i="13" s="1"/>
  <c r="J18" i="13"/>
  <c r="J19" i="13"/>
  <c r="J20" i="13"/>
  <c r="J21" i="13"/>
  <c r="J22" i="13"/>
  <c r="J23" i="13"/>
  <c r="K2" i="13"/>
  <c r="N25" i="12"/>
  <c r="N24" i="12"/>
  <c r="N23" i="12"/>
  <c r="R23" i="12" s="1"/>
  <c r="J23" i="12"/>
  <c r="J22" i="12"/>
  <c r="N22" i="12"/>
  <c r="R22" i="12" s="1"/>
  <c r="N21" i="12"/>
  <c r="R21" i="12" s="1"/>
  <c r="J21" i="12"/>
  <c r="J20" i="12"/>
  <c r="N20" i="12"/>
  <c r="R20" i="12" s="1"/>
  <c r="N19" i="12"/>
  <c r="R19" i="12" s="1"/>
  <c r="J19" i="12"/>
  <c r="J18" i="12"/>
  <c r="N18" i="12"/>
  <c r="R18" i="12" s="1"/>
  <c r="J17" i="12"/>
  <c r="J16" i="12"/>
  <c r="N16" i="12"/>
  <c r="R16" i="12" s="1"/>
  <c r="N15" i="12"/>
  <c r="R15" i="12" s="1"/>
  <c r="J15" i="12"/>
  <c r="J14" i="12"/>
  <c r="N14" i="12"/>
  <c r="R14" i="12" s="1"/>
  <c r="J13" i="12"/>
  <c r="J12" i="12"/>
  <c r="N12" i="12"/>
  <c r="R12" i="12" s="1"/>
  <c r="N11" i="12"/>
  <c r="R11" i="12" s="1"/>
  <c r="J11" i="12"/>
  <c r="J10" i="12"/>
  <c r="N10" i="12"/>
  <c r="R10" i="12" s="1"/>
  <c r="J9" i="12"/>
  <c r="J8" i="12"/>
  <c r="N8" i="12"/>
  <c r="R8" i="12" s="1"/>
  <c r="N7" i="12"/>
  <c r="R7" i="12" s="1"/>
  <c r="J7" i="12"/>
  <c r="J6" i="12"/>
  <c r="K5" i="12"/>
  <c r="N6" i="12"/>
  <c r="R6" i="12" s="1"/>
  <c r="N5" i="12"/>
  <c r="R5" i="12" s="1"/>
  <c r="J5" i="12"/>
  <c r="D5" i="12"/>
  <c r="H5" i="12" s="1"/>
  <c r="K4" i="12"/>
  <c r="K3" i="12"/>
  <c r="K2" i="12"/>
  <c r="K7" i="12"/>
  <c r="K9" i="12"/>
  <c r="K11" i="12"/>
  <c r="K13" i="12"/>
  <c r="K15" i="12"/>
  <c r="K17" i="12"/>
  <c r="K19" i="12"/>
  <c r="K21" i="12"/>
  <c r="K22" i="12"/>
  <c r="D24" i="12"/>
  <c r="N4" i="12"/>
  <c r="R4" i="12" s="1"/>
  <c r="D6" i="12"/>
  <c r="H6" i="12" s="1"/>
  <c r="D8" i="12"/>
  <c r="H8" i="12" s="1"/>
  <c r="D10" i="12"/>
  <c r="H10" i="12" s="1"/>
  <c r="D11" i="12"/>
  <c r="H11" i="12" s="1"/>
  <c r="D12" i="12"/>
  <c r="H12" i="12" s="1"/>
  <c r="D13" i="12"/>
  <c r="H13" i="12" s="1"/>
  <c r="D14" i="12"/>
  <c r="H14" i="12" s="1"/>
  <c r="D15" i="12"/>
  <c r="H15" i="12" s="1"/>
  <c r="D16" i="12"/>
  <c r="H16" i="12" s="1"/>
  <c r="D17" i="12"/>
  <c r="H17" i="12" s="1"/>
  <c r="D18" i="12"/>
  <c r="H18" i="12" s="1"/>
  <c r="D19" i="12"/>
  <c r="H19" i="12" s="1"/>
  <c r="D20" i="12"/>
  <c r="H20" i="12" s="1"/>
  <c r="D21" i="12"/>
  <c r="H21" i="12" s="1"/>
  <c r="D22" i="12"/>
  <c r="H22" i="12" s="1"/>
  <c r="D23" i="12"/>
  <c r="H23" i="12" s="1"/>
  <c r="D3" i="12"/>
  <c r="H3" i="12" s="1"/>
  <c r="K6" i="12"/>
  <c r="K8" i="12"/>
  <c r="K10" i="12"/>
  <c r="K12" i="12"/>
  <c r="K14" i="12"/>
  <c r="K16" i="12"/>
  <c r="K18" i="12"/>
  <c r="K20" i="12"/>
  <c r="J3" i="12"/>
  <c r="D7" i="12"/>
  <c r="H7" i="12" s="1"/>
  <c r="D9" i="12"/>
  <c r="H9" i="12" s="1"/>
  <c r="N25" i="11"/>
  <c r="N24" i="11"/>
  <c r="K22" i="11"/>
  <c r="D22" i="11"/>
  <c r="H22" i="11" s="1"/>
  <c r="J22" i="11"/>
  <c r="K21" i="11"/>
  <c r="J21" i="11"/>
  <c r="K20" i="11"/>
  <c r="J20" i="11"/>
  <c r="K19" i="11"/>
  <c r="J19" i="11"/>
  <c r="K18" i="11"/>
  <c r="J18" i="11"/>
  <c r="K17" i="11"/>
  <c r="N17" i="11"/>
  <c r="R17" i="11" s="1"/>
  <c r="N16" i="11"/>
  <c r="R16" i="11" s="1"/>
  <c r="K15" i="11"/>
  <c r="N15" i="11"/>
  <c r="R15" i="11" s="1"/>
  <c r="N14" i="11"/>
  <c r="R14" i="11" s="1"/>
  <c r="K13" i="11"/>
  <c r="N13" i="11"/>
  <c r="R13" i="11" s="1"/>
  <c r="N12" i="11"/>
  <c r="R12" i="11" s="1"/>
  <c r="K11" i="11"/>
  <c r="K9" i="11"/>
  <c r="K8" i="11"/>
  <c r="N9" i="11"/>
  <c r="R9" i="11" s="1"/>
  <c r="N8" i="11"/>
  <c r="R8" i="11" s="1"/>
  <c r="K7" i="11"/>
  <c r="J6" i="11"/>
  <c r="K5" i="11"/>
  <c r="N6" i="11"/>
  <c r="R6" i="11" s="1"/>
  <c r="J5" i="11"/>
  <c r="N5" i="11"/>
  <c r="R5" i="11" s="1"/>
  <c r="D4" i="11"/>
  <c r="H4" i="11" s="1"/>
  <c r="D5" i="11"/>
  <c r="H5" i="11" s="1"/>
  <c r="K4" i="11"/>
  <c r="N3" i="11"/>
  <c r="R3" i="11" s="1"/>
  <c r="K3" i="11"/>
  <c r="K2" i="11"/>
  <c r="K6" i="11"/>
  <c r="D7" i="11"/>
  <c r="H7" i="11" s="1"/>
  <c r="D9" i="11"/>
  <c r="H9" i="11" s="1"/>
  <c r="D11" i="11"/>
  <c r="H11" i="11" s="1"/>
  <c r="D14" i="11"/>
  <c r="H14" i="11" s="1"/>
  <c r="D15" i="11"/>
  <c r="H15" i="11" s="1"/>
  <c r="D16" i="11"/>
  <c r="H16" i="11" s="1"/>
  <c r="D17" i="11"/>
  <c r="H17" i="11" s="1"/>
  <c r="D18" i="11"/>
  <c r="H18" i="11" s="1"/>
  <c r="D20" i="11"/>
  <c r="H20" i="11" s="1"/>
  <c r="D21" i="11"/>
  <c r="H21" i="11" s="1"/>
  <c r="D23" i="11"/>
  <c r="H23" i="11" s="1"/>
  <c r="N23" i="11"/>
  <c r="R23" i="11" s="1"/>
  <c r="D3" i="11"/>
  <c r="H3" i="11" s="1"/>
  <c r="N18" i="11"/>
  <c r="R18" i="11" s="1"/>
  <c r="N19" i="11"/>
  <c r="R19" i="11" s="1"/>
  <c r="N20" i="11"/>
  <c r="R20" i="11" s="1"/>
  <c r="N21" i="11"/>
  <c r="R21" i="11" s="1"/>
  <c r="N22" i="11"/>
  <c r="R22" i="11" s="1"/>
  <c r="J3" i="11"/>
  <c r="N4" i="11"/>
  <c r="R4" i="11" s="1"/>
  <c r="D6" i="11"/>
  <c r="H6" i="11" s="1"/>
  <c r="D8" i="11"/>
  <c r="H8" i="11" s="1"/>
  <c r="D10" i="11"/>
  <c r="H10" i="11" s="1"/>
  <c r="D12" i="11"/>
  <c r="H12" i="11" s="1"/>
  <c r="D13" i="11"/>
  <c r="H13" i="11" s="1"/>
  <c r="D19" i="11"/>
  <c r="H19" i="11" s="1"/>
  <c r="J2" i="11"/>
  <c r="J7" i="11"/>
  <c r="J8" i="11"/>
  <c r="J9" i="11"/>
  <c r="J10" i="11"/>
  <c r="J11" i="11"/>
  <c r="J12" i="11"/>
  <c r="J13" i="11"/>
  <c r="J14" i="11"/>
  <c r="J15" i="11"/>
  <c r="J16" i="11"/>
  <c r="J17" i="11"/>
  <c r="J23" i="11"/>
  <c r="N24" i="10"/>
  <c r="N23" i="10"/>
  <c r="R23" i="10" s="1"/>
  <c r="H22" i="10"/>
  <c r="N22" i="10"/>
  <c r="R22" i="10" s="1"/>
  <c r="N21" i="10"/>
  <c r="R21" i="10" s="1"/>
  <c r="K20" i="10"/>
  <c r="K19" i="10"/>
  <c r="N20" i="10"/>
  <c r="R20" i="10" s="1"/>
  <c r="N19" i="10"/>
  <c r="R19" i="10" s="1"/>
  <c r="K18" i="10"/>
  <c r="K17" i="10"/>
  <c r="N18" i="10"/>
  <c r="R18" i="10" s="1"/>
  <c r="N17" i="10"/>
  <c r="R17" i="10" s="1"/>
  <c r="J16" i="10"/>
  <c r="N16" i="10"/>
  <c r="R16" i="10" s="1"/>
  <c r="N15" i="10"/>
  <c r="R15" i="10" s="1"/>
  <c r="K14" i="10"/>
  <c r="N14" i="10"/>
  <c r="R14" i="10" s="1"/>
  <c r="J13" i="10"/>
  <c r="N13" i="10"/>
  <c r="R13" i="10" s="1"/>
  <c r="J12" i="10"/>
  <c r="N12" i="10"/>
  <c r="R12" i="10" s="1"/>
  <c r="N11" i="10"/>
  <c r="R11" i="10" s="1"/>
  <c r="J10" i="10"/>
  <c r="N10" i="10"/>
  <c r="R10" i="10" s="1"/>
  <c r="J9" i="10"/>
  <c r="N9" i="10"/>
  <c r="R9" i="10" s="1"/>
  <c r="K8" i="10"/>
  <c r="N8" i="10"/>
  <c r="R8" i="10" s="1"/>
  <c r="J7" i="10"/>
  <c r="N7" i="10"/>
  <c r="R7" i="10" s="1"/>
  <c r="D5" i="10"/>
  <c r="H5" i="10" s="1"/>
  <c r="K5" i="10"/>
  <c r="J6" i="10"/>
  <c r="N6" i="10"/>
  <c r="R6" i="10" s="1"/>
  <c r="K4" i="10"/>
  <c r="D4" i="10"/>
  <c r="H4" i="10" s="1"/>
  <c r="J5" i="10"/>
  <c r="N5" i="10"/>
  <c r="R5" i="10" s="1"/>
  <c r="K3" i="10"/>
  <c r="J4" i="10"/>
  <c r="N3" i="10"/>
  <c r="R3" i="10" s="1"/>
  <c r="K9" i="10"/>
  <c r="K12" i="10"/>
  <c r="K16" i="10"/>
  <c r="J3" i="10"/>
  <c r="N4" i="10"/>
  <c r="R4" i="10" s="1"/>
  <c r="D6" i="10"/>
  <c r="H6" i="10" s="1"/>
  <c r="D7" i="10"/>
  <c r="H7" i="10" s="1"/>
  <c r="D8" i="10"/>
  <c r="H8" i="10" s="1"/>
  <c r="D9" i="10"/>
  <c r="H9" i="10" s="1"/>
  <c r="D10" i="10"/>
  <c r="H10" i="10" s="1"/>
  <c r="D11" i="10"/>
  <c r="H11" i="10" s="1"/>
  <c r="D12" i="10"/>
  <c r="H12" i="10" s="1"/>
  <c r="D13" i="10"/>
  <c r="H13" i="10" s="1"/>
  <c r="H14" i="10"/>
  <c r="H15" i="10"/>
  <c r="H16" i="10"/>
  <c r="H17" i="10"/>
  <c r="H18" i="10"/>
  <c r="H19" i="10"/>
  <c r="H20" i="10"/>
  <c r="H21" i="10"/>
  <c r="H23" i="10"/>
  <c r="D3" i="10"/>
  <c r="H3" i="10" s="1"/>
  <c r="K2" i="10"/>
  <c r="K6" i="10"/>
  <c r="K7" i="10"/>
  <c r="K10" i="10"/>
  <c r="K13" i="10"/>
  <c r="J8" i="10"/>
  <c r="J11" i="10"/>
  <c r="J14" i="10"/>
  <c r="J15" i="10"/>
  <c r="J17" i="10"/>
  <c r="J18" i="10"/>
  <c r="J19" i="10"/>
  <c r="J20" i="10"/>
  <c r="J21" i="10"/>
  <c r="J22" i="10"/>
  <c r="J23" i="10"/>
  <c r="K22" i="10"/>
  <c r="D6" i="9"/>
  <c r="H6" i="9" s="1"/>
  <c r="J7" i="9"/>
  <c r="N7" i="9"/>
  <c r="R7" i="9" s="1"/>
  <c r="K8" i="9"/>
  <c r="D10" i="9"/>
  <c r="H10" i="9" s="1"/>
  <c r="N11" i="9"/>
  <c r="R11" i="9" s="1"/>
  <c r="K12" i="9"/>
  <c r="D14" i="9"/>
  <c r="H14" i="9" s="1"/>
  <c r="J15" i="9"/>
  <c r="N15" i="9"/>
  <c r="R15" i="9" s="1"/>
  <c r="K16" i="9"/>
  <c r="D18" i="9"/>
  <c r="H18" i="9" s="1"/>
  <c r="J19" i="9"/>
  <c r="N19" i="9"/>
  <c r="R19" i="9" s="1"/>
  <c r="K20" i="9"/>
  <c r="D24" i="9"/>
  <c r="N4" i="9"/>
  <c r="R4" i="9" s="1"/>
  <c r="K5" i="9"/>
  <c r="D7" i="9"/>
  <c r="H7" i="9" s="1"/>
  <c r="J8" i="9"/>
  <c r="N8" i="9"/>
  <c r="R8" i="9" s="1"/>
  <c r="K9" i="9"/>
  <c r="D11" i="9"/>
  <c r="H11" i="9" s="1"/>
  <c r="J12" i="9"/>
  <c r="N12" i="9"/>
  <c r="R12" i="9" s="1"/>
  <c r="K13" i="9"/>
  <c r="D15" i="9"/>
  <c r="H15" i="9" s="1"/>
  <c r="J16" i="9"/>
  <c r="N16" i="9"/>
  <c r="R16" i="9" s="1"/>
  <c r="K17" i="9"/>
  <c r="D19" i="9"/>
  <c r="H19" i="9" s="1"/>
  <c r="J20" i="9"/>
  <c r="N20" i="9"/>
  <c r="R20" i="9" s="1"/>
  <c r="K21" i="9"/>
  <c r="N25" i="9"/>
  <c r="D5" i="9"/>
  <c r="H5" i="9" s="1"/>
  <c r="N5" i="9"/>
  <c r="R5" i="9" s="1"/>
  <c r="K6" i="9"/>
  <c r="D8" i="9"/>
  <c r="H8" i="9" s="1"/>
  <c r="J9" i="9"/>
  <c r="N9" i="9"/>
  <c r="R9" i="9" s="1"/>
  <c r="K10" i="9"/>
  <c r="D12" i="9"/>
  <c r="H12" i="9" s="1"/>
  <c r="N13" i="9"/>
  <c r="R13" i="9" s="1"/>
  <c r="K14" i="9"/>
  <c r="D16" i="9"/>
  <c r="H16" i="9" s="1"/>
  <c r="N17" i="9"/>
  <c r="R17" i="9" s="1"/>
  <c r="K18" i="9"/>
  <c r="D20" i="9"/>
  <c r="H20" i="9" s="1"/>
  <c r="N21" i="9"/>
  <c r="R21" i="9" s="1"/>
  <c r="N23" i="9"/>
  <c r="R23" i="9" s="1"/>
  <c r="N25" i="8"/>
  <c r="D23" i="8"/>
  <c r="H23" i="8" s="1"/>
  <c r="K21" i="8"/>
  <c r="D21" i="8"/>
  <c r="H21" i="8" s="1"/>
  <c r="D19" i="8"/>
  <c r="H19" i="8" s="1"/>
  <c r="D17" i="8"/>
  <c r="H17" i="8" s="1"/>
  <c r="D15" i="8"/>
  <c r="H15" i="8" s="1"/>
  <c r="D13" i="8"/>
  <c r="H13" i="8" s="1"/>
  <c r="K6" i="8"/>
  <c r="N3" i="8"/>
  <c r="R3" i="8" s="1"/>
  <c r="J8" i="8"/>
  <c r="J10" i="8"/>
  <c r="D24" i="8"/>
  <c r="J5" i="8"/>
  <c r="N6" i="8"/>
  <c r="R6" i="8" s="1"/>
  <c r="N23" i="8"/>
  <c r="R23" i="8" s="1"/>
  <c r="J4" i="9"/>
  <c r="D4" i="9"/>
  <c r="H4" i="9" s="1"/>
  <c r="J21" i="9"/>
  <c r="J22" i="9"/>
  <c r="J23" i="9"/>
  <c r="D3" i="9"/>
  <c r="H3" i="9" s="1"/>
  <c r="K3" i="9"/>
  <c r="K2" i="9"/>
  <c r="K22" i="9"/>
  <c r="J3" i="8"/>
  <c r="K8" i="8"/>
  <c r="K10" i="8"/>
  <c r="K12" i="8"/>
  <c r="K14" i="8"/>
  <c r="K16" i="8"/>
  <c r="K18" i="8"/>
  <c r="K20" i="8"/>
  <c r="N24" i="8"/>
  <c r="D5" i="8"/>
  <c r="H5" i="8" s="1"/>
  <c r="K5" i="8"/>
  <c r="D7" i="8"/>
  <c r="H7" i="8" s="1"/>
  <c r="D9" i="8"/>
  <c r="H9" i="8" s="1"/>
  <c r="D12" i="8"/>
  <c r="H12" i="8" s="1"/>
  <c r="D14" i="8"/>
  <c r="H14" i="8" s="1"/>
  <c r="D16" i="8"/>
  <c r="H16" i="8" s="1"/>
  <c r="D18" i="8"/>
  <c r="H18" i="8" s="1"/>
  <c r="D20" i="8"/>
  <c r="H20" i="8" s="1"/>
  <c r="D22" i="8"/>
  <c r="H22" i="8" s="1"/>
  <c r="K4" i="8"/>
  <c r="N5" i="8"/>
  <c r="R5" i="8" s="1"/>
  <c r="N7" i="8"/>
  <c r="R7" i="8" s="1"/>
  <c r="K9" i="8"/>
  <c r="K11" i="8"/>
  <c r="K13" i="8"/>
  <c r="K15" i="8"/>
  <c r="K17" i="8"/>
  <c r="K19" i="8"/>
  <c r="J4" i="8"/>
  <c r="N8" i="8"/>
  <c r="R8" i="8" s="1"/>
  <c r="N9" i="8"/>
  <c r="R9" i="8" s="1"/>
  <c r="N10" i="8"/>
  <c r="R10" i="8" s="1"/>
  <c r="N11" i="8"/>
  <c r="R11" i="8" s="1"/>
  <c r="N12" i="8"/>
  <c r="R12" i="8" s="1"/>
  <c r="N13" i="8"/>
  <c r="R13" i="8" s="1"/>
  <c r="N14" i="8"/>
  <c r="R14" i="8" s="1"/>
  <c r="N15" i="8"/>
  <c r="R15" i="8" s="1"/>
  <c r="N16" i="8"/>
  <c r="R16" i="8" s="1"/>
  <c r="N17" i="8"/>
  <c r="R17" i="8" s="1"/>
  <c r="N18" i="8"/>
  <c r="R18" i="8" s="1"/>
  <c r="N19" i="8"/>
  <c r="R19" i="8" s="1"/>
  <c r="N20" i="8"/>
  <c r="R20" i="8" s="1"/>
  <c r="N21" i="8"/>
  <c r="R21" i="8" s="1"/>
  <c r="N22" i="8"/>
  <c r="R22" i="8" s="1"/>
  <c r="K2" i="8"/>
  <c r="N4" i="8"/>
  <c r="R4" i="8" s="1"/>
  <c r="D6" i="8"/>
  <c r="H6" i="8" s="1"/>
  <c r="D8" i="8"/>
  <c r="H8" i="8" s="1"/>
  <c r="D10" i="8"/>
  <c r="H10" i="8" s="1"/>
  <c r="D11" i="8"/>
  <c r="H11" i="8" s="1"/>
  <c r="D3" i="8"/>
  <c r="H3" i="8" s="1"/>
  <c r="K3" i="8"/>
  <c r="D4" i="8"/>
  <c r="H4" i="8" s="1"/>
  <c r="J6" i="8"/>
  <c r="J7" i="8"/>
  <c r="J9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K7" i="8"/>
  <c r="K22" i="8"/>
</calcChain>
</file>

<file path=xl/sharedStrings.xml><?xml version="1.0" encoding="utf-8"?>
<sst xmlns="http://schemas.openxmlformats.org/spreadsheetml/2006/main" count="170" uniqueCount="17">
  <si>
    <t>right (actual ft)</t>
  </si>
  <si>
    <t>left (actual ft)</t>
  </si>
  <si>
    <t>right calculated</t>
  </si>
  <si>
    <t>right (actual m)</t>
  </si>
  <si>
    <t>Right Stride (m)</t>
  </si>
  <si>
    <t>L ABS error(m)</t>
  </si>
  <si>
    <t>R ABS error(m)</t>
  </si>
  <si>
    <t>Right step</t>
  </si>
  <si>
    <t>Left Step</t>
  </si>
  <si>
    <t>left (actual m)</t>
  </si>
  <si>
    <t>left Stride (m)</t>
  </si>
  <si>
    <t>left calculated</t>
  </si>
  <si>
    <t>Calc Right Step</t>
  </si>
  <si>
    <t>Calc Left Step</t>
  </si>
  <si>
    <t>right cumm</t>
  </si>
  <si>
    <t>AVG</t>
  </si>
  <si>
    <t xml:space="preserve">AVG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</si>
</sst>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P18" sqref="P18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2.15</v>
      </c>
      <c r="B2">
        <v>4.3</v>
      </c>
      <c r="C2">
        <f>CONVERT(A2,"ft","m")</f>
        <v>0.65532000000000001</v>
      </c>
      <c r="D2">
        <v>0.64007999999999998</v>
      </c>
      <c r="F2">
        <v>0.74750000000000005</v>
      </c>
      <c r="G2">
        <f>F2</f>
        <v>0.74750000000000005</v>
      </c>
      <c r="H2">
        <f>ABS(F2-D2)</f>
        <v>0.10742000000000007</v>
      </c>
      <c r="J2">
        <f>C2</f>
        <v>0.65532000000000001</v>
      </c>
      <c r="K2">
        <f>M2-C2</f>
        <v>0.65532000000000001</v>
      </c>
      <c r="M2">
        <f>CONVERT(B2,"ft","m")</f>
        <v>1.31064</v>
      </c>
      <c r="N2">
        <v>1.31064</v>
      </c>
      <c r="P2">
        <v>0.99099999999999999</v>
      </c>
      <c r="R2">
        <f>ABS(P2-N2)</f>
        <v>0.31964000000000004</v>
      </c>
      <c r="U2">
        <f>F2</f>
        <v>0.74750000000000005</v>
      </c>
      <c r="V2">
        <f>P2-F2</f>
        <v>0.24349999999999994</v>
      </c>
    </row>
    <row r="3" spans="1:22" x14ac:dyDescent="0.3">
      <c r="A3">
        <v>5.3</v>
      </c>
      <c r="B3">
        <v>8.6</v>
      </c>
      <c r="C3">
        <f>CONVERT(A3,"ft","m")</f>
        <v>1.61544</v>
      </c>
      <c r="D3">
        <f>C3-C2</f>
        <v>0.96011999999999997</v>
      </c>
      <c r="F3">
        <v>1.2264999999999999</v>
      </c>
      <c r="G3">
        <f>F2+F3</f>
        <v>1.974</v>
      </c>
      <c r="H3">
        <f t="shared" ref="H3:H23" si="0">ABS(F3-D3)</f>
        <v>0.26637999999999995</v>
      </c>
      <c r="J3">
        <f>C3-M2</f>
        <v>0.30479999999999996</v>
      </c>
      <c r="K3">
        <f>M3-C3</f>
        <v>1.0058400000000001</v>
      </c>
      <c r="M3">
        <f>CONVERT(B3,"ft","m")</f>
        <v>2.6212800000000001</v>
      </c>
      <c r="N3">
        <f t="shared" ref="N3:N25" si="1">M3-M2</f>
        <v>1.31064</v>
      </c>
      <c r="P3">
        <v>1.2595000000000001</v>
      </c>
      <c r="R3">
        <f t="shared" ref="R3:R23" si="2">ABS(P3-N3)</f>
        <v>5.1139999999999963E-2</v>
      </c>
    </row>
    <row r="4" spans="1:22" x14ac:dyDescent="0.3">
      <c r="A4">
        <v>10.9</v>
      </c>
      <c r="B4">
        <v>13.3</v>
      </c>
      <c r="C4">
        <f>CONVERT(A4,"ft","m")</f>
        <v>3.3223199999999999</v>
      </c>
      <c r="D4">
        <f t="shared" ref="D4:D24" si="3">C4-C3</f>
        <v>1.70688</v>
      </c>
      <c r="F4">
        <v>1.3684000000000001</v>
      </c>
      <c r="G4">
        <f>F2+F3+F4</f>
        <v>3.3424</v>
      </c>
      <c r="H4">
        <f t="shared" si="0"/>
        <v>0.33847999999999989</v>
      </c>
      <c r="J4">
        <f t="shared" ref="J4:J23" si="4">C4-M3</f>
        <v>0.70103999999999989</v>
      </c>
      <c r="K4">
        <f t="shared" ref="K4:K22" si="5">M4-C4</f>
        <v>0.73152000000000017</v>
      </c>
      <c r="M4">
        <f>CONVERT(B4,"ft","m")</f>
        <v>4.0538400000000001</v>
      </c>
      <c r="N4">
        <f t="shared" si="1"/>
        <v>1.4325600000000001</v>
      </c>
      <c r="P4">
        <v>1.3289</v>
      </c>
      <c r="R4">
        <f t="shared" si="2"/>
        <v>0.10366000000000009</v>
      </c>
    </row>
    <row r="5" spans="1:22" x14ac:dyDescent="0.3">
      <c r="A5">
        <v>15.7</v>
      </c>
      <c r="B5">
        <v>18.100000000000001</v>
      </c>
      <c r="C5">
        <f>CONVERT(A5,"ft","m")</f>
        <v>4.7853599999999998</v>
      </c>
      <c r="D5">
        <f t="shared" si="3"/>
        <v>1.4630399999999999</v>
      </c>
      <c r="F5">
        <v>1.3029999999999999</v>
      </c>
      <c r="G5">
        <f>F2+F3+F4+F5</f>
        <v>4.6454000000000004</v>
      </c>
      <c r="H5">
        <f t="shared" si="0"/>
        <v>0.16003999999999996</v>
      </c>
      <c r="J5">
        <f t="shared" si="4"/>
        <v>0.73151999999999973</v>
      </c>
      <c r="K5">
        <f t="shared" si="5"/>
        <v>0.73152000000000061</v>
      </c>
      <c r="M5">
        <f>CONVERT(B5,"ft","m")</f>
        <v>5.5168800000000005</v>
      </c>
      <c r="N5">
        <f t="shared" si="1"/>
        <v>1.4630400000000003</v>
      </c>
      <c r="P5">
        <v>1.4881</v>
      </c>
      <c r="R5">
        <f t="shared" si="2"/>
        <v>2.5059999999999638E-2</v>
      </c>
    </row>
    <row r="6" spans="1:22" x14ac:dyDescent="0.3">
      <c r="A6">
        <v>20.3</v>
      </c>
      <c r="B6">
        <v>22.5</v>
      </c>
      <c r="C6">
        <f>CONVERT(A6,"ft","m")</f>
        <v>6.1874399999999996</v>
      </c>
      <c r="D6">
        <f t="shared" si="3"/>
        <v>1.4020799999999998</v>
      </c>
      <c r="F6">
        <v>1.3210999999999999</v>
      </c>
      <c r="H6">
        <f t="shared" si="0"/>
        <v>8.097999999999983E-2</v>
      </c>
      <c r="J6">
        <f t="shared" si="4"/>
        <v>0.67055999999999916</v>
      </c>
      <c r="K6">
        <f t="shared" si="5"/>
        <v>0.67056000000000004</v>
      </c>
      <c r="M6">
        <f>CONVERT(B6,"ft","m")</f>
        <v>6.8579999999999997</v>
      </c>
      <c r="N6">
        <f t="shared" si="1"/>
        <v>1.3411199999999992</v>
      </c>
      <c r="P6">
        <v>1.3525</v>
      </c>
      <c r="R6">
        <f t="shared" si="2"/>
        <v>1.1380000000000834E-2</v>
      </c>
    </row>
    <row r="7" spans="1:22" x14ac:dyDescent="0.3">
      <c r="A7">
        <v>24.85</v>
      </c>
      <c r="B7">
        <v>27</v>
      </c>
      <c r="C7">
        <f>CONVERT(A7,"ft","m")</f>
        <v>7.5742799999999999</v>
      </c>
      <c r="D7">
        <f t="shared" si="3"/>
        <v>1.3868400000000003</v>
      </c>
      <c r="F7">
        <v>1.3607</v>
      </c>
      <c r="H7">
        <f t="shared" si="0"/>
        <v>2.6140000000000274E-2</v>
      </c>
      <c r="J7">
        <f t="shared" si="4"/>
        <v>0.71628000000000025</v>
      </c>
      <c r="K7">
        <f t="shared" si="5"/>
        <v>0.65531999999999968</v>
      </c>
      <c r="M7">
        <f>CONVERT(B7,"ft","m")</f>
        <v>8.2295999999999996</v>
      </c>
      <c r="N7">
        <f t="shared" si="1"/>
        <v>1.3715999999999999</v>
      </c>
      <c r="P7">
        <v>1.4268000000000001</v>
      </c>
      <c r="R7">
        <f t="shared" si="2"/>
        <v>5.5200000000000138E-2</v>
      </c>
    </row>
    <row r="8" spans="1:22" x14ac:dyDescent="0.3">
      <c r="A8">
        <v>29.3</v>
      </c>
      <c r="B8">
        <v>31.5</v>
      </c>
      <c r="C8">
        <f>CONVERT(A8,"ft","m")</f>
        <v>8.9306400000000004</v>
      </c>
      <c r="D8">
        <f t="shared" si="3"/>
        <v>1.3563600000000005</v>
      </c>
      <c r="F8">
        <v>1.3158000000000001</v>
      </c>
      <c r="H8">
        <f t="shared" si="0"/>
        <v>4.0560000000000374E-2</v>
      </c>
      <c r="J8">
        <f t="shared" si="4"/>
        <v>0.70104000000000077</v>
      </c>
      <c r="K8">
        <f t="shared" si="5"/>
        <v>0.67056000000000004</v>
      </c>
      <c r="M8">
        <f>CONVERT(B8,"ft","m")</f>
        <v>9.6012000000000004</v>
      </c>
      <c r="N8">
        <f t="shared" si="1"/>
        <v>1.3716000000000008</v>
      </c>
      <c r="P8">
        <v>1.3976999999999999</v>
      </c>
      <c r="R8">
        <f t="shared" si="2"/>
        <v>2.6099999999999124E-2</v>
      </c>
    </row>
    <row r="9" spans="1:22" x14ac:dyDescent="0.3">
      <c r="A9">
        <v>33.799999999999997</v>
      </c>
      <c r="B9">
        <v>36.200000000000003</v>
      </c>
      <c r="C9">
        <f>CONVERT(A9,"ft","m")</f>
        <v>10.302239999999998</v>
      </c>
      <c r="D9">
        <f t="shared" si="3"/>
        <v>1.3715999999999973</v>
      </c>
      <c r="F9">
        <v>1.3906000000000001</v>
      </c>
      <c r="H9">
        <f t="shared" si="0"/>
        <v>1.9000000000002792E-2</v>
      </c>
      <c r="J9">
        <f t="shared" si="4"/>
        <v>0.70103999999999722</v>
      </c>
      <c r="K9">
        <f t="shared" si="5"/>
        <v>0.73152000000000328</v>
      </c>
      <c r="M9">
        <f>CONVERT(B9,"ft","m")</f>
        <v>11.033760000000001</v>
      </c>
      <c r="N9">
        <f t="shared" si="1"/>
        <v>1.4325600000000005</v>
      </c>
      <c r="P9">
        <v>1.5308999999999999</v>
      </c>
      <c r="R9">
        <f t="shared" si="2"/>
        <v>9.8339999999999428E-2</v>
      </c>
    </row>
    <row r="10" spans="1:22" x14ac:dyDescent="0.3">
      <c r="A10">
        <v>38.4</v>
      </c>
      <c r="B10">
        <v>40.700000000000003</v>
      </c>
      <c r="C10">
        <f>CONVERT(A10,"ft","m")</f>
        <v>11.704319999999999</v>
      </c>
      <c r="D10">
        <f t="shared" si="3"/>
        <v>1.4020800000000015</v>
      </c>
      <c r="F10">
        <v>1.5244</v>
      </c>
      <c r="H10">
        <f t="shared" si="0"/>
        <v>0.12231999999999843</v>
      </c>
      <c r="J10">
        <f t="shared" si="4"/>
        <v>0.67055999999999827</v>
      </c>
      <c r="K10">
        <f t="shared" si="5"/>
        <v>0.70104000000000255</v>
      </c>
      <c r="M10">
        <f>CONVERT(B10,"ft","m")</f>
        <v>12.405360000000002</v>
      </c>
      <c r="N10">
        <f t="shared" si="1"/>
        <v>1.3716000000000008</v>
      </c>
      <c r="P10">
        <v>1.3125</v>
      </c>
      <c r="R10">
        <f t="shared" si="2"/>
        <v>5.9100000000000819E-2</v>
      </c>
    </row>
    <row r="11" spans="1:22" x14ac:dyDescent="0.3">
      <c r="A11">
        <v>43</v>
      </c>
      <c r="B11">
        <v>45.3</v>
      </c>
      <c r="C11">
        <f>CONVERT(A11,"ft","m")</f>
        <v>13.106400000000001</v>
      </c>
      <c r="D11">
        <f t="shared" si="3"/>
        <v>1.4020800000000015</v>
      </c>
      <c r="F11">
        <v>1.5313000000000001</v>
      </c>
      <c r="H11">
        <f t="shared" si="0"/>
        <v>0.12921999999999856</v>
      </c>
      <c r="J11">
        <f t="shared" si="4"/>
        <v>0.701039999999999</v>
      </c>
      <c r="K11">
        <f t="shared" si="5"/>
        <v>0.701039999999999</v>
      </c>
      <c r="M11">
        <f>CONVERT(B11,"ft","m")</f>
        <v>13.80744</v>
      </c>
      <c r="N11">
        <f t="shared" si="1"/>
        <v>1.402079999999998</v>
      </c>
      <c r="P11">
        <v>1.4651000000000001</v>
      </c>
      <c r="R11">
        <f t="shared" si="2"/>
        <v>6.3020000000002074E-2</v>
      </c>
    </row>
    <row r="12" spans="1:22" x14ac:dyDescent="0.3">
      <c r="A12">
        <v>47.7</v>
      </c>
      <c r="B12">
        <v>49.9</v>
      </c>
      <c r="C12">
        <f>CONVERT(A12,"ft","m")</f>
        <v>14.538959999999999</v>
      </c>
      <c r="D12">
        <f t="shared" si="3"/>
        <v>1.4325599999999987</v>
      </c>
      <c r="F12">
        <v>1.4814000000000001</v>
      </c>
      <c r="H12">
        <f t="shared" si="0"/>
        <v>4.8840000000001327E-2</v>
      </c>
      <c r="J12">
        <f t="shared" si="4"/>
        <v>0.73151999999999973</v>
      </c>
      <c r="K12">
        <f t="shared" si="5"/>
        <v>0.67056000000000004</v>
      </c>
      <c r="M12">
        <f>CONVERT(B12,"ft","m")</f>
        <v>15.209519999999999</v>
      </c>
      <c r="N12">
        <f t="shared" si="1"/>
        <v>1.4020799999999998</v>
      </c>
      <c r="P12">
        <v>1.3087</v>
      </c>
      <c r="R12">
        <f t="shared" si="2"/>
        <v>9.3379999999999797E-2</v>
      </c>
    </row>
    <row r="13" spans="1:22" x14ac:dyDescent="0.3">
      <c r="A13">
        <v>52.3</v>
      </c>
      <c r="B13">
        <v>54.5</v>
      </c>
      <c r="C13">
        <f>CONVERT(A13,"ft","m")</f>
        <v>15.941039999999999</v>
      </c>
      <c r="D13">
        <f t="shared" si="3"/>
        <v>1.4020799999999998</v>
      </c>
      <c r="F13">
        <v>1.3158000000000001</v>
      </c>
      <c r="H13">
        <f t="shared" si="0"/>
        <v>8.627999999999969E-2</v>
      </c>
      <c r="J13">
        <f t="shared" si="4"/>
        <v>0.73151999999999973</v>
      </c>
      <c r="K13">
        <f t="shared" si="5"/>
        <v>0.67056000000000004</v>
      </c>
      <c r="M13">
        <f>CONVERT(B13,"ft","m")</f>
        <v>16.611599999999999</v>
      </c>
      <c r="N13">
        <f t="shared" si="1"/>
        <v>1.4020799999999998</v>
      </c>
      <c r="P13">
        <v>1.3201000000000001</v>
      </c>
      <c r="R13">
        <f t="shared" si="2"/>
        <v>8.197999999999972E-2</v>
      </c>
    </row>
    <row r="14" spans="1:22" x14ac:dyDescent="0.3">
      <c r="A14">
        <v>56.9</v>
      </c>
      <c r="B14">
        <v>59.3</v>
      </c>
      <c r="C14">
        <f>CONVERT(A14,"ft","m")</f>
        <v>17.343119999999999</v>
      </c>
      <c r="D14">
        <f t="shared" si="3"/>
        <v>1.4020799999999998</v>
      </c>
      <c r="F14">
        <v>1.508</v>
      </c>
      <c r="H14">
        <f t="shared" si="0"/>
        <v>0.10592000000000024</v>
      </c>
      <c r="J14">
        <f t="shared" si="4"/>
        <v>0.73151999999999973</v>
      </c>
      <c r="K14">
        <f t="shared" si="5"/>
        <v>0.73151999999999973</v>
      </c>
      <c r="M14">
        <f>CONVERT(B14,"ft","m")</f>
        <v>18.074639999999999</v>
      </c>
      <c r="N14">
        <f t="shared" si="1"/>
        <v>1.4630399999999995</v>
      </c>
      <c r="P14">
        <v>1.2946</v>
      </c>
      <c r="R14">
        <f t="shared" si="2"/>
        <v>0.16843999999999948</v>
      </c>
    </row>
    <row r="15" spans="1:22" x14ac:dyDescent="0.3">
      <c r="A15">
        <v>61.6</v>
      </c>
      <c r="B15">
        <v>64.099999999999994</v>
      </c>
      <c r="C15">
        <f>CONVERT(A15,"ft","m")</f>
        <v>18.775680000000001</v>
      </c>
      <c r="D15">
        <f t="shared" si="3"/>
        <v>1.4325600000000023</v>
      </c>
      <c r="F15">
        <v>1.3241000000000001</v>
      </c>
      <c r="H15">
        <f t="shared" si="0"/>
        <v>0.10846000000000222</v>
      </c>
      <c r="J15">
        <f t="shared" si="4"/>
        <v>0.70104000000000255</v>
      </c>
      <c r="K15">
        <f t="shared" si="5"/>
        <v>0.7619999999999969</v>
      </c>
      <c r="M15">
        <f>CONVERT(B15,"ft","m")</f>
        <v>19.537679999999998</v>
      </c>
      <c r="N15">
        <f t="shared" si="1"/>
        <v>1.4630399999999995</v>
      </c>
      <c r="P15">
        <v>1.4051</v>
      </c>
      <c r="R15">
        <f t="shared" si="2"/>
        <v>5.7939999999999436E-2</v>
      </c>
    </row>
    <row r="16" spans="1:22" x14ac:dyDescent="0.3">
      <c r="A16">
        <v>66.3</v>
      </c>
      <c r="B16">
        <v>68.599999999999994</v>
      </c>
      <c r="C16">
        <f>CONVERT(A16,"ft","m")</f>
        <v>20.20824</v>
      </c>
      <c r="D16">
        <f t="shared" si="3"/>
        <v>1.4325599999999987</v>
      </c>
      <c r="F16">
        <v>1.5793999999999999</v>
      </c>
      <c r="H16">
        <f t="shared" si="0"/>
        <v>0.14684000000000119</v>
      </c>
      <c r="J16">
        <f t="shared" si="4"/>
        <v>0.67056000000000182</v>
      </c>
      <c r="K16">
        <f t="shared" si="5"/>
        <v>0.70103999999999544</v>
      </c>
      <c r="M16">
        <f>CONVERT(B16,"ft","m")</f>
        <v>20.909279999999995</v>
      </c>
      <c r="N16">
        <f t="shared" si="1"/>
        <v>1.3715999999999973</v>
      </c>
      <c r="P16">
        <v>1.3209</v>
      </c>
      <c r="R16">
        <f t="shared" si="2"/>
        <v>5.0699999999997303E-2</v>
      </c>
    </row>
    <row r="17" spans="1:18" x14ac:dyDescent="0.3">
      <c r="A17">
        <v>70.900000000000006</v>
      </c>
      <c r="B17">
        <v>73.2</v>
      </c>
      <c r="C17">
        <f>CONVERT(A17,"ft","m")</f>
        <v>21.610320000000002</v>
      </c>
      <c r="D17">
        <f t="shared" si="3"/>
        <v>1.4020800000000015</v>
      </c>
      <c r="F17">
        <v>1.3036000000000001</v>
      </c>
      <c r="H17">
        <f t="shared" si="0"/>
        <v>9.8480000000001455E-2</v>
      </c>
      <c r="J17">
        <f t="shared" si="4"/>
        <v>0.7010400000000061</v>
      </c>
      <c r="K17">
        <f t="shared" si="5"/>
        <v>0.701039999999999</v>
      </c>
      <c r="M17">
        <f>CONVERT(B17,"ft","m")</f>
        <v>22.311360000000001</v>
      </c>
      <c r="N17">
        <f t="shared" si="1"/>
        <v>1.4020800000000051</v>
      </c>
      <c r="P17">
        <v>1.3179000000000001</v>
      </c>
      <c r="R17">
        <f t="shared" si="2"/>
        <v>8.4180000000005029E-2</v>
      </c>
    </row>
    <row r="18" spans="1:18" x14ac:dyDescent="0.3">
      <c r="A18">
        <v>75.5</v>
      </c>
      <c r="B18">
        <v>77.7</v>
      </c>
      <c r="C18">
        <f>CONVERT(A18,"ft","m")</f>
        <v>23.0124</v>
      </c>
      <c r="D18">
        <f t="shared" si="3"/>
        <v>1.402079999999998</v>
      </c>
      <c r="F18">
        <v>1.3134999999999999</v>
      </c>
      <c r="H18">
        <f t="shared" si="0"/>
        <v>8.8579999999998105E-2</v>
      </c>
      <c r="J18">
        <f t="shared" si="4"/>
        <v>0.701039999999999</v>
      </c>
      <c r="K18">
        <f t="shared" si="5"/>
        <v>0.67056000000000182</v>
      </c>
      <c r="M18">
        <f>CONVERT(B18,"ft","m")</f>
        <v>23.682960000000001</v>
      </c>
      <c r="N18">
        <f t="shared" si="1"/>
        <v>1.3716000000000008</v>
      </c>
      <c r="P18">
        <v>4.3735999999999997</v>
      </c>
      <c r="R18">
        <f t="shared" si="2"/>
        <v>3.0019999999999989</v>
      </c>
    </row>
    <row r="19" spans="1:18" x14ac:dyDescent="0.3">
      <c r="A19">
        <v>80</v>
      </c>
      <c r="B19">
        <v>82.2</v>
      </c>
      <c r="C19">
        <f>CONVERT(A19,"ft","m")</f>
        <v>24.384</v>
      </c>
      <c r="D19">
        <f t="shared" si="3"/>
        <v>1.3716000000000008</v>
      </c>
      <c r="F19">
        <v>1.4399</v>
      </c>
      <c r="H19">
        <f t="shared" si="0"/>
        <v>6.8299999999999139E-2</v>
      </c>
      <c r="J19">
        <f t="shared" si="4"/>
        <v>0.701039999999999</v>
      </c>
      <c r="K19">
        <f t="shared" si="5"/>
        <v>0.67055999999999827</v>
      </c>
      <c r="M19">
        <f>CONVERT(B19,"ft","m")</f>
        <v>25.054559999999999</v>
      </c>
      <c r="N19">
        <f t="shared" si="1"/>
        <v>1.3715999999999973</v>
      </c>
      <c r="P19">
        <v>4.3146000000000004</v>
      </c>
      <c r="R19">
        <f t="shared" si="2"/>
        <v>2.9430000000000032</v>
      </c>
    </row>
    <row r="20" spans="1:18" x14ac:dyDescent="0.3">
      <c r="A20">
        <v>84.5</v>
      </c>
      <c r="B20">
        <v>86.7</v>
      </c>
      <c r="C20">
        <f>CONVERT(A20,"ft","m")</f>
        <v>25.755600000000001</v>
      </c>
      <c r="D20">
        <f t="shared" si="3"/>
        <v>1.3716000000000008</v>
      </c>
      <c r="F20">
        <v>1.2735000000000001</v>
      </c>
      <c r="H20">
        <f t="shared" si="0"/>
        <v>9.8100000000000742E-2</v>
      </c>
      <c r="J20">
        <f t="shared" si="4"/>
        <v>0.70104000000000255</v>
      </c>
      <c r="K20">
        <f t="shared" si="5"/>
        <v>0.67055999999999827</v>
      </c>
      <c r="M20">
        <f>CONVERT(B20,"ft","m")</f>
        <v>26.426159999999999</v>
      </c>
      <c r="N20">
        <f t="shared" si="1"/>
        <v>1.3716000000000008</v>
      </c>
      <c r="P20">
        <v>0.25359999999999999</v>
      </c>
      <c r="R20">
        <f t="shared" si="2"/>
        <v>1.1180000000000008</v>
      </c>
    </row>
    <row r="21" spans="1:18" x14ac:dyDescent="0.3">
      <c r="A21">
        <v>88.8</v>
      </c>
      <c r="B21">
        <v>91.1</v>
      </c>
      <c r="C21">
        <f>CONVERT(A21,"ft","m")</f>
        <v>27.066240000000001</v>
      </c>
      <c r="D21">
        <f t="shared" si="3"/>
        <v>1.3106399999999994</v>
      </c>
      <c r="F21">
        <v>1.3386</v>
      </c>
      <c r="H21">
        <f t="shared" si="0"/>
        <v>2.7960000000000651E-2</v>
      </c>
      <c r="J21">
        <f t="shared" si="4"/>
        <v>0.64008000000000109</v>
      </c>
      <c r="K21">
        <f t="shared" si="5"/>
        <v>0.701039999999999</v>
      </c>
      <c r="M21">
        <f>CONVERT(B21,"ft","m")</f>
        <v>27.76728</v>
      </c>
      <c r="N21">
        <f t="shared" si="1"/>
        <v>1.3411200000000001</v>
      </c>
      <c r="R21">
        <f t="shared" si="2"/>
        <v>1.3411200000000001</v>
      </c>
    </row>
    <row r="22" spans="1:18" x14ac:dyDescent="0.3">
      <c r="A22">
        <v>93.1</v>
      </c>
      <c r="B22">
        <v>95.2</v>
      </c>
      <c r="C22">
        <f>CONVERT(A22,"ft","m")</f>
        <v>28.37688</v>
      </c>
      <c r="D22">
        <f t="shared" si="3"/>
        <v>1.3106399999999994</v>
      </c>
      <c r="F22">
        <v>1.2685</v>
      </c>
      <c r="H22">
        <f t="shared" si="0"/>
        <v>4.21399999999994E-2</v>
      </c>
      <c r="J22">
        <f t="shared" si="4"/>
        <v>0.60960000000000036</v>
      </c>
      <c r="K22">
        <f t="shared" si="5"/>
        <v>0.64008000000000109</v>
      </c>
      <c r="M22">
        <f>CONVERT(B22,"ft","m")</f>
        <v>29.016960000000001</v>
      </c>
      <c r="N22">
        <f t="shared" si="1"/>
        <v>1.2496800000000015</v>
      </c>
      <c r="R22">
        <f t="shared" si="2"/>
        <v>1.2496800000000015</v>
      </c>
    </row>
    <row r="23" spans="1:18" x14ac:dyDescent="0.3">
      <c r="A23">
        <v>97.1</v>
      </c>
      <c r="B23">
        <v>98.9</v>
      </c>
      <c r="C23">
        <f>CONVERT(A23,"ft","m")</f>
        <v>29.596080000000001</v>
      </c>
      <c r="D23">
        <f t="shared" si="3"/>
        <v>1.2192000000000007</v>
      </c>
      <c r="F23">
        <v>1.3263</v>
      </c>
      <c r="H23">
        <f t="shared" si="0"/>
        <v>0.10709999999999931</v>
      </c>
      <c r="J23">
        <f t="shared" si="4"/>
        <v>0.57911999999999964</v>
      </c>
      <c r="M23">
        <f>CONVERT(B23,"ft","m")</f>
        <v>30.14472</v>
      </c>
      <c r="N23">
        <f t="shared" si="1"/>
        <v>1.1277599999999985</v>
      </c>
      <c r="R23">
        <f t="shared" si="2"/>
        <v>1.1277599999999985</v>
      </c>
    </row>
    <row r="24" spans="1:18" x14ac:dyDescent="0.3">
      <c r="A24">
        <v>100</v>
      </c>
      <c r="B24">
        <v>100</v>
      </c>
      <c r="C24">
        <f>CONVERT(A24,"ft","m")</f>
        <v>30.48</v>
      </c>
      <c r="D24">
        <f t="shared" si="3"/>
        <v>0.88391999999999982</v>
      </c>
      <c r="F24">
        <v>0.91679999999999995</v>
      </c>
      <c r="M24">
        <f>CONVERT(B24,"ft","m")</f>
        <v>30.48</v>
      </c>
      <c r="N24">
        <f t="shared" si="1"/>
        <v>0.33528000000000091</v>
      </c>
    </row>
    <row r="25" spans="1:18" x14ac:dyDescent="0.3">
      <c r="C25">
        <f>CONVERT(A25,"ft","m")</f>
        <v>0</v>
      </c>
      <c r="D25">
        <f t="shared" ref="D25:D27" si="6">C25-C26</f>
        <v>0</v>
      </c>
      <c r="M25">
        <f>CONVERT(B25,"ft","m")</f>
        <v>0</v>
      </c>
      <c r="N25">
        <f t="shared" si="1"/>
        <v>-30.48</v>
      </c>
    </row>
    <row r="26" spans="1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1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C15" sqref="C1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C2">
        <f>CONVERT(A2,"ft","m")</f>
        <v>0</v>
      </c>
      <c r="D2">
        <v>0.64007999999999998</v>
      </c>
      <c r="G2">
        <f>F2</f>
        <v>0</v>
      </c>
      <c r="H2">
        <f>ABS(F2-D2)</f>
        <v>0.64007999999999998</v>
      </c>
      <c r="J2">
        <f>C2</f>
        <v>0</v>
      </c>
      <c r="K2">
        <f>M2-C2</f>
        <v>0</v>
      </c>
      <c r="M2">
        <f>CONVERT(B2,"ft","m")</f>
        <v>0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C3">
        <f>CONVERT(A3,"ft","m")</f>
        <v>0</v>
      </c>
      <c r="D3">
        <f>C3-C2</f>
        <v>0</v>
      </c>
      <c r="G3">
        <f>F2+F3</f>
        <v>0</v>
      </c>
      <c r="H3">
        <f t="shared" ref="H3:H23" si="0">ABS(F3-D3)</f>
        <v>0</v>
      </c>
      <c r="J3">
        <f>C3-M2</f>
        <v>0</v>
      </c>
      <c r="K3">
        <f>M3-C3</f>
        <v>0</v>
      </c>
      <c r="M3">
        <f>CONVERT(B3,"ft","m")</f>
        <v>0</v>
      </c>
      <c r="N3">
        <f t="shared" ref="N3:N25" si="1">M3-M2</f>
        <v>0</v>
      </c>
      <c r="R3">
        <f t="shared" ref="R3:R23" si="2">ABS(P3-N3)</f>
        <v>0</v>
      </c>
    </row>
    <row r="4" spans="1:22" x14ac:dyDescent="0.3">
      <c r="C4">
        <f>CONVERT(A4,"ft","m")</f>
        <v>0</v>
      </c>
      <c r="D4">
        <f t="shared" ref="D4:D24" si="3">C4-C3</f>
        <v>0</v>
      </c>
      <c r="G4">
        <f>F2+F3+F4</f>
        <v>0</v>
      </c>
      <c r="H4">
        <f t="shared" si="0"/>
        <v>0</v>
      </c>
      <c r="J4">
        <f t="shared" ref="J4:J23" si="4">C4-M3</f>
        <v>0</v>
      </c>
      <c r="K4">
        <f t="shared" ref="K4:K22" si="5">M4-C4</f>
        <v>0</v>
      </c>
      <c r="M4">
        <f>CONVERT(B4,"ft","m")</f>
        <v>0</v>
      </c>
      <c r="N4">
        <f t="shared" si="1"/>
        <v>0</v>
      </c>
      <c r="R4">
        <f t="shared" si="2"/>
        <v>0</v>
      </c>
    </row>
    <row r="5" spans="1:22" x14ac:dyDescent="0.3">
      <c r="C5">
        <f>CONVERT(A5,"ft","m")</f>
        <v>0</v>
      </c>
      <c r="D5">
        <f t="shared" si="3"/>
        <v>0</v>
      </c>
      <c r="G5">
        <f>F2+F3+F4+F5</f>
        <v>0</v>
      </c>
      <c r="H5">
        <f t="shared" si="0"/>
        <v>0</v>
      </c>
      <c r="J5">
        <f t="shared" si="4"/>
        <v>0</v>
      </c>
      <c r="K5">
        <f t="shared" si="5"/>
        <v>0</v>
      </c>
      <c r="M5">
        <f>CONVERT(B5,"ft","m")</f>
        <v>0</v>
      </c>
      <c r="N5">
        <f t="shared" si="1"/>
        <v>0</v>
      </c>
      <c r="R5">
        <f t="shared" si="2"/>
        <v>0</v>
      </c>
    </row>
    <row r="6" spans="1:22" x14ac:dyDescent="0.3">
      <c r="C6">
        <f>CONVERT(A6,"ft","m")</f>
        <v>0</v>
      </c>
      <c r="D6">
        <f t="shared" si="3"/>
        <v>0</v>
      </c>
      <c r="H6">
        <f t="shared" si="0"/>
        <v>0</v>
      </c>
      <c r="J6">
        <f t="shared" si="4"/>
        <v>0</v>
      </c>
      <c r="K6">
        <f t="shared" si="5"/>
        <v>0</v>
      </c>
      <c r="M6">
        <f>CONVERT(B6,"ft","m")</f>
        <v>0</v>
      </c>
      <c r="N6">
        <f t="shared" si="1"/>
        <v>0</v>
      </c>
      <c r="R6">
        <f t="shared" si="2"/>
        <v>0</v>
      </c>
    </row>
    <row r="7" spans="1:22" x14ac:dyDescent="0.3">
      <c r="C7">
        <f>CONVERT(A7,"ft","m")</f>
        <v>0</v>
      </c>
      <c r="D7">
        <f t="shared" si="3"/>
        <v>0</v>
      </c>
      <c r="H7">
        <f t="shared" si="0"/>
        <v>0</v>
      </c>
      <c r="J7">
        <f t="shared" si="4"/>
        <v>0</v>
      </c>
      <c r="K7">
        <f t="shared" si="5"/>
        <v>0</v>
      </c>
      <c r="M7">
        <f>CONVERT(B7,"ft","m")</f>
        <v>0</v>
      </c>
      <c r="N7">
        <f t="shared" si="1"/>
        <v>0</v>
      </c>
      <c r="R7">
        <f t="shared" si="2"/>
        <v>0</v>
      </c>
    </row>
    <row r="8" spans="1:22" x14ac:dyDescent="0.3">
      <c r="C8">
        <f>CONVERT(A8,"ft","m")</f>
        <v>0</v>
      </c>
      <c r="D8">
        <f t="shared" si="3"/>
        <v>0</v>
      </c>
      <c r="H8">
        <f t="shared" si="0"/>
        <v>0</v>
      </c>
      <c r="J8">
        <f t="shared" si="4"/>
        <v>0</v>
      </c>
      <c r="K8">
        <f t="shared" si="5"/>
        <v>0</v>
      </c>
      <c r="M8">
        <f>CONVERT(B8,"ft","m")</f>
        <v>0</v>
      </c>
      <c r="N8">
        <f t="shared" si="1"/>
        <v>0</v>
      </c>
      <c r="R8">
        <f t="shared" si="2"/>
        <v>0</v>
      </c>
    </row>
    <row r="9" spans="1:22" x14ac:dyDescent="0.3">
      <c r="C9">
        <f>CONVERT(A9,"ft","m")</f>
        <v>0</v>
      </c>
      <c r="D9">
        <f t="shared" si="3"/>
        <v>0</v>
      </c>
      <c r="H9">
        <f t="shared" si="0"/>
        <v>0</v>
      </c>
      <c r="J9">
        <f t="shared" si="4"/>
        <v>0</v>
      </c>
      <c r="K9">
        <f t="shared" si="5"/>
        <v>0</v>
      </c>
      <c r="M9">
        <f>CONVERT(B9,"ft","m")</f>
        <v>0</v>
      </c>
      <c r="N9">
        <f t="shared" si="1"/>
        <v>0</v>
      </c>
      <c r="R9">
        <f t="shared" si="2"/>
        <v>0</v>
      </c>
    </row>
    <row r="10" spans="1:22" x14ac:dyDescent="0.3">
      <c r="C10">
        <f>CONVERT(A10,"ft","m")</f>
        <v>0</v>
      </c>
      <c r="D10">
        <f t="shared" si="3"/>
        <v>0</v>
      </c>
      <c r="H10">
        <f t="shared" si="0"/>
        <v>0</v>
      </c>
      <c r="J10">
        <f t="shared" si="4"/>
        <v>0</v>
      </c>
      <c r="K10">
        <f t="shared" si="5"/>
        <v>0</v>
      </c>
      <c r="M10">
        <f>CONVERT(B10,"ft","m")</f>
        <v>0</v>
      </c>
      <c r="N10">
        <f t="shared" si="1"/>
        <v>0</v>
      </c>
      <c r="R10">
        <f t="shared" si="2"/>
        <v>0</v>
      </c>
    </row>
    <row r="11" spans="1:22" x14ac:dyDescent="0.3">
      <c r="C11">
        <f>CONVERT(A11,"ft","m")</f>
        <v>0</v>
      </c>
      <c r="D11">
        <f t="shared" si="3"/>
        <v>0</v>
      </c>
      <c r="H11">
        <f t="shared" si="0"/>
        <v>0</v>
      </c>
      <c r="J11">
        <f t="shared" si="4"/>
        <v>0</v>
      </c>
      <c r="K11">
        <f t="shared" si="5"/>
        <v>0</v>
      </c>
      <c r="M11">
        <f>CONVERT(B11,"ft","m")</f>
        <v>0</v>
      </c>
      <c r="N11">
        <f t="shared" si="1"/>
        <v>0</v>
      </c>
      <c r="R11">
        <f t="shared" si="2"/>
        <v>0</v>
      </c>
    </row>
    <row r="12" spans="1:22" x14ac:dyDescent="0.3">
      <c r="C12">
        <f>CONVERT(A12,"ft","m")</f>
        <v>0</v>
      </c>
      <c r="D12">
        <f t="shared" si="3"/>
        <v>0</v>
      </c>
      <c r="H12">
        <f t="shared" si="0"/>
        <v>0</v>
      </c>
      <c r="J12">
        <f t="shared" si="4"/>
        <v>0</v>
      </c>
      <c r="K12">
        <f t="shared" si="5"/>
        <v>0</v>
      </c>
      <c r="M12">
        <f>CONVERT(B12,"ft","m")</f>
        <v>0</v>
      </c>
      <c r="N12">
        <f t="shared" si="1"/>
        <v>0</v>
      </c>
      <c r="R12">
        <f t="shared" si="2"/>
        <v>0</v>
      </c>
    </row>
    <row r="13" spans="1:22" x14ac:dyDescent="0.3">
      <c r="C13">
        <f>CONVERT(A13,"ft","m")</f>
        <v>0</v>
      </c>
      <c r="D13">
        <f t="shared" si="3"/>
        <v>0</v>
      </c>
      <c r="H13">
        <f t="shared" si="0"/>
        <v>0</v>
      </c>
      <c r="J13">
        <f t="shared" si="4"/>
        <v>0</v>
      </c>
      <c r="K13">
        <f t="shared" si="5"/>
        <v>0</v>
      </c>
      <c r="M13">
        <f>CONVERT(B13,"ft","m")</f>
        <v>0</v>
      </c>
      <c r="N13">
        <f t="shared" si="1"/>
        <v>0</v>
      </c>
      <c r="R13">
        <f t="shared" si="2"/>
        <v>0</v>
      </c>
    </row>
    <row r="14" spans="1:22" x14ac:dyDescent="0.3">
      <c r="C14">
        <f>CONVERT(A14,"ft","m")</f>
        <v>0</v>
      </c>
      <c r="D14">
        <f t="shared" si="3"/>
        <v>0</v>
      </c>
      <c r="H14">
        <f t="shared" si="0"/>
        <v>0</v>
      </c>
      <c r="J14">
        <f t="shared" si="4"/>
        <v>0</v>
      </c>
      <c r="K14">
        <f t="shared" si="5"/>
        <v>0</v>
      </c>
      <c r="M14">
        <f>CONVERT(B14,"ft","m")</f>
        <v>0</v>
      </c>
      <c r="N14">
        <f t="shared" si="1"/>
        <v>0</v>
      </c>
      <c r="R14">
        <f t="shared" si="2"/>
        <v>0</v>
      </c>
    </row>
    <row r="15" spans="1:22" x14ac:dyDescent="0.3">
      <c r="C15">
        <f>CONVERT(A15,"ft","m")</f>
        <v>0</v>
      </c>
      <c r="D15">
        <f t="shared" si="3"/>
        <v>0</v>
      </c>
      <c r="H15">
        <f t="shared" si="0"/>
        <v>0</v>
      </c>
      <c r="J15">
        <f t="shared" si="4"/>
        <v>0</v>
      </c>
      <c r="K15">
        <f t="shared" si="5"/>
        <v>0</v>
      </c>
      <c r="M15">
        <f>CONVERT(B15,"ft","m")</f>
        <v>0</v>
      </c>
      <c r="N15">
        <f t="shared" si="1"/>
        <v>0</v>
      </c>
      <c r="R15">
        <f t="shared" si="2"/>
        <v>0</v>
      </c>
    </row>
    <row r="16" spans="1:22" x14ac:dyDescent="0.3">
      <c r="C16">
        <f>CONVERT(A16,"ft","m")</f>
        <v>0</v>
      </c>
      <c r="D16">
        <f t="shared" si="3"/>
        <v>0</v>
      </c>
      <c r="H16">
        <f t="shared" si="0"/>
        <v>0</v>
      </c>
      <c r="J16">
        <f t="shared" si="4"/>
        <v>0</v>
      </c>
      <c r="K16">
        <f t="shared" si="5"/>
        <v>0</v>
      </c>
      <c r="M16">
        <f>CONVERT(B16,"ft","m")</f>
        <v>0</v>
      </c>
      <c r="N16">
        <f t="shared" si="1"/>
        <v>0</v>
      </c>
      <c r="R16">
        <f t="shared" si="2"/>
        <v>0</v>
      </c>
    </row>
    <row r="17" spans="3:18" x14ac:dyDescent="0.3">
      <c r="C17">
        <f>CONVERT(A17,"ft","m")</f>
        <v>0</v>
      </c>
      <c r="D17">
        <f t="shared" si="3"/>
        <v>0</v>
      </c>
      <c r="H17">
        <f t="shared" si="0"/>
        <v>0</v>
      </c>
      <c r="J17">
        <f t="shared" si="4"/>
        <v>0</v>
      </c>
      <c r="K17">
        <f t="shared" si="5"/>
        <v>0</v>
      </c>
      <c r="M17">
        <f>CONVERT(B17,"ft","m")</f>
        <v>0</v>
      </c>
      <c r="N17">
        <f t="shared" si="1"/>
        <v>0</v>
      </c>
      <c r="R17">
        <f t="shared" si="2"/>
        <v>0</v>
      </c>
    </row>
    <row r="18" spans="3:18" x14ac:dyDescent="0.3">
      <c r="C18">
        <f>CONVERT(A18,"ft","m")</f>
        <v>0</v>
      </c>
      <c r="D18">
        <f t="shared" si="3"/>
        <v>0</v>
      </c>
      <c r="H18">
        <f t="shared" si="0"/>
        <v>0</v>
      </c>
      <c r="J18">
        <f t="shared" si="4"/>
        <v>0</v>
      </c>
      <c r="K18">
        <f t="shared" si="5"/>
        <v>0</v>
      </c>
      <c r="M18">
        <f>CONVERT(B18,"ft","m")</f>
        <v>0</v>
      </c>
      <c r="N18">
        <f t="shared" si="1"/>
        <v>0</v>
      </c>
      <c r="R18">
        <f t="shared" si="2"/>
        <v>0</v>
      </c>
    </row>
    <row r="19" spans="3:18" x14ac:dyDescent="0.3">
      <c r="C19">
        <f>CONVERT(A19,"ft","m")</f>
        <v>0</v>
      </c>
      <c r="D19">
        <f t="shared" si="3"/>
        <v>0</v>
      </c>
      <c r="H19">
        <f t="shared" si="0"/>
        <v>0</v>
      </c>
      <c r="J19">
        <f t="shared" si="4"/>
        <v>0</v>
      </c>
      <c r="K19">
        <f t="shared" si="5"/>
        <v>0</v>
      </c>
      <c r="M19">
        <f>CONVERT(B19,"ft","m")</f>
        <v>0</v>
      </c>
      <c r="N19">
        <f t="shared" si="1"/>
        <v>0</v>
      </c>
      <c r="R19">
        <f t="shared" si="2"/>
        <v>0</v>
      </c>
    </row>
    <row r="20" spans="3:18" x14ac:dyDescent="0.3">
      <c r="C20">
        <f>CONVERT(A20,"ft","m")</f>
        <v>0</v>
      </c>
      <c r="D20">
        <f t="shared" si="3"/>
        <v>0</v>
      </c>
      <c r="H20">
        <f t="shared" si="0"/>
        <v>0</v>
      </c>
      <c r="J20">
        <f t="shared" si="4"/>
        <v>0</v>
      </c>
      <c r="K20">
        <f t="shared" si="5"/>
        <v>0</v>
      </c>
      <c r="M20">
        <f>CONVERT(B20,"ft","m")</f>
        <v>0</v>
      </c>
      <c r="N20">
        <f t="shared" si="1"/>
        <v>0</v>
      </c>
      <c r="R20">
        <f t="shared" si="2"/>
        <v>0</v>
      </c>
    </row>
    <row r="21" spans="3:18" x14ac:dyDescent="0.3">
      <c r="C21">
        <f>CONVERT(A21,"ft","m")</f>
        <v>0</v>
      </c>
      <c r="D21">
        <f t="shared" si="3"/>
        <v>0</v>
      </c>
      <c r="H21">
        <f t="shared" si="0"/>
        <v>0</v>
      </c>
      <c r="J21">
        <f t="shared" si="4"/>
        <v>0</v>
      </c>
      <c r="K21">
        <f t="shared" si="5"/>
        <v>0</v>
      </c>
      <c r="M21">
        <f>CONVERT(B21,"ft","m")</f>
        <v>0</v>
      </c>
      <c r="N21">
        <f t="shared" si="1"/>
        <v>0</v>
      </c>
      <c r="R21">
        <f t="shared" si="2"/>
        <v>0</v>
      </c>
    </row>
    <row r="22" spans="3:18" x14ac:dyDescent="0.3">
      <c r="C22">
        <f>CONVERT(A22,"ft","m")</f>
        <v>0</v>
      </c>
      <c r="D22">
        <f t="shared" si="3"/>
        <v>0</v>
      </c>
      <c r="H22">
        <f t="shared" si="0"/>
        <v>0</v>
      </c>
      <c r="J22">
        <f t="shared" si="4"/>
        <v>0</v>
      </c>
      <c r="K22">
        <f t="shared" si="5"/>
        <v>0</v>
      </c>
      <c r="M22">
        <f>CONVERT(B22,"ft","m")</f>
        <v>0</v>
      </c>
      <c r="N22">
        <f t="shared" si="1"/>
        <v>0</v>
      </c>
      <c r="R22">
        <f t="shared" si="2"/>
        <v>0</v>
      </c>
    </row>
    <row r="23" spans="3:18" x14ac:dyDescent="0.3">
      <c r="C23">
        <f>CONVERT(A23,"ft","m")</f>
        <v>0</v>
      </c>
      <c r="D23">
        <f t="shared" si="3"/>
        <v>0</v>
      </c>
      <c r="H23">
        <f t="shared" si="0"/>
        <v>0</v>
      </c>
      <c r="J23">
        <f t="shared" si="4"/>
        <v>0</v>
      </c>
      <c r="M23">
        <f>CONVERT(B23,"ft","m")</f>
        <v>0</v>
      </c>
      <c r="N23">
        <f t="shared" si="1"/>
        <v>0</v>
      </c>
      <c r="R23">
        <f t="shared" si="2"/>
        <v>0</v>
      </c>
    </row>
    <row r="24" spans="3:18" x14ac:dyDescent="0.3">
      <c r="C24">
        <f>CONVERT(A24,"ft","m")</f>
        <v>0</v>
      </c>
      <c r="D24">
        <f t="shared" si="3"/>
        <v>0</v>
      </c>
      <c r="M24">
        <f>CONVERT(B24,"ft","m")</f>
        <v>0</v>
      </c>
      <c r="N24">
        <f t="shared" si="1"/>
        <v>0</v>
      </c>
    </row>
    <row r="25" spans="3:18" x14ac:dyDescent="0.3">
      <c r="C25">
        <f>CONVERT(A25,"ft","m")</f>
        <v>0</v>
      </c>
      <c r="D25">
        <f t="shared" ref="D25:D27" si="6">C25-C26</f>
        <v>0</v>
      </c>
      <c r="M25">
        <f>CONVERT(B25,"ft","m")</f>
        <v>0</v>
      </c>
      <c r="N25">
        <f t="shared" si="1"/>
        <v>0</v>
      </c>
    </row>
    <row r="26" spans="3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3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3:18" x14ac:dyDescent="0.3">
      <c r="H30" t="s">
        <v>16</v>
      </c>
      <c r="R30" t="s">
        <v>15</v>
      </c>
    </row>
    <row r="31" spans="3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E20" sqref="E20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4.25</v>
      </c>
      <c r="B2">
        <v>2.2000000000000002</v>
      </c>
      <c r="C2">
        <f>CONVERT(A2,"ft","m")</f>
        <v>1.2954000000000001</v>
      </c>
      <c r="D2">
        <v>0.64007999999999998</v>
      </c>
      <c r="G2">
        <f>F2</f>
        <v>0</v>
      </c>
      <c r="H2">
        <f>ABS(F2-D2)</f>
        <v>0.64007999999999998</v>
      </c>
      <c r="J2">
        <f>C2</f>
        <v>1.2954000000000001</v>
      </c>
      <c r="K2">
        <f>M2-C2</f>
        <v>-0.62484000000000006</v>
      </c>
      <c r="M2">
        <f>CONVERT(B2,"ft","m")</f>
        <v>0.67056000000000004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A3">
        <v>8.6</v>
      </c>
      <c r="B3">
        <v>6.5</v>
      </c>
      <c r="C3">
        <f>CONVERT(A3,"ft","m")</f>
        <v>2.6212800000000001</v>
      </c>
      <c r="D3">
        <f>C3-C2</f>
        <v>1.3258799999999999</v>
      </c>
      <c r="G3">
        <f>F2+F3</f>
        <v>0</v>
      </c>
      <c r="H3">
        <f t="shared" ref="H3:H23" si="0">ABS(F3-D3)</f>
        <v>1.3258799999999999</v>
      </c>
      <c r="J3">
        <f>C3-M2</f>
        <v>1.95072</v>
      </c>
      <c r="K3">
        <f>M3-C3</f>
        <v>-0.64007999999999998</v>
      </c>
      <c r="M3">
        <f>CONVERT(B3,"ft","m")</f>
        <v>1.9812000000000001</v>
      </c>
      <c r="N3">
        <f t="shared" ref="N3:N25" si="1">M3-M2</f>
        <v>1.31064</v>
      </c>
      <c r="R3">
        <f t="shared" ref="R3:R23" si="2">ABS(P3-N3)</f>
        <v>1.31064</v>
      </c>
    </row>
    <row r="4" spans="1:22" x14ac:dyDescent="0.3">
      <c r="A4">
        <v>13.2</v>
      </c>
      <c r="B4">
        <v>10.8</v>
      </c>
      <c r="C4">
        <f>CONVERT(A4,"ft","m")</f>
        <v>4.0233600000000003</v>
      </c>
      <c r="D4">
        <f t="shared" ref="D4:D24" si="3">C4-C3</f>
        <v>1.4020800000000002</v>
      </c>
      <c r="G4">
        <f>F2+F3+F4</f>
        <v>0</v>
      </c>
      <c r="H4">
        <f t="shared" si="0"/>
        <v>1.4020800000000002</v>
      </c>
      <c r="J4">
        <f t="shared" ref="J4:J23" si="4">C4-M3</f>
        <v>2.04216</v>
      </c>
      <c r="K4">
        <f t="shared" ref="K4:K22" si="5">M4-C4</f>
        <v>-0.73151999999999973</v>
      </c>
      <c r="M4">
        <f>CONVERT(B4,"ft","m")</f>
        <v>3.2918400000000005</v>
      </c>
      <c r="N4">
        <f t="shared" si="1"/>
        <v>1.3106400000000005</v>
      </c>
      <c r="R4">
        <f t="shared" si="2"/>
        <v>1.3106400000000005</v>
      </c>
    </row>
    <row r="5" spans="1:22" x14ac:dyDescent="0.3">
      <c r="A5">
        <v>17.600000000000001</v>
      </c>
      <c r="B5">
        <v>15.5</v>
      </c>
      <c r="C5">
        <f>CONVERT(A5,"ft","m")</f>
        <v>5.3644800000000004</v>
      </c>
      <c r="D5">
        <f t="shared" si="3"/>
        <v>1.3411200000000001</v>
      </c>
      <c r="G5">
        <f>F2+F3+F4+F5</f>
        <v>0</v>
      </c>
      <c r="H5">
        <f t="shared" si="0"/>
        <v>1.3411200000000001</v>
      </c>
      <c r="J5">
        <f t="shared" si="4"/>
        <v>2.0726399999999998</v>
      </c>
      <c r="K5">
        <f t="shared" si="5"/>
        <v>-0.6400800000000002</v>
      </c>
      <c r="M5">
        <f>CONVERT(B5,"ft","m")</f>
        <v>4.7244000000000002</v>
      </c>
      <c r="N5">
        <f t="shared" si="1"/>
        <v>1.4325599999999996</v>
      </c>
      <c r="R5">
        <f t="shared" si="2"/>
        <v>1.4325599999999996</v>
      </c>
    </row>
    <row r="6" spans="1:22" x14ac:dyDescent="0.3">
      <c r="A6">
        <v>22.2</v>
      </c>
      <c r="B6">
        <v>20</v>
      </c>
      <c r="C6">
        <f>CONVERT(A6,"ft","m")</f>
        <v>6.7665600000000001</v>
      </c>
      <c r="D6">
        <f t="shared" si="3"/>
        <v>1.4020799999999998</v>
      </c>
      <c r="H6">
        <f t="shared" si="0"/>
        <v>1.4020799999999998</v>
      </c>
      <c r="J6">
        <f t="shared" si="4"/>
        <v>2.04216</v>
      </c>
      <c r="K6">
        <f t="shared" si="5"/>
        <v>-0.67056000000000004</v>
      </c>
      <c r="M6">
        <f>CONVERT(B6,"ft","m")</f>
        <v>6.0960000000000001</v>
      </c>
      <c r="N6">
        <f t="shared" si="1"/>
        <v>1.3715999999999999</v>
      </c>
      <c r="R6">
        <f t="shared" si="2"/>
        <v>1.3715999999999999</v>
      </c>
    </row>
    <row r="7" spans="1:22" x14ac:dyDescent="0.3">
      <c r="A7">
        <v>26.8</v>
      </c>
      <c r="B7">
        <v>24.6</v>
      </c>
      <c r="C7">
        <f>CONVERT(A7,"ft","m")</f>
        <v>8.1686399999999999</v>
      </c>
      <c r="D7">
        <f t="shared" si="3"/>
        <v>1.4020799999999998</v>
      </c>
      <c r="H7">
        <f t="shared" si="0"/>
        <v>1.4020799999999998</v>
      </c>
      <c r="J7">
        <f t="shared" si="4"/>
        <v>2.0726399999999998</v>
      </c>
      <c r="K7">
        <f t="shared" si="5"/>
        <v>-0.67056000000000004</v>
      </c>
      <c r="M7">
        <f>CONVERT(B7,"ft","m")</f>
        <v>7.4980799999999999</v>
      </c>
      <c r="N7">
        <f t="shared" si="1"/>
        <v>1.4020799999999998</v>
      </c>
      <c r="R7">
        <f t="shared" si="2"/>
        <v>1.4020799999999998</v>
      </c>
    </row>
    <row r="8" spans="1:22" x14ac:dyDescent="0.3">
      <c r="A8">
        <v>31.3</v>
      </c>
      <c r="B8">
        <v>29</v>
      </c>
      <c r="C8">
        <f>CONVERT(A8,"ft","m")</f>
        <v>9.5402400000000007</v>
      </c>
      <c r="D8">
        <f t="shared" si="3"/>
        <v>1.3716000000000008</v>
      </c>
      <c r="H8">
        <f t="shared" si="0"/>
        <v>1.3716000000000008</v>
      </c>
      <c r="J8">
        <f t="shared" si="4"/>
        <v>2.0421600000000009</v>
      </c>
      <c r="K8">
        <f t="shared" si="5"/>
        <v>-0.70104000000000077</v>
      </c>
      <c r="M8">
        <f>CONVERT(B8,"ft","m")</f>
        <v>8.8391999999999999</v>
      </c>
      <c r="N8">
        <f t="shared" si="1"/>
        <v>1.3411200000000001</v>
      </c>
      <c r="R8">
        <f t="shared" si="2"/>
        <v>1.3411200000000001</v>
      </c>
    </row>
    <row r="9" spans="1:22" x14ac:dyDescent="0.3">
      <c r="A9">
        <v>35.700000000000003</v>
      </c>
      <c r="B9">
        <v>33.4</v>
      </c>
      <c r="C9">
        <f>CONVERT(A9,"ft","m")</f>
        <v>10.881360000000001</v>
      </c>
      <c r="D9">
        <f t="shared" si="3"/>
        <v>1.3411200000000001</v>
      </c>
      <c r="H9">
        <f t="shared" si="0"/>
        <v>1.3411200000000001</v>
      </c>
      <c r="J9">
        <f t="shared" si="4"/>
        <v>2.0421600000000009</v>
      </c>
      <c r="K9">
        <f t="shared" si="5"/>
        <v>-0.70104000000000077</v>
      </c>
      <c r="M9">
        <f>CONVERT(B9,"ft","m")</f>
        <v>10.18032</v>
      </c>
      <c r="N9">
        <f t="shared" si="1"/>
        <v>1.3411200000000001</v>
      </c>
      <c r="R9">
        <f t="shared" si="2"/>
        <v>1.3411200000000001</v>
      </c>
    </row>
    <row r="10" spans="1:22" x14ac:dyDescent="0.3">
      <c r="A10">
        <v>40.200000000000003</v>
      </c>
      <c r="B10">
        <v>37.9</v>
      </c>
      <c r="C10">
        <f>CONVERT(A10,"ft","m")</f>
        <v>12.252960000000002</v>
      </c>
      <c r="D10">
        <f t="shared" si="3"/>
        <v>1.3716000000000008</v>
      </c>
      <c r="H10">
        <f t="shared" si="0"/>
        <v>1.3716000000000008</v>
      </c>
      <c r="J10">
        <f t="shared" si="4"/>
        <v>2.0726400000000016</v>
      </c>
      <c r="K10">
        <f t="shared" si="5"/>
        <v>-0.70104000000000077</v>
      </c>
      <c r="M10">
        <f>CONVERT(B10,"ft","m")</f>
        <v>11.551920000000001</v>
      </c>
      <c r="N10">
        <f t="shared" si="1"/>
        <v>1.3716000000000008</v>
      </c>
      <c r="R10">
        <f t="shared" si="2"/>
        <v>1.3716000000000008</v>
      </c>
    </row>
    <row r="11" spans="1:22" x14ac:dyDescent="0.3">
      <c r="A11">
        <v>44.7</v>
      </c>
      <c r="B11">
        <v>42.5</v>
      </c>
      <c r="C11">
        <f>CONVERT(A11,"ft","m")</f>
        <v>13.624560000000001</v>
      </c>
      <c r="D11">
        <f t="shared" si="3"/>
        <v>1.371599999999999</v>
      </c>
      <c r="H11">
        <f t="shared" si="0"/>
        <v>1.371599999999999</v>
      </c>
      <c r="J11">
        <f t="shared" si="4"/>
        <v>2.0726399999999998</v>
      </c>
      <c r="K11">
        <f t="shared" si="5"/>
        <v>-0.67056000000000004</v>
      </c>
      <c r="M11">
        <f>CONVERT(B11,"ft","m")</f>
        <v>12.954000000000001</v>
      </c>
      <c r="N11">
        <f t="shared" si="1"/>
        <v>1.4020799999999998</v>
      </c>
      <c r="R11">
        <f t="shared" si="2"/>
        <v>1.4020799999999998</v>
      </c>
    </row>
    <row r="12" spans="1:22" x14ac:dyDescent="0.3">
      <c r="A12">
        <v>49.1</v>
      </c>
      <c r="B12">
        <v>46.9</v>
      </c>
      <c r="C12">
        <f>CONVERT(A12,"ft","m")</f>
        <v>14.965680000000001</v>
      </c>
      <c r="D12">
        <f t="shared" si="3"/>
        <v>1.3411200000000001</v>
      </c>
      <c r="H12">
        <f t="shared" si="0"/>
        <v>1.3411200000000001</v>
      </c>
      <c r="J12">
        <f t="shared" si="4"/>
        <v>2.0116800000000001</v>
      </c>
      <c r="K12">
        <f t="shared" si="5"/>
        <v>-0.67056000000000004</v>
      </c>
      <c r="M12">
        <f>CONVERT(B12,"ft","m")</f>
        <v>14.295120000000001</v>
      </c>
      <c r="N12">
        <f t="shared" si="1"/>
        <v>1.3411200000000001</v>
      </c>
      <c r="R12">
        <f t="shared" si="2"/>
        <v>1.3411200000000001</v>
      </c>
    </row>
    <row r="13" spans="1:22" x14ac:dyDescent="0.3">
      <c r="A13">
        <v>53.4</v>
      </c>
      <c r="B13">
        <v>51.3</v>
      </c>
      <c r="C13">
        <f>CONVERT(A13,"ft","m")</f>
        <v>16.276319999999998</v>
      </c>
      <c r="D13">
        <f t="shared" si="3"/>
        <v>1.3106399999999976</v>
      </c>
      <c r="H13">
        <f t="shared" si="0"/>
        <v>1.3106399999999976</v>
      </c>
      <c r="J13">
        <f t="shared" si="4"/>
        <v>1.9811999999999976</v>
      </c>
      <c r="K13">
        <f t="shared" si="5"/>
        <v>-0.64007999999999754</v>
      </c>
      <c r="M13">
        <f>CONVERT(B13,"ft","m")</f>
        <v>15.636240000000001</v>
      </c>
      <c r="N13">
        <f t="shared" si="1"/>
        <v>1.3411200000000001</v>
      </c>
      <c r="R13">
        <f t="shared" si="2"/>
        <v>1.3411200000000001</v>
      </c>
    </row>
    <row r="14" spans="1:22" x14ac:dyDescent="0.3">
      <c r="A14">
        <v>57.9</v>
      </c>
      <c r="B14">
        <v>55.6</v>
      </c>
      <c r="C14">
        <f t="shared" ref="C14:C27" si="6">CONVERT(A14,"ft","m")</f>
        <v>17.647919999999999</v>
      </c>
      <c r="D14">
        <f t="shared" ref="D14:D27" si="7">C14-C13</f>
        <v>1.3716000000000008</v>
      </c>
      <c r="H14">
        <f t="shared" si="0"/>
        <v>1.3716000000000008</v>
      </c>
      <c r="J14">
        <f t="shared" si="4"/>
        <v>2.0116799999999984</v>
      </c>
      <c r="K14">
        <f t="shared" si="5"/>
        <v>-0.701039999999999</v>
      </c>
      <c r="M14">
        <f>CONVERT(B14,"ft","m")</f>
        <v>16.94688</v>
      </c>
      <c r="N14">
        <f t="shared" si="1"/>
        <v>1.3106399999999994</v>
      </c>
      <c r="R14">
        <f t="shared" si="2"/>
        <v>1.3106399999999994</v>
      </c>
    </row>
    <row r="15" spans="1:22" x14ac:dyDescent="0.3">
      <c r="A15">
        <v>61.3</v>
      </c>
      <c r="B15">
        <v>60.1</v>
      </c>
      <c r="C15">
        <f t="shared" si="6"/>
        <v>18.684239999999999</v>
      </c>
      <c r="D15">
        <f t="shared" si="7"/>
        <v>1.0363199999999999</v>
      </c>
      <c r="H15">
        <f t="shared" si="0"/>
        <v>1.0363199999999999</v>
      </c>
      <c r="J15">
        <f t="shared" si="4"/>
        <v>1.7373599999999989</v>
      </c>
      <c r="K15">
        <f t="shared" si="5"/>
        <v>-0.36575999999999809</v>
      </c>
      <c r="M15">
        <f>CONVERT(B15,"ft","m")</f>
        <v>18.318480000000001</v>
      </c>
      <c r="N15">
        <f t="shared" si="1"/>
        <v>1.3716000000000008</v>
      </c>
      <c r="R15">
        <f t="shared" si="2"/>
        <v>1.3716000000000008</v>
      </c>
    </row>
    <row r="16" spans="1:22" x14ac:dyDescent="0.3">
      <c r="A16">
        <v>66.900000000000006</v>
      </c>
      <c r="B16">
        <v>64.7</v>
      </c>
      <c r="C16">
        <f t="shared" si="6"/>
        <v>20.391120000000004</v>
      </c>
      <c r="D16">
        <f t="shared" si="7"/>
        <v>1.7068800000000053</v>
      </c>
      <c r="H16">
        <f t="shared" si="0"/>
        <v>1.7068800000000053</v>
      </c>
      <c r="J16">
        <f t="shared" si="4"/>
        <v>2.0726400000000034</v>
      </c>
      <c r="K16">
        <f t="shared" si="5"/>
        <v>-0.67056000000000537</v>
      </c>
      <c r="M16">
        <f>CONVERT(B16,"ft","m")</f>
        <v>19.720559999999999</v>
      </c>
      <c r="N16">
        <f t="shared" si="1"/>
        <v>1.402079999999998</v>
      </c>
      <c r="R16">
        <f t="shared" si="2"/>
        <v>1.402079999999998</v>
      </c>
    </row>
    <row r="17" spans="1:18" x14ac:dyDescent="0.3">
      <c r="A17">
        <v>71.3</v>
      </c>
      <c r="B17">
        <v>69.099999999999994</v>
      </c>
      <c r="C17">
        <f t="shared" si="6"/>
        <v>21.732240000000001</v>
      </c>
      <c r="D17">
        <f t="shared" si="7"/>
        <v>1.3411199999999965</v>
      </c>
      <c r="H17">
        <f t="shared" si="0"/>
        <v>1.3411199999999965</v>
      </c>
      <c r="J17">
        <f t="shared" si="4"/>
        <v>2.0116800000000019</v>
      </c>
      <c r="K17">
        <f t="shared" si="5"/>
        <v>-0.67056000000000537</v>
      </c>
      <c r="M17">
        <f>CONVERT(B17,"ft","m")</f>
        <v>21.061679999999996</v>
      </c>
      <c r="N17">
        <f t="shared" si="1"/>
        <v>1.3411199999999965</v>
      </c>
      <c r="R17">
        <f t="shared" si="2"/>
        <v>1.3411199999999965</v>
      </c>
    </row>
    <row r="18" spans="1:18" x14ac:dyDescent="0.3">
      <c r="A18">
        <v>73.099999999999994</v>
      </c>
      <c r="B18">
        <v>73.5</v>
      </c>
      <c r="C18">
        <f t="shared" si="6"/>
        <v>22.280879999999996</v>
      </c>
      <c r="D18">
        <f t="shared" si="7"/>
        <v>0.54863999999999535</v>
      </c>
      <c r="H18">
        <f t="shared" si="0"/>
        <v>0.54863999999999535</v>
      </c>
      <c r="J18">
        <f t="shared" si="4"/>
        <v>1.2192000000000007</v>
      </c>
      <c r="K18">
        <f t="shared" si="5"/>
        <v>0.12192000000000291</v>
      </c>
      <c r="M18">
        <f>CONVERT(B18,"ft","m")</f>
        <v>22.402799999999999</v>
      </c>
      <c r="N18">
        <f t="shared" si="1"/>
        <v>1.3411200000000036</v>
      </c>
      <c r="R18">
        <f t="shared" si="2"/>
        <v>1.3411200000000036</v>
      </c>
    </row>
    <row r="19" spans="1:18" x14ac:dyDescent="0.3">
      <c r="A19">
        <v>75.7</v>
      </c>
      <c r="B19">
        <v>78</v>
      </c>
      <c r="C19">
        <f t="shared" si="6"/>
        <v>23.073360000000001</v>
      </c>
      <c r="D19">
        <f t="shared" si="7"/>
        <v>0.79248000000000474</v>
      </c>
      <c r="H19">
        <f t="shared" si="0"/>
        <v>0.79248000000000474</v>
      </c>
      <c r="J19">
        <f t="shared" si="4"/>
        <v>0.67056000000000182</v>
      </c>
      <c r="K19">
        <f t="shared" si="5"/>
        <v>0.701039999999999</v>
      </c>
      <c r="M19">
        <f>CONVERT(B19,"ft","m")</f>
        <v>23.7744</v>
      </c>
      <c r="N19">
        <f t="shared" si="1"/>
        <v>1.3716000000000008</v>
      </c>
      <c r="R19">
        <f t="shared" si="2"/>
        <v>1.3716000000000008</v>
      </c>
    </row>
    <row r="20" spans="1:18" x14ac:dyDescent="0.3">
      <c r="A20">
        <v>80</v>
      </c>
      <c r="B20">
        <v>82.2</v>
      </c>
      <c r="C20">
        <f t="shared" si="6"/>
        <v>24.384</v>
      </c>
      <c r="D20">
        <f t="shared" si="7"/>
        <v>1.3106399999999994</v>
      </c>
      <c r="H20">
        <f t="shared" si="0"/>
        <v>1.3106399999999994</v>
      </c>
      <c r="J20">
        <f t="shared" si="4"/>
        <v>0.60960000000000036</v>
      </c>
      <c r="K20">
        <f t="shared" si="5"/>
        <v>0.67055999999999827</v>
      </c>
      <c r="M20">
        <f>CONVERT(B20,"ft","m")</f>
        <v>25.054559999999999</v>
      </c>
      <c r="N20">
        <f t="shared" si="1"/>
        <v>1.2801599999999986</v>
      </c>
      <c r="R20">
        <f t="shared" si="2"/>
        <v>1.2801599999999986</v>
      </c>
    </row>
    <row r="21" spans="1:18" x14ac:dyDescent="0.3">
      <c r="A21">
        <v>84.4</v>
      </c>
      <c r="B21">
        <v>86.7</v>
      </c>
      <c r="C21">
        <f t="shared" si="6"/>
        <v>25.725120000000004</v>
      </c>
      <c r="D21">
        <f t="shared" si="7"/>
        <v>1.3411200000000036</v>
      </c>
      <c r="H21">
        <f t="shared" si="0"/>
        <v>1.3411200000000036</v>
      </c>
      <c r="J21">
        <f t="shared" si="4"/>
        <v>0.67056000000000537</v>
      </c>
      <c r="K21">
        <f t="shared" si="5"/>
        <v>0.70103999999999544</v>
      </c>
      <c r="M21">
        <f>CONVERT(B21,"ft","m")</f>
        <v>26.426159999999999</v>
      </c>
      <c r="N21">
        <f t="shared" si="1"/>
        <v>1.3716000000000008</v>
      </c>
      <c r="R21">
        <f t="shared" si="2"/>
        <v>1.3716000000000008</v>
      </c>
    </row>
    <row r="22" spans="1:18" x14ac:dyDescent="0.3">
      <c r="A22">
        <v>88.7</v>
      </c>
      <c r="B22">
        <v>90.9</v>
      </c>
      <c r="C22">
        <f t="shared" si="6"/>
        <v>27.03576</v>
      </c>
      <c r="D22">
        <f t="shared" si="7"/>
        <v>1.3106399999999958</v>
      </c>
      <c r="H22">
        <f t="shared" si="0"/>
        <v>1.3106399999999958</v>
      </c>
      <c r="J22">
        <f t="shared" si="4"/>
        <v>0.60960000000000036</v>
      </c>
      <c r="K22">
        <f t="shared" si="5"/>
        <v>0.67056000000000182</v>
      </c>
      <c r="M22">
        <f>CONVERT(B22,"ft","m")</f>
        <v>27.706320000000002</v>
      </c>
      <c r="N22">
        <f t="shared" si="1"/>
        <v>1.2801600000000022</v>
      </c>
      <c r="R22">
        <f t="shared" si="2"/>
        <v>1.2801600000000022</v>
      </c>
    </row>
    <row r="23" spans="1:18" x14ac:dyDescent="0.3">
      <c r="A23">
        <v>93</v>
      </c>
      <c r="B23">
        <v>95</v>
      </c>
      <c r="C23">
        <f t="shared" si="6"/>
        <v>28.346399999999999</v>
      </c>
      <c r="D23">
        <f t="shared" si="7"/>
        <v>1.3106399999999994</v>
      </c>
      <c r="H23">
        <f t="shared" si="0"/>
        <v>1.3106399999999994</v>
      </c>
      <c r="J23">
        <f t="shared" si="4"/>
        <v>0.64007999999999754</v>
      </c>
      <c r="M23">
        <f>CONVERT(B23,"ft","m")</f>
        <v>28.956</v>
      </c>
      <c r="N23">
        <f t="shared" si="1"/>
        <v>1.2496799999999979</v>
      </c>
      <c r="R23">
        <f t="shared" si="2"/>
        <v>1.2496799999999979</v>
      </c>
    </row>
    <row r="24" spans="1:18" x14ac:dyDescent="0.3">
      <c r="A24">
        <v>96.9</v>
      </c>
      <c r="B24">
        <v>98.7</v>
      </c>
      <c r="C24">
        <f t="shared" si="6"/>
        <v>29.535119999999999</v>
      </c>
      <c r="D24">
        <f t="shared" si="7"/>
        <v>1.18872</v>
      </c>
      <c r="M24">
        <f>CONVERT(B24,"ft","m")</f>
        <v>30.083760000000002</v>
      </c>
      <c r="N24">
        <f t="shared" si="1"/>
        <v>1.1277600000000021</v>
      </c>
    </row>
    <row r="25" spans="1:18" x14ac:dyDescent="0.3">
      <c r="A25">
        <v>100</v>
      </c>
      <c r="B25">
        <v>100</v>
      </c>
      <c r="C25">
        <f t="shared" si="6"/>
        <v>30.48</v>
      </c>
      <c r="D25">
        <f t="shared" si="7"/>
        <v>0.94488000000000127</v>
      </c>
      <c r="M25">
        <f>CONVERT(B25,"ft","m")</f>
        <v>30.48</v>
      </c>
      <c r="N25">
        <f t="shared" si="1"/>
        <v>0.39623999999999882</v>
      </c>
    </row>
    <row r="26" spans="1:18" x14ac:dyDescent="0.3">
      <c r="C26">
        <f t="shared" si="6"/>
        <v>0</v>
      </c>
      <c r="D26">
        <f t="shared" si="7"/>
        <v>-30.48</v>
      </c>
      <c r="M26">
        <f>CONVERT(B26,"ft","m")</f>
        <v>0</v>
      </c>
      <c r="N26">
        <f t="shared" ref="N26:N27" si="8">M27-M26</f>
        <v>0</v>
      </c>
    </row>
    <row r="27" spans="1:18" x14ac:dyDescent="0.3">
      <c r="C27">
        <f t="shared" si="6"/>
        <v>0</v>
      </c>
      <c r="D27">
        <f t="shared" si="7"/>
        <v>0</v>
      </c>
      <c r="N27">
        <f t="shared" si="8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B25" sqref="B25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1.9</v>
      </c>
      <c r="B2">
        <v>4</v>
      </c>
      <c r="C2">
        <f>CONVERT(A2,"ft","m")</f>
        <v>0.57911999999999997</v>
      </c>
      <c r="D2">
        <v>0.64007999999999998</v>
      </c>
      <c r="G2">
        <f>F2</f>
        <v>0</v>
      </c>
      <c r="H2">
        <f>ABS(F2-D2)</f>
        <v>0.64007999999999998</v>
      </c>
      <c r="J2">
        <f>C2</f>
        <v>0.57911999999999997</v>
      </c>
      <c r="K2">
        <f>M2-C2</f>
        <v>0.64008000000000009</v>
      </c>
      <c r="M2">
        <f>CONVERT(B2,"ft","m")</f>
        <v>1.2192000000000001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A3">
        <v>6</v>
      </c>
      <c r="B3">
        <v>8.1999999999999993</v>
      </c>
      <c r="C3">
        <f>CONVERT(A3,"ft","m")</f>
        <v>1.8288</v>
      </c>
      <c r="D3">
        <f>C3-C2</f>
        <v>1.2496800000000001</v>
      </c>
      <c r="G3">
        <f>F2+F3</f>
        <v>0</v>
      </c>
      <c r="H3">
        <f t="shared" ref="H3:H23" si="0">ABS(F3-D3)</f>
        <v>1.2496800000000001</v>
      </c>
      <c r="J3">
        <f>C3-M2</f>
        <v>0.60959999999999992</v>
      </c>
      <c r="K3">
        <f>M3-C3</f>
        <v>0.67055999999999982</v>
      </c>
      <c r="M3">
        <f>CONVERT(B3,"ft","m")</f>
        <v>2.4993599999999998</v>
      </c>
      <c r="N3">
        <f t="shared" ref="N3:N25" si="1">M3-M2</f>
        <v>1.2801599999999997</v>
      </c>
      <c r="R3">
        <f t="shared" ref="R3:R23" si="2">ABS(P3-N3)</f>
        <v>1.2801599999999997</v>
      </c>
    </row>
    <row r="4" spans="1:22" x14ac:dyDescent="0.3">
      <c r="A4">
        <v>10.5</v>
      </c>
      <c r="B4">
        <v>12.7</v>
      </c>
      <c r="C4">
        <f>CONVERT(A4,"ft","m")</f>
        <v>3.2004000000000001</v>
      </c>
      <c r="D4">
        <f t="shared" ref="D4:D24" si="3">C4-C3</f>
        <v>1.3716000000000002</v>
      </c>
      <c r="G4">
        <f>F2+F3+F4</f>
        <v>0</v>
      </c>
      <c r="H4">
        <f t="shared" si="0"/>
        <v>1.3716000000000002</v>
      </c>
      <c r="J4">
        <f t="shared" ref="J4:J23" si="4">C4-M3</f>
        <v>0.70104000000000033</v>
      </c>
      <c r="K4">
        <f t="shared" ref="K4:K22" si="5">M4-C4</f>
        <v>0.67056000000000004</v>
      </c>
      <c r="M4">
        <f>CONVERT(B4,"ft","m")</f>
        <v>3.8709600000000002</v>
      </c>
      <c r="N4">
        <f t="shared" si="1"/>
        <v>1.3716000000000004</v>
      </c>
      <c r="R4">
        <f t="shared" si="2"/>
        <v>1.3716000000000004</v>
      </c>
    </row>
    <row r="5" spans="1:22" x14ac:dyDescent="0.3">
      <c r="A5">
        <v>15</v>
      </c>
      <c r="B5">
        <v>17.2</v>
      </c>
      <c r="C5">
        <f>CONVERT(A5,"ft","m")</f>
        <v>4.5720000000000001</v>
      </c>
      <c r="D5">
        <f t="shared" si="3"/>
        <v>1.3715999999999999</v>
      </c>
      <c r="G5">
        <f>F2+F3+F4+F5</f>
        <v>0</v>
      </c>
      <c r="H5">
        <f t="shared" si="0"/>
        <v>1.3715999999999999</v>
      </c>
      <c r="J5">
        <f t="shared" si="4"/>
        <v>0.70103999999999989</v>
      </c>
      <c r="K5">
        <f t="shared" si="5"/>
        <v>0.67056000000000004</v>
      </c>
      <c r="M5">
        <f>CONVERT(B5,"ft","m")</f>
        <v>5.2425600000000001</v>
      </c>
      <c r="N5">
        <f t="shared" si="1"/>
        <v>1.3715999999999999</v>
      </c>
      <c r="R5">
        <f t="shared" si="2"/>
        <v>1.3715999999999999</v>
      </c>
    </row>
    <row r="6" spans="1:22" x14ac:dyDescent="0.3">
      <c r="A6">
        <v>19.5</v>
      </c>
      <c r="B6">
        <v>21.5</v>
      </c>
      <c r="C6">
        <f>CONVERT(A6,"ft","m")</f>
        <v>5.9436</v>
      </c>
      <c r="D6">
        <f t="shared" si="3"/>
        <v>1.3715999999999999</v>
      </c>
      <c r="H6">
        <f t="shared" si="0"/>
        <v>1.3715999999999999</v>
      </c>
      <c r="J6">
        <f t="shared" si="4"/>
        <v>0.70103999999999989</v>
      </c>
      <c r="K6">
        <f t="shared" si="5"/>
        <v>0.60960000000000036</v>
      </c>
      <c r="M6">
        <f>CONVERT(B6,"ft","m")</f>
        <v>6.5532000000000004</v>
      </c>
      <c r="N6">
        <f t="shared" si="1"/>
        <v>1.3106400000000002</v>
      </c>
      <c r="R6">
        <f t="shared" si="2"/>
        <v>1.3106400000000002</v>
      </c>
    </row>
    <row r="7" spans="1:22" x14ac:dyDescent="0.3">
      <c r="A7">
        <v>24</v>
      </c>
      <c r="B7">
        <v>26.3</v>
      </c>
      <c r="C7">
        <f>CONVERT(A7,"ft","m")</f>
        <v>7.3151999999999999</v>
      </c>
      <c r="D7">
        <f t="shared" si="3"/>
        <v>1.3715999999999999</v>
      </c>
      <c r="H7">
        <f t="shared" si="0"/>
        <v>1.3715999999999999</v>
      </c>
      <c r="J7">
        <f t="shared" si="4"/>
        <v>0.76199999999999957</v>
      </c>
      <c r="K7">
        <f t="shared" si="5"/>
        <v>0.70103999999999989</v>
      </c>
      <c r="M7">
        <f>CONVERT(B7,"ft","m")</f>
        <v>8.0162399999999998</v>
      </c>
      <c r="N7">
        <f t="shared" si="1"/>
        <v>1.4630399999999995</v>
      </c>
      <c r="R7">
        <f t="shared" si="2"/>
        <v>1.4630399999999995</v>
      </c>
    </row>
    <row r="8" spans="1:22" x14ac:dyDescent="0.3">
      <c r="A8">
        <v>28.4</v>
      </c>
      <c r="B8">
        <v>30.7</v>
      </c>
      <c r="C8">
        <f>CONVERT(A8,"ft","m")</f>
        <v>8.6563199999999991</v>
      </c>
      <c r="D8">
        <f t="shared" si="3"/>
        <v>1.3411199999999992</v>
      </c>
      <c r="H8">
        <f t="shared" si="0"/>
        <v>1.3411199999999992</v>
      </c>
      <c r="J8">
        <f t="shared" si="4"/>
        <v>0.64007999999999932</v>
      </c>
      <c r="K8">
        <f t="shared" si="5"/>
        <v>0.70104000000000077</v>
      </c>
      <c r="M8">
        <f>CONVERT(B8,"ft","m")</f>
        <v>9.3573599999999999</v>
      </c>
      <c r="N8">
        <f t="shared" si="1"/>
        <v>1.3411200000000001</v>
      </c>
      <c r="R8">
        <f t="shared" si="2"/>
        <v>1.3411200000000001</v>
      </c>
    </row>
    <row r="9" spans="1:22" x14ac:dyDescent="0.3">
      <c r="A9">
        <v>32.9</v>
      </c>
      <c r="B9">
        <v>35.1</v>
      </c>
      <c r="C9">
        <f>CONVERT(A9,"ft","m")</f>
        <v>10.02792</v>
      </c>
      <c r="D9">
        <f t="shared" si="3"/>
        <v>1.3716000000000008</v>
      </c>
      <c r="H9">
        <f t="shared" si="0"/>
        <v>1.3716000000000008</v>
      </c>
      <c r="J9">
        <f t="shared" si="4"/>
        <v>0.67056000000000004</v>
      </c>
      <c r="K9">
        <f t="shared" si="5"/>
        <v>0.67056000000000004</v>
      </c>
      <c r="M9">
        <f>CONVERT(B9,"ft","m")</f>
        <v>10.69848</v>
      </c>
      <c r="N9">
        <f t="shared" si="1"/>
        <v>1.3411200000000001</v>
      </c>
      <c r="R9">
        <f t="shared" si="2"/>
        <v>1.3411200000000001</v>
      </c>
    </row>
    <row r="10" spans="1:22" x14ac:dyDescent="0.3">
      <c r="A10">
        <v>37.4</v>
      </c>
      <c r="B10">
        <v>39.700000000000003</v>
      </c>
      <c r="C10">
        <f>CONVERT(A10,"ft","m")</f>
        <v>11.399520000000001</v>
      </c>
      <c r="D10">
        <f t="shared" si="3"/>
        <v>1.3716000000000008</v>
      </c>
      <c r="H10">
        <f t="shared" si="0"/>
        <v>1.3716000000000008</v>
      </c>
      <c r="J10">
        <f t="shared" si="4"/>
        <v>0.70104000000000077</v>
      </c>
      <c r="K10">
        <f t="shared" si="5"/>
        <v>0.70104000000000077</v>
      </c>
      <c r="M10">
        <f>CONVERT(B10,"ft","m")</f>
        <v>12.100560000000002</v>
      </c>
      <c r="N10">
        <f t="shared" si="1"/>
        <v>1.4020800000000015</v>
      </c>
      <c r="R10">
        <f t="shared" si="2"/>
        <v>1.4020800000000015</v>
      </c>
    </row>
    <row r="11" spans="1:22" x14ac:dyDescent="0.3">
      <c r="A11">
        <v>41.9</v>
      </c>
      <c r="B11">
        <v>44.2</v>
      </c>
      <c r="C11">
        <f>CONVERT(A11,"ft","m")</f>
        <v>12.77112</v>
      </c>
      <c r="D11">
        <f t="shared" si="3"/>
        <v>1.371599999999999</v>
      </c>
      <c r="H11">
        <f t="shared" si="0"/>
        <v>1.371599999999999</v>
      </c>
      <c r="J11">
        <f t="shared" si="4"/>
        <v>0.67055999999999827</v>
      </c>
      <c r="K11">
        <f t="shared" si="5"/>
        <v>0.70104000000000255</v>
      </c>
      <c r="M11">
        <f>CONVERT(B11,"ft","m")</f>
        <v>13.472160000000002</v>
      </c>
      <c r="N11">
        <f t="shared" si="1"/>
        <v>1.3716000000000008</v>
      </c>
      <c r="R11">
        <f t="shared" si="2"/>
        <v>1.3716000000000008</v>
      </c>
    </row>
    <row r="12" spans="1:22" x14ac:dyDescent="0.3">
      <c r="A12">
        <v>46.3</v>
      </c>
      <c r="B12">
        <v>48.6</v>
      </c>
      <c r="C12">
        <f>CONVERT(A12,"ft","m")</f>
        <v>14.11224</v>
      </c>
      <c r="D12">
        <f t="shared" si="3"/>
        <v>1.3411200000000001</v>
      </c>
      <c r="H12">
        <f t="shared" si="0"/>
        <v>1.3411200000000001</v>
      </c>
      <c r="J12">
        <f t="shared" si="4"/>
        <v>0.64007999999999754</v>
      </c>
      <c r="K12">
        <f t="shared" si="5"/>
        <v>0.70104000000000077</v>
      </c>
      <c r="M12">
        <f>CONVERT(B12,"ft","m")</f>
        <v>14.813280000000001</v>
      </c>
      <c r="N12">
        <f t="shared" si="1"/>
        <v>1.3411199999999983</v>
      </c>
      <c r="R12">
        <f t="shared" si="2"/>
        <v>1.3411199999999983</v>
      </c>
    </row>
    <row r="13" spans="1:22" x14ac:dyDescent="0.3">
      <c r="A13">
        <v>50.75</v>
      </c>
      <c r="B13">
        <v>53</v>
      </c>
      <c r="C13">
        <f>CONVERT(A13,"ft","m")</f>
        <v>15.4686</v>
      </c>
      <c r="D13">
        <f t="shared" si="3"/>
        <v>1.3563600000000005</v>
      </c>
      <c r="H13">
        <f t="shared" si="0"/>
        <v>1.3563600000000005</v>
      </c>
      <c r="J13">
        <f t="shared" si="4"/>
        <v>0.65531999999999968</v>
      </c>
      <c r="K13">
        <f t="shared" si="5"/>
        <v>0.68579999999999863</v>
      </c>
      <c r="M13">
        <f>CONVERT(B13,"ft","m")</f>
        <v>16.154399999999999</v>
      </c>
      <c r="N13">
        <f t="shared" si="1"/>
        <v>1.3411199999999983</v>
      </c>
      <c r="R13">
        <f t="shared" si="2"/>
        <v>1.3411199999999983</v>
      </c>
    </row>
    <row r="14" spans="1:22" x14ac:dyDescent="0.3">
      <c r="A14">
        <v>55.3</v>
      </c>
      <c r="B14">
        <v>57.5</v>
      </c>
      <c r="C14">
        <f>CONVERT(A14,"ft","m")</f>
        <v>16.855440000000002</v>
      </c>
      <c r="D14">
        <f t="shared" si="3"/>
        <v>1.3868400000000012</v>
      </c>
      <c r="H14">
        <f t="shared" si="0"/>
        <v>1.3868400000000012</v>
      </c>
      <c r="J14">
        <f t="shared" si="4"/>
        <v>0.70104000000000255</v>
      </c>
      <c r="K14">
        <f t="shared" si="5"/>
        <v>0.67055999999999827</v>
      </c>
      <c r="M14">
        <f>CONVERT(B14,"ft","m")</f>
        <v>17.526</v>
      </c>
      <c r="N14">
        <f t="shared" si="1"/>
        <v>1.3716000000000008</v>
      </c>
      <c r="R14">
        <f t="shared" si="2"/>
        <v>1.3716000000000008</v>
      </c>
    </row>
    <row r="15" spans="1:22" x14ac:dyDescent="0.3">
      <c r="A15">
        <v>59.6</v>
      </c>
      <c r="B15">
        <v>61.8</v>
      </c>
      <c r="C15">
        <f>CONVERT(A15,"ft","m")</f>
        <v>18.166080000000001</v>
      </c>
      <c r="D15">
        <f t="shared" si="3"/>
        <v>1.3106399999999994</v>
      </c>
      <c r="H15">
        <f t="shared" si="0"/>
        <v>1.3106399999999994</v>
      </c>
      <c r="J15">
        <f t="shared" si="4"/>
        <v>0.64008000000000109</v>
      </c>
      <c r="K15">
        <f t="shared" si="5"/>
        <v>0.67055999999999827</v>
      </c>
      <c r="M15">
        <f>CONVERT(B15,"ft","m")</f>
        <v>18.836639999999999</v>
      </c>
      <c r="N15">
        <f t="shared" si="1"/>
        <v>1.3106399999999994</v>
      </c>
      <c r="R15">
        <f t="shared" si="2"/>
        <v>1.3106399999999994</v>
      </c>
    </row>
    <row r="16" spans="1:22" x14ac:dyDescent="0.3">
      <c r="A16">
        <v>64.2</v>
      </c>
      <c r="B16">
        <v>66.400000000000006</v>
      </c>
      <c r="C16">
        <f>CONVERT(A16,"ft","m")</f>
        <v>19.568159999999999</v>
      </c>
      <c r="D16">
        <f t="shared" si="3"/>
        <v>1.402079999999998</v>
      </c>
      <c r="H16">
        <f t="shared" si="0"/>
        <v>1.402079999999998</v>
      </c>
      <c r="J16">
        <f t="shared" si="4"/>
        <v>0.73151999999999973</v>
      </c>
      <c r="K16">
        <f t="shared" si="5"/>
        <v>0.67056000000000537</v>
      </c>
      <c r="M16">
        <f>CONVERT(B16,"ft","m")</f>
        <v>20.238720000000004</v>
      </c>
      <c r="N16">
        <f t="shared" si="1"/>
        <v>1.4020800000000051</v>
      </c>
      <c r="R16">
        <f t="shared" si="2"/>
        <v>1.4020800000000051</v>
      </c>
    </row>
    <row r="17" spans="1:18" x14ac:dyDescent="0.3">
      <c r="A17">
        <v>68.599999999999994</v>
      </c>
      <c r="B17">
        <v>70.8</v>
      </c>
      <c r="C17">
        <f>CONVERT(A17,"ft","m")</f>
        <v>20.909279999999995</v>
      </c>
      <c r="D17">
        <f t="shared" si="3"/>
        <v>1.3411199999999965</v>
      </c>
      <c r="H17">
        <f t="shared" si="0"/>
        <v>1.3411199999999965</v>
      </c>
      <c r="J17">
        <f t="shared" si="4"/>
        <v>0.67055999999999116</v>
      </c>
      <c r="K17">
        <f t="shared" si="5"/>
        <v>0.67056000000000537</v>
      </c>
      <c r="M17">
        <f>CONVERT(B17,"ft","m")</f>
        <v>21.579840000000001</v>
      </c>
      <c r="N17">
        <f t="shared" si="1"/>
        <v>1.3411199999999965</v>
      </c>
      <c r="R17">
        <f t="shared" si="2"/>
        <v>1.3411199999999965</v>
      </c>
    </row>
    <row r="18" spans="1:18" x14ac:dyDescent="0.3">
      <c r="A18">
        <v>73</v>
      </c>
      <c r="B18">
        <v>75.3</v>
      </c>
      <c r="C18">
        <f>CONVERT(A18,"ft","m")</f>
        <v>22.250399999999999</v>
      </c>
      <c r="D18">
        <f t="shared" si="3"/>
        <v>1.3411200000000036</v>
      </c>
      <c r="H18">
        <f t="shared" si="0"/>
        <v>1.3411200000000036</v>
      </c>
      <c r="J18">
        <f t="shared" si="4"/>
        <v>0.67055999999999827</v>
      </c>
      <c r="K18">
        <f t="shared" si="5"/>
        <v>0.70104000000000255</v>
      </c>
      <c r="M18">
        <f>CONVERT(B18,"ft","m")</f>
        <v>22.951440000000002</v>
      </c>
      <c r="N18">
        <f t="shared" si="1"/>
        <v>1.3716000000000008</v>
      </c>
      <c r="R18">
        <f t="shared" si="2"/>
        <v>1.3716000000000008</v>
      </c>
    </row>
    <row r="19" spans="1:18" x14ac:dyDescent="0.3">
      <c r="A19">
        <v>77.400000000000006</v>
      </c>
      <c r="B19">
        <v>79.599999999999994</v>
      </c>
      <c r="C19">
        <f>CONVERT(A19,"ft","m")</f>
        <v>23.591520000000003</v>
      </c>
      <c r="D19">
        <f t="shared" si="3"/>
        <v>1.3411200000000036</v>
      </c>
      <c r="H19">
        <f t="shared" si="0"/>
        <v>1.3411200000000036</v>
      </c>
      <c r="J19">
        <f t="shared" si="4"/>
        <v>0.64008000000000109</v>
      </c>
      <c r="K19">
        <f t="shared" si="5"/>
        <v>0.67055999999999472</v>
      </c>
      <c r="M19">
        <f>CONVERT(B19,"ft","m")</f>
        <v>24.262079999999997</v>
      </c>
      <c r="N19">
        <f t="shared" si="1"/>
        <v>1.3106399999999958</v>
      </c>
      <c r="R19">
        <f t="shared" si="2"/>
        <v>1.3106399999999958</v>
      </c>
    </row>
    <row r="20" spans="1:18" x14ac:dyDescent="0.3">
      <c r="A20">
        <v>81.7</v>
      </c>
      <c r="B20">
        <v>83.8</v>
      </c>
      <c r="C20">
        <f>CONVERT(A20,"ft","m")</f>
        <v>24.902159999999999</v>
      </c>
      <c r="D20">
        <f t="shared" si="3"/>
        <v>1.3106399999999958</v>
      </c>
      <c r="H20">
        <f t="shared" si="0"/>
        <v>1.3106399999999958</v>
      </c>
      <c r="J20">
        <f t="shared" si="4"/>
        <v>0.64008000000000109</v>
      </c>
      <c r="K20">
        <f t="shared" si="5"/>
        <v>0.64008000000000109</v>
      </c>
      <c r="M20">
        <f>CONVERT(B20,"ft","m")</f>
        <v>25.54224</v>
      </c>
      <c r="N20">
        <f t="shared" si="1"/>
        <v>1.2801600000000022</v>
      </c>
      <c r="R20">
        <f t="shared" si="2"/>
        <v>1.2801600000000022</v>
      </c>
    </row>
    <row r="21" spans="1:18" x14ac:dyDescent="0.3">
      <c r="A21">
        <v>85.9</v>
      </c>
      <c r="B21">
        <v>88.2</v>
      </c>
      <c r="C21">
        <f>CONVERT(A21,"ft","m")</f>
        <v>26.182320000000004</v>
      </c>
      <c r="D21">
        <f t="shared" si="3"/>
        <v>1.2801600000000057</v>
      </c>
      <c r="H21">
        <f t="shared" si="0"/>
        <v>1.2801600000000057</v>
      </c>
      <c r="J21">
        <f t="shared" si="4"/>
        <v>0.64008000000000465</v>
      </c>
      <c r="K21">
        <f t="shared" si="5"/>
        <v>0.70103999999999544</v>
      </c>
      <c r="M21">
        <f>CONVERT(B21,"ft","m")</f>
        <v>26.88336</v>
      </c>
      <c r="N21">
        <f t="shared" si="1"/>
        <v>1.3411200000000001</v>
      </c>
      <c r="R21">
        <f t="shared" si="2"/>
        <v>1.3411200000000001</v>
      </c>
    </row>
    <row r="22" spans="1:18" x14ac:dyDescent="0.3">
      <c r="A22">
        <v>90.2</v>
      </c>
      <c r="B22">
        <v>92.3</v>
      </c>
      <c r="C22">
        <f>CONVERT(A22,"ft","m")</f>
        <v>27.49296</v>
      </c>
      <c r="D22">
        <f t="shared" si="3"/>
        <v>1.3106399999999958</v>
      </c>
      <c r="H22">
        <f t="shared" si="0"/>
        <v>1.3106399999999958</v>
      </c>
      <c r="J22">
        <f t="shared" si="4"/>
        <v>0.60960000000000036</v>
      </c>
      <c r="K22">
        <f t="shared" si="5"/>
        <v>0.64008000000000109</v>
      </c>
      <c r="M22">
        <f>CONVERT(B22,"ft","m")</f>
        <v>28.133040000000001</v>
      </c>
      <c r="N22">
        <f t="shared" si="1"/>
        <v>1.2496800000000015</v>
      </c>
      <c r="R22">
        <f t="shared" si="2"/>
        <v>1.2496800000000015</v>
      </c>
    </row>
    <row r="23" spans="1:18" x14ac:dyDescent="0.3">
      <c r="A23">
        <v>94.4</v>
      </c>
      <c r="B23">
        <v>96.3</v>
      </c>
      <c r="C23">
        <f>CONVERT(A23,"ft","m")</f>
        <v>28.773119999999999</v>
      </c>
      <c r="D23">
        <f t="shared" si="3"/>
        <v>1.2801599999999986</v>
      </c>
      <c r="H23">
        <f t="shared" si="0"/>
        <v>1.2801599999999986</v>
      </c>
      <c r="J23">
        <f t="shared" si="4"/>
        <v>0.64007999999999754</v>
      </c>
      <c r="M23">
        <f>CONVERT(B23,"ft","m")</f>
        <v>29.352239999999998</v>
      </c>
      <c r="N23">
        <f t="shared" si="1"/>
        <v>1.2191999999999972</v>
      </c>
      <c r="R23">
        <f t="shared" si="2"/>
        <v>1.2191999999999972</v>
      </c>
    </row>
    <row r="24" spans="1:18" x14ac:dyDescent="0.3">
      <c r="A24">
        <v>98</v>
      </c>
      <c r="B24">
        <v>100</v>
      </c>
      <c r="C24">
        <f>CONVERT(A24,"ft","m")</f>
        <v>29.8704</v>
      </c>
      <c r="D24">
        <f t="shared" si="3"/>
        <v>1.0972800000000014</v>
      </c>
      <c r="M24">
        <f>CONVERT(B24,"ft","m")</f>
        <v>30.48</v>
      </c>
      <c r="N24">
        <f t="shared" si="1"/>
        <v>1.1277600000000021</v>
      </c>
    </row>
    <row r="25" spans="1:18" x14ac:dyDescent="0.3">
      <c r="A25">
        <v>100</v>
      </c>
      <c r="C25">
        <f>CONVERT(A25,"ft","m")</f>
        <v>30.48</v>
      </c>
      <c r="D25">
        <f t="shared" ref="D25:D27" si="6">C25-C26</f>
        <v>30.48</v>
      </c>
      <c r="M25">
        <f>CONVERT(B25,"ft","m")</f>
        <v>0</v>
      </c>
      <c r="N25">
        <f t="shared" si="1"/>
        <v>-30.48</v>
      </c>
    </row>
    <row r="26" spans="1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1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E13" sqref="E13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1.7</v>
      </c>
      <c r="B2">
        <v>3.8</v>
      </c>
      <c r="C2">
        <f>CONVERT(A2,"ft","m")</f>
        <v>0.51815999999999995</v>
      </c>
      <c r="D2">
        <v>0.64007999999999998</v>
      </c>
      <c r="F2">
        <v>0.63770000000000004</v>
      </c>
      <c r="G2">
        <f>F2</f>
        <v>0.63770000000000004</v>
      </c>
      <c r="H2">
        <f>ABS(F2-D2)</f>
        <v>2.3799999999999377E-3</v>
      </c>
      <c r="J2">
        <f>C2</f>
        <v>0.51815999999999995</v>
      </c>
      <c r="K2">
        <f>M2-C2</f>
        <v>0.64007999999999998</v>
      </c>
      <c r="M2">
        <f>CONVERT(B2,"ft","m")</f>
        <v>1.1582399999999999</v>
      </c>
      <c r="N2">
        <v>1.31064</v>
      </c>
      <c r="R2">
        <f>ABS(P2-N2)</f>
        <v>1.31064</v>
      </c>
      <c r="U2">
        <f>F2</f>
        <v>0.63770000000000004</v>
      </c>
      <c r="V2">
        <f>P2-F2</f>
        <v>-0.63770000000000004</v>
      </c>
    </row>
    <row r="3" spans="1:22" x14ac:dyDescent="0.3">
      <c r="A3">
        <v>6.2</v>
      </c>
      <c r="B3">
        <v>8.4</v>
      </c>
      <c r="C3">
        <f>CONVERT(A3,"ft","m")</f>
        <v>1.8897600000000001</v>
      </c>
      <c r="D3">
        <f>C3-C2</f>
        <v>1.3716000000000002</v>
      </c>
      <c r="F3">
        <v>1.2494000000000001</v>
      </c>
      <c r="G3">
        <f>F2+F3</f>
        <v>1.8871000000000002</v>
      </c>
      <c r="H3">
        <f t="shared" ref="H3:H23" si="0">ABS(F3-D3)</f>
        <v>0.12220000000000009</v>
      </c>
      <c r="J3">
        <f>C3-M2</f>
        <v>0.73152000000000017</v>
      </c>
      <c r="K3">
        <f>M3-C3</f>
        <v>0.67055999999999982</v>
      </c>
      <c r="M3">
        <f>CONVERT(B3,"ft","m")</f>
        <v>2.5603199999999999</v>
      </c>
      <c r="N3">
        <f t="shared" ref="N3:N25" si="1">M3-M2</f>
        <v>1.40208</v>
      </c>
      <c r="R3">
        <f t="shared" ref="R3:R23" si="2">ABS(P3-N3)</f>
        <v>1.40208</v>
      </c>
    </row>
    <row r="4" spans="1:22" x14ac:dyDescent="0.3">
      <c r="A4">
        <v>10.7</v>
      </c>
      <c r="B4">
        <v>13.1</v>
      </c>
      <c r="C4">
        <f>CONVERT(A4,"ft","m")</f>
        <v>3.2613599999999998</v>
      </c>
      <c r="D4">
        <f t="shared" ref="D4:D24" si="3">C4-C3</f>
        <v>1.3715999999999997</v>
      </c>
      <c r="F4">
        <v>1.4218999999999999</v>
      </c>
      <c r="G4">
        <f>F2+F3+F4</f>
        <v>3.3090000000000002</v>
      </c>
      <c r="H4">
        <f t="shared" si="0"/>
        <v>5.0300000000000233E-2</v>
      </c>
      <c r="J4">
        <f t="shared" ref="J4:J23" si="4">C4-M3</f>
        <v>0.70103999999999989</v>
      </c>
      <c r="K4">
        <f t="shared" ref="K4:K22" si="5">M4-C4</f>
        <v>0.73152000000000017</v>
      </c>
      <c r="M4">
        <f>CONVERT(B4,"ft","m")</f>
        <v>3.99288</v>
      </c>
      <c r="N4">
        <f t="shared" si="1"/>
        <v>1.4325600000000001</v>
      </c>
      <c r="R4">
        <f t="shared" si="2"/>
        <v>1.4325600000000001</v>
      </c>
    </row>
    <row r="5" spans="1:22" x14ac:dyDescent="0.3">
      <c r="A5">
        <v>15.5</v>
      </c>
      <c r="B5">
        <v>17.8</v>
      </c>
      <c r="C5">
        <f>CONVERT(A5,"ft","m")</f>
        <v>4.7244000000000002</v>
      </c>
      <c r="D5">
        <f t="shared" si="3"/>
        <v>1.4630400000000003</v>
      </c>
      <c r="F5">
        <v>1.022</v>
      </c>
      <c r="G5">
        <f>F2+F3+F4+F5</f>
        <v>4.3310000000000004</v>
      </c>
      <c r="H5">
        <f t="shared" si="0"/>
        <v>0.44104000000000032</v>
      </c>
      <c r="J5">
        <f t="shared" si="4"/>
        <v>0.73152000000000017</v>
      </c>
      <c r="K5">
        <f t="shared" si="5"/>
        <v>0.70103999999999989</v>
      </c>
      <c r="M5">
        <f>CONVERT(B5,"ft","m")</f>
        <v>5.42544</v>
      </c>
      <c r="N5">
        <f t="shared" si="1"/>
        <v>1.4325600000000001</v>
      </c>
      <c r="R5">
        <f t="shared" si="2"/>
        <v>1.4325600000000001</v>
      </c>
    </row>
    <row r="6" spans="1:22" x14ac:dyDescent="0.3">
      <c r="A6">
        <v>20.2</v>
      </c>
      <c r="B6">
        <v>22.5</v>
      </c>
      <c r="C6">
        <f>CONVERT(A6,"ft","m")</f>
        <v>6.1569599999999998</v>
      </c>
      <c r="D6">
        <f t="shared" si="3"/>
        <v>1.4325599999999996</v>
      </c>
      <c r="F6">
        <v>1.2159</v>
      </c>
      <c r="H6">
        <f t="shared" si="0"/>
        <v>0.21665999999999963</v>
      </c>
      <c r="J6">
        <f t="shared" si="4"/>
        <v>0.73151999999999973</v>
      </c>
      <c r="K6">
        <f t="shared" si="5"/>
        <v>0.70103999999999989</v>
      </c>
      <c r="M6">
        <f>CONVERT(B6,"ft","m")</f>
        <v>6.8579999999999997</v>
      </c>
      <c r="N6">
        <f t="shared" si="1"/>
        <v>1.4325599999999996</v>
      </c>
      <c r="R6">
        <f t="shared" si="2"/>
        <v>1.4325599999999996</v>
      </c>
    </row>
    <row r="7" spans="1:22" x14ac:dyDescent="0.3">
      <c r="A7">
        <v>24.7</v>
      </c>
      <c r="B7">
        <v>27</v>
      </c>
      <c r="C7">
        <f>CONVERT(A7,"ft","m")</f>
        <v>7.5285599999999997</v>
      </c>
      <c r="D7">
        <f t="shared" si="3"/>
        <v>1.3715999999999999</v>
      </c>
      <c r="F7">
        <v>1.5721000000000001</v>
      </c>
      <c r="H7">
        <f t="shared" si="0"/>
        <v>0.20050000000000012</v>
      </c>
      <c r="J7">
        <f t="shared" si="4"/>
        <v>0.67056000000000004</v>
      </c>
      <c r="K7">
        <f t="shared" si="5"/>
        <v>0.70103999999999989</v>
      </c>
      <c r="M7">
        <f>CONVERT(B7,"ft","m")</f>
        <v>8.2295999999999996</v>
      </c>
      <c r="N7">
        <f t="shared" si="1"/>
        <v>1.3715999999999999</v>
      </c>
      <c r="R7">
        <f t="shared" si="2"/>
        <v>1.3715999999999999</v>
      </c>
    </row>
    <row r="8" spans="1:22" x14ac:dyDescent="0.3">
      <c r="A8">
        <v>29.2</v>
      </c>
      <c r="B8">
        <v>31.5</v>
      </c>
      <c r="C8">
        <f>CONVERT(A8,"ft","m")</f>
        <v>8.9001599999999996</v>
      </c>
      <c r="D8">
        <f t="shared" si="3"/>
        <v>1.3715999999999999</v>
      </c>
      <c r="F8">
        <v>1.3915</v>
      </c>
      <c r="H8">
        <f t="shared" si="0"/>
        <v>1.9900000000000029E-2</v>
      </c>
      <c r="J8">
        <f t="shared" si="4"/>
        <v>0.67056000000000004</v>
      </c>
      <c r="K8">
        <f t="shared" si="5"/>
        <v>0.70104000000000077</v>
      </c>
      <c r="M8">
        <f>CONVERT(B8,"ft","m")</f>
        <v>9.6012000000000004</v>
      </c>
      <c r="N8">
        <f t="shared" si="1"/>
        <v>1.3716000000000008</v>
      </c>
      <c r="R8">
        <f t="shared" si="2"/>
        <v>1.3716000000000008</v>
      </c>
    </row>
    <row r="9" spans="1:22" x14ac:dyDescent="0.3">
      <c r="A9">
        <v>33.799999999999997</v>
      </c>
      <c r="B9">
        <v>36.1</v>
      </c>
      <c r="C9">
        <f>CONVERT(A9,"ft","m")</f>
        <v>10.302239999999998</v>
      </c>
      <c r="D9">
        <f t="shared" si="3"/>
        <v>1.402079999999998</v>
      </c>
      <c r="F9">
        <v>1.5547</v>
      </c>
      <c r="H9">
        <f t="shared" si="0"/>
        <v>0.15262000000000198</v>
      </c>
      <c r="J9">
        <f t="shared" si="4"/>
        <v>0.70103999999999722</v>
      </c>
      <c r="K9">
        <f t="shared" si="5"/>
        <v>0.70104000000000255</v>
      </c>
      <c r="M9">
        <f>CONVERT(B9,"ft","m")</f>
        <v>11.00328</v>
      </c>
      <c r="N9">
        <f t="shared" si="1"/>
        <v>1.4020799999999998</v>
      </c>
      <c r="R9">
        <f t="shared" si="2"/>
        <v>1.4020799999999998</v>
      </c>
    </row>
    <row r="10" spans="1:22" x14ac:dyDescent="0.3">
      <c r="A10">
        <v>38.4</v>
      </c>
      <c r="B10">
        <v>40.5</v>
      </c>
      <c r="C10">
        <f>CONVERT(A10,"ft","m")</f>
        <v>11.704319999999999</v>
      </c>
      <c r="D10">
        <f t="shared" si="3"/>
        <v>1.4020800000000015</v>
      </c>
      <c r="F10">
        <v>0.54220000000000002</v>
      </c>
      <c r="H10">
        <f t="shared" si="0"/>
        <v>0.85988000000000153</v>
      </c>
      <c r="J10">
        <f t="shared" si="4"/>
        <v>0.701039999999999</v>
      </c>
      <c r="K10">
        <f t="shared" si="5"/>
        <v>0.64008000000000109</v>
      </c>
      <c r="M10">
        <f>CONVERT(B10,"ft","m")</f>
        <v>12.3444</v>
      </c>
      <c r="N10">
        <f t="shared" si="1"/>
        <v>1.3411200000000001</v>
      </c>
      <c r="R10">
        <f t="shared" si="2"/>
        <v>1.3411200000000001</v>
      </c>
    </row>
    <row r="11" spans="1:22" x14ac:dyDescent="0.3">
      <c r="A11">
        <v>42.9</v>
      </c>
      <c r="B11">
        <v>45.1</v>
      </c>
      <c r="C11">
        <f>CONVERT(A11,"ft","m")</f>
        <v>13.07592</v>
      </c>
      <c r="D11">
        <f t="shared" si="3"/>
        <v>1.3716000000000008</v>
      </c>
      <c r="F11">
        <v>5.2499999999999998E-2</v>
      </c>
      <c r="H11">
        <f t="shared" si="0"/>
        <v>1.3191000000000008</v>
      </c>
      <c r="J11">
        <f t="shared" si="4"/>
        <v>0.73151999999999973</v>
      </c>
      <c r="K11">
        <f t="shared" si="5"/>
        <v>0.67056000000000004</v>
      </c>
      <c r="M11">
        <f>CONVERT(B11,"ft","m")</f>
        <v>13.74648</v>
      </c>
      <c r="N11">
        <f t="shared" si="1"/>
        <v>1.4020799999999998</v>
      </c>
      <c r="R11">
        <f t="shared" si="2"/>
        <v>1.4020799999999998</v>
      </c>
    </row>
    <row r="12" spans="1:22" x14ac:dyDescent="0.3">
      <c r="A12">
        <v>47.5</v>
      </c>
      <c r="B12">
        <v>49.7</v>
      </c>
      <c r="C12">
        <f>CONVERT(A12,"ft","m")</f>
        <v>14.478</v>
      </c>
      <c r="D12">
        <f t="shared" si="3"/>
        <v>1.4020799999999998</v>
      </c>
      <c r="F12">
        <v>1.5264</v>
      </c>
      <c r="H12">
        <f t="shared" si="0"/>
        <v>0.12432000000000021</v>
      </c>
      <c r="J12">
        <f t="shared" si="4"/>
        <v>0.73151999999999973</v>
      </c>
      <c r="K12">
        <f t="shared" si="5"/>
        <v>0.67056000000000004</v>
      </c>
      <c r="M12">
        <f>CONVERT(B12,"ft","m")</f>
        <v>15.14856</v>
      </c>
      <c r="N12">
        <f t="shared" si="1"/>
        <v>1.4020799999999998</v>
      </c>
      <c r="R12">
        <f t="shared" si="2"/>
        <v>1.4020799999999998</v>
      </c>
    </row>
    <row r="13" spans="1:22" x14ac:dyDescent="0.3">
      <c r="A13">
        <v>52.1</v>
      </c>
      <c r="B13">
        <v>54.5</v>
      </c>
      <c r="C13">
        <f>CONVERT(A13,"ft","m")</f>
        <v>15.88008</v>
      </c>
      <c r="D13">
        <f t="shared" si="3"/>
        <v>1.4020799999999998</v>
      </c>
      <c r="F13">
        <v>1.5745</v>
      </c>
      <c r="H13">
        <f t="shared" si="0"/>
        <v>0.17242000000000024</v>
      </c>
      <c r="J13">
        <f t="shared" si="4"/>
        <v>0.73151999999999973</v>
      </c>
      <c r="K13">
        <f t="shared" si="5"/>
        <v>0.73151999999999973</v>
      </c>
      <c r="M13">
        <f>CONVERT(B13,"ft","m")</f>
        <v>16.611599999999999</v>
      </c>
      <c r="N13">
        <f t="shared" si="1"/>
        <v>1.4630399999999995</v>
      </c>
      <c r="R13">
        <f t="shared" si="2"/>
        <v>1.4630399999999995</v>
      </c>
    </row>
    <row r="14" spans="1:22" x14ac:dyDescent="0.3">
      <c r="A14">
        <v>57</v>
      </c>
      <c r="B14">
        <v>59.2</v>
      </c>
      <c r="C14">
        <f>CONVERT(A14,"ft","m")</f>
        <v>17.3736</v>
      </c>
      <c r="D14">
        <f t="shared" si="3"/>
        <v>1.4935200000000002</v>
      </c>
      <c r="F14">
        <v>1.458</v>
      </c>
      <c r="H14">
        <f t="shared" si="0"/>
        <v>3.5520000000000218E-2</v>
      </c>
      <c r="J14">
        <f t="shared" si="4"/>
        <v>0.76200000000000045</v>
      </c>
      <c r="K14">
        <f t="shared" si="5"/>
        <v>0.67056000000000182</v>
      </c>
      <c r="M14">
        <f>CONVERT(B14,"ft","m")</f>
        <v>18.044160000000002</v>
      </c>
      <c r="N14">
        <f t="shared" si="1"/>
        <v>1.4325600000000023</v>
      </c>
      <c r="R14">
        <f t="shared" si="2"/>
        <v>1.4325600000000023</v>
      </c>
    </row>
    <row r="15" spans="1:22" x14ac:dyDescent="0.3">
      <c r="A15">
        <v>61.5</v>
      </c>
      <c r="B15">
        <v>63.3</v>
      </c>
      <c r="C15">
        <f>CONVERT(A15,"ft","m")</f>
        <v>18.745200000000001</v>
      </c>
      <c r="D15">
        <f t="shared" si="3"/>
        <v>1.3716000000000008</v>
      </c>
      <c r="F15">
        <v>1.1240000000000001</v>
      </c>
      <c r="H15">
        <f t="shared" si="0"/>
        <v>0.24760000000000071</v>
      </c>
      <c r="J15">
        <f t="shared" si="4"/>
        <v>0.701039999999999</v>
      </c>
      <c r="K15">
        <f t="shared" si="5"/>
        <v>0.54863999999999891</v>
      </c>
      <c r="M15">
        <f>CONVERT(B15,"ft","m")</f>
        <v>19.293839999999999</v>
      </c>
      <c r="N15">
        <f t="shared" si="1"/>
        <v>1.2496799999999979</v>
      </c>
      <c r="R15">
        <f t="shared" si="2"/>
        <v>1.2496799999999979</v>
      </c>
    </row>
    <row r="16" spans="1:22" x14ac:dyDescent="0.3">
      <c r="A16">
        <v>65.599999999999994</v>
      </c>
      <c r="B16">
        <v>67.7</v>
      </c>
      <c r="C16">
        <f>CONVERT(A16,"ft","m")</f>
        <v>19.994879999999998</v>
      </c>
      <c r="D16">
        <f t="shared" si="3"/>
        <v>1.2496799999999979</v>
      </c>
      <c r="F16">
        <v>1.5376000000000001</v>
      </c>
      <c r="H16">
        <f t="shared" si="0"/>
        <v>0.28792000000000217</v>
      </c>
      <c r="J16">
        <f t="shared" si="4"/>
        <v>0.701039999999999</v>
      </c>
      <c r="K16">
        <f t="shared" si="5"/>
        <v>0.64008000000000109</v>
      </c>
      <c r="M16">
        <f>CONVERT(B16,"ft","m")</f>
        <v>20.63496</v>
      </c>
      <c r="N16">
        <f t="shared" si="1"/>
        <v>1.3411200000000001</v>
      </c>
      <c r="R16">
        <f t="shared" si="2"/>
        <v>1.3411200000000001</v>
      </c>
    </row>
    <row r="17" spans="1:18" x14ac:dyDescent="0.3">
      <c r="A17">
        <v>70.099999999999994</v>
      </c>
      <c r="B17">
        <v>72.400000000000006</v>
      </c>
      <c r="C17">
        <f>CONVERT(A17,"ft","m")</f>
        <v>21.366479999999996</v>
      </c>
      <c r="D17">
        <f t="shared" si="3"/>
        <v>1.3715999999999973</v>
      </c>
      <c r="F17">
        <v>1.3131999999999999</v>
      </c>
      <c r="H17">
        <f t="shared" si="0"/>
        <v>5.8399999999997343E-2</v>
      </c>
      <c r="J17">
        <f t="shared" si="4"/>
        <v>0.73151999999999617</v>
      </c>
      <c r="K17">
        <f t="shared" si="5"/>
        <v>0.7010400000000061</v>
      </c>
      <c r="M17">
        <f>CONVERT(B17,"ft","m")</f>
        <v>22.067520000000002</v>
      </c>
      <c r="N17">
        <f t="shared" si="1"/>
        <v>1.4325600000000023</v>
      </c>
      <c r="R17">
        <f t="shared" si="2"/>
        <v>1.4325600000000023</v>
      </c>
    </row>
    <row r="18" spans="1:18" x14ac:dyDescent="0.3">
      <c r="A18">
        <v>74.7</v>
      </c>
      <c r="B18">
        <v>77</v>
      </c>
      <c r="C18">
        <f>CONVERT(A18,"ft","m")</f>
        <v>22.768560000000001</v>
      </c>
      <c r="D18">
        <f t="shared" si="3"/>
        <v>1.4020800000000051</v>
      </c>
      <c r="F18">
        <v>1.3404</v>
      </c>
      <c r="H18">
        <f t="shared" si="0"/>
        <v>6.1680000000005064E-2</v>
      </c>
      <c r="J18">
        <f t="shared" si="4"/>
        <v>0.701039999999999</v>
      </c>
      <c r="K18">
        <f t="shared" si="5"/>
        <v>0.701039999999999</v>
      </c>
      <c r="M18">
        <f>CONVERT(B18,"ft","m")</f>
        <v>23.4696</v>
      </c>
      <c r="N18">
        <f t="shared" si="1"/>
        <v>1.402079999999998</v>
      </c>
      <c r="R18">
        <f t="shared" si="2"/>
        <v>1.402079999999998</v>
      </c>
    </row>
    <row r="19" spans="1:18" x14ac:dyDescent="0.3">
      <c r="A19">
        <v>79.2</v>
      </c>
      <c r="B19">
        <v>81.400000000000006</v>
      </c>
      <c r="C19">
        <f>CONVERT(A19,"ft","m")</f>
        <v>24.140160000000002</v>
      </c>
      <c r="D19">
        <f t="shared" si="3"/>
        <v>1.3716000000000008</v>
      </c>
      <c r="F19">
        <v>1.5799000000000001</v>
      </c>
      <c r="H19">
        <f t="shared" si="0"/>
        <v>0.20829999999999926</v>
      </c>
      <c r="J19">
        <f t="shared" si="4"/>
        <v>0.67056000000000182</v>
      </c>
      <c r="K19">
        <f t="shared" si="5"/>
        <v>0.67056000000000182</v>
      </c>
      <c r="M19">
        <f>CONVERT(B19,"ft","m")</f>
        <v>24.810720000000003</v>
      </c>
      <c r="N19">
        <f t="shared" si="1"/>
        <v>1.3411200000000036</v>
      </c>
      <c r="R19">
        <f t="shared" si="2"/>
        <v>1.3411200000000036</v>
      </c>
    </row>
    <row r="20" spans="1:18" x14ac:dyDescent="0.3">
      <c r="A20">
        <v>83.8</v>
      </c>
      <c r="B20">
        <v>86.1</v>
      </c>
      <c r="C20">
        <f>CONVERT(A20,"ft","m")</f>
        <v>25.54224</v>
      </c>
      <c r="D20">
        <f t="shared" si="3"/>
        <v>1.402079999999998</v>
      </c>
      <c r="F20">
        <v>1.2868999999999999</v>
      </c>
      <c r="H20">
        <f t="shared" si="0"/>
        <v>0.11517999999999806</v>
      </c>
      <c r="J20">
        <f t="shared" si="4"/>
        <v>0.73151999999999617</v>
      </c>
      <c r="K20">
        <f t="shared" si="5"/>
        <v>0.701039999999999</v>
      </c>
      <c r="M20">
        <f>CONVERT(B20,"ft","m")</f>
        <v>26.243279999999999</v>
      </c>
      <c r="N20">
        <f t="shared" si="1"/>
        <v>1.4325599999999952</v>
      </c>
      <c r="R20">
        <f t="shared" si="2"/>
        <v>1.4325599999999952</v>
      </c>
    </row>
    <row r="21" spans="1:18" x14ac:dyDescent="0.3">
      <c r="A21">
        <v>88.1</v>
      </c>
      <c r="B21">
        <v>90.3</v>
      </c>
      <c r="C21">
        <f>CONVERT(A21,"ft","m")</f>
        <v>26.852879999999995</v>
      </c>
      <c r="D21">
        <f t="shared" si="3"/>
        <v>1.3106399999999958</v>
      </c>
      <c r="F21">
        <v>1.468</v>
      </c>
      <c r="H21">
        <f t="shared" si="0"/>
        <v>0.15736000000000416</v>
      </c>
      <c r="J21">
        <f t="shared" si="4"/>
        <v>0.60959999999999681</v>
      </c>
      <c r="K21">
        <f t="shared" si="5"/>
        <v>0.67056000000000537</v>
      </c>
      <c r="M21">
        <f>CONVERT(B21,"ft","m")</f>
        <v>27.523440000000001</v>
      </c>
      <c r="N21">
        <f t="shared" si="1"/>
        <v>1.2801600000000022</v>
      </c>
      <c r="R21">
        <f t="shared" si="2"/>
        <v>1.2801600000000022</v>
      </c>
    </row>
    <row r="22" spans="1:18" x14ac:dyDescent="0.3">
      <c r="A22">
        <v>92.6</v>
      </c>
      <c r="B22">
        <v>94.8</v>
      </c>
      <c r="C22">
        <f>CONVERT(A22,"ft","m")</f>
        <v>28.22448</v>
      </c>
      <c r="D22">
        <f t="shared" si="3"/>
        <v>1.3716000000000044</v>
      </c>
      <c r="F22">
        <v>1.4826999999999999</v>
      </c>
      <c r="H22">
        <f t="shared" si="0"/>
        <v>0.11109999999999554</v>
      </c>
      <c r="J22">
        <f t="shared" si="4"/>
        <v>0.701039999999999</v>
      </c>
      <c r="K22">
        <f t="shared" si="5"/>
        <v>0.67056000000000182</v>
      </c>
      <c r="M22">
        <f>CONVERT(B22,"ft","m")</f>
        <v>28.895040000000002</v>
      </c>
      <c r="N22">
        <f t="shared" si="1"/>
        <v>1.3716000000000008</v>
      </c>
      <c r="R22">
        <f t="shared" si="2"/>
        <v>1.3716000000000008</v>
      </c>
    </row>
    <row r="23" spans="1:18" x14ac:dyDescent="0.3">
      <c r="A23">
        <v>97</v>
      </c>
      <c r="B23">
        <v>99.1</v>
      </c>
      <c r="C23">
        <f>CONVERT(A23,"ft","m")</f>
        <v>29.5656</v>
      </c>
      <c r="D23">
        <f t="shared" si="3"/>
        <v>1.3411200000000001</v>
      </c>
      <c r="F23">
        <v>1.2450000000000001</v>
      </c>
      <c r="H23">
        <f t="shared" si="0"/>
        <v>9.6119999999999983E-2</v>
      </c>
      <c r="J23">
        <f t="shared" si="4"/>
        <v>0.67055999999999827</v>
      </c>
      <c r="M23">
        <f>CONVERT(B23,"ft","m")</f>
        <v>30.205680000000001</v>
      </c>
      <c r="N23">
        <f t="shared" si="1"/>
        <v>1.3106399999999994</v>
      </c>
      <c r="R23">
        <f t="shared" si="2"/>
        <v>1.3106399999999994</v>
      </c>
    </row>
    <row r="24" spans="1:18" x14ac:dyDescent="0.3">
      <c r="A24">
        <v>100</v>
      </c>
      <c r="B24">
        <v>100</v>
      </c>
      <c r="C24">
        <f>CONVERT(A24,"ft","m")</f>
        <v>30.48</v>
      </c>
      <c r="D24">
        <f t="shared" si="3"/>
        <v>0.91440000000000055</v>
      </c>
      <c r="F24">
        <v>1.4036</v>
      </c>
      <c r="M24">
        <f>CONVERT(B24,"ft","m")</f>
        <v>30.48</v>
      </c>
      <c r="N24">
        <f t="shared" si="1"/>
        <v>0.27431999999999945</v>
      </c>
    </row>
    <row r="25" spans="1:18" x14ac:dyDescent="0.3">
      <c r="C25">
        <f>CONVERT(A25,"ft","m")</f>
        <v>0</v>
      </c>
      <c r="D25">
        <f t="shared" ref="D25:D27" si="6">C25-C26</f>
        <v>0</v>
      </c>
      <c r="F25">
        <v>0.97699999999999998</v>
      </c>
      <c r="M25">
        <f>CONVERT(B25,"ft","m")</f>
        <v>0</v>
      </c>
      <c r="N25">
        <f t="shared" si="1"/>
        <v>-30.48</v>
      </c>
    </row>
    <row r="26" spans="1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1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B27" sqref="B27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1.6</v>
      </c>
      <c r="B2">
        <v>3.6</v>
      </c>
      <c r="C2">
        <f>CONVERT(A2,"ft","m")</f>
        <v>0.48768</v>
      </c>
      <c r="D2">
        <v>0.64007999999999998</v>
      </c>
      <c r="G2">
        <f>F2</f>
        <v>0</v>
      </c>
      <c r="H2">
        <f>ABS(F2-D2)</f>
        <v>0.64007999999999998</v>
      </c>
      <c r="J2">
        <f>C2</f>
        <v>0.48768</v>
      </c>
      <c r="K2">
        <f>M2-C2</f>
        <v>0.60960000000000003</v>
      </c>
      <c r="M2">
        <f>CONVERT(B2,"ft","m")</f>
        <v>1.09728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A3">
        <v>5.55</v>
      </c>
      <c r="B3">
        <v>7.6</v>
      </c>
      <c r="C3">
        <f>CONVERT(A3,"ft","m")</f>
        <v>1.69164</v>
      </c>
      <c r="D3">
        <f>C3-C2</f>
        <v>1.2039599999999999</v>
      </c>
      <c r="G3">
        <f>F2+F3</f>
        <v>0</v>
      </c>
      <c r="H3">
        <f t="shared" ref="H3:H23" si="0">ABS(F3-D3)</f>
        <v>1.2039599999999999</v>
      </c>
      <c r="J3">
        <f>C3-M2</f>
        <v>0.59436</v>
      </c>
      <c r="K3">
        <f>M3-C3</f>
        <v>0.62483999999999984</v>
      </c>
      <c r="M3">
        <f>CONVERT(B3,"ft","m")</f>
        <v>2.3164799999999999</v>
      </c>
      <c r="N3">
        <f t="shared" ref="N3:N25" si="1">M3-M2</f>
        <v>1.2191999999999998</v>
      </c>
      <c r="R3">
        <f t="shared" ref="R3:R23" si="2">ABS(P3-N3)</f>
        <v>1.2191999999999998</v>
      </c>
    </row>
    <row r="4" spans="1:22" x14ac:dyDescent="0.3">
      <c r="A4">
        <v>9.6999999999999993</v>
      </c>
      <c r="B4">
        <v>11.6</v>
      </c>
      <c r="C4">
        <f>CONVERT(A4,"ft","m")</f>
        <v>2.9565599999999996</v>
      </c>
      <c r="D4">
        <f t="shared" ref="D4:D24" si="3">C4-C3</f>
        <v>1.2649199999999996</v>
      </c>
      <c r="G4">
        <f>F2+F3+F4</f>
        <v>0</v>
      </c>
      <c r="H4">
        <f t="shared" si="0"/>
        <v>1.2649199999999996</v>
      </c>
      <c r="J4">
        <f t="shared" ref="J4:J23" si="4">C4-M3</f>
        <v>0.64007999999999976</v>
      </c>
      <c r="K4">
        <f t="shared" ref="K4:K22" si="5">M4-C4</f>
        <v>0.57912000000000052</v>
      </c>
      <c r="M4">
        <f>CONVERT(B4,"ft","m")</f>
        <v>3.5356800000000002</v>
      </c>
      <c r="N4">
        <f t="shared" si="1"/>
        <v>1.2192000000000003</v>
      </c>
      <c r="R4">
        <f t="shared" si="2"/>
        <v>1.2192000000000003</v>
      </c>
    </row>
    <row r="5" spans="1:22" x14ac:dyDescent="0.3">
      <c r="A5">
        <v>13.6</v>
      </c>
      <c r="B5">
        <v>15.6</v>
      </c>
      <c r="C5">
        <f>CONVERT(A5,"ft","m")</f>
        <v>4.1452799999999996</v>
      </c>
      <c r="D5">
        <f t="shared" si="3"/>
        <v>1.18872</v>
      </c>
      <c r="G5">
        <f>F2+F3+F4+F5</f>
        <v>0</v>
      </c>
      <c r="H5">
        <f t="shared" si="0"/>
        <v>1.18872</v>
      </c>
      <c r="J5">
        <f t="shared" si="4"/>
        <v>0.60959999999999948</v>
      </c>
      <c r="K5">
        <f t="shared" si="5"/>
        <v>0.60960000000000036</v>
      </c>
      <c r="M5">
        <f>CONVERT(B5,"ft","m")</f>
        <v>4.75488</v>
      </c>
      <c r="N5">
        <f t="shared" si="1"/>
        <v>1.2191999999999998</v>
      </c>
      <c r="R5">
        <f t="shared" si="2"/>
        <v>1.2191999999999998</v>
      </c>
    </row>
    <row r="6" spans="1:22" x14ac:dyDescent="0.3">
      <c r="A6">
        <v>17.7</v>
      </c>
      <c r="B6">
        <v>19.7</v>
      </c>
      <c r="C6">
        <f>CONVERT(A6,"ft","m")</f>
        <v>5.3949600000000002</v>
      </c>
      <c r="D6">
        <f t="shared" si="3"/>
        <v>1.2496800000000006</v>
      </c>
      <c r="H6">
        <f t="shared" si="0"/>
        <v>1.2496800000000006</v>
      </c>
      <c r="J6">
        <f t="shared" si="4"/>
        <v>0.6400800000000002</v>
      </c>
      <c r="K6">
        <f t="shared" si="5"/>
        <v>0.60959999999999948</v>
      </c>
      <c r="M6">
        <f>CONVERT(B6,"ft","m")</f>
        <v>6.0045599999999997</v>
      </c>
      <c r="N6">
        <f t="shared" si="1"/>
        <v>1.2496799999999997</v>
      </c>
      <c r="R6">
        <f t="shared" si="2"/>
        <v>1.2496799999999997</v>
      </c>
    </row>
    <row r="7" spans="1:22" x14ac:dyDescent="0.3">
      <c r="A7">
        <v>21.8</v>
      </c>
      <c r="B7">
        <v>23.8</v>
      </c>
      <c r="C7">
        <f>CONVERT(A7,"ft","m")</f>
        <v>6.6446399999999999</v>
      </c>
      <c r="D7">
        <f t="shared" si="3"/>
        <v>1.2496799999999997</v>
      </c>
      <c r="H7">
        <f t="shared" si="0"/>
        <v>1.2496799999999997</v>
      </c>
      <c r="J7">
        <f t="shared" si="4"/>
        <v>0.6400800000000002</v>
      </c>
      <c r="K7">
        <f t="shared" si="5"/>
        <v>0.60960000000000036</v>
      </c>
      <c r="M7">
        <f>CONVERT(B7,"ft","m")</f>
        <v>7.2542400000000002</v>
      </c>
      <c r="N7">
        <f t="shared" si="1"/>
        <v>1.2496800000000006</v>
      </c>
      <c r="R7">
        <f t="shared" si="2"/>
        <v>1.2496800000000006</v>
      </c>
    </row>
    <row r="8" spans="1:22" x14ac:dyDescent="0.3">
      <c r="A8">
        <v>25.8</v>
      </c>
      <c r="B8">
        <v>27.7</v>
      </c>
      <c r="C8">
        <f>CONVERT(A8,"ft","m")</f>
        <v>7.8638399999999997</v>
      </c>
      <c r="D8">
        <f t="shared" si="3"/>
        <v>1.2191999999999998</v>
      </c>
      <c r="H8">
        <f t="shared" si="0"/>
        <v>1.2191999999999998</v>
      </c>
      <c r="J8">
        <f t="shared" si="4"/>
        <v>0.60959999999999948</v>
      </c>
      <c r="K8">
        <f t="shared" si="5"/>
        <v>0.57911999999999964</v>
      </c>
      <c r="M8">
        <f>CONVERT(B8,"ft","m")</f>
        <v>8.4429599999999994</v>
      </c>
      <c r="N8">
        <f t="shared" si="1"/>
        <v>1.1887199999999991</v>
      </c>
      <c r="R8">
        <f t="shared" si="2"/>
        <v>1.1887199999999991</v>
      </c>
    </row>
    <row r="9" spans="1:22" x14ac:dyDescent="0.3">
      <c r="A9">
        <v>29.8</v>
      </c>
      <c r="B9">
        <v>31.8</v>
      </c>
      <c r="C9">
        <f>CONVERT(A9,"ft","m")</f>
        <v>9.0830400000000004</v>
      </c>
      <c r="D9">
        <f t="shared" si="3"/>
        <v>1.2192000000000007</v>
      </c>
      <c r="H9">
        <f t="shared" si="0"/>
        <v>1.2192000000000007</v>
      </c>
      <c r="J9">
        <f t="shared" si="4"/>
        <v>0.64008000000000109</v>
      </c>
      <c r="K9">
        <f t="shared" si="5"/>
        <v>0.60960000000000036</v>
      </c>
      <c r="M9">
        <f>CONVERT(B9,"ft","m")</f>
        <v>9.6926400000000008</v>
      </c>
      <c r="N9">
        <f t="shared" si="1"/>
        <v>1.2496800000000015</v>
      </c>
      <c r="R9">
        <f t="shared" si="2"/>
        <v>1.2496800000000015</v>
      </c>
    </row>
    <row r="10" spans="1:22" x14ac:dyDescent="0.3">
      <c r="A10">
        <v>33.799999999999997</v>
      </c>
      <c r="B10">
        <v>35.799999999999997</v>
      </c>
      <c r="C10">
        <f>CONVERT(A10,"ft","m")</f>
        <v>10.302239999999998</v>
      </c>
      <c r="D10">
        <f t="shared" si="3"/>
        <v>1.2191999999999972</v>
      </c>
      <c r="H10">
        <f t="shared" si="0"/>
        <v>1.2191999999999972</v>
      </c>
      <c r="J10">
        <f t="shared" si="4"/>
        <v>0.60959999999999681</v>
      </c>
      <c r="K10">
        <f t="shared" si="5"/>
        <v>0.60960000000000036</v>
      </c>
      <c r="M10">
        <f>CONVERT(B10,"ft","m")</f>
        <v>10.911839999999998</v>
      </c>
      <c r="N10">
        <f t="shared" si="1"/>
        <v>1.2191999999999972</v>
      </c>
      <c r="R10">
        <f t="shared" si="2"/>
        <v>1.2191999999999972</v>
      </c>
    </row>
    <row r="11" spans="1:22" x14ac:dyDescent="0.3">
      <c r="A11">
        <v>37.9</v>
      </c>
      <c r="B11">
        <v>40</v>
      </c>
      <c r="C11">
        <f>CONVERT(A11,"ft","m")</f>
        <v>11.551920000000001</v>
      </c>
      <c r="D11">
        <f t="shared" si="3"/>
        <v>1.2496800000000032</v>
      </c>
      <c r="H11">
        <f t="shared" si="0"/>
        <v>1.2496800000000032</v>
      </c>
      <c r="J11">
        <f t="shared" si="4"/>
        <v>0.64008000000000287</v>
      </c>
      <c r="K11">
        <f t="shared" si="5"/>
        <v>0.64007999999999932</v>
      </c>
      <c r="M11">
        <f>CONVERT(B11,"ft","m")</f>
        <v>12.192</v>
      </c>
      <c r="N11">
        <f t="shared" si="1"/>
        <v>1.2801600000000022</v>
      </c>
      <c r="R11">
        <f t="shared" si="2"/>
        <v>1.2801600000000022</v>
      </c>
    </row>
    <row r="12" spans="1:22" x14ac:dyDescent="0.3">
      <c r="A12">
        <v>42.2</v>
      </c>
      <c r="B12">
        <v>44.4</v>
      </c>
      <c r="C12">
        <f>CONVERT(A12,"ft","m")</f>
        <v>12.862560000000002</v>
      </c>
      <c r="D12">
        <f t="shared" si="3"/>
        <v>1.3106400000000011</v>
      </c>
      <c r="H12">
        <f t="shared" si="0"/>
        <v>1.3106400000000011</v>
      </c>
      <c r="J12">
        <f t="shared" si="4"/>
        <v>0.67056000000000182</v>
      </c>
      <c r="K12">
        <f t="shared" si="5"/>
        <v>0.67055999999999827</v>
      </c>
      <c r="M12">
        <f>CONVERT(B12,"ft","m")</f>
        <v>13.53312</v>
      </c>
      <c r="N12">
        <f t="shared" si="1"/>
        <v>1.3411200000000001</v>
      </c>
      <c r="R12">
        <f t="shared" si="2"/>
        <v>1.3411200000000001</v>
      </c>
    </row>
    <row r="13" spans="1:22" x14ac:dyDescent="0.3">
      <c r="A13">
        <v>46.6</v>
      </c>
      <c r="B13">
        <v>48.8</v>
      </c>
      <c r="C13">
        <f>CONVERT(A13,"ft","m")</f>
        <v>14.20368</v>
      </c>
      <c r="D13">
        <f t="shared" si="3"/>
        <v>1.3411199999999983</v>
      </c>
      <c r="H13">
        <f t="shared" si="0"/>
        <v>1.3411199999999983</v>
      </c>
      <c r="J13">
        <f t="shared" si="4"/>
        <v>0.67056000000000004</v>
      </c>
      <c r="K13">
        <f t="shared" si="5"/>
        <v>0.67056000000000004</v>
      </c>
      <c r="M13">
        <f>CONVERT(B13,"ft","m")</f>
        <v>14.87424</v>
      </c>
      <c r="N13">
        <f t="shared" si="1"/>
        <v>1.3411200000000001</v>
      </c>
      <c r="R13">
        <f t="shared" si="2"/>
        <v>1.3411200000000001</v>
      </c>
    </row>
    <row r="14" spans="1:22" x14ac:dyDescent="0.3">
      <c r="A14">
        <v>50.9</v>
      </c>
      <c r="B14">
        <v>50.3</v>
      </c>
      <c r="C14">
        <f>CONVERT(A14,"ft","m")</f>
        <v>15.51432</v>
      </c>
      <c r="D14">
        <f t="shared" si="3"/>
        <v>1.3106399999999994</v>
      </c>
      <c r="H14">
        <f t="shared" si="0"/>
        <v>1.3106399999999994</v>
      </c>
      <c r="J14">
        <f t="shared" si="4"/>
        <v>0.64007999999999932</v>
      </c>
      <c r="K14">
        <f t="shared" si="5"/>
        <v>-0.18287999999999904</v>
      </c>
      <c r="M14">
        <f>CONVERT(B14,"ft","m")</f>
        <v>15.331440000000001</v>
      </c>
      <c r="N14">
        <f t="shared" si="1"/>
        <v>0.45720000000000027</v>
      </c>
      <c r="R14">
        <f t="shared" si="2"/>
        <v>0.45720000000000027</v>
      </c>
    </row>
    <row r="15" spans="1:22" x14ac:dyDescent="0.3">
      <c r="A15">
        <v>55.2</v>
      </c>
      <c r="B15">
        <v>57.4</v>
      </c>
      <c r="C15">
        <f>CONVERT(A15,"ft","m")</f>
        <v>16.824960000000001</v>
      </c>
      <c r="D15">
        <f t="shared" si="3"/>
        <v>1.3106400000000011</v>
      </c>
      <c r="H15">
        <f t="shared" si="0"/>
        <v>1.3106400000000011</v>
      </c>
      <c r="J15">
        <f t="shared" si="4"/>
        <v>1.4935200000000002</v>
      </c>
      <c r="K15">
        <f t="shared" si="5"/>
        <v>0.67055999999999827</v>
      </c>
      <c r="M15">
        <f>CONVERT(B15,"ft","m")</f>
        <v>17.495519999999999</v>
      </c>
      <c r="N15">
        <f t="shared" si="1"/>
        <v>2.1640799999999984</v>
      </c>
      <c r="R15">
        <f t="shared" si="2"/>
        <v>2.1640799999999984</v>
      </c>
    </row>
    <row r="16" spans="1:22" x14ac:dyDescent="0.3">
      <c r="A16">
        <v>59.7</v>
      </c>
      <c r="B16">
        <v>61.8</v>
      </c>
      <c r="C16">
        <f>CONVERT(A16,"ft","m")</f>
        <v>18.196560000000002</v>
      </c>
      <c r="D16">
        <f t="shared" si="3"/>
        <v>1.3716000000000008</v>
      </c>
      <c r="H16">
        <f t="shared" si="0"/>
        <v>1.3716000000000008</v>
      </c>
      <c r="J16">
        <f t="shared" si="4"/>
        <v>0.70104000000000255</v>
      </c>
      <c r="K16">
        <f t="shared" si="5"/>
        <v>0.64007999999999754</v>
      </c>
      <c r="M16">
        <f>CONVERT(B16,"ft","m")</f>
        <v>18.836639999999999</v>
      </c>
      <c r="N16">
        <f t="shared" si="1"/>
        <v>1.3411200000000001</v>
      </c>
      <c r="R16">
        <f t="shared" si="2"/>
        <v>1.3411200000000001</v>
      </c>
    </row>
    <row r="17" spans="1:18" x14ac:dyDescent="0.3">
      <c r="A17">
        <v>63.7</v>
      </c>
      <c r="B17">
        <v>65.8</v>
      </c>
      <c r="C17">
        <f>CONVERT(A17,"ft","m")</f>
        <v>19.415759999999999</v>
      </c>
      <c r="D17">
        <f t="shared" si="3"/>
        <v>1.2191999999999972</v>
      </c>
      <c r="H17">
        <f t="shared" si="0"/>
        <v>1.2191999999999972</v>
      </c>
      <c r="J17">
        <f t="shared" si="4"/>
        <v>0.57911999999999964</v>
      </c>
      <c r="K17">
        <f t="shared" si="5"/>
        <v>0.64008000000000109</v>
      </c>
      <c r="M17">
        <f>CONVERT(B17,"ft","m")</f>
        <v>20.05584</v>
      </c>
      <c r="N17">
        <f t="shared" si="1"/>
        <v>1.2192000000000007</v>
      </c>
      <c r="R17">
        <f t="shared" si="2"/>
        <v>1.2192000000000007</v>
      </c>
    </row>
    <row r="18" spans="1:18" x14ac:dyDescent="0.3">
      <c r="A18">
        <v>68</v>
      </c>
      <c r="B18">
        <v>70.3</v>
      </c>
      <c r="C18">
        <f>CONVERT(A18,"ft","m")</f>
        <v>20.726400000000002</v>
      </c>
      <c r="D18">
        <f t="shared" si="3"/>
        <v>1.3106400000000029</v>
      </c>
      <c r="H18">
        <f t="shared" si="0"/>
        <v>1.3106400000000029</v>
      </c>
      <c r="J18">
        <f t="shared" si="4"/>
        <v>0.67056000000000182</v>
      </c>
      <c r="K18">
        <f t="shared" si="5"/>
        <v>0.701039999999999</v>
      </c>
      <c r="M18">
        <f>CONVERT(B18,"ft","m")</f>
        <v>21.427440000000001</v>
      </c>
      <c r="N18">
        <f t="shared" si="1"/>
        <v>1.3716000000000008</v>
      </c>
      <c r="R18">
        <f t="shared" si="2"/>
        <v>1.3716000000000008</v>
      </c>
    </row>
    <row r="19" spans="1:18" x14ac:dyDescent="0.3">
      <c r="A19">
        <v>72.400000000000006</v>
      </c>
      <c r="B19">
        <v>74.599999999999994</v>
      </c>
      <c r="C19">
        <f>CONVERT(A19,"ft","m")</f>
        <v>22.067520000000002</v>
      </c>
      <c r="D19">
        <f t="shared" si="3"/>
        <v>1.3411200000000001</v>
      </c>
      <c r="H19">
        <f t="shared" si="0"/>
        <v>1.3411200000000001</v>
      </c>
      <c r="J19">
        <f t="shared" si="4"/>
        <v>0.64008000000000109</v>
      </c>
      <c r="K19">
        <f t="shared" si="5"/>
        <v>0.67055999999999472</v>
      </c>
      <c r="M19">
        <f>CONVERT(B19,"ft","m")</f>
        <v>22.738079999999997</v>
      </c>
      <c r="N19">
        <f t="shared" si="1"/>
        <v>1.3106399999999958</v>
      </c>
      <c r="R19">
        <f t="shared" si="2"/>
        <v>1.3106399999999958</v>
      </c>
    </row>
    <row r="20" spans="1:18" x14ac:dyDescent="0.3">
      <c r="A20">
        <v>76.900000000000006</v>
      </c>
      <c r="B20">
        <v>78.900000000000006</v>
      </c>
      <c r="C20">
        <f>CONVERT(A20,"ft","m")</f>
        <v>23.439120000000003</v>
      </c>
      <c r="D20">
        <f t="shared" si="3"/>
        <v>1.3716000000000008</v>
      </c>
      <c r="H20">
        <f t="shared" si="0"/>
        <v>1.3716000000000008</v>
      </c>
      <c r="J20">
        <f t="shared" si="4"/>
        <v>0.7010400000000061</v>
      </c>
      <c r="K20">
        <f t="shared" si="5"/>
        <v>0.60960000000000036</v>
      </c>
      <c r="M20">
        <f>CONVERT(B20,"ft","m")</f>
        <v>24.048720000000003</v>
      </c>
      <c r="N20">
        <f t="shared" si="1"/>
        <v>1.3106400000000065</v>
      </c>
      <c r="R20">
        <f t="shared" si="2"/>
        <v>1.3106400000000065</v>
      </c>
    </row>
    <row r="21" spans="1:18" x14ac:dyDescent="0.3">
      <c r="A21">
        <v>81.2</v>
      </c>
      <c r="B21">
        <v>83.2</v>
      </c>
      <c r="C21">
        <f>CONVERT(A21,"ft","m")</f>
        <v>24.749759999999998</v>
      </c>
      <c r="D21">
        <f t="shared" si="3"/>
        <v>1.3106399999999958</v>
      </c>
      <c r="H21">
        <f t="shared" si="0"/>
        <v>1.3106399999999958</v>
      </c>
      <c r="J21">
        <f t="shared" si="4"/>
        <v>0.70103999999999544</v>
      </c>
      <c r="K21">
        <f t="shared" si="5"/>
        <v>0.60960000000000036</v>
      </c>
      <c r="M21">
        <f>CONVERT(B21,"ft","m")</f>
        <v>25.359359999999999</v>
      </c>
      <c r="N21">
        <f t="shared" si="1"/>
        <v>1.3106399999999958</v>
      </c>
      <c r="R21">
        <f t="shared" si="2"/>
        <v>1.3106399999999958</v>
      </c>
    </row>
    <row r="22" spans="1:18" x14ac:dyDescent="0.3">
      <c r="A22">
        <v>85.1</v>
      </c>
      <c r="B22">
        <v>87.2</v>
      </c>
      <c r="C22">
        <f>CONVERT(A22,"ft","m")</f>
        <v>25.938479999999998</v>
      </c>
      <c r="D22">
        <f t="shared" si="3"/>
        <v>1.18872</v>
      </c>
      <c r="H22">
        <f t="shared" si="0"/>
        <v>1.18872</v>
      </c>
      <c r="J22">
        <f t="shared" si="4"/>
        <v>0.57911999999999964</v>
      </c>
      <c r="K22">
        <f t="shared" si="5"/>
        <v>0.64008000000000109</v>
      </c>
      <c r="M22">
        <f>CONVERT(B22,"ft","m")</f>
        <v>26.57856</v>
      </c>
      <c r="N22">
        <f t="shared" si="1"/>
        <v>1.2192000000000007</v>
      </c>
      <c r="R22">
        <f t="shared" si="2"/>
        <v>1.2192000000000007</v>
      </c>
    </row>
    <row r="23" spans="1:18" x14ac:dyDescent="0.3">
      <c r="A23">
        <v>89.2</v>
      </c>
      <c r="B23">
        <v>91.6</v>
      </c>
      <c r="C23">
        <f>CONVERT(A23,"ft","m")</f>
        <v>27.18816</v>
      </c>
      <c r="D23">
        <f t="shared" si="3"/>
        <v>1.2496800000000015</v>
      </c>
      <c r="H23">
        <f t="shared" si="0"/>
        <v>1.2496800000000015</v>
      </c>
      <c r="J23">
        <f t="shared" si="4"/>
        <v>0.60960000000000036</v>
      </c>
      <c r="M23">
        <f>CONVERT(B23,"ft","m")</f>
        <v>27.91968</v>
      </c>
      <c r="N23">
        <f t="shared" si="1"/>
        <v>1.3411200000000001</v>
      </c>
      <c r="R23">
        <f t="shared" si="2"/>
        <v>1.3411200000000001</v>
      </c>
    </row>
    <row r="24" spans="1:18" x14ac:dyDescent="0.3">
      <c r="A24">
        <v>93.3</v>
      </c>
      <c r="B24">
        <v>95.3</v>
      </c>
      <c r="C24">
        <f>CONVERT(A24,"ft","m")</f>
        <v>28.437840000000001</v>
      </c>
      <c r="D24">
        <f t="shared" si="3"/>
        <v>1.2496800000000015</v>
      </c>
      <c r="M24">
        <f>CONVERT(B24,"ft","m")</f>
        <v>29.047440000000002</v>
      </c>
      <c r="N24">
        <f t="shared" si="1"/>
        <v>1.1277600000000021</v>
      </c>
    </row>
    <row r="25" spans="1:18" x14ac:dyDescent="0.3">
      <c r="A25">
        <v>97.2</v>
      </c>
      <c r="B25">
        <v>98.9</v>
      </c>
      <c r="C25">
        <f>CONVERT(A25,"ft","m")</f>
        <v>29.626560000000001</v>
      </c>
      <c r="D25">
        <f t="shared" ref="D25:D27" si="6">C25-C26</f>
        <v>-0.85343999999999909</v>
      </c>
      <c r="M25">
        <f>CONVERT(B25,"ft","m")</f>
        <v>30.14472</v>
      </c>
      <c r="N25">
        <f t="shared" si="1"/>
        <v>1.0972799999999978</v>
      </c>
    </row>
    <row r="26" spans="1:18" x14ac:dyDescent="0.3">
      <c r="A26">
        <v>100</v>
      </c>
      <c r="B26">
        <v>100</v>
      </c>
      <c r="C26">
        <f>CONVERT(A26,"ft","m")</f>
        <v>30.48</v>
      </c>
      <c r="D26">
        <f t="shared" si="6"/>
        <v>30.48</v>
      </c>
      <c r="M26">
        <f>CONVERT(B26,"ft","m")</f>
        <v>30.48</v>
      </c>
      <c r="N26">
        <f t="shared" ref="N26:N27" si="7">M27-M26</f>
        <v>-30.48</v>
      </c>
    </row>
    <row r="27" spans="1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B26" sqref="B26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1.9</v>
      </c>
      <c r="B2">
        <v>3.9</v>
      </c>
      <c r="C2">
        <f>CONVERT(A2,"ft","m")</f>
        <v>0.57911999999999997</v>
      </c>
      <c r="D2">
        <v>0.64007999999999998</v>
      </c>
      <c r="G2">
        <f>F2</f>
        <v>0</v>
      </c>
      <c r="H2">
        <f>ABS(F2-D2)</f>
        <v>0.64007999999999998</v>
      </c>
      <c r="J2">
        <f>C2</f>
        <v>0.57911999999999997</v>
      </c>
      <c r="K2">
        <f>M2-C2</f>
        <v>0.60960000000000003</v>
      </c>
      <c r="M2">
        <f>CONVERT(B2,"ft","m")</f>
        <v>1.18872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A3">
        <v>5.9</v>
      </c>
      <c r="B3">
        <v>8</v>
      </c>
      <c r="C3">
        <f>CONVERT(A3,"ft","m")</f>
        <v>1.7983199999999999</v>
      </c>
      <c r="D3">
        <f>C3-C2</f>
        <v>1.2191999999999998</v>
      </c>
      <c r="G3">
        <f>F2+F3</f>
        <v>0</v>
      </c>
      <c r="H3">
        <f t="shared" ref="H3:H23" si="0">ABS(F3-D3)</f>
        <v>1.2191999999999998</v>
      </c>
      <c r="J3">
        <f>C3-M2</f>
        <v>0.60959999999999992</v>
      </c>
      <c r="K3">
        <f>M3-C3</f>
        <v>0.6400800000000002</v>
      </c>
      <c r="M3">
        <f>CONVERT(B3,"ft","m")</f>
        <v>2.4384000000000001</v>
      </c>
      <c r="N3">
        <f t="shared" ref="N3:N25" si="1">M3-M2</f>
        <v>1.2496800000000001</v>
      </c>
      <c r="R3">
        <f t="shared" ref="R3:R23" si="2">ABS(P3-N3)</f>
        <v>1.2496800000000001</v>
      </c>
    </row>
    <row r="4" spans="1:22" x14ac:dyDescent="0.3">
      <c r="A4">
        <v>10.1</v>
      </c>
      <c r="B4">
        <v>12.2</v>
      </c>
      <c r="C4">
        <f>CONVERT(A4,"ft","m")</f>
        <v>3.0784799999999999</v>
      </c>
      <c r="D4">
        <f t="shared" ref="D4:D24" si="3">C4-C3</f>
        <v>1.28016</v>
      </c>
      <c r="G4">
        <f>F2+F3+F4</f>
        <v>0</v>
      </c>
      <c r="H4">
        <f t="shared" si="0"/>
        <v>1.28016</v>
      </c>
      <c r="J4">
        <f t="shared" ref="J4:J23" si="4">C4-M3</f>
        <v>0.64007999999999976</v>
      </c>
      <c r="K4">
        <f t="shared" ref="K4:K22" si="5">M4-C4</f>
        <v>0.6400800000000002</v>
      </c>
      <c r="M4">
        <f>CONVERT(B4,"ft","m")</f>
        <v>3.7185600000000001</v>
      </c>
      <c r="N4">
        <f t="shared" si="1"/>
        <v>1.28016</v>
      </c>
      <c r="R4">
        <f t="shared" si="2"/>
        <v>1.28016</v>
      </c>
    </row>
    <row r="5" spans="1:22" x14ac:dyDescent="0.3">
      <c r="A5">
        <v>14.2</v>
      </c>
      <c r="B5">
        <v>16.2</v>
      </c>
      <c r="C5">
        <f>CONVERT(A5,"ft","m")</f>
        <v>4.3281599999999996</v>
      </c>
      <c r="D5">
        <f t="shared" si="3"/>
        <v>1.2496799999999997</v>
      </c>
      <c r="G5">
        <f>F2+F3+F4+F5</f>
        <v>0</v>
      </c>
      <c r="H5">
        <f t="shared" si="0"/>
        <v>1.2496799999999997</v>
      </c>
      <c r="J5">
        <f t="shared" si="4"/>
        <v>0.60959999999999948</v>
      </c>
      <c r="K5">
        <f t="shared" si="5"/>
        <v>0.60960000000000036</v>
      </c>
      <c r="M5">
        <f>CONVERT(B5,"ft","m")</f>
        <v>4.9377599999999999</v>
      </c>
      <c r="N5">
        <f t="shared" si="1"/>
        <v>1.2191999999999998</v>
      </c>
      <c r="R5">
        <f t="shared" si="2"/>
        <v>1.2191999999999998</v>
      </c>
    </row>
    <row r="6" spans="1:22" x14ac:dyDescent="0.3">
      <c r="A6">
        <v>18.2</v>
      </c>
      <c r="B6">
        <v>20.2</v>
      </c>
      <c r="C6">
        <f>CONVERT(A6,"ft","m")</f>
        <v>5.5473600000000003</v>
      </c>
      <c r="D6">
        <f t="shared" si="3"/>
        <v>1.2192000000000007</v>
      </c>
      <c r="H6">
        <f t="shared" si="0"/>
        <v>1.2192000000000007</v>
      </c>
      <c r="J6">
        <f t="shared" si="4"/>
        <v>0.60960000000000036</v>
      </c>
      <c r="K6">
        <f t="shared" si="5"/>
        <v>0.60959999999999948</v>
      </c>
      <c r="M6">
        <f>CONVERT(B6,"ft","m")</f>
        <v>6.1569599999999998</v>
      </c>
      <c r="N6">
        <f t="shared" si="1"/>
        <v>1.2191999999999998</v>
      </c>
      <c r="R6">
        <f t="shared" si="2"/>
        <v>1.2191999999999998</v>
      </c>
    </row>
    <row r="7" spans="1:22" x14ac:dyDescent="0.3">
      <c r="A7">
        <v>22.3</v>
      </c>
      <c r="B7">
        <v>24.3</v>
      </c>
      <c r="C7">
        <f>CONVERT(A7,"ft","m")</f>
        <v>6.79704</v>
      </c>
      <c r="D7">
        <f t="shared" si="3"/>
        <v>1.2496799999999997</v>
      </c>
      <c r="H7">
        <f t="shared" si="0"/>
        <v>1.2496799999999997</v>
      </c>
      <c r="J7">
        <f t="shared" si="4"/>
        <v>0.6400800000000002</v>
      </c>
      <c r="K7">
        <f t="shared" si="5"/>
        <v>0.60960000000000036</v>
      </c>
      <c r="M7">
        <f>CONVERT(B7,"ft","m")</f>
        <v>7.4066400000000003</v>
      </c>
      <c r="N7">
        <f t="shared" si="1"/>
        <v>1.2496800000000006</v>
      </c>
      <c r="R7">
        <f t="shared" si="2"/>
        <v>1.2496800000000006</v>
      </c>
    </row>
    <row r="8" spans="1:22" x14ac:dyDescent="0.3">
      <c r="A8">
        <v>26.45</v>
      </c>
      <c r="B8">
        <v>28.35</v>
      </c>
      <c r="C8">
        <f>CONVERT(A8,"ft","m")</f>
        <v>8.0619599999999991</v>
      </c>
      <c r="D8">
        <f t="shared" si="3"/>
        <v>1.2649199999999992</v>
      </c>
      <c r="H8">
        <f t="shared" si="0"/>
        <v>1.2649199999999992</v>
      </c>
      <c r="J8">
        <f t="shared" si="4"/>
        <v>0.65531999999999879</v>
      </c>
      <c r="K8">
        <f t="shared" si="5"/>
        <v>0.57912000000000141</v>
      </c>
      <c r="M8">
        <f>CONVERT(B8,"ft","m")</f>
        <v>8.6410800000000005</v>
      </c>
      <c r="N8">
        <f t="shared" si="1"/>
        <v>1.2344400000000002</v>
      </c>
      <c r="R8">
        <f t="shared" si="2"/>
        <v>1.2344400000000002</v>
      </c>
    </row>
    <row r="9" spans="1:22" x14ac:dyDescent="0.3">
      <c r="A9">
        <v>30.65</v>
      </c>
      <c r="B9">
        <v>32.5</v>
      </c>
      <c r="C9">
        <f>CONVERT(A9,"ft","m")</f>
        <v>9.3421199999999995</v>
      </c>
      <c r="D9">
        <f t="shared" si="3"/>
        <v>1.2801600000000004</v>
      </c>
      <c r="H9">
        <f t="shared" si="0"/>
        <v>1.2801600000000004</v>
      </c>
      <c r="J9">
        <f t="shared" si="4"/>
        <v>0.701039999999999</v>
      </c>
      <c r="K9">
        <f t="shared" si="5"/>
        <v>0.56388000000000105</v>
      </c>
      <c r="M9">
        <f>CONVERT(B9,"ft","m")</f>
        <v>9.9060000000000006</v>
      </c>
      <c r="N9">
        <f t="shared" si="1"/>
        <v>1.26492</v>
      </c>
      <c r="R9">
        <f t="shared" si="2"/>
        <v>1.26492</v>
      </c>
    </row>
    <row r="10" spans="1:22" x14ac:dyDescent="0.3">
      <c r="A10">
        <v>34.9</v>
      </c>
      <c r="B10">
        <v>37</v>
      </c>
      <c r="C10">
        <f>CONVERT(A10,"ft","m")</f>
        <v>10.63752</v>
      </c>
      <c r="D10">
        <f t="shared" si="3"/>
        <v>1.2954000000000008</v>
      </c>
      <c r="H10">
        <f t="shared" si="0"/>
        <v>1.2954000000000008</v>
      </c>
      <c r="J10">
        <f t="shared" si="4"/>
        <v>0.73151999999999973</v>
      </c>
      <c r="K10">
        <f t="shared" si="5"/>
        <v>0.64007999999999932</v>
      </c>
      <c r="M10">
        <f>CONVERT(B10,"ft","m")</f>
        <v>11.2776</v>
      </c>
      <c r="N10">
        <f t="shared" si="1"/>
        <v>1.371599999999999</v>
      </c>
      <c r="R10">
        <f t="shared" si="2"/>
        <v>1.371599999999999</v>
      </c>
    </row>
    <row r="11" spans="1:22" x14ac:dyDescent="0.3">
      <c r="A11">
        <v>39.200000000000003</v>
      </c>
      <c r="B11">
        <v>41.2</v>
      </c>
      <c r="C11">
        <f>CONVERT(A11,"ft","m")</f>
        <v>11.948160000000001</v>
      </c>
      <c r="D11">
        <f t="shared" si="3"/>
        <v>1.3106400000000011</v>
      </c>
      <c r="H11">
        <f t="shared" si="0"/>
        <v>1.3106400000000011</v>
      </c>
      <c r="J11">
        <f t="shared" si="4"/>
        <v>0.67056000000000182</v>
      </c>
      <c r="K11">
        <f t="shared" si="5"/>
        <v>0.60960000000000036</v>
      </c>
      <c r="M11">
        <f>CONVERT(B11,"ft","m")</f>
        <v>12.557760000000002</v>
      </c>
      <c r="N11">
        <f t="shared" si="1"/>
        <v>1.2801600000000022</v>
      </c>
      <c r="R11">
        <f t="shared" si="2"/>
        <v>1.2801600000000022</v>
      </c>
    </row>
    <row r="12" spans="1:22" x14ac:dyDescent="0.3">
      <c r="A12">
        <v>43.3</v>
      </c>
      <c r="B12">
        <v>45.4</v>
      </c>
      <c r="C12">
        <f>CONVERT(A12,"ft","m")</f>
        <v>13.197839999999999</v>
      </c>
      <c r="D12">
        <f t="shared" si="3"/>
        <v>1.2496799999999979</v>
      </c>
      <c r="H12">
        <f t="shared" si="0"/>
        <v>1.2496799999999979</v>
      </c>
      <c r="J12">
        <f t="shared" si="4"/>
        <v>0.64007999999999754</v>
      </c>
      <c r="K12">
        <f t="shared" si="5"/>
        <v>0.64008000000000109</v>
      </c>
      <c r="M12">
        <f>CONVERT(B12,"ft","m")</f>
        <v>13.83792</v>
      </c>
      <c r="N12">
        <f t="shared" si="1"/>
        <v>1.2801599999999986</v>
      </c>
      <c r="R12">
        <f t="shared" si="2"/>
        <v>1.2801599999999986</v>
      </c>
    </row>
    <row r="13" spans="1:22" x14ac:dyDescent="0.3">
      <c r="A13">
        <v>47.5</v>
      </c>
      <c r="B13">
        <v>49.5</v>
      </c>
      <c r="C13">
        <f>CONVERT(A13,"ft","m")</f>
        <v>14.478</v>
      </c>
      <c r="D13">
        <f t="shared" si="3"/>
        <v>1.2801600000000004</v>
      </c>
      <c r="H13">
        <f t="shared" si="0"/>
        <v>1.2801600000000004</v>
      </c>
      <c r="J13">
        <f t="shared" si="4"/>
        <v>0.64007999999999932</v>
      </c>
      <c r="K13">
        <f t="shared" si="5"/>
        <v>0.60960000000000036</v>
      </c>
      <c r="M13">
        <f>CONVERT(B13,"ft","m")</f>
        <v>15.0876</v>
      </c>
      <c r="N13">
        <f t="shared" si="1"/>
        <v>1.2496799999999997</v>
      </c>
      <c r="R13">
        <f t="shared" si="2"/>
        <v>1.2496799999999997</v>
      </c>
    </row>
    <row r="14" spans="1:22" x14ac:dyDescent="0.3">
      <c r="A14">
        <v>51.9</v>
      </c>
      <c r="B14">
        <v>54.1</v>
      </c>
      <c r="C14">
        <f>CONVERT(A14,"ft","m")</f>
        <v>15.81912</v>
      </c>
      <c r="D14">
        <f t="shared" si="3"/>
        <v>1.3411200000000001</v>
      </c>
      <c r="H14">
        <f t="shared" si="0"/>
        <v>1.3411200000000001</v>
      </c>
      <c r="J14">
        <f t="shared" si="4"/>
        <v>0.73151999999999973</v>
      </c>
      <c r="K14">
        <f t="shared" si="5"/>
        <v>0.67056000000000004</v>
      </c>
      <c r="M14">
        <f>CONVERT(B14,"ft","m")</f>
        <v>16.48968</v>
      </c>
      <c r="N14">
        <f t="shared" si="1"/>
        <v>1.4020799999999998</v>
      </c>
      <c r="R14">
        <f t="shared" si="2"/>
        <v>1.4020799999999998</v>
      </c>
    </row>
    <row r="15" spans="1:22" x14ac:dyDescent="0.3">
      <c r="A15">
        <v>56.3</v>
      </c>
      <c r="B15">
        <v>58.5</v>
      </c>
      <c r="C15">
        <f>CONVERT(A15,"ft","m")</f>
        <v>17.160240000000002</v>
      </c>
      <c r="D15">
        <f t="shared" si="3"/>
        <v>1.3411200000000019</v>
      </c>
      <c r="H15">
        <f t="shared" si="0"/>
        <v>1.3411200000000019</v>
      </c>
      <c r="J15">
        <f t="shared" si="4"/>
        <v>0.67056000000000182</v>
      </c>
      <c r="K15">
        <f t="shared" si="5"/>
        <v>0.67055999999999827</v>
      </c>
      <c r="M15">
        <f>CONVERT(B15,"ft","m")</f>
        <v>17.8308</v>
      </c>
      <c r="N15">
        <f t="shared" si="1"/>
        <v>1.3411200000000001</v>
      </c>
      <c r="R15">
        <f t="shared" si="2"/>
        <v>1.3411200000000001</v>
      </c>
    </row>
    <row r="16" spans="1:22" x14ac:dyDescent="0.3">
      <c r="A16">
        <v>60.8</v>
      </c>
      <c r="B16">
        <v>63</v>
      </c>
      <c r="C16">
        <f>CONVERT(A16,"ft","m")</f>
        <v>18.531839999999999</v>
      </c>
      <c r="D16">
        <f t="shared" si="3"/>
        <v>1.3715999999999973</v>
      </c>
      <c r="H16">
        <f t="shared" si="0"/>
        <v>1.3715999999999973</v>
      </c>
      <c r="J16">
        <f t="shared" si="4"/>
        <v>0.701039999999999</v>
      </c>
      <c r="K16">
        <f t="shared" si="5"/>
        <v>0.67056000000000182</v>
      </c>
      <c r="M16">
        <f>CONVERT(B16,"ft","m")</f>
        <v>19.202400000000001</v>
      </c>
      <c r="N16">
        <f t="shared" si="1"/>
        <v>1.3716000000000008</v>
      </c>
      <c r="R16">
        <f t="shared" si="2"/>
        <v>1.3716000000000008</v>
      </c>
    </row>
    <row r="17" spans="1:18" x14ac:dyDescent="0.3">
      <c r="A17">
        <v>65.2</v>
      </c>
      <c r="B17">
        <v>67.7</v>
      </c>
      <c r="C17">
        <f>CONVERT(A17,"ft","m")</f>
        <v>19.872959999999999</v>
      </c>
      <c r="D17">
        <f t="shared" si="3"/>
        <v>1.3411200000000001</v>
      </c>
      <c r="H17">
        <f t="shared" si="0"/>
        <v>1.3411200000000001</v>
      </c>
      <c r="J17">
        <f t="shared" si="4"/>
        <v>0.67055999999999827</v>
      </c>
      <c r="K17">
        <f t="shared" si="5"/>
        <v>0.76200000000000045</v>
      </c>
      <c r="M17">
        <f>CONVERT(B17,"ft","m")</f>
        <v>20.63496</v>
      </c>
      <c r="N17">
        <f t="shared" si="1"/>
        <v>1.4325599999999987</v>
      </c>
      <c r="R17">
        <f t="shared" si="2"/>
        <v>1.4325599999999987</v>
      </c>
    </row>
    <row r="18" spans="1:18" x14ac:dyDescent="0.3">
      <c r="A18">
        <v>69.8</v>
      </c>
      <c r="B18">
        <v>71.7</v>
      </c>
      <c r="C18">
        <f>CONVERT(A18,"ft","m")</f>
        <v>21.275040000000001</v>
      </c>
      <c r="D18">
        <f t="shared" si="3"/>
        <v>1.4020800000000015</v>
      </c>
      <c r="H18">
        <f t="shared" si="0"/>
        <v>1.4020800000000015</v>
      </c>
      <c r="J18">
        <f t="shared" si="4"/>
        <v>0.64008000000000109</v>
      </c>
      <c r="K18">
        <f t="shared" si="5"/>
        <v>0.57911999999999964</v>
      </c>
      <c r="M18">
        <f>CONVERT(B18,"ft","m")</f>
        <v>21.85416</v>
      </c>
      <c r="N18">
        <f t="shared" si="1"/>
        <v>1.2192000000000007</v>
      </c>
      <c r="R18">
        <f t="shared" si="2"/>
        <v>1.2192000000000007</v>
      </c>
    </row>
    <row r="19" spans="1:18" x14ac:dyDescent="0.3">
      <c r="A19">
        <v>73.8</v>
      </c>
      <c r="B19">
        <v>75.8</v>
      </c>
      <c r="C19">
        <f>CONVERT(A19,"ft","m")</f>
        <v>22.494240000000001</v>
      </c>
      <c r="D19">
        <f t="shared" si="3"/>
        <v>1.2192000000000007</v>
      </c>
      <c r="H19">
        <f t="shared" si="0"/>
        <v>1.2192000000000007</v>
      </c>
      <c r="J19">
        <f t="shared" si="4"/>
        <v>0.64008000000000109</v>
      </c>
      <c r="K19">
        <f t="shared" si="5"/>
        <v>0.60960000000000036</v>
      </c>
      <c r="M19">
        <f>CONVERT(B19,"ft","m")</f>
        <v>23.103840000000002</v>
      </c>
      <c r="N19">
        <f t="shared" si="1"/>
        <v>1.2496800000000015</v>
      </c>
      <c r="R19">
        <f t="shared" si="2"/>
        <v>1.2496800000000015</v>
      </c>
    </row>
    <row r="20" spans="1:18" x14ac:dyDescent="0.3">
      <c r="A20">
        <v>78.2</v>
      </c>
      <c r="B20">
        <v>80.5</v>
      </c>
      <c r="C20">
        <f>CONVERT(A20,"ft","m")</f>
        <v>23.835360000000001</v>
      </c>
      <c r="D20">
        <f t="shared" si="3"/>
        <v>1.3411200000000001</v>
      </c>
      <c r="H20">
        <f t="shared" si="0"/>
        <v>1.3411200000000001</v>
      </c>
      <c r="J20">
        <f t="shared" si="4"/>
        <v>0.73151999999999973</v>
      </c>
      <c r="K20">
        <f t="shared" si="5"/>
        <v>0.701039999999999</v>
      </c>
      <c r="M20">
        <f>CONVERT(B20,"ft","m")</f>
        <v>24.5364</v>
      </c>
      <c r="N20">
        <f t="shared" si="1"/>
        <v>1.4325599999999987</v>
      </c>
      <c r="R20">
        <f t="shared" si="2"/>
        <v>1.4325599999999987</v>
      </c>
    </row>
    <row r="21" spans="1:18" x14ac:dyDescent="0.3">
      <c r="A21">
        <v>82.6</v>
      </c>
      <c r="B21">
        <v>84.7</v>
      </c>
      <c r="C21">
        <f>CONVERT(A21,"ft","m")</f>
        <v>25.176479999999998</v>
      </c>
      <c r="D21">
        <f t="shared" si="3"/>
        <v>1.3411199999999965</v>
      </c>
      <c r="H21">
        <f t="shared" si="0"/>
        <v>1.3411199999999965</v>
      </c>
      <c r="J21">
        <f t="shared" si="4"/>
        <v>0.64007999999999754</v>
      </c>
      <c r="K21">
        <f t="shared" si="5"/>
        <v>0.64008000000000109</v>
      </c>
      <c r="M21">
        <f>CONVERT(B21,"ft","m")</f>
        <v>25.816559999999999</v>
      </c>
      <c r="N21">
        <f t="shared" si="1"/>
        <v>1.2801599999999986</v>
      </c>
      <c r="R21">
        <f t="shared" si="2"/>
        <v>1.2801599999999986</v>
      </c>
    </row>
    <row r="22" spans="1:18" x14ac:dyDescent="0.3">
      <c r="A22">
        <v>87</v>
      </c>
      <c r="B22">
        <v>89.2</v>
      </c>
      <c r="C22">
        <f>CONVERT(A22,"ft","m")</f>
        <v>26.517600000000002</v>
      </c>
      <c r="D22">
        <f t="shared" si="3"/>
        <v>1.3411200000000036</v>
      </c>
      <c r="H22">
        <f t="shared" si="0"/>
        <v>1.3411200000000036</v>
      </c>
      <c r="J22">
        <f t="shared" si="4"/>
        <v>0.70104000000000255</v>
      </c>
      <c r="K22">
        <f t="shared" si="5"/>
        <v>0.67055999999999827</v>
      </c>
      <c r="M22">
        <f>CONVERT(B22,"ft","m")</f>
        <v>27.18816</v>
      </c>
      <c r="N22">
        <f t="shared" si="1"/>
        <v>1.3716000000000008</v>
      </c>
      <c r="R22">
        <f t="shared" si="2"/>
        <v>1.3716000000000008</v>
      </c>
    </row>
    <row r="23" spans="1:18" x14ac:dyDescent="0.3">
      <c r="A23">
        <v>91.2</v>
      </c>
      <c r="B23">
        <v>93.5</v>
      </c>
      <c r="C23">
        <f>CONVERT(A23,"ft","m")</f>
        <v>27.79776</v>
      </c>
      <c r="D23">
        <f t="shared" si="3"/>
        <v>1.2801599999999986</v>
      </c>
      <c r="H23">
        <f t="shared" si="0"/>
        <v>1.2801599999999986</v>
      </c>
      <c r="J23">
        <f t="shared" si="4"/>
        <v>0.60960000000000036</v>
      </c>
      <c r="M23">
        <f>CONVERT(B23,"ft","m")</f>
        <v>28.498799999999999</v>
      </c>
      <c r="N23">
        <f t="shared" si="1"/>
        <v>1.3106399999999994</v>
      </c>
      <c r="R23">
        <f t="shared" si="2"/>
        <v>1.3106399999999994</v>
      </c>
    </row>
    <row r="24" spans="1:18" x14ac:dyDescent="0.3">
      <c r="A24">
        <v>95.5</v>
      </c>
      <c r="B24">
        <v>97.9</v>
      </c>
      <c r="C24">
        <f>CONVERT(A24,"ft","m")</f>
        <v>29.1084</v>
      </c>
      <c r="D24">
        <f t="shared" si="3"/>
        <v>1.3106399999999994</v>
      </c>
      <c r="M24">
        <f>CONVERT(B24,"ft","m")</f>
        <v>29.839919999999999</v>
      </c>
      <c r="N24">
        <f t="shared" si="1"/>
        <v>1.3411200000000001</v>
      </c>
    </row>
    <row r="25" spans="1:18" x14ac:dyDescent="0.3">
      <c r="A25">
        <v>100</v>
      </c>
      <c r="B25">
        <v>100</v>
      </c>
      <c r="C25">
        <f>CONVERT(A25,"ft","m")</f>
        <v>30.48</v>
      </c>
      <c r="D25">
        <f t="shared" ref="D25:D27" si="6">C25-C26</f>
        <v>30.48</v>
      </c>
      <c r="M25">
        <f>CONVERT(B25,"ft","m")</f>
        <v>30.48</v>
      </c>
      <c r="N25">
        <f t="shared" si="1"/>
        <v>0.64008000000000109</v>
      </c>
    </row>
    <row r="26" spans="1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1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G18" sqref="G18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1.7</v>
      </c>
      <c r="B2">
        <v>3.8</v>
      </c>
      <c r="C2">
        <f>CONVERT(A2,"ft","m")</f>
        <v>0.51815999999999995</v>
      </c>
      <c r="D2">
        <v>0.64007999999999998</v>
      </c>
      <c r="G2">
        <f>F2</f>
        <v>0</v>
      </c>
      <c r="H2">
        <f>ABS(F2-D2)</f>
        <v>0.64007999999999998</v>
      </c>
      <c r="J2">
        <f>C2</f>
        <v>0.51815999999999995</v>
      </c>
      <c r="K2">
        <f>M2-C2</f>
        <v>0.64007999999999998</v>
      </c>
      <c r="M2">
        <f>CONVERT(B2,"ft","m")</f>
        <v>1.1582399999999999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A3">
        <v>5.8</v>
      </c>
      <c r="B3">
        <v>8</v>
      </c>
      <c r="C3">
        <f>CONVERT(A3,"ft","m")</f>
        <v>1.7678400000000001</v>
      </c>
      <c r="D3">
        <f>C3-C2</f>
        <v>1.2496800000000001</v>
      </c>
      <c r="G3">
        <f>F2+F3</f>
        <v>0</v>
      </c>
      <c r="H3">
        <f t="shared" ref="H3:H23" si="0">ABS(F3-D3)</f>
        <v>1.2496800000000001</v>
      </c>
      <c r="J3">
        <f>C3-M2</f>
        <v>0.60960000000000014</v>
      </c>
      <c r="K3">
        <f>M3-C3</f>
        <v>0.67056000000000004</v>
      </c>
      <c r="M3">
        <f>CONVERT(B3,"ft","m")</f>
        <v>2.4384000000000001</v>
      </c>
      <c r="N3">
        <f t="shared" ref="N3:N25" si="1">M3-M2</f>
        <v>1.2801600000000002</v>
      </c>
      <c r="R3">
        <f t="shared" ref="R3:R23" si="2">ABS(P3-N3)</f>
        <v>1.2801600000000002</v>
      </c>
    </row>
    <row r="4" spans="1:22" x14ac:dyDescent="0.3">
      <c r="A4">
        <v>10.050000000000001</v>
      </c>
      <c r="B4">
        <v>12.3</v>
      </c>
      <c r="C4">
        <f>CONVERT(A4,"ft","m")</f>
        <v>3.0632400000000004</v>
      </c>
      <c r="D4">
        <f t="shared" ref="D4:D24" si="3">C4-C3</f>
        <v>1.2954000000000003</v>
      </c>
      <c r="G4">
        <f>F2+F3+F4</f>
        <v>0</v>
      </c>
      <c r="H4">
        <f t="shared" si="0"/>
        <v>1.2954000000000003</v>
      </c>
      <c r="J4">
        <f t="shared" ref="J4:J23" si="4">C4-M3</f>
        <v>0.62484000000000028</v>
      </c>
      <c r="K4">
        <f t="shared" ref="K4:K22" si="5">M4-C4</f>
        <v>0.68579999999999952</v>
      </c>
      <c r="M4">
        <f>CONVERT(B4,"ft","m")</f>
        <v>3.7490399999999999</v>
      </c>
      <c r="N4">
        <f t="shared" si="1"/>
        <v>1.3106399999999998</v>
      </c>
      <c r="R4">
        <f t="shared" si="2"/>
        <v>1.3106399999999998</v>
      </c>
    </row>
    <row r="5" spans="1:22" x14ac:dyDescent="0.3">
      <c r="A5">
        <v>14.5</v>
      </c>
      <c r="B5">
        <v>16.7</v>
      </c>
      <c r="C5">
        <f>CONVERT(A5,"ft","m")</f>
        <v>4.4196</v>
      </c>
      <c r="D5">
        <f t="shared" si="3"/>
        <v>1.3563599999999996</v>
      </c>
      <c r="G5">
        <f>F2+F3+F4+F5</f>
        <v>0</v>
      </c>
      <c r="H5">
        <f t="shared" si="0"/>
        <v>1.3563599999999996</v>
      </c>
      <c r="J5">
        <f t="shared" si="4"/>
        <v>0.67056000000000004</v>
      </c>
      <c r="K5">
        <f t="shared" si="5"/>
        <v>0.67056000000000004</v>
      </c>
      <c r="M5">
        <f>CONVERT(B5,"ft","m")</f>
        <v>5.09016</v>
      </c>
      <c r="N5">
        <f t="shared" si="1"/>
        <v>1.3411200000000001</v>
      </c>
      <c r="R5">
        <f t="shared" si="2"/>
        <v>1.3411200000000001</v>
      </c>
    </row>
    <row r="6" spans="1:22" x14ac:dyDescent="0.3">
      <c r="A6">
        <v>18.8</v>
      </c>
      <c r="B6">
        <v>21.1</v>
      </c>
      <c r="C6">
        <f>CONVERT(A6,"ft","m")</f>
        <v>5.7302400000000002</v>
      </c>
      <c r="D6">
        <f t="shared" si="3"/>
        <v>1.3106400000000002</v>
      </c>
      <c r="H6">
        <f t="shared" si="0"/>
        <v>1.3106400000000002</v>
      </c>
      <c r="J6">
        <f t="shared" si="4"/>
        <v>0.6400800000000002</v>
      </c>
      <c r="K6">
        <f t="shared" si="5"/>
        <v>0.70104000000000077</v>
      </c>
      <c r="M6">
        <f>CONVERT(B6,"ft","m")</f>
        <v>6.431280000000001</v>
      </c>
      <c r="N6">
        <f t="shared" si="1"/>
        <v>1.341120000000001</v>
      </c>
      <c r="R6">
        <f t="shared" si="2"/>
        <v>1.341120000000001</v>
      </c>
    </row>
    <row r="7" spans="1:22" x14ac:dyDescent="0.3">
      <c r="A7">
        <v>23.4</v>
      </c>
      <c r="B7">
        <v>25.6</v>
      </c>
      <c r="C7">
        <f>CONVERT(A7,"ft","m")</f>
        <v>7.13232</v>
      </c>
      <c r="D7">
        <f t="shared" si="3"/>
        <v>1.4020799999999998</v>
      </c>
      <c r="H7">
        <f t="shared" si="0"/>
        <v>1.4020799999999998</v>
      </c>
      <c r="J7">
        <f t="shared" si="4"/>
        <v>0.701039999999999</v>
      </c>
      <c r="K7">
        <f t="shared" si="5"/>
        <v>0.67056000000000004</v>
      </c>
      <c r="M7">
        <f>CONVERT(B7,"ft","m")</f>
        <v>7.80288</v>
      </c>
      <c r="N7">
        <f t="shared" si="1"/>
        <v>1.371599999999999</v>
      </c>
      <c r="R7">
        <f t="shared" si="2"/>
        <v>1.371599999999999</v>
      </c>
    </row>
    <row r="8" spans="1:22" x14ac:dyDescent="0.3">
      <c r="A8">
        <v>27.9</v>
      </c>
      <c r="B8">
        <v>30.3</v>
      </c>
      <c r="C8">
        <f>CONVERT(A8,"ft","m")</f>
        <v>8.5039200000000008</v>
      </c>
      <c r="D8">
        <f t="shared" si="3"/>
        <v>1.3716000000000008</v>
      </c>
      <c r="H8">
        <f t="shared" si="0"/>
        <v>1.3716000000000008</v>
      </c>
      <c r="J8">
        <f t="shared" si="4"/>
        <v>0.70104000000000077</v>
      </c>
      <c r="K8">
        <f t="shared" si="5"/>
        <v>0.73151999999999973</v>
      </c>
      <c r="M8">
        <f>CONVERT(B8,"ft","m")</f>
        <v>9.2354400000000005</v>
      </c>
      <c r="N8">
        <f t="shared" si="1"/>
        <v>1.4325600000000005</v>
      </c>
      <c r="R8">
        <f t="shared" si="2"/>
        <v>1.4325600000000005</v>
      </c>
    </row>
    <row r="9" spans="1:22" x14ac:dyDescent="0.3">
      <c r="A9">
        <v>32.6</v>
      </c>
      <c r="B9">
        <v>34.799999999999997</v>
      </c>
      <c r="C9">
        <f>CONVERT(A9,"ft","m")</f>
        <v>9.9364799999999995</v>
      </c>
      <c r="D9">
        <f t="shared" si="3"/>
        <v>1.4325599999999987</v>
      </c>
      <c r="H9">
        <f t="shared" si="0"/>
        <v>1.4325599999999987</v>
      </c>
      <c r="J9">
        <f t="shared" si="4"/>
        <v>0.701039999999999</v>
      </c>
      <c r="K9">
        <f t="shared" si="5"/>
        <v>0.67055999999999827</v>
      </c>
      <c r="M9">
        <f>CONVERT(B9,"ft","m")</f>
        <v>10.607039999999998</v>
      </c>
      <c r="N9">
        <f t="shared" si="1"/>
        <v>1.3715999999999973</v>
      </c>
      <c r="R9">
        <f t="shared" si="2"/>
        <v>1.3715999999999973</v>
      </c>
    </row>
    <row r="10" spans="1:22" x14ac:dyDescent="0.3">
      <c r="A10">
        <v>37.200000000000003</v>
      </c>
      <c r="B10">
        <v>39.4</v>
      </c>
      <c r="C10">
        <f>CONVERT(A10,"ft","m")</f>
        <v>11.338560000000001</v>
      </c>
      <c r="D10">
        <f t="shared" si="3"/>
        <v>1.4020800000000015</v>
      </c>
      <c r="H10">
        <f t="shared" si="0"/>
        <v>1.4020800000000015</v>
      </c>
      <c r="J10">
        <f t="shared" si="4"/>
        <v>0.73152000000000328</v>
      </c>
      <c r="K10">
        <f t="shared" si="5"/>
        <v>0.67055999999999827</v>
      </c>
      <c r="M10">
        <f>CONVERT(B10,"ft","m")</f>
        <v>12.009119999999999</v>
      </c>
      <c r="N10">
        <f t="shared" si="1"/>
        <v>1.4020800000000015</v>
      </c>
      <c r="R10">
        <f t="shared" si="2"/>
        <v>1.4020800000000015</v>
      </c>
    </row>
    <row r="11" spans="1:22" x14ac:dyDescent="0.3">
      <c r="A11">
        <v>41.6</v>
      </c>
      <c r="B11">
        <v>43.9</v>
      </c>
      <c r="C11">
        <f>CONVERT(A11,"ft","m")</f>
        <v>12.679679999999999</v>
      </c>
      <c r="D11">
        <f t="shared" si="3"/>
        <v>1.3411199999999983</v>
      </c>
      <c r="H11">
        <f t="shared" si="0"/>
        <v>1.3411199999999983</v>
      </c>
      <c r="J11">
        <f t="shared" si="4"/>
        <v>0.67056000000000004</v>
      </c>
      <c r="K11">
        <f t="shared" si="5"/>
        <v>0.70104000000000077</v>
      </c>
      <c r="M11">
        <f>CONVERT(B11,"ft","m")</f>
        <v>13.38072</v>
      </c>
      <c r="N11">
        <f t="shared" si="1"/>
        <v>1.3716000000000008</v>
      </c>
      <c r="R11">
        <f t="shared" si="2"/>
        <v>1.3716000000000008</v>
      </c>
    </row>
    <row r="12" spans="1:22" x14ac:dyDescent="0.3">
      <c r="A12">
        <v>46.1</v>
      </c>
      <c r="B12">
        <v>48.3</v>
      </c>
      <c r="C12">
        <f>CONVERT(A12,"ft","m")</f>
        <v>14.05128</v>
      </c>
      <c r="D12">
        <f t="shared" si="3"/>
        <v>1.3716000000000008</v>
      </c>
      <c r="H12">
        <f t="shared" si="0"/>
        <v>1.3716000000000008</v>
      </c>
      <c r="J12">
        <f t="shared" si="4"/>
        <v>0.67056000000000004</v>
      </c>
      <c r="K12">
        <f t="shared" si="5"/>
        <v>0.67056000000000004</v>
      </c>
      <c r="M12">
        <f>CONVERT(B12,"ft","m")</f>
        <v>14.72184</v>
      </c>
      <c r="N12">
        <f t="shared" si="1"/>
        <v>1.3411200000000001</v>
      </c>
      <c r="R12">
        <f t="shared" si="2"/>
        <v>1.3411200000000001</v>
      </c>
    </row>
    <row r="13" spans="1:22" x14ac:dyDescent="0.3">
      <c r="A13">
        <v>50.5</v>
      </c>
      <c r="B13">
        <v>52.7</v>
      </c>
      <c r="C13">
        <f>CONVERT(A13,"ft","m")</f>
        <v>15.3924</v>
      </c>
      <c r="D13">
        <f t="shared" si="3"/>
        <v>1.3411200000000001</v>
      </c>
      <c r="H13">
        <f t="shared" si="0"/>
        <v>1.3411200000000001</v>
      </c>
      <c r="J13">
        <f t="shared" si="4"/>
        <v>0.67056000000000004</v>
      </c>
      <c r="K13">
        <f t="shared" si="5"/>
        <v>0.67056000000000004</v>
      </c>
      <c r="M13">
        <f>CONVERT(B13,"ft","m")</f>
        <v>16.06296</v>
      </c>
      <c r="N13">
        <f t="shared" si="1"/>
        <v>1.3411200000000001</v>
      </c>
      <c r="R13">
        <f t="shared" si="2"/>
        <v>1.3411200000000001</v>
      </c>
    </row>
    <row r="14" spans="1:22" x14ac:dyDescent="0.3">
      <c r="A14">
        <v>55</v>
      </c>
      <c r="B14">
        <v>57.3</v>
      </c>
      <c r="C14">
        <f>CONVERT(A14,"ft","m")</f>
        <v>16.763999999999999</v>
      </c>
      <c r="D14">
        <f t="shared" si="3"/>
        <v>1.371599999999999</v>
      </c>
      <c r="H14">
        <f t="shared" si="0"/>
        <v>1.371599999999999</v>
      </c>
      <c r="J14">
        <f t="shared" si="4"/>
        <v>0.701039999999999</v>
      </c>
      <c r="K14">
        <f t="shared" si="5"/>
        <v>0.701039999999999</v>
      </c>
      <c r="M14">
        <f>CONVERT(B14,"ft","m")</f>
        <v>17.465039999999998</v>
      </c>
      <c r="N14">
        <f t="shared" si="1"/>
        <v>1.402079999999998</v>
      </c>
      <c r="R14">
        <f t="shared" si="2"/>
        <v>1.402079999999998</v>
      </c>
    </row>
    <row r="15" spans="1:22" x14ac:dyDescent="0.3">
      <c r="A15">
        <v>59.6</v>
      </c>
      <c r="B15">
        <v>61.8</v>
      </c>
      <c r="C15">
        <f>CONVERT(A15,"ft","m")</f>
        <v>18.166080000000001</v>
      </c>
      <c r="D15">
        <f t="shared" si="3"/>
        <v>1.4020800000000015</v>
      </c>
      <c r="H15">
        <f t="shared" si="0"/>
        <v>1.4020800000000015</v>
      </c>
      <c r="J15">
        <f t="shared" si="4"/>
        <v>0.70104000000000255</v>
      </c>
      <c r="K15">
        <f t="shared" si="5"/>
        <v>0.67055999999999827</v>
      </c>
      <c r="M15">
        <f>CONVERT(B15,"ft","m")</f>
        <v>18.836639999999999</v>
      </c>
      <c r="N15">
        <f t="shared" si="1"/>
        <v>1.3716000000000008</v>
      </c>
      <c r="R15">
        <f t="shared" si="2"/>
        <v>1.3716000000000008</v>
      </c>
    </row>
    <row r="16" spans="1:22" x14ac:dyDescent="0.3">
      <c r="A16">
        <v>64.2</v>
      </c>
      <c r="B16">
        <v>66.599999999999994</v>
      </c>
      <c r="C16">
        <f>CONVERT(A16,"ft","m")</f>
        <v>19.568159999999999</v>
      </c>
      <c r="D16">
        <f t="shared" si="3"/>
        <v>1.402079999999998</v>
      </c>
      <c r="H16">
        <f t="shared" si="0"/>
        <v>1.402079999999998</v>
      </c>
      <c r="J16">
        <f t="shared" si="4"/>
        <v>0.73151999999999973</v>
      </c>
      <c r="K16">
        <f t="shared" si="5"/>
        <v>0.73151999999999973</v>
      </c>
      <c r="M16">
        <f>CONVERT(B16,"ft","m")</f>
        <v>20.299679999999999</v>
      </c>
      <c r="N16">
        <f t="shared" si="1"/>
        <v>1.4630399999999995</v>
      </c>
      <c r="R16">
        <f t="shared" si="2"/>
        <v>1.4630399999999995</v>
      </c>
    </row>
    <row r="17" spans="1:18" x14ac:dyDescent="0.3">
      <c r="A17">
        <v>69</v>
      </c>
      <c r="B17">
        <v>71.2</v>
      </c>
      <c r="C17">
        <f>CONVERT(A17,"ft","m")</f>
        <v>21.031199999999998</v>
      </c>
      <c r="D17">
        <f t="shared" si="3"/>
        <v>1.4630399999999995</v>
      </c>
      <c r="H17">
        <f t="shared" si="0"/>
        <v>1.4630399999999995</v>
      </c>
      <c r="J17">
        <f t="shared" si="4"/>
        <v>0.73151999999999973</v>
      </c>
      <c r="K17">
        <f t="shared" si="5"/>
        <v>0.67056000000000182</v>
      </c>
      <c r="M17">
        <f>CONVERT(B17,"ft","m")</f>
        <v>21.70176</v>
      </c>
      <c r="N17">
        <f t="shared" si="1"/>
        <v>1.4020800000000015</v>
      </c>
      <c r="R17">
        <f t="shared" si="2"/>
        <v>1.4020800000000015</v>
      </c>
    </row>
    <row r="18" spans="1:18" x14ac:dyDescent="0.3">
      <c r="A18">
        <v>73.5</v>
      </c>
      <c r="B18">
        <v>75.599999999999994</v>
      </c>
      <c r="C18">
        <f>CONVERT(A18,"ft","m")</f>
        <v>22.402799999999999</v>
      </c>
      <c r="D18">
        <f t="shared" si="3"/>
        <v>1.3716000000000008</v>
      </c>
      <c r="H18">
        <f t="shared" si="0"/>
        <v>1.3716000000000008</v>
      </c>
      <c r="J18">
        <f t="shared" si="4"/>
        <v>0.701039999999999</v>
      </c>
      <c r="K18">
        <f t="shared" si="5"/>
        <v>0.64007999999999754</v>
      </c>
      <c r="M18">
        <f>CONVERT(B18,"ft","m")</f>
        <v>23.042879999999997</v>
      </c>
      <c r="N18">
        <f t="shared" si="1"/>
        <v>1.3411199999999965</v>
      </c>
      <c r="R18">
        <f t="shared" si="2"/>
        <v>1.3411199999999965</v>
      </c>
    </row>
    <row r="19" spans="1:18" x14ac:dyDescent="0.3">
      <c r="A19">
        <v>77.8</v>
      </c>
      <c r="B19">
        <v>80.2</v>
      </c>
      <c r="C19">
        <f>CONVERT(A19,"ft","m")</f>
        <v>23.713439999999999</v>
      </c>
      <c r="D19">
        <f t="shared" si="3"/>
        <v>1.3106399999999994</v>
      </c>
      <c r="H19">
        <f t="shared" si="0"/>
        <v>1.3106399999999994</v>
      </c>
      <c r="J19">
        <f t="shared" si="4"/>
        <v>0.67056000000000182</v>
      </c>
      <c r="K19">
        <f t="shared" si="5"/>
        <v>0.73151999999999973</v>
      </c>
      <c r="M19">
        <f>CONVERT(B19,"ft","m")</f>
        <v>24.444959999999998</v>
      </c>
      <c r="N19">
        <f t="shared" si="1"/>
        <v>1.4020800000000015</v>
      </c>
      <c r="R19">
        <f t="shared" si="2"/>
        <v>1.4020800000000015</v>
      </c>
    </row>
    <row r="20" spans="1:18" x14ac:dyDescent="0.3">
      <c r="A20">
        <v>82.5</v>
      </c>
      <c r="B20">
        <v>84.7</v>
      </c>
      <c r="C20">
        <f>CONVERT(A20,"ft","m")</f>
        <v>25.146000000000001</v>
      </c>
      <c r="D20">
        <f t="shared" si="3"/>
        <v>1.4325600000000023</v>
      </c>
      <c r="H20">
        <f t="shared" si="0"/>
        <v>1.4325600000000023</v>
      </c>
      <c r="J20">
        <f t="shared" si="4"/>
        <v>0.70104000000000255</v>
      </c>
      <c r="K20">
        <f t="shared" si="5"/>
        <v>0.67055999999999827</v>
      </c>
      <c r="M20">
        <f>CONVERT(B20,"ft","m")</f>
        <v>25.816559999999999</v>
      </c>
      <c r="N20">
        <f t="shared" si="1"/>
        <v>1.3716000000000008</v>
      </c>
      <c r="R20">
        <f t="shared" si="2"/>
        <v>1.3716000000000008</v>
      </c>
    </row>
    <row r="21" spans="1:18" x14ac:dyDescent="0.3">
      <c r="A21">
        <v>87</v>
      </c>
      <c r="B21">
        <v>89.2</v>
      </c>
      <c r="C21">
        <f>CONVERT(A21,"ft","m")</f>
        <v>26.517600000000002</v>
      </c>
      <c r="D21">
        <f t="shared" si="3"/>
        <v>1.3716000000000008</v>
      </c>
      <c r="H21">
        <f t="shared" si="0"/>
        <v>1.3716000000000008</v>
      </c>
      <c r="J21">
        <f t="shared" si="4"/>
        <v>0.70104000000000255</v>
      </c>
      <c r="K21">
        <f t="shared" si="5"/>
        <v>0.67055999999999827</v>
      </c>
      <c r="M21">
        <f>CONVERT(B21,"ft","m")</f>
        <v>27.18816</v>
      </c>
      <c r="N21">
        <f t="shared" si="1"/>
        <v>1.3716000000000008</v>
      </c>
      <c r="R21">
        <f t="shared" si="2"/>
        <v>1.3716000000000008</v>
      </c>
    </row>
    <row r="22" spans="1:18" x14ac:dyDescent="0.3">
      <c r="A22">
        <v>91.6</v>
      </c>
      <c r="B22">
        <v>93.9</v>
      </c>
      <c r="C22">
        <f>CONVERT(A22,"ft","m")</f>
        <v>27.91968</v>
      </c>
      <c r="D22">
        <f t="shared" si="3"/>
        <v>1.402079999999998</v>
      </c>
      <c r="H22">
        <f t="shared" si="0"/>
        <v>1.402079999999998</v>
      </c>
      <c r="J22">
        <f t="shared" si="4"/>
        <v>0.73151999999999973</v>
      </c>
      <c r="K22">
        <f t="shared" si="5"/>
        <v>0.701039999999999</v>
      </c>
      <c r="M22">
        <f>CONVERT(B22,"ft","m")</f>
        <v>28.620719999999999</v>
      </c>
      <c r="N22">
        <f t="shared" si="1"/>
        <v>1.4325599999999987</v>
      </c>
      <c r="R22">
        <f t="shared" si="2"/>
        <v>1.4325599999999987</v>
      </c>
    </row>
    <row r="23" spans="1:18" x14ac:dyDescent="0.3">
      <c r="A23">
        <v>96.3</v>
      </c>
      <c r="B23">
        <v>98.2</v>
      </c>
      <c r="C23">
        <f>CONVERT(A23,"ft","m")</f>
        <v>29.352239999999998</v>
      </c>
      <c r="D23">
        <f t="shared" si="3"/>
        <v>1.4325599999999987</v>
      </c>
      <c r="H23">
        <f t="shared" si="0"/>
        <v>1.4325599999999987</v>
      </c>
      <c r="J23">
        <f t="shared" si="4"/>
        <v>0.73151999999999973</v>
      </c>
      <c r="M23">
        <f>CONVERT(B23,"ft","m")</f>
        <v>29.931360000000002</v>
      </c>
      <c r="N23">
        <f t="shared" si="1"/>
        <v>1.3106400000000029</v>
      </c>
      <c r="R23">
        <f t="shared" si="2"/>
        <v>1.3106400000000029</v>
      </c>
    </row>
    <row r="24" spans="1:18" x14ac:dyDescent="0.3">
      <c r="A24">
        <v>100</v>
      </c>
      <c r="B24">
        <v>100</v>
      </c>
      <c r="C24">
        <f>CONVERT(A24,"ft","m")</f>
        <v>30.48</v>
      </c>
      <c r="D24">
        <f t="shared" si="3"/>
        <v>1.1277600000000021</v>
      </c>
      <c r="M24">
        <f>CONVERT(B24,"ft","m")</f>
        <v>30.48</v>
      </c>
      <c r="N24">
        <f t="shared" si="1"/>
        <v>0.54863999999999891</v>
      </c>
    </row>
    <row r="25" spans="1:18" x14ac:dyDescent="0.3">
      <c r="C25">
        <f>CONVERT(A25,"ft","m")</f>
        <v>0</v>
      </c>
      <c r="D25">
        <f t="shared" ref="D25:D27" si="6">C25-C26</f>
        <v>0</v>
      </c>
      <c r="M25">
        <f>CONVERT(B25,"ft","m")</f>
        <v>0</v>
      </c>
      <c r="N25">
        <f t="shared" si="1"/>
        <v>-30.48</v>
      </c>
    </row>
    <row r="26" spans="1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1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70" zoomScaleNormal="70" workbookViewId="0">
      <selection activeCell="A23" sqref="A23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2.2000000000000002</v>
      </c>
      <c r="B2">
        <v>4.5999999999999996</v>
      </c>
      <c r="C2">
        <f>CONVERT(A2,"ft","m")</f>
        <v>0.67056000000000004</v>
      </c>
      <c r="D2">
        <v>0.64007999999999998</v>
      </c>
      <c r="G2">
        <f>F2</f>
        <v>0</v>
      </c>
      <c r="H2">
        <f>ABS(F2-D2)</f>
        <v>0.64007999999999998</v>
      </c>
      <c r="J2">
        <f>C2</f>
        <v>0.67056000000000004</v>
      </c>
      <c r="K2">
        <f>M2-C2</f>
        <v>0.73151999999999973</v>
      </c>
      <c r="M2">
        <f>CONVERT(B2,"ft","m")</f>
        <v>1.4020799999999998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A3">
        <v>7.2</v>
      </c>
      <c r="B3">
        <v>9.6</v>
      </c>
      <c r="C3">
        <f>CONVERT(A3,"ft","m")</f>
        <v>2.1945600000000001</v>
      </c>
      <c r="D3">
        <f>C3-C2</f>
        <v>1.524</v>
      </c>
      <c r="G3">
        <f>F2+F3</f>
        <v>0</v>
      </c>
      <c r="H3">
        <f t="shared" ref="H3:H23" si="0">ABS(F3-D3)</f>
        <v>1.524</v>
      </c>
      <c r="J3">
        <f>C3-M2</f>
        <v>0.7924800000000003</v>
      </c>
      <c r="K3">
        <f>M3-C3</f>
        <v>0.73151999999999973</v>
      </c>
      <c r="M3">
        <f>CONVERT(B3,"ft","m")</f>
        <v>2.9260799999999998</v>
      </c>
      <c r="N3">
        <f t="shared" ref="N3:N25" si="1">M3-M2</f>
        <v>1.524</v>
      </c>
      <c r="R3">
        <f t="shared" ref="R3:R23" si="2">ABS(P3-N3)</f>
        <v>1.524</v>
      </c>
    </row>
    <row r="4" spans="1:22" x14ac:dyDescent="0.3">
      <c r="A4">
        <v>12.2</v>
      </c>
      <c r="B4">
        <v>14.7</v>
      </c>
      <c r="C4">
        <f>CONVERT(A4,"ft","m")</f>
        <v>3.7185600000000001</v>
      </c>
      <c r="D4">
        <f t="shared" ref="D4:D24" si="3">C4-C3</f>
        <v>1.524</v>
      </c>
      <c r="G4">
        <f>F2+F3+F4</f>
        <v>0</v>
      </c>
      <c r="H4">
        <f t="shared" si="0"/>
        <v>1.524</v>
      </c>
      <c r="J4">
        <f t="shared" ref="J4:J23" si="4">C4-M3</f>
        <v>0.7924800000000003</v>
      </c>
      <c r="K4">
        <f t="shared" ref="K4:K22" si="5">M4-C4</f>
        <v>0.76199999999999957</v>
      </c>
      <c r="M4">
        <f>CONVERT(B4,"ft","m")</f>
        <v>4.4805599999999997</v>
      </c>
      <c r="N4">
        <f t="shared" si="1"/>
        <v>1.5544799999999999</v>
      </c>
      <c r="R4">
        <f t="shared" si="2"/>
        <v>1.5544799999999999</v>
      </c>
    </row>
    <row r="5" spans="1:22" x14ac:dyDescent="0.3">
      <c r="A5">
        <v>17.3</v>
      </c>
      <c r="B5">
        <v>20</v>
      </c>
      <c r="C5">
        <f>CONVERT(A5,"ft","m")</f>
        <v>5.2730399999999999</v>
      </c>
      <c r="D5">
        <f t="shared" si="3"/>
        <v>1.5544799999999999</v>
      </c>
      <c r="G5">
        <f>F2+F3+F4+F5</f>
        <v>0</v>
      </c>
      <c r="H5">
        <f t="shared" si="0"/>
        <v>1.5544799999999999</v>
      </c>
      <c r="J5">
        <f t="shared" si="4"/>
        <v>0.7924800000000003</v>
      </c>
      <c r="K5">
        <f t="shared" si="5"/>
        <v>0.82296000000000014</v>
      </c>
      <c r="M5">
        <f>CONVERT(B5,"ft","m")</f>
        <v>6.0960000000000001</v>
      </c>
      <c r="N5">
        <f t="shared" si="1"/>
        <v>1.6154400000000004</v>
      </c>
      <c r="R5">
        <f t="shared" si="2"/>
        <v>1.6154400000000004</v>
      </c>
    </row>
    <row r="6" spans="1:22" x14ac:dyDescent="0.3">
      <c r="A6">
        <v>22.6</v>
      </c>
      <c r="B6">
        <v>25.2</v>
      </c>
      <c r="C6">
        <f>CONVERT(A6,"ft","m")</f>
        <v>6.8884800000000004</v>
      </c>
      <c r="D6">
        <f t="shared" si="3"/>
        <v>1.6154400000000004</v>
      </c>
      <c r="H6">
        <f t="shared" si="0"/>
        <v>1.6154400000000004</v>
      </c>
      <c r="J6">
        <f t="shared" si="4"/>
        <v>0.7924800000000003</v>
      </c>
      <c r="K6">
        <f t="shared" si="5"/>
        <v>0.79247999999999941</v>
      </c>
      <c r="M6">
        <f>CONVERT(B6,"ft","m")</f>
        <v>7.6809599999999998</v>
      </c>
      <c r="N6">
        <f t="shared" si="1"/>
        <v>1.5849599999999997</v>
      </c>
      <c r="R6">
        <f t="shared" si="2"/>
        <v>1.5849599999999997</v>
      </c>
    </row>
    <row r="7" spans="1:22" x14ac:dyDescent="0.3">
      <c r="A7">
        <v>27.7</v>
      </c>
      <c r="B7">
        <v>30.2</v>
      </c>
      <c r="C7">
        <f>CONVERT(A7,"ft","m")</f>
        <v>8.4429599999999994</v>
      </c>
      <c r="D7">
        <f t="shared" si="3"/>
        <v>1.554479999999999</v>
      </c>
      <c r="H7">
        <f t="shared" si="0"/>
        <v>1.554479999999999</v>
      </c>
      <c r="J7">
        <f t="shared" si="4"/>
        <v>0.76199999999999957</v>
      </c>
      <c r="K7">
        <f t="shared" si="5"/>
        <v>0.76200000000000045</v>
      </c>
      <c r="M7">
        <f>CONVERT(B7,"ft","m")</f>
        <v>9.2049599999999998</v>
      </c>
      <c r="N7">
        <f t="shared" si="1"/>
        <v>1.524</v>
      </c>
      <c r="R7">
        <f t="shared" si="2"/>
        <v>1.524</v>
      </c>
    </row>
    <row r="8" spans="1:22" x14ac:dyDescent="0.3">
      <c r="A8">
        <v>32.700000000000003</v>
      </c>
      <c r="B8">
        <v>35.200000000000003</v>
      </c>
      <c r="C8">
        <f>CONVERT(A8,"ft","m")</f>
        <v>9.966960000000002</v>
      </c>
      <c r="D8">
        <f t="shared" si="3"/>
        <v>1.5240000000000027</v>
      </c>
      <c r="H8">
        <f t="shared" si="0"/>
        <v>1.5240000000000027</v>
      </c>
      <c r="J8">
        <f t="shared" si="4"/>
        <v>0.76200000000000223</v>
      </c>
      <c r="K8">
        <f t="shared" si="5"/>
        <v>0.76199999999999868</v>
      </c>
      <c r="M8">
        <f>CONVERT(B8,"ft","m")</f>
        <v>10.728960000000001</v>
      </c>
      <c r="N8">
        <f t="shared" si="1"/>
        <v>1.5240000000000009</v>
      </c>
      <c r="R8">
        <f t="shared" si="2"/>
        <v>1.5240000000000009</v>
      </c>
    </row>
    <row r="9" spans="1:22" x14ac:dyDescent="0.3">
      <c r="A9">
        <v>37.6</v>
      </c>
      <c r="B9">
        <v>40</v>
      </c>
      <c r="C9">
        <f>CONVERT(A9,"ft","m")</f>
        <v>11.46048</v>
      </c>
      <c r="D9">
        <f t="shared" si="3"/>
        <v>1.4935199999999984</v>
      </c>
      <c r="H9">
        <f t="shared" si="0"/>
        <v>1.4935199999999984</v>
      </c>
      <c r="J9">
        <f t="shared" si="4"/>
        <v>0.73151999999999973</v>
      </c>
      <c r="K9">
        <f t="shared" si="5"/>
        <v>0.73151999999999973</v>
      </c>
      <c r="M9">
        <f>CONVERT(B9,"ft","m")</f>
        <v>12.192</v>
      </c>
      <c r="N9">
        <f t="shared" si="1"/>
        <v>1.4630399999999995</v>
      </c>
      <c r="R9">
        <f t="shared" si="2"/>
        <v>1.4630399999999995</v>
      </c>
    </row>
    <row r="10" spans="1:22" x14ac:dyDescent="0.3">
      <c r="A10">
        <v>42.6</v>
      </c>
      <c r="B10">
        <v>45.1</v>
      </c>
      <c r="C10">
        <f>CONVERT(A10,"ft","m")</f>
        <v>12.98448</v>
      </c>
      <c r="D10">
        <f t="shared" si="3"/>
        <v>1.5239999999999991</v>
      </c>
      <c r="H10">
        <f t="shared" si="0"/>
        <v>1.5239999999999991</v>
      </c>
      <c r="J10">
        <f t="shared" si="4"/>
        <v>0.79247999999999941</v>
      </c>
      <c r="K10">
        <f t="shared" si="5"/>
        <v>0.76200000000000045</v>
      </c>
      <c r="M10">
        <f>CONVERT(B10,"ft","m")</f>
        <v>13.74648</v>
      </c>
      <c r="N10">
        <f t="shared" si="1"/>
        <v>1.5544799999999999</v>
      </c>
      <c r="R10">
        <f t="shared" si="2"/>
        <v>1.5544799999999999</v>
      </c>
    </row>
    <row r="11" spans="1:22" x14ac:dyDescent="0.3">
      <c r="A11">
        <v>47.8</v>
      </c>
      <c r="B11">
        <v>50.2</v>
      </c>
      <c r="C11">
        <f>CONVERT(A11,"ft","m")</f>
        <v>14.56944</v>
      </c>
      <c r="D11">
        <f t="shared" si="3"/>
        <v>1.5849600000000006</v>
      </c>
      <c r="H11">
        <f t="shared" si="0"/>
        <v>1.5849600000000006</v>
      </c>
      <c r="J11">
        <f t="shared" si="4"/>
        <v>0.82296000000000014</v>
      </c>
      <c r="K11">
        <f t="shared" si="5"/>
        <v>0.73151999999999973</v>
      </c>
      <c r="M11">
        <f>CONVERT(B11,"ft","m")</f>
        <v>15.30096</v>
      </c>
      <c r="N11">
        <f t="shared" si="1"/>
        <v>1.5544799999999999</v>
      </c>
      <c r="R11">
        <f t="shared" si="2"/>
        <v>1.5544799999999999</v>
      </c>
    </row>
    <row r="12" spans="1:22" x14ac:dyDescent="0.3">
      <c r="A12">
        <v>52.8</v>
      </c>
      <c r="B12">
        <v>55.3</v>
      </c>
      <c r="C12">
        <f>CONVERT(A12,"ft","m")</f>
        <v>16.093440000000001</v>
      </c>
      <c r="D12">
        <f t="shared" si="3"/>
        <v>1.5240000000000009</v>
      </c>
      <c r="H12">
        <f t="shared" si="0"/>
        <v>1.5240000000000009</v>
      </c>
      <c r="J12">
        <f t="shared" si="4"/>
        <v>0.79248000000000118</v>
      </c>
      <c r="K12">
        <f t="shared" si="5"/>
        <v>0.76200000000000045</v>
      </c>
      <c r="M12">
        <f>CONVERT(B12,"ft","m")</f>
        <v>16.855440000000002</v>
      </c>
      <c r="N12">
        <f t="shared" si="1"/>
        <v>1.5544800000000016</v>
      </c>
      <c r="R12">
        <f t="shared" si="2"/>
        <v>1.5544800000000016</v>
      </c>
    </row>
    <row r="13" spans="1:22" x14ac:dyDescent="0.3">
      <c r="A13">
        <v>57.9</v>
      </c>
      <c r="B13">
        <v>60.5</v>
      </c>
      <c r="C13">
        <f>CONVERT(A13,"ft","m")</f>
        <v>17.647919999999999</v>
      </c>
      <c r="D13">
        <f t="shared" si="3"/>
        <v>1.5544799999999981</v>
      </c>
      <c r="H13">
        <f t="shared" si="0"/>
        <v>1.5544799999999981</v>
      </c>
      <c r="J13">
        <f t="shared" si="4"/>
        <v>0.79247999999999763</v>
      </c>
      <c r="K13">
        <f t="shared" si="5"/>
        <v>0.79248000000000118</v>
      </c>
      <c r="M13">
        <f>CONVERT(B13,"ft","m")</f>
        <v>18.4404</v>
      </c>
      <c r="N13">
        <f t="shared" si="1"/>
        <v>1.5849599999999988</v>
      </c>
      <c r="R13">
        <f t="shared" si="2"/>
        <v>1.5849599999999988</v>
      </c>
    </row>
    <row r="14" spans="1:22" x14ac:dyDescent="0.3">
      <c r="A14">
        <v>63.1</v>
      </c>
      <c r="B14">
        <v>65.75</v>
      </c>
      <c r="C14">
        <f>CONVERT(A14,"ft","m")</f>
        <v>19.232880000000002</v>
      </c>
      <c r="D14">
        <f t="shared" si="3"/>
        <v>1.5849600000000024</v>
      </c>
      <c r="H14">
        <f t="shared" si="0"/>
        <v>1.5849600000000024</v>
      </c>
      <c r="J14">
        <f t="shared" si="4"/>
        <v>0.79248000000000118</v>
      </c>
      <c r="K14">
        <f t="shared" si="5"/>
        <v>0.80771999999999977</v>
      </c>
      <c r="M14">
        <f>CONVERT(B14,"ft","m")</f>
        <v>20.040600000000001</v>
      </c>
      <c r="N14">
        <f t="shared" si="1"/>
        <v>1.600200000000001</v>
      </c>
      <c r="R14">
        <f t="shared" si="2"/>
        <v>1.600200000000001</v>
      </c>
    </row>
    <row r="15" spans="1:22" x14ac:dyDescent="0.3">
      <c r="A15">
        <v>68.5</v>
      </c>
      <c r="B15">
        <v>71.2</v>
      </c>
      <c r="C15">
        <f>CONVERT(A15,"ft","m")</f>
        <v>20.878799999999998</v>
      </c>
      <c r="D15">
        <f t="shared" si="3"/>
        <v>1.6459199999999967</v>
      </c>
      <c r="H15">
        <f t="shared" si="0"/>
        <v>1.6459199999999967</v>
      </c>
      <c r="J15">
        <f t="shared" si="4"/>
        <v>0.83819999999999695</v>
      </c>
      <c r="K15">
        <f t="shared" si="5"/>
        <v>0.82296000000000191</v>
      </c>
      <c r="M15">
        <f>CONVERT(B15,"ft","m")</f>
        <v>21.70176</v>
      </c>
      <c r="N15">
        <f t="shared" si="1"/>
        <v>1.6611599999999989</v>
      </c>
      <c r="R15">
        <f t="shared" si="2"/>
        <v>1.6611599999999989</v>
      </c>
    </row>
    <row r="16" spans="1:22" x14ac:dyDescent="0.3">
      <c r="A16">
        <v>73.8</v>
      </c>
      <c r="B16">
        <v>76.3</v>
      </c>
      <c r="C16">
        <f>CONVERT(A16,"ft","m")</f>
        <v>22.494240000000001</v>
      </c>
      <c r="D16">
        <f t="shared" si="3"/>
        <v>1.6154400000000031</v>
      </c>
      <c r="H16">
        <f t="shared" si="0"/>
        <v>1.6154400000000031</v>
      </c>
      <c r="J16">
        <f t="shared" si="4"/>
        <v>0.79248000000000118</v>
      </c>
      <c r="K16">
        <f t="shared" si="5"/>
        <v>0.7619999999999969</v>
      </c>
      <c r="M16">
        <f>CONVERT(B16,"ft","m")</f>
        <v>23.256239999999998</v>
      </c>
      <c r="N16">
        <f t="shared" si="1"/>
        <v>1.5544799999999981</v>
      </c>
      <c r="R16">
        <f t="shared" si="2"/>
        <v>1.5544799999999981</v>
      </c>
    </row>
    <row r="17" spans="1:18" x14ac:dyDescent="0.3">
      <c r="A17">
        <v>78.900000000000006</v>
      </c>
      <c r="B17">
        <v>81.400000000000006</v>
      </c>
      <c r="C17">
        <f>CONVERT(A17,"ft","m")</f>
        <v>24.048720000000003</v>
      </c>
      <c r="D17">
        <f t="shared" si="3"/>
        <v>1.5544800000000016</v>
      </c>
      <c r="H17">
        <f t="shared" si="0"/>
        <v>1.5544800000000016</v>
      </c>
      <c r="J17">
        <f t="shared" si="4"/>
        <v>0.79248000000000474</v>
      </c>
      <c r="K17">
        <f t="shared" si="5"/>
        <v>0.76200000000000045</v>
      </c>
      <c r="M17">
        <f>CONVERT(B17,"ft","m")</f>
        <v>24.810720000000003</v>
      </c>
      <c r="N17">
        <f t="shared" si="1"/>
        <v>1.5544800000000052</v>
      </c>
      <c r="R17">
        <f t="shared" si="2"/>
        <v>1.5544800000000052</v>
      </c>
    </row>
    <row r="18" spans="1:18" x14ac:dyDescent="0.3">
      <c r="A18">
        <v>83.9</v>
      </c>
      <c r="B18">
        <v>86.4</v>
      </c>
      <c r="C18">
        <f>CONVERT(A18,"ft","m")</f>
        <v>25.572720000000004</v>
      </c>
      <c r="D18">
        <f t="shared" si="3"/>
        <v>1.5240000000000009</v>
      </c>
      <c r="H18">
        <f t="shared" si="0"/>
        <v>1.5240000000000009</v>
      </c>
      <c r="J18">
        <f t="shared" si="4"/>
        <v>0.76200000000000045</v>
      </c>
      <c r="K18">
        <f t="shared" si="5"/>
        <v>0.76200000000000045</v>
      </c>
      <c r="M18">
        <f>CONVERT(B18,"ft","m")</f>
        <v>26.334720000000004</v>
      </c>
      <c r="N18">
        <f t="shared" si="1"/>
        <v>1.5240000000000009</v>
      </c>
      <c r="R18">
        <f t="shared" si="2"/>
        <v>1.5240000000000009</v>
      </c>
    </row>
    <row r="19" spans="1:18" x14ac:dyDescent="0.3">
      <c r="A19">
        <v>89</v>
      </c>
      <c r="B19">
        <v>91.6</v>
      </c>
      <c r="C19">
        <f>CONVERT(A19,"ft","m")</f>
        <v>27.127199999999998</v>
      </c>
      <c r="D19">
        <f t="shared" si="3"/>
        <v>1.5544799999999945</v>
      </c>
      <c r="H19">
        <f t="shared" si="0"/>
        <v>1.5544799999999945</v>
      </c>
      <c r="J19">
        <f t="shared" si="4"/>
        <v>0.79247999999999408</v>
      </c>
      <c r="K19">
        <f t="shared" si="5"/>
        <v>0.79248000000000118</v>
      </c>
      <c r="M19">
        <f>CONVERT(B19,"ft","m")</f>
        <v>27.91968</v>
      </c>
      <c r="N19">
        <f t="shared" si="1"/>
        <v>1.5849599999999953</v>
      </c>
      <c r="R19">
        <f t="shared" si="2"/>
        <v>1.5849599999999953</v>
      </c>
    </row>
    <row r="20" spans="1:18" x14ac:dyDescent="0.3">
      <c r="A20">
        <v>94</v>
      </c>
      <c r="B20">
        <v>96.7</v>
      </c>
      <c r="C20">
        <f>CONVERT(A20,"ft","m")</f>
        <v>28.651199999999999</v>
      </c>
      <c r="D20">
        <f t="shared" si="3"/>
        <v>1.5240000000000009</v>
      </c>
      <c r="H20">
        <f t="shared" si="0"/>
        <v>1.5240000000000009</v>
      </c>
      <c r="J20">
        <f t="shared" si="4"/>
        <v>0.73151999999999973</v>
      </c>
      <c r="K20">
        <f t="shared" si="5"/>
        <v>0.82296000000000191</v>
      </c>
      <c r="M20">
        <f>CONVERT(B20,"ft","m")</f>
        <v>29.474160000000001</v>
      </c>
      <c r="N20">
        <f t="shared" si="1"/>
        <v>1.5544800000000016</v>
      </c>
      <c r="R20">
        <f t="shared" si="2"/>
        <v>1.5544800000000016</v>
      </c>
    </row>
    <row r="21" spans="1:18" x14ac:dyDescent="0.3">
      <c r="A21">
        <v>99</v>
      </c>
      <c r="B21">
        <v>100</v>
      </c>
      <c r="C21">
        <f>CONVERT(A21,"ft","m")</f>
        <v>30.1752</v>
      </c>
      <c r="D21">
        <f t="shared" si="3"/>
        <v>1.5240000000000009</v>
      </c>
      <c r="H21">
        <f t="shared" si="0"/>
        <v>1.5240000000000009</v>
      </c>
      <c r="J21">
        <f t="shared" si="4"/>
        <v>0.701039999999999</v>
      </c>
      <c r="K21">
        <f t="shared" si="5"/>
        <v>0.30480000000000018</v>
      </c>
      <c r="M21">
        <f>CONVERT(B21,"ft","m")</f>
        <v>30.48</v>
      </c>
      <c r="N21">
        <f t="shared" si="1"/>
        <v>1.0058399999999992</v>
      </c>
      <c r="R21">
        <f t="shared" si="2"/>
        <v>1.0058399999999992</v>
      </c>
    </row>
    <row r="22" spans="1:18" x14ac:dyDescent="0.3">
      <c r="A22">
        <v>100</v>
      </c>
      <c r="C22">
        <f>CONVERT(A22,"ft","m")</f>
        <v>30.48</v>
      </c>
      <c r="D22">
        <f t="shared" si="3"/>
        <v>0.30480000000000018</v>
      </c>
      <c r="H22">
        <f t="shared" si="0"/>
        <v>0.30480000000000018</v>
      </c>
      <c r="J22">
        <f t="shared" si="4"/>
        <v>0</v>
      </c>
      <c r="K22">
        <f t="shared" si="5"/>
        <v>-30.48</v>
      </c>
      <c r="M22">
        <f>CONVERT(B22,"ft","m")</f>
        <v>0</v>
      </c>
      <c r="N22">
        <f t="shared" si="1"/>
        <v>-30.48</v>
      </c>
      <c r="R22">
        <f t="shared" si="2"/>
        <v>30.48</v>
      </c>
    </row>
    <row r="23" spans="1:18" x14ac:dyDescent="0.3">
      <c r="C23">
        <f>CONVERT(A23,"ft","m")</f>
        <v>0</v>
      </c>
      <c r="D23">
        <f t="shared" si="3"/>
        <v>-30.48</v>
      </c>
      <c r="H23">
        <f t="shared" si="0"/>
        <v>30.48</v>
      </c>
      <c r="J23">
        <f t="shared" si="4"/>
        <v>0</v>
      </c>
      <c r="M23">
        <f>CONVERT(B23,"ft","m")</f>
        <v>0</v>
      </c>
      <c r="N23">
        <f t="shared" si="1"/>
        <v>0</v>
      </c>
      <c r="R23">
        <f t="shared" si="2"/>
        <v>0</v>
      </c>
    </row>
    <row r="24" spans="1:18" x14ac:dyDescent="0.3">
      <c r="C24">
        <f>CONVERT(A24,"ft","m")</f>
        <v>0</v>
      </c>
      <c r="D24">
        <f t="shared" si="3"/>
        <v>0</v>
      </c>
      <c r="M24">
        <f>CONVERT(B24,"ft","m")</f>
        <v>0</v>
      </c>
      <c r="N24">
        <f t="shared" si="1"/>
        <v>0</v>
      </c>
    </row>
    <row r="25" spans="1:18" x14ac:dyDescent="0.3">
      <c r="C25">
        <f>CONVERT(A25,"ft","m")</f>
        <v>0</v>
      </c>
      <c r="D25">
        <f t="shared" ref="D25:D27" si="6">C25-C26</f>
        <v>0</v>
      </c>
      <c r="M25">
        <f>CONVERT(B25,"ft","m")</f>
        <v>0</v>
      </c>
      <c r="N25">
        <f t="shared" si="1"/>
        <v>0</v>
      </c>
    </row>
    <row r="26" spans="1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1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="70" zoomScaleNormal="70" workbookViewId="0">
      <selection activeCell="B22" sqref="B22"/>
    </sheetView>
  </sheetViews>
  <sheetFormatPr defaultRowHeight="14.4" x14ac:dyDescent="0.3"/>
  <cols>
    <col min="1" max="1" width="13.109375" bestFit="1" customWidth="1"/>
    <col min="2" max="2" width="12.109375" bestFit="1" customWidth="1"/>
    <col min="3" max="3" width="13.33203125" bestFit="1" customWidth="1"/>
    <col min="4" max="4" width="13.44140625" bestFit="1" customWidth="1"/>
    <col min="6" max="6" width="16.88671875" bestFit="1" customWidth="1"/>
    <col min="7" max="7" width="17.88671875" customWidth="1"/>
    <col min="13" max="13" width="13.33203125" bestFit="1" customWidth="1"/>
    <col min="14" max="14" width="13.44140625" bestFit="1" customWidth="1"/>
    <col min="16" max="16" width="13.5546875" bestFit="1" customWidth="1"/>
    <col min="18" max="18" width="11.33203125" bestFit="1" customWidth="1"/>
    <col min="21" max="21" width="13.5546875" bestFit="1" customWidth="1"/>
    <col min="22" max="22" width="12.332031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F1" s="1" t="s">
        <v>2</v>
      </c>
      <c r="G1" s="1" t="s">
        <v>14</v>
      </c>
      <c r="H1" s="1" t="s">
        <v>6</v>
      </c>
      <c r="J1" s="1" t="s">
        <v>7</v>
      </c>
      <c r="K1" s="1" t="s">
        <v>8</v>
      </c>
      <c r="M1" s="1" t="s">
        <v>9</v>
      </c>
      <c r="N1" s="1" t="s">
        <v>10</v>
      </c>
      <c r="P1" s="1" t="s">
        <v>11</v>
      </c>
      <c r="R1" s="1" t="s">
        <v>5</v>
      </c>
      <c r="U1" s="1" t="s">
        <v>12</v>
      </c>
      <c r="V1" s="1" t="s">
        <v>13</v>
      </c>
    </row>
    <row r="2" spans="1:22" x14ac:dyDescent="0.3">
      <c r="A2">
        <v>2.2000000000000002</v>
      </c>
      <c r="B2">
        <v>4.7</v>
      </c>
      <c r="C2">
        <f>CONVERT(A2,"ft","m")</f>
        <v>0.67056000000000004</v>
      </c>
      <c r="D2">
        <v>0.64007999999999998</v>
      </c>
      <c r="G2">
        <f>F2</f>
        <v>0</v>
      </c>
      <c r="H2">
        <f>ABS(F2-D2)</f>
        <v>0.64007999999999998</v>
      </c>
      <c r="J2">
        <f>C2</f>
        <v>0.67056000000000004</v>
      </c>
      <c r="K2">
        <f>M2-C2</f>
        <v>0.76200000000000001</v>
      </c>
      <c r="M2">
        <f>CONVERT(B2,"ft","m")</f>
        <v>1.4325600000000001</v>
      </c>
      <c r="N2">
        <v>1.31064</v>
      </c>
      <c r="R2">
        <f>ABS(P2-N2)</f>
        <v>1.31064</v>
      </c>
      <c r="U2">
        <f>F2</f>
        <v>0</v>
      </c>
      <c r="V2">
        <f>P2-F2</f>
        <v>0</v>
      </c>
    </row>
    <row r="3" spans="1:22" x14ac:dyDescent="0.3">
      <c r="A3">
        <v>7</v>
      </c>
      <c r="B3">
        <v>9.5</v>
      </c>
      <c r="C3">
        <f>CONVERT(A3,"ft","m")</f>
        <v>2.1335999999999999</v>
      </c>
      <c r="D3">
        <f>C3-C2</f>
        <v>1.4630399999999999</v>
      </c>
      <c r="G3">
        <f>F2+F3</f>
        <v>0</v>
      </c>
      <c r="H3">
        <f t="shared" ref="H3:H23" si="0">ABS(F3-D3)</f>
        <v>1.4630399999999999</v>
      </c>
      <c r="J3">
        <f>C3-M2</f>
        <v>0.70103999999999989</v>
      </c>
      <c r="K3">
        <f>M3-C3</f>
        <v>0.76200000000000001</v>
      </c>
      <c r="M3">
        <f>CONVERT(B3,"ft","m")</f>
        <v>2.8956</v>
      </c>
      <c r="N3">
        <f t="shared" ref="N3:N25" si="1">M3-M2</f>
        <v>1.4630399999999999</v>
      </c>
      <c r="R3">
        <f t="shared" ref="R3:R23" si="2">ABS(P3-N3)</f>
        <v>1.4630399999999999</v>
      </c>
    </row>
    <row r="4" spans="1:22" x14ac:dyDescent="0.3">
      <c r="A4">
        <v>12.2</v>
      </c>
      <c r="B4">
        <v>14.7</v>
      </c>
      <c r="C4">
        <f>CONVERT(A4,"ft","m")</f>
        <v>3.7185600000000001</v>
      </c>
      <c r="D4">
        <f t="shared" ref="D4:D24" si="3">C4-C3</f>
        <v>1.5849600000000001</v>
      </c>
      <c r="G4">
        <f>F2+F3+F4</f>
        <v>0</v>
      </c>
      <c r="H4">
        <f t="shared" si="0"/>
        <v>1.5849600000000001</v>
      </c>
      <c r="J4">
        <f t="shared" ref="J4:J23" si="4">C4-M3</f>
        <v>0.82296000000000014</v>
      </c>
      <c r="K4">
        <f t="shared" ref="K4:K22" si="5">M4-C4</f>
        <v>0.76199999999999957</v>
      </c>
      <c r="M4">
        <f>CONVERT(B4,"ft","m")</f>
        <v>4.4805599999999997</v>
      </c>
      <c r="N4">
        <f t="shared" si="1"/>
        <v>1.5849599999999997</v>
      </c>
      <c r="R4">
        <f t="shared" si="2"/>
        <v>1.5849599999999997</v>
      </c>
    </row>
    <row r="5" spans="1:22" x14ac:dyDescent="0.3">
      <c r="A5">
        <v>17.3</v>
      </c>
      <c r="B5">
        <v>19.899999999999999</v>
      </c>
      <c r="C5">
        <f>CONVERT(A5,"ft","m")</f>
        <v>5.2730399999999999</v>
      </c>
      <c r="D5">
        <f t="shared" si="3"/>
        <v>1.5544799999999999</v>
      </c>
      <c r="G5">
        <f>F2+F3+F4+F5</f>
        <v>0</v>
      </c>
      <c r="H5">
        <f t="shared" si="0"/>
        <v>1.5544799999999999</v>
      </c>
      <c r="J5">
        <f t="shared" si="4"/>
        <v>0.7924800000000003</v>
      </c>
      <c r="K5">
        <f t="shared" si="5"/>
        <v>0.79247999999999941</v>
      </c>
      <c r="M5">
        <f>CONVERT(B5,"ft","m")</f>
        <v>6.0655199999999994</v>
      </c>
      <c r="N5">
        <f t="shared" si="1"/>
        <v>1.5849599999999997</v>
      </c>
      <c r="R5">
        <f t="shared" si="2"/>
        <v>1.5849599999999997</v>
      </c>
    </row>
    <row r="6" spans="1:22" x14ac:dyDescent="0.3">
      <c r="A6">
        <v>22.5</v>
      </c>
      <c r="B6">
        <v>25</v>
      </c>
      <c r="C6">
        <f>CONVERT(A6,"ft","m")</f>
        <v>6.8579999999999997</v>
      </c>
      <c r="D6">
        <f t="shared" si="3"/>
        <v>1.5849599999999997</v>
      </c>
      <c r="H6">
        <f t="shared" si="0"/>
        <v>1.5849599999999997</v>
      </c>
      <c r="J6">
        <f t="shared" si="4"/>
        <v>0.7924800000000003</v>
      </c>
      <c r="K6">
        <f t="shared" si="5"/>
        <v>0.76200000000000045</v>
      </c>
      <c r="M6">
        <f>CONVERT(B6,"ft","m")</f>
        <v>7.62</v>
      </c>
      <c r="N6">
        <f t="shared" si="1"/>
        <v>1.5544800000000008</v>
      </c>
      <c r="R6">
        <f t="shared" si="2"/>
        <v>1.5544800000000008</v>
      </c>
    </row>
    <row r="7" spans="1:22" x14ac:dyDescent="0.3">
      <c r="A7">
        <v>27.6</v>
      </c>
      <c r="B7">
        <v>30.2</v>
      </c>
      <c r="C7">
        <f>CONVERT(A7,"ft","m")</f>
        <v>8.4124800000000004</v>
      </c>
      <c r="D7">
        <f t="shared" si="3"/>
        <v>1.5544800000000008</v>
      </c>
      <c r="H7">
        <f t="shared" si="0"/>
        <v>1.5544800000000008</v>
      </c>
      <c r="J7">
        <f t="shared" si="4"/>
        <v>0.7924800000000003</v>
      </c>
      <c r="K7">
        <f t="shared" si="5"/>
        <v>0.79247999999999941</v>
      </c>
      <c r="M7">
        <f>CONVERT(B7,"ft","m")</f>
        <v>9.2049599999999998</v>
      </c>
      <c r="N7">
        <f t="shared" si="1"/>
        <v>1.5849599999999997</v>
      </c>
      <c r="R7">
        <f t="shared" si="2"/>
        <v>1.5849599999999997</v>
      </c>
    </row>
    <row r="8" spans="1:22" x14ac:dyDescent="0.3">
      <c r="A8">
        <v>32.9</v>
      </c>
      <c r="B8">
        <v>35.4</v>
      </c>
      <c r="C8">
        <f>CONVERT(A8,"ft","m")</f>
        <v>10.02792</v>
      </c>
      <c r="D8">
        <f t="shared" si="3"/>
        <v>1.6154399999999995</v>
      </c>
      <c r="H8">
        <f t="shared" si="0"/>
        <v>1.6154399999999995</v>
      </c>
      <c r="J8">
        <f t="shared" si="4"/>
        <v>0.82296000000000014</v>
      </c>
      <c r="K8">
        <f t="shared" si="5"/>
        <v>0.76200000000000045</v>
      </c>
      <c r="M8">
        <f>CONVERT(B8,"ft","m")</f>
        <v>10.78992</v>
      </c>
      <c r="N8">
        <f t="shared" si="1"/>
        <v>1.5849600000000006</v>
      </c>
      <c r="R8">
        <f t="shared" si="2"/>
        <v>1.5849600000000006</v>
      </c>
    </row>
    <row r="9" spans="1:22" x14ac:dyDescent="0.3">
      <c r="A9">
        <v>38.1</v>
      </c>
      <c r="B9">
        <v>40.700000000000003</v>
      </c>
      <c r="C9">
        <f>CONVERT(A9,"ft","m")</f>
        <v>11.612880000000001</v>
      </c>
      <c r="D9">
        <f t="shared" si="3"/>
        <v>1.5849600000000006</v>
      </c>
      <c r="H9">
        <f t="shared" si="0"/>
        <v>1.5849600000000006</v>
      </c>
      <c r="J9">
        <f t="shared" si="4"/>
        <v>0.82296000000000014</v>
      </c>
      <c r="K9">
        <f t="shared" si="5"/>
        <v>0.79248000000000118</v>
      </c>
      <c r="M9">
        <f>CONVERT(B9,"ft","m")</f>
        <v>12.405360000000002</v>
      </c>
      <c r="N9">
        <f t="shared" si="1"/>
        <v>1.6154400000000013</v>
      </c>
      <c r="R9">
        <f t="shared" si="2"/>
        <v>1.6154400000000013</v>
      </c>
    </row>
    <row r="10" spans="1:22" x14ac:dyDescent="0.3">
      <c r="A10">
        <v>43.4</v>
      </c>
      <c r="B10">
        <v>45.8</v>
      </c>
      <c r="C10">
        <f>CONVERT(A10,"ft","m")</f>
        <v>13.22832</v>
      </c>
      <c r="D10">
        <f t="shared" si="3"/>
        <v>1.6154399999999995</v>
      </c>
      <c r="H10">
        <f t="shared" si="0"/>
        <v>1.6154399999999995</v>
      </c>
      <c r="J10">
        <f t="shared" si="4"/>
        <v>0.82295999999999836</v>
      </c>
      <c r="K10">
        <f t="shared" si="5"/>
        <v>0.73151999999999973</v>
      </c>
      <c r="M10">
        <f>CONVERT(B10,"ft","m")</f>
        <v>13.95984</v>
      </c>
      <c r="N10">
        <f t="shared" si="1"/>
        <v>1.5544799999999981</v>
      </c>
      <c r="R10">
        <f t="shared" si="2"/>
        <v>1.5544799999999981</v>
      </c>
    </row>
    <row r="11" spans="1:22" x14ac:dyDescent="0.3">
      <c r="A11">
        <v>48.5</v>
      </c>
      <c r="B11">
        <v>51.2</v>
      </c>
      <c r="C11">
        <f>CONVERT(A11,"ft","m")</f>
        <v>14.7828</v>
      </c>
      <c r="D11">
        <f t="shared" si="3"/>
        <v>1.5544799999999999</v>
      </c>
      <c r="H11">
        <f t="shared" si="0"/>
        <v>1.5544799999999999</v>
      </c>
      <c r="J11">
        <f t="shared" si="4"/>
        <v>0.82296000000000014</v>
      </c>
      <c r="K11">
        <f t="shared" si="5"/>
        <v>0.82296000000000014</v>
      </c>
      <c r="M11">
        <f>CONVERT(B11,"ft","m")</f>
        <v>15.60576</v>
      </c>
      <c r="N11">
        <f t="shared" si="1"/>
        <v>1.6459200000000003</v>
      </c>
      <c r="R11">
        <f t="shared" si="2"/>
        <v>1.6459200000000003</v>
      </c>
    </row>
    <row r="12" spans="1:22" x14ac:dyDescent="0.3">
      <c r="A12">
        <v>53.6</v>
      </c>
      <c r="B12">
        <v>56.2</v>
      </c>
      <c r="C12">
        <f>CONVERT(A12,"ft","m")</f>
        <v>16.33728</v>
      </c>
      <c r="D12">
        <f t="shared" si="3"/>
        <v>1.5544799999999999</v>
      </c>
      <c r="H12">
        <f t="shared" si="0"/>
        <v>1.5544799999999999</v>
      </c>
      <c r="J12">
        <f t="shared" si="4"/>
        <v>0.73151999999999973</v>
      </c>
      <c r="K12">
        <f t="shared" si="5"/>
        <v>0.79248000000000118</v>
      </c>
      <c r="M12">
        <f>CONVERT(B12,"ft","m")</f>
        <v>17.129760000000001</v>
      </c>
      <c r="N12">
        <f t="shared" si="1"/>
        <v>1.5240000000000009</v>
      </c>
      <c r="R12">
        <f t="shared" si="2"/>
        <v>1.5240000000000009</v>
      </c>
    </row>
    <row r="13" spans="1:22" x14ac:dyDescent="0.3">
      <c r="A13">
        <v>58.9</v>
      </c>
      <c r="B13">
        <v>61.4</v>
      </c>
      <c r="C13">
        <f>CONVERT(A13,"ft","m")</f>
        <v>17.952719999999999</v>
      </c>
      <c r="D13">
        <f t="shared" si="3"/>
        <v>1.6154399999999995</v>
      </c>
      <c r="H13">
        <f t="shared" si="0"/>
        <v>1.6154399999999995</v>
      </c>
      <c r="J13">
        <f t="shared" si="4"/>
        <v>0.82295999999999836</v>
      </c>
      <c r="K13">
        <f t="shared" si="5"/>
        <v>0.76200000000000045</v>
      </c>
      <c r="M13">
        <f>CONVERT(B13,"ft","m")</f>
        <v>18.71472</v>
      </c>
      <c r="N13">
        <f t="shared" si="1"/>
        <v>1.5849599999999988</v>
      </c>
      <c r="R13">
        <f t="shared" si="2"/>
        <v>1.5849599999999988</v>
      </c>
    </row>
    <row r="14" spans="1:22" x14ac:dyDescent="0.3">
      <c r="A14">
        <v>63.5</v>
      </c>
      <c r="B14">
        <v>66.2</v>
      </c>
      <c r="C14">
        <f>CONVERT(A14,"ft","m")</f>
        <v>19.354800000000001</v>
      </c>
      <c r="D14">
        <f t="shared" si="3"/>
        <v>1.4020800000000015</v>
      </c>
      <c r="H14">
        <f t="shared" si="0"/>
        <v>1.4020800000000015</v>
      </c>
      <c r="J14">
        <f t="shared" si="4"/>
        <v>0.64008000000000109</v>
      </c>
      <c r="K14">
        <f t="shared" si="5"/>
        <v>0.82295999999999836</v>
      </c>
      <c r="M14">
        <f>CONVERT(B14,"ft","m")</f>
        <v>20.177759999999999</v>
      </c>
      <c r="N14">
        <f t="shared" si="1"/>
        <v>1.4630399999999995</v>
      </c>
      <c r="R14">
        <f t="shared" si="2"/>
        <v>1.4630399999999995</v>
      </c>
    </row>
    <row r="15" spans="1:22" x14ac:dyDescent="0.3">
      <c r="A15">
        <v>68.7</v>
      </c>
      <c r="B15">
        <v>71.400000000000006</v>
      </c>
      <c r="C15">
        <f>CONVERT(A15,"ft","m")</f>
        <v>20.93976</v>
      </c>
      <c r="D15">
        <f t="shared" si="3"/>
        <v>1.5849599999999988</v>
      </c>
      <c r="H15">
        <f t="shared" si="0"/>
        <v>1.5849599999999988</v>
      </c>
      <c r="J15">
        <f t="shared" si="4"/>
        <v>0.76200000000000045</v>
      </c>
      <c r="K15">
        <f t="shared" si="5"/>
        <v>0.82296000000000191</v>
      </c>
      <c r="M15">
        <f>CONVERT(B15,"ft","m")</f>
        <v>21.762720000000002</v>
      </c>
      <c r="N15">
        <f t="shared" si="1"/>
        <v>1.5849600000000024</v>
      </c>
      <c r="R15">
        <f t="shared" si="2"/>
        <v>1.5849600000000024</v>
      </c>
    </row>
    <row r="16" spans="1:22" x14ac:dyDescent="0.3">
      <c r="A16">
        <v>74.099999999999994</v>
      </c>
      <c r="B16">
        <v>76.7</v>
      </c>
      <c r="C16">
        <f>CONVERT(A16,"ft","m")</f>
        <v>22.585679999999996</v>
      </c>
      <c r="D16">
        <f t="shared" si="3"/>
        <v>1.6459199999999967</v>
      </c>
      <c r="H16">
        <f t="shared" si="0"/>
        <v>1.6459199999999967</v>
      </c>
      <c r="J16">
        <f t="shared" si="4"/>
        <v>0.82295999999999481</v>
      </c>
      <c r="K16">
        <f t="shared" si="5"/>
        <v>0.79248000000000474</v>
      </c>
      <c r="M16">
        <f>CONVERT(B16,"ft","m")</f>
        <v>23.378160000000001</v>
      </c>
      <c r="N16">
        <f t="shared" si="1"/>
        <v>1.6154399999999995</v>
      </c>
      <c r="R16">
        <f t="shared" si="2"/>
        <v>1.6154399999999995</v>
      </c>
    </row>
    <row r="17" spans="1:18" x14ac:dyDescent="0.3">
      <c r="A17">
        <v>79.400000000000006</v>
      </c>
      <c r="B17">
        <v>81.7</v>
      </c>
      <c r="C17">
        <f>CONVERT(A17,"ft","m")</f>
        <v>24.201120000000003</v>
      </c>
      <c r="D17">
        <f t="shared" si="3"/>
        <v>1.6154400000000066</v>
      </c>
      <c r="H17">
        <f t="shared" si="0"/>
        <v>1.6154400000000066</v>
      </c>
      <c r="J17">
        <f t="shared" si="4"/>
        <v>0.82296000000000191</v>
      </c>
      <c r="K17">
        <f t="shared" si="5"/>
        <v>0.70103999999999544</v>
      </c>
      <c r="M17">
        <f>CONVERT(B17,"ft","m")</f>
        <v>24.902159999999999</v>
      </c>
      <c r="N17">
        <f t="shared" si="1"/>
        <v>1.5239999999999974</v>
      </c>
      <c r="R17">
        <f t="shared" si="2"/>
        <v>1.5239999999999974</v>
      </c>
    </row>
    <row r="18" spans="1:18" x14ac:dyDescent="0.3">
      <c r="A18">
        <v>84.4</v>
      </c>
      <c r="B18">
        <v>86.8</v>
      </c>
      <c r="C18">
        <f>CONVERT(A18,"ft","m")</f>
        <v>25.725120000000004</v>
      </c>
      <c r="D18">
        <f t="shared" si="3"/>
        <v>1.5240000000000009</v>
      </c>
      <c r="H18">
        <f t="shared" si="0"/>
        <v>1.5240000000000009</v>
      </c>
      <c r="J18">
        <f t="shared" si="4"/>
        <v>0.82296000000000546</v>
      </c>
      <c r="K18">
        <f t="shared" si="5"/>
        <v>0.73151999999999617</v>
      </c>
      <c r="M18">
        <f>CONVERT(B18,"ft","m")</f>
        <v>26.45664</v>
      </c>
      <c r="N18">
        <f t="shared" si="1"/>
        <v>1.5544800000000016</v>
      </c>
      <c r="R18">
        <f t="shared" si="2"/>
        <v>1.5544800000000016</v>
      </c>
    </row>
    <row r="19" spans="1:18" x14ac:dyDescent="0.3">
      <c r="A19">
        <v>89.4</v>
      </c>
      <c r="B19">
        <v>92</v>
      </c>
      <c r="C19">
        <f>CONVERT(A19,"ft","m")</f>
        <v>27.249120000000001</v>
      </c>
      <c r="D19">
        <f t="shared" si="3"/>
        <v>1.5239999999999974</v>
      </c>
      <c r="H19">
        <f t="shared" si="0"/>
        <v>1.5239999999999974</v>
      </c>
      <c r="J19">
        <f t="shared" si="4"/>
        <v>0.79248000000000118</v>
      </c>
      <c r="K19">
        <f t="shared" si="5"/>
        <v>0.79247999999999763</v>
      </c>
      <c r="M19">
        <f>CONVERT(B19,"ft","m")</f>
        <v>28.041599999999999</v>
      </c>
      <c r="N19">
        <f t="shared" si="1"/>
        <v>1.5849599999999988</v>
      </c>
      <c r="R19">
        <f t="shared" si="2"/>
        <v>1.5849599999999988</v>
      </c>
    </row>
    <row r="20" spans="1:18" x14ac:dyDescent="0.3">
      <c r="A20">
        <v>94.6</v>
      </c>
      <c r="B20">
        <v>97.2</v>
      </c>
      <c r="C20">
        <f>CONVERT(A20,"ft","m")</f>
        <v>28.83408</v>
      </c>
      <c r="D20">
        <f t="shared" si="3"/>
        <v>1.5849599999999988</v>
      </c>
      <c r="H20">
        <f t="shared" si="0"/>
        <v>1.5849599999999988</v>
      </c>
      <c r="J20">
        <f t="shared" si="4"/>
        <v>0.79248000000000118</v>
      </c>
      <c r="K20">
        <f t="shared" si="5"/>
        <v>0.79248000000000118</v>
      </c>
      <c r="M20">
        <f>CONVERT(B20,"ft","m")</f>
        <v>29.626560000000001</v>
      </c>
      <c r="N20">
        <f t="shared" si="1"/>
        <v>1.5849600000000024</v>
      </c>
      <c r="R20">
        <f t="shared" si="2"/>
        <v>1.5849600000000024</v>
      </c>
    </row>
    <row r="21" spans="1:18" x14ac:dyDescent="0.3">
      <c r="A21">
        <v>100</v>
      </c>
      <c r="B21">
        <v>100</v>
      </c>
      <c r="C21">
        <f>CONVERT(A21,"ft","m")</f>
        <v>30.48</v>
      </c>
      <c r="D21">
        <f t="shared" si="3"/>
        <v>1.6459200000000003</v>
      </c>
      <c r="H21">
        <f t="shared" si="0"/>
        <v>1.6459200000000003</v>
      </c>
      <c r="J21">
        <f t="shared" si="4"/>
        <v>0.85343999999999909</v>
      </c>
      <c r="K21">
        <f t="shared" si="5"/>
        <v>0</v>
      </c>
      <c r="M21">
        <f>CONVERT(B21,"ft","m")</f>
        <v>30.48</v>
      </c>
      <c r="N21">
        <f t="shared" si="1"/>
        <v>0.85343999999999909</v>
      </c>
      <c r="R21">
        <f t="shared" si="2"/>
        <v>0.85343999999999909</v>
      </c>
    </row>
    <row r="22" spans="1:18" x14ac:dyDescent="0.3">
      <c r="C22">
        <f>CONVERT(A22,"ft","m")</f>
        <v>0</v>
      </c>
      <c r="D22">
        <f t="shared" si="3"/>
        <v>-30.48</v>
      </c>
      <c r="H22">
        <f t="shared" si="0"/>
        <v>30.48</v>
      </c>
      <c r="J22">
        <f t="shared" si="4"/>
        <v>-30.48</v>
      </c>
      <c r="K22">
        <f t="shared" si="5"/>
        <v>0</v>
      </c>
      <c r="M22">
        <f>CONVERT(B22,"ft","m")</f>
        <v>0</v>
      </c>
      <c r="N22">
        <f t="shared" si="1"/>
        <v>-30.48</v>
      </c>
      <c r="R22">
        <f t="shared" si="2"/>
        <v>30.48</v>
      </c>
    </row>
    <row r="23" spans="1:18" x14ac:dyDescent="0.3">
      <c r="C23">
        <f>CONVERT(A23,"ft","m")</f>
        <v>0</v>
      </c>
      <c r="D23">
        <f t="shared" si="3"/>
        <v>0</v>
      </c>
      <c r="H23">
        <f t="shared" si="0"/>
        <v>0</v>
      </c>
      <c r="J23">
        <f t="shared" si="4"/>
        <v>0</v>
      </c>
      <c r="M23">
        <f>CONVERT(B23,"ft","m")</f>
        <v>0</v>
      </c>
      <c r="N23">
        <f t="shared" si="1"/>
        <v>0</v>
      </c>
      <c r="R23">
        <f t="shared" si="2"/>
        <v>0</v>
      </c>
    </row>
    <row r="24" spans="1:18" x14ac:dyDescent="0.3">
      <c r="C24">
        <f>CONVERT(A24,"ft","m")</f>
        <v>0</v>
      </c>
      <c r="D24">
        <f t="shared" si="3"/>
        <v>0</v>
      </c>
      <c r="M24">
        <f>CONVERT(B24,"ft","m")</f>
        <v>0</v>
      </c>
      <c r="N24">
        <f t="shared" si="1"/>
        <v>0</v>
      </c>
    </row>
    <row r="25" spans="1:18" x14ac:dyDescent="0.3">
      <c r="C25">
        <f>CONVERT(A25,"ft","m")</f>
        <v>0</v>
      </c>
      <c r="D25">
        <f t="shared" ref="D25:D27" si="6">C25-C26</f>
        <v>0</v>
      </c>
      <c r="M25">
        <f>CONVERT(B25,"ft","m")</f>
        <v>0</v>
      </c>
      <c r="N25">
        <f t="shared" si="1"/>
        <v>0</v>
      </c>
    </row>
    <row r="26" spans="1:18" x14ac:dyDescent="0.3">
      <c r="C26">
        <f>CONVERT(A26,"ft","m")</f>
        <v>0</v>
      </c>
      <c r="D26">
        <f t="shared" si="6"/>
        <v>0</v>
      </c>
      <c r="M26">
        <f>CONVERT(B26,"ft","m")</f>
        <v>0</v>
      </c>
      <c r="N26">
        <f t="shared" ref="N26:N27" si="7">M27-M26</f>
        <v>0</v>
      </c>
    </row>
    <row r="27" spans="1:18" x14ac:dyDescent="0.3">
      <c r="C27">
        <f>CONVERT(A27,"ft","m")</f>
        <v>0</v>
      </c>
      <c r="D27">
        <f t="shared" si="6"/>
        <v>0</v>
      </c>
      <c r="N27">
        <f t="shared" si="7"/>
        <v>0</v>
      </c>
    </row>
    <row r="30" spans="1:18" x14ac:dyDescent="0.3">
      <c r="H30" t="s">
        <v>16</v>
      </c>
      <c r="R30" t="s">
        <v>15</v>
      </c>
    </row>
    <row r="31" spans="1:18" x14ac:dyDescent="0.3">
      <c r="H31">
        <v>12.5</v>
      </c>
      <c r="R31">
        <v>13.1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posv M1</vt:lpstr>
      <vt:lpstr>posvM3</vt:lpstr>
      <vt:lpstr>POSVM4</vt:lpstr>
      <vt:lpstr>J1</vt:lpstr>
      <vt:lpstr>J2</vt:lpstr>
      <vt:lpstr>J3</vt:lpstr>
      <vt:lpstr>N1</vt:lpstr>
      <vt:lpstr>N2</vt:lpstr>
      <vt:lpstr>N4</vt:lpstr>
      <vt:lpstr>blank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Mortensen</dc:creator>
  <cp:lastModifiedBy>Michael Mortensen</cp:lastModifiedBy>
  <dcterms:created xsi:type="dcterms:W3CDTF">2017-07-13T21:41:20Z</dcterms:created>
  <dcterms:modified xsi:type="dcterms:W3CDTF">2017-07-22T16:55:26Z</dcterms:modified>
</cp:coreProperties>
</file>