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clarations" sheetId="1" state="visible" r:id="rId3"/>
    <sheet name="equation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<sst xmlns="http://schemas.openxmlformats.org/spreadsheetml/2006/main" count="138" uniqueCount="96">
  <si>
    <t xml:space="preserve">type</t>
  </si>
  <si>
    <t xml:space="preserve">name</t>
  </si>
  <si>
    <t xml:space="preserve">unit</t>
  </si>
  <si>
    <t xml:space="preserve">description</t>
  </si>
  <si>
    <t xml:space="preserve">default</t>
  </si>
  <si>
    <t xml:space="preserve">comment</t>
  </si>
  <si>
    <t xml:space="preserve">variable</t>
  </si>
  <si>
    <t xml:space="preserve">B</t>
  </si>
  <si>
    <t xml:space="preserve">mol / m3</t>
  </si>
  <si>
    <t xml:space="preserve">bacteria (as carbon)</t>
  </si>
  <si>
    <t xml:space="preserve">S</t>
  </si>
  <si>
    <t xml:space="preserve">substrate (as carbon)</t>
  </si>
  <si>
    <t xml:space="preserve">X</t>
  </si>
  <si>
    <t xml:space="preserve">dissolved oxygen</t>
  </si>
  <si>
    <t xml:space="preserve">parameter</t>
  </si>
  <si>
    <t xml:space="preserve">mu</t>
  </si>
  <si>
    <t xml:space="preserve">1 / hour</t>
  </si>
  <si>
    <t xml:space="preserve">growth rate constant</t>
  </si>
  <si>
    <t xml:space="preserve">hs</t>
  </si>
  <si>
    <t xml:space="preserve">mol S / m3</t>
  </si>
  <si>
    <t xml:space="preserve">controls limitation of growth by S</t>
  </si>
  <si>
    <t xml:space="preserve">hx</t>
  </si>
  <si>
    <t xml:space="preserve">mol X / m3</t>
  </si>
  <si>
    <t xml:space="preserve">controls limitation of growth by X</t>
  </si>
  <si>
    <t xml:space="preserve">f</t>
  </si>
  <si>
    <t xml:space="preserve">mol B / mol S</t>
  </si>
  <si>
    <t xml:space="preserve">carbon conversion efficiency</t>
  </si>
  <si>
    <t xml:space="preserve">assume 90% respiration loss</t>
  </si>
  <si>
    <t xml:space="preserve">q</t>
  </si>
  <si>
    <t xml:space="preserve">m3 / h</t>
  </si>
  <si>
    <t xml:space="preserve">flow rate</t>
  </si>
  <si>
    <t xml:space="preserve">a</t>
  </si>
  <si>
    <t xml:space="preserve">m2</t>
  </si>
  <si>
    <t xml:space="preserve">cross-section area</t>
  </si>
  <si>
    <t xml:space="preserve">h</t>
  </si>
  <si>
    <t xml:space="preserve">m</t>
  </si>
  <si>
    <t xml:space="preserve">sub-section length</t>
  </si>
  <si>
    <t xml:space="preserve">Bin</t>
  </si>
  <si>
    <t xml:space="preserve">bacteria in inflow</t>
  </si>
  <si>
    <t xml:space="preserve">about 1e6 cells / mL</t>
  </si>
  <si>
    <t xml:space="preserve">Sin</t>
  </si>
  <si>
    <t xml:space="preserve">substrate in inflow</t>
  </si>
  <si>
    <t xml:space="preserve">clean inflow from upstream</t>
  </si>
  <si>
    <t xml:space="preserve">Xin</t>
  </si>
  <si>
    <t xml:space="preserve">oxygen in inflow</t>
  </si>
  <si>
    <t xml:space="preserve">assume saturation</t>
  </si>
  <si>
    <t xml:space="preserve">Sload</t>
  </si>
  <si>
    <t xml:space="preserve">mol / h</t>
  </si>
  <si>
    <t xml:space="preserve">lateral input of substrate</t>
  </si>
  <si>
    <t xml:space="preserve">Xsat</t>
  </si>
  <si>
    <t xml:space="preserve">oxygen saturation level</t>
  </si>
  <si>
    <t xml:space="preserve">10 mg/l</t>
  </si>
  <si>
    <t xml:space="preserve">k</t>
  </si>
  <si>
    <t xml:space="preserve">rate constant of aeration</t>
  </si>
  <si>
    <t xml:space="preserve">see, e.g., https://pubs.usgs.gov/circ/1967/0542/report.pdf</t>
  </si>
  <si>
    <t xml:space="preserve">is_upstr</t>
  </si>
  <si>
    <t xml:space="preserve">0 or 1</t>
  </si>
  <si>
    <t xml:space="preserve">mask to select upstr. boundary</t>
  </si>
  <si>
    <t xml:space="preserve">set later because of spatial variability</t>
  </si>
  <si>
    <t xml:space="preserve">is_centr</t>
  </si>
  <si>
    <t xml:space="preserve">mask to select central cells</t>
  </si>
  <si>
    <t xml:space="preserve">has_src</t>
  </si>
  <si>
    <t xml:space="preserve">mask to assign external source</t>
  </si>
  <si>
    <t xml:space="preserve">function</t>
  </si>
  <si>
    <t xml:space="preserve">monod</t>
  </si>
  <si>
    <t xml:space="preserve">-</t>
  </si>
  <si>
    <t xml:space="preserve">Monod model</t>
  </si>
  <si>
    <t xml:space="preserve">rate</t>
  </si>
  <si>
    <t xml:space="preserve">growth</t>
  </si>
  <si>
    <t xml:space="preserve">mmol B / L / h</t>
  </si>
  <si>
    <t xml:space="preserve">mu * B * S/(S+hs) * X/(X+hx)</t>
  </si>
  <si>
    <t xml:space="preserve">-1/f</t>
  </si>
  <si>
    <t xml:space="preserve">1 - 1/f</t>
  </si>
  <si>
    <t xml:space="preserve">aeration</t>
  </si>
  <si>
    <t xml:space="preserve">mmol X / L / h</t>
  </si>
  <si>
    <t xml:space="preserve">k * (Xsat - X)</t>
  </si>
  <si>
    <t xml:space="preserve">adv_in</t>
  </si>
  <si>
    <t xml:space="preserve">1 / h</t>
  </si>
  <si>
    <t xml:space="preserve">advective inflow</t>
  </si>
  <si>
    <t xml:space="preserve">is_centr * q / (a * h)</t>
  </si>
  <si>
    <t xml:space="preserve">left(B)</t>
  </si>
  <si>
    <t xml:space="preserve">left(S)</t>
  </si>
  <si>
    <t xml:space="preserve">left(X)</t>
  </si>
  <si>
    <t xml:space="preserve">adv_out</t>
  </si>
  <si>
    <t xml:space="preserve">advective outflow</t>
  </si>
  <si>
    <t xml:space="preserve">q / (a* h)</t>
  </si>
  <si>
    <t xml:space="preserve">-B</t>
  </si>
  <si>
    <t xml:space="preserve">-S</t>
  </si>
  <si>
    <t xml:space="preserve">-X</t>
  </si>
  <si>
    <t xml:space="preserve">bc_upstr</t>
  </si>
  <si>
    <t xml:space="preserve">upstr. boundary condition</t>
  </si>
  <si>
    <t xml:space="preserve">is_upstr * q / (a * h)</t>
  </si>
  <si>
    <t xml:space="preserve">bc_lateral</t>
  </si>
  <si>
    <t xml:space="preserve">1 / m3</t>
  </si>
  <si>
    <t xml:space="preserve">lateral boundary condition</t>
  </si>
  <si>
    <t xml:space="preserve">has_src / (a * h)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</si>
</sst>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6F9D4"/>
      </patternFill>
    </fill>
    <fill>
      <patternFill patternType="solid">
        <fgColor rgb="FFF6F9D4"/>
        <bgColor rgb="FFEEEEEE"/>
      </patternFill>
    </fill>
    <fill>
      <patternFill patternType="solid">
        <fgColor rgb="FFDDE8CB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usgs.gov/circ/1967/0542/report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2" activeCellId="0" sqref="D22"/>
    </sheetView>
  </sheetViews>
  <sheetFormatPr defaultColWidth="11.83984375" defaultRowHeight="12.8" zeroHeight="false" outlineLevelRow="0" outlineLevelCol="0"/>
  <cols>
    <col collapsed="false" customWidth="true" hidden="false" outlineLevel="0" max="4" min="4" style="1" width="22.7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s">
        <v>6</v>
      </c>
      <c r="B2" s="3" t="s">
        <v>7</v>
      </c>
      <c r="C2" s="3" t="s">
        <v>8</v>
      </c>
      <c r="D2" s="3" t="s">
        <v>9</v>
      </c>
      <c r="E2" s="4" t="n">
        <v>0.0003</v>
      </c>
    </row>
    <row r="3" customFormat="false" ht="12.8" hidden="false" customHeight="false" outlineLevel="0" collapsed="false">
      <c r="A3" s="1" t="s">
        <v>6</v>
      </c>
      <c r="B3" s="3" t="s">
        <v>10</v>
      </c>
      <c r="C3" s="3" t="s">
        <v>8</v>
      </c>
      <c r="D3" s="3" t="s">
        <v>11</v>
      </c>
      <c r="E3" s="4" t="n">
        <v>0</v>
      </c>
    </row>
    <row r="4" customFormat="false" ht="12.8" hidden="false" customHeight="false" outlineLevel="0" collapsed="false">
      <c r="A4" s="1" t="s">
        <v>6</v>
      </c>
      <c r="B4" s="3" t="s">
        <v>12</v>
      </c>
      <c r="C4" s="3" t="s">
        <v>8</v>
      </c>
      <c r="D4" s="3" t="s">
        <v>13</v>
      </c>
      <c r="E4" s="1" t="n">
        <f aca="false">10 / 32</f>
        <v>0.3125</v>
      </c>
    </row>
    <row r="5" customFormat="false" ht="12.8" hidden="false" customHeight="false" outlineLevel="0" collapsed="false">
      <c r="A5" s="1" t="s">
        <v>14</v>
      </c>
      <c r="B5" s="3" t="s">
        <v>15</v>
      </c>
      <c r="C5" s="3" t="s">
        <v>16</v>
      </c>
      <c r="D5" s="3" t="s">
        <v>17</v>
      </c>
      <c r="E5" s="1" t="n">
        <v>0.1</v>
      </c>
    </row>
    <row r="6" customFormat="false" ht="12.8" hidden="false" customHeight="false" outlineLevel="0" collapsed="false">
      <c r="A6" s="1" t="s">
        <v>14</v>
      </c>
      <c r="B6" s="3" t="s">
        <v>18</v>
      </c>
      <c r="C6" s="3" t="s">
        <v>19</v>
      </c>
      <c r="D6" s="3" t="s">
        <v>20</v>
      </c>
      <c r="E6" s="1" t="n">
        <v>0.01</v>
      </c>
    </row>
    <row r="7" customFormat="false" ht="12.8" hidden="false" customHeight="false" outlineLevel="0" collapsed="false">
      <c r="A7" s="1" t="s">
        <v>14</v>
      </c>
      <c r="B7" s="3" t="s">
        <v>21</v>
      </c>
      <c r="C7" s="3" t="s">
        <v>22</v>
      </c>
      <c r="D7" s="3" t="s">
        <v>23</v>
      </c>
      <c r="E7" s="1" t="n">
        <f aca="false">0.5/32</f>
        <v>0.015625</v>
      </c>
    </row>
    <row r="8" customFormat="false" ht="12.8" hidden="false" customHeight="false" outlineLevel="0" collapsed="false">
      <c r="A8" s="1" t="s">
        <v>14</v>
      </c>
      <c r="B8" s="1" t="s">
        <v>24</v>
      </c>
      <c r="C8" s="1" t="s">
        <v>25</v>
      </c>
      <c r="D8" s="3" t="s">
        <v>26</v>
      </c>
      <c r="E8" s="4" t="n">
        <v>0.1</v>
      </c>
      <c r="F8" s="1" t="s">
        <v>27</v>
      </c>
    </row>
    <row r="9" customFormat="false" ht="12.8" hidden="false" customHeight="false" outlineLevel="0" collapsed="false">
      <c r="A9" s="1" t="s">
        <v>14</v>
      </c>
      <c r="B9" s="1" t="s">
        <v>28</v>
      </c>
      <c r="C9" s="1" t="s">
        <v>29</v>
      </c>
      <c r="D9" s="3" t="s">
        <v>30</v>
      </c>
      <c r="E9" s="1" t="n">
        <v>100</v>
      </c>
    </row>
    <row r="10" customFormat="false" ht="12.8" hidden="false" customHeight="false" outlineLevel="0" collapsed="false">
      <c r="A10" s="1" t="s">
        <v>14</v>
      </c>
      <c r="B10" s="1" t="s">
        <v>31</v>
      </c>
      <c r="C10" s="1" t="s">
        <v>32</v>
      </c>
      <c r="D10" s="3" t="s">
        <v>33</v>
      </c>
      <c r="E10" s="1" t="n">
        <v>1</v>
      </c>
    </row>
    <row r="11" customFormat="false" ht="12.8" hidden="false" customHeight="false" outlineLevel="0" collapsed="false">
      <c r="A11" s="1" t="s">
        <v>14</v>
      </c>
      <c r="B11" s="1" t="s">
        <v>34</v>
      </c>
      <c r="C11" s="1" t="s">
        <v>35</v>
      </c>
      <c r="D11" s="1" t="s">
        <v>36</v>
      </c>
      <c r="E11" s="1" t="n">
        <v>100</v>
      </c>
    </row>
    <row r="12" customFormat="false" ht="12.8" hidden="false" customHeight="false" outlineLevel="0" collapsed="false">
      <c r="A12" s="1" t="s">
        <v>14</v>
      </c>
      <c r="B12" s="1" t="s">
        <v>37</v>
      </c>
      <c r="C12" s="1" t="s">
        <v>8</v>
      </c>
      <c r="D12" s="3" t="s">
        <v>38</v>
      </c>
      <c r="E12" s="4" t="n">
        <v>0.0003</v>
      </c>
      <c r="F12" s="1" t="s">
        <v>39</v>
      </c>
    </row>
    <row r="13" customFormat="false" ht="12.8" hidden="false" customHeight="false" outlineLevel="0" collapsed="false">
      <c r="A13" s="1" t="s">
        <v>14</v>
      </c>
      <c r="B13" s="1" t="s">
        <v>40</v>
      </c>
      <c r="C13" s="1" t="s">
        <v>8</v>
      </c>
      <c r="D13" s="3" t="s">
        <v>41</v>
      </c>
      <c r="E13" s="1" t="n">
        <v>0</v>
      </c>
      <c r="F13" s="1" t="s">
        <v>42</v>
      </c>
    </row>
    <row r="14" customFormat="false" ht="12.8" hidden="false" customHeight="false" outlineLevel="0" collapsed="false">
      <c r="A14" s="1" t="s">
        <v>14</v>
      </c>
      <c r="B14" s="1" t="s">
        <v>43</v>
      </c>
      <c r="C14" s="1" t="s">
        <v>8</v>
      </c>
      <c r="D14" s="3" t="s">
        <v>44</v>
      </c>
      <c r="E14" s="1" t="n">
        <f aca="false">10/32</f>
        <v>0.3125</v>
      </c>
      <c r="F14" s="1" t="s">
        <v>45</v>
      </c>
    </row>
    <row r="15" customFormat="false" ht="12.8" hidden="false" customHeight="false" outlineLevel="0" collapsed="false">
      <c r="A15" s="1" t="s">
        <v>14</v>
      </c>
      <c r="B15" s="1" t="s">
        <v>46</v>
      </c>
      <c r="C15" s="1" t="s">
        <v>47</v>
      </c>
      <c r="D15" s="1" t="s">
        <v>48</v>
      </c>
      <c r="E15" s="1" t="n">
        <v>50</v>
      </c>
    </row>
    <row r="16" customFormat="false" ht="12.8" hidden="false" customHeight="false" outlineLevel="0" collapsed="false">
      <c r="A16" s="1" t="s">
        <v>14</v>
      </c>
      <c r="B16" s="1" t="s">
        <v>49</v>
      </c>
      <c r="C16" s="1" t="s">
        <v>8</v>
      </c>
      <c r="D16" s="3" t="s">
        <v>50</v>
      </c>
      <c r="E16" s="1" t="n">
        <f aca="false">10/32</f>
        <v>0.3125</v>
      </c>
      <c r="F16" s="1" t="s">
        <v>51</v>
      </c>
    </row>
    <row r="17" customFormat="false" ht="12.8" hidden="false" customHeight="false" outlineLevel="0" collapsed="false">
      <c r="A17" s="1" t="s">
        <v>14</v>
      </c>
      <c r="B17" s="1" t="s">
        <v>52</v>
      </c>
      <c r="C17" s="1" t="s">
        <v>16</v>
      </c>
      <c r="D17" s="3" t="s">
        <v>53</v>
      </c>
      <c r="E17" s="1" t="n">
        <v>0.3</v>
      </c>
      <c r="F17" s="5" t="s">
        <v>54</v>
      </c>
    </row>
    <row r="18" customFormat="false" ht="12.8" hidden="false" customHeight="false" outlineLevel="0" collapsed="false">
      <c r="A18" s="1" t="s">
        <v>14</v>
      </c>
      <c r="B18" s="1" t="s">
        <v>55</v>
      </c>
      <c r="C18" s="1" t="s">
        <v>56</v>
      </c>
      <c r="D18" s="3" t="s">
        <v>57</v>
      </c>
      <c r="F18" s="1" t="s">
        <v>58</v>
      </c>
    </row>
    <row r="19" customFormat="false" ht="12.8" hidden="false" customHeight="false" outlineLevel="0" collapsed="false">
      <c r="A19" s="1" t="s">
        <v>14</v>
      </c>
      <c r="B19" s="1" t="s">
        <v>59</v>
      </c>
      <c r="C19" s="1" t="s">
        <v>56</v>
      </c>
      <c r="D19" s="3" t="s">
        <v>60</v>
      </c>
      <c r="F19" s="1" t="s">
        <v>58</v>
      </c>
    </row>
    <row r="20" customFormat="false" ht="12.8" hidden="false" customHeight="false" outlineLevel="0" collapsed="false">
      <c r="A20" s="1" t="s">
        <v>14</v>
      </c>
      <c r="B20" s="1" t="s">
        <v>61</v>
      </c>
      <c r="C20" s="1" t="s">
        <v>56</v>
      </c>
      <c r="D20" s="3" t="s">
        <v>62</v>
      </c>
      <c r="F20" s="1" t="s">
        <v>58</v>
      </c>
    </row>
    <row r="21" customFormat="false" ht="12.8" hidden="false" customHeight="false" outlineLevel="0" collapsed="false">
      <c r="A21" s="0" t="s">
        <v>63</v>
      </c>
      <c r="B21" s="0" t="s">
        <v>64</v>
      </c>
      <c r="C21" s="0" t="s">
        <v>65</v>
      </c>
      <c r="D21" s="1" t="s">
        <v>66</v>
      </c>
    </row>
  </sheetData>
  <hyperlinks>
    <hyperlink ref="F17" r:id="rId1" display="see, e.g., https://pubs.usgs.gov/circ/1967/0542/report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6" activeCellId="0" sqref="D16"/>
    </sheetView>
  </sheetViews>
  <sheetFormatPr defaultColWidth="11.83984375" defaultRowHeight="12.8" zeroHeight="false" outlineLevelRow="0" outlineLevelCol="0"/>
  <cols>
    <col collapsed="false" customWidth="true" hidden="false" outlineLevel="0" max="1" min="1" style="3" width="11.38"/>
    <col collapsed="false" customWidth="true" hidden="false" outlineLevel="0" max="2" min="2" style="3" width="14.41"/>
    <col collapsed="false" customWidth="true" hidden="false" outlineLevel="0" max="3" min="3" style="1" width="12.5"/>
    <col collapsed="false" customWidth="true" hidden="false" outlineLevel="0" max="4" min="4" style="3" width="22.15"/>
    <col collapsed="false" customWidth="true" hidden="false" outlineLevel="0" max="5" min="5" style="3" width="7.94"/>
    <col collapsed="false" customWidth="true" hidden="false" outlineLevel="0" max="6" min="6" style="3" width="7.8"/>
    <col collapsed="false" customWidth="true" hidden="false" outlineLevel="0" max="7" min="7" style="3" width="7.64"/>
    <col collapsed="false" customWidth="true" hidden="false" outlineLevel="0" max="1024" min="1024" style="1" width="11.52"/>
  </cols>
  <sheetData>
    <row r="1" customFormat="false" ht="12.8" hidden="false" customHeight="false" outlineLevel="0" collapsed="false">
      <c r="A1" s="2" t="s">
        <v>1</v>
      </c>
      <c r="B1" s="2" t="s">
        <v>2</v>
      </c>
      <c r="C1" s="6" t="s">
        <v>3</v>
      </c>
      <c r="D1" s="6" t="s">
        <v>67</v>
      </c>
      <c r="E1" s="2" t="s">
        <v>7</v>
      </c>
      <c r="F1" s="2" t="s">
        <v>10</v>
      </c>
      <c r="G1" s="2" t="s">
        <v>12</v>
      </c>
    </row>
    <row r="2" customFormat="false" ht="23.85" hidden="false" customHeight="false" outlineLevel="0" collapsed="false">
      <c r="A2" s="3" t="s">
        <v>68</v>
      </c>
      <c r="B2" s="3" t="s">
        <v>69</v>
      </c>
      <c r="C2" s="7" t="s">
        <v>68</v>
      </c>
      <c r="D2" s="7" t="s">
        <v>70</v>
      </c>
      <c r="E2" s="8" t="n">
        <v>1</v>
      </c>
      <c r="F2" s="9" t="s">
        <v>71</v>
      </c>
      <c r="G2" s="8" t="s">
        <v>72</v>
      </c>
    </row>
    <row r="3" customFormat="false" ht="12.8" hidden="false" customHeight="false" outlineLevel="0" collapsed="false">
      <c r="A3" s="3" t="s">
        <v>73</v>
      </c>
      <c r="B3" s="3" t="s">
        <v>74</v>
      </c>
      <c r="C3" s="7" t="s">
        <v>73</v>
      </c>
      <c r="D3" s="7" t="s">
        <v>75</v>
      </c>
      <c r="E3" s="8" t="n">
        <v>0</v>
      </c>
      <c r="F3" s="9" t="n">
        <v>0</v>
      </c>
      <c r="G3" s="8" t="n">
        <v>1</v>
      </c>
    </row>
    <row r="4" customFormat="false" ht="23.85" hidden="false" customHeight="false" outlineLevel="0" collapsed="false">
      <c r="A4" s="3" t="s">
        <v>76</v>
      </c>
      <c r="B4" s="3" t="s">
        <v>77</v>
      </c>
      <c r="C4" s="7" t="s">
        <v>78</v>
      </c>
      <c r="D4" s="7" t="s">
        <v>79</v>
      </c>
      <c r="E4" s="8" t="s">
        <v>80</v>
      </c>
      <c r="F4" s="9" t="s">
        <v>81</v>
      </c>
      <c r="G4" s="8" t="s">
        <v>82</v>
      </c>
    </row>
    <row r="5" customFormat="false" ht="23.85" hidden="false" customHeight="false" outlineLevel="0" collapsed="false">
      <c r="A5" s="3" t="s">
        <v>83</v>
      </c>
      <c r="B5" s="3" t="s">
        <v>77</v>
      </c>
      <c r="C5" s="7" t="s">
        <v>84</v>
      </c>
      <c r="D5" s="7" t="s">
        <v>85</v>
      </c>
      <c r="E5" s="8" t="s">
        <v>86</v>
      </c>
      <c r="F5" s="9" t="s">
        <v>87</v>
      </c>
      <c r="G5" s="8" t="s">
        <v>88</v>
      </c>
    </row>
    <row r="6" customFormat="false" ht="35.05" hidden="false" customHeight="false" outlineLevel="0" collapsed="false">
      <c r="A6" s="7" t="s">
        <v>89</v>
      </c>
      <c r="B6" s="3" t="s">
        <v>77</v>
      </c>
      <c r="C6" s="7" t="s">
        <v>90</v>
      </c>
      <c r="D6" s="7" t="s">
        <v>91</v>
      </c>
      <c r="E6" s="8" t="s">
        <v>37</v>
      </c>
      <c r="F6" s="9" t="s">
        <v>40</v>
      </c>
      <c r="G6" s="8" t="s">
        <v>43</v>
      </c>
    </row>
    <row r="7" customFormat="false" ht="35.05" hidden="false" customHeight="false" outlineLevel="0" collapsed="false">
      <c r="A7" s="7" t="s">
        <v>92</v>
      </c>
      <c r="B7" s="1" t="s">
        <v>93</v>
      </c>
      <c r="C7" s="7" t="s">
        <v>94</v>
      </c>
      <c r="D7" s="3" t="s">
        <v>95</v>
      </c>
      <c r="E7" s="10" t="n">
        <v>0</v>
      </c>
      <c r="F7" s="9" t="s">
        <v>46</v>
      </c>
      <c r="G7" s="1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6982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2023-12-08T18:19:38Z</dcterms:created>
  <dc:creator/>
  <dc:description/>
  <dc:language>en-US</dc:language>
  <cp:lastModifiedBy/>
  <dcterms:modified xsi:type="dcterms:W3CDTF">2024-07-17T17:17:36Z</dcterms:modified>
  <cp:revision>141</cp:revision>
  <dc:subject/>
  <dc:title/>
</cp:coreProperties>
</file>