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1F7E9CB3-4259-47A8-B066-2840A0CEE30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<sst xmlns="http://schemas.openxmlformats.org/spreadsheetml/2006/main" count="271" uniqueCount="105">
  <si>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</si>
  <si>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</si>
  <si>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</si>
  <si>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</si>
  <si>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</si>
  <si>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</si>
  <si>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</si>
  <si>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</si>
  <si>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</si>
  <si>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</si>
  <si>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</si>
  <si>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MOTOR REDUCTOR HELPER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</si>
  <si>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</si>
  <si>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</si>
  <si>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</si>
  <si>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</si>
  <si>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</si>
  <si>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</si>
  <si>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</si>
  <si>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</si>
  <si>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</si>
  <si>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</si>
  <si>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</si>
  <si>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</si>
  <si>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</si>
  <si>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</si>
  <si>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</si>
  <si>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</si>
  <si>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</si>
  <si>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</si>
  <si>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</si>
  <si>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</si>
  <si>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</si>
  <si>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</si>
  <si>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</si>
  <si>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</si>
  <si>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</si>
  <si>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</si>
  <si>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</si>
  <si>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</si>
  <si>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</si>
  <si>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</si>
  <si>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</si>
  <si>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</si>
  <si>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</si>
  <si>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</si>
  <si>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</si>
  <si>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</si>
  <si>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</si>
  <si>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</si>
  <si>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</si>
  <si>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</si>
  <si>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</si>
  <si>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</si>
  <si>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</si>
  <si>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</si>
  <si>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</si>
  <si>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</si>
  <si>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</si>
  <si>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</si>
  <si>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</si>
  <si>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</si>
  <si>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</si>
  <si>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</si>
  <si>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</si>
  <si>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</si>
  <si>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</si>
  <si>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</si>
  <si>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</si>
  <si>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</si>
  <si>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</si>
  <si>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</si>
  <si>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</si>
  <si>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</si>
  <si>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</si>
  <si>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</si>
  <si>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</si>
  <si>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</si>
  <si>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</si>
  <si>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</si>
  <si>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</si>
  <si>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</si>
  <si>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</si>
  <si>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</si>
  <si>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</si>
  <si>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</si>
  <si>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</si>
  <si>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</si>
  <si>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</si>
  <si>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</si>
  <si>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</si>
  <si>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</si>
  <si>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</si>
  <si>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</si>
  <si>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</si>
  <si>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</si>
  <si>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</si>
  <si>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REPORTE DE INSPECCIÓN PREDICTIVA 
ANALISIS VIBRACIONAL
REPORTE Nº 0022</t>
  </si>
  <si>
    <t>SIN ANTECEDENTES</t>
  </si>
  <si>
    <t>Se recomienda continuar con el monitoreo mensual del conjunto rotórico, para así, poder llevar un control del equipo a largo plazo.</t>
  </si>
  <si>
    <t>INDUSTRIAS DEL PAPEL</t>
  </si>
  <si>
    <t>Limites permisibles de Vibración para motores eléctricos Según ISO 20816 - 3 (mm/seg. – RMS)</t>
  </si>
  <si>
    <t>REPORTE DE INSPECCIÓN PREDICTIVA
TERMOGRAFÍA INFRARROJA 
REPORTE Nº 0022</t>
  </si>
  <si>
    <t>SECADORES</t>
  </si>
  <si>
    <t>El conjunto rotórico presenta niveles de vibración por dentro de los valores de operatividad según norma ISO 20816-3.
CONDICIÓN: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</si>
</sst>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166" fontId="7" fillId="0" borderId="43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49" fontId="5" fillId="0" borderId="66" xfId="0" applyNumberFormat="1" applyFont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/>
    </xf>
    <xf numFmtId="0" fontId="1" fillId="0" borderId="64" xfId="0" applyFont="1" applyBorder="1"/>
    <xf numFmtId="0" fontId="1" fillId="0" borderId="56" xfId="0" applyFont="1" applyBorder="1"/>
    <xf numFmtId="0" fontId="0" fillId="0" borderId="0" xfId="0"/>
    <xf numFmtId="0" fontId="1" fillId="0" borderId="61" xfId="0" applyFont="1" applyBorder="1"/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 applyFont="1" applyAlignment="1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17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56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13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1" fillId="0" borderId="2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left" vertical="center" wrapText="1"/>
    </xf>
    <xf numFmtId="0" fontId="3" fillId="0" borderId="53" xfId="0" applyFont="1" applyBorder="1"/>
    <xf numFmtId="0" fontId="7" fillId="0" borderId="3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59" xfId="0" applyFont="1" applyBorder="1"/>
    <xf numFmtId="0" fontId="3" fillId="0" borderId="61" xfId="0" applyFont="1" applyBorder="1"/>
    <xf numFmtId="0" fontId="3" fillId="0" borderId="64" xfId="0" applyFont="1" applyBorder="1"/>
    <xf numFmtId="0" fontId="7" fillId="2" borderId="20" xfId="0" applyFont="1" applyFill="1" applyBorder="1" applyAlignment="1">
      <alignment horizontal="left" vertical="top" wrapText="1"/>
    </xf>
    <xf numFmtId="0" fontId="5" fillId="3" borderId="53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68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C-44BB-8F63-CE79B2C65B8B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C-44BB-8F63-CE79B2C65B8B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C-44BB-8F63-CE79B2C65B8B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8C-44BB-8F63-CE79B2C65B8B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8C-44BB-8F63-CE79B2C65B8B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8C-44BB-8F63-CE79B2C65B8B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8C-44BB-8F63-CE79B2C65B8B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8C-44BB-8F63-CE79B2C65B8B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8C-44BB-8F63-CE79B2C65B8B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8C-44BB-8F63-CE79B2C65B8B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8C-44BB-8F63-CE79B2C65B8B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8C-44BB-8F63-CE79B2C65B8B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8C-44BB-8F63-CE79B2C65B8B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8C-44BB-8F63-CE79B2C65B8B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8C-44BB-8F63-CE79B2C65B8B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8C-44BB-8F63-CE79B2C65B8B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8C-44BB-8F63-CE79B2C65B8B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8C-44BB-8F63-CE79B2C65B8B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8C-44BB-8F63-CE79B2C65B8B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8C-44BB-8F63-CE79B2C65B8B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8C-44BB-8F63-CE79B2C65B8B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8C-44BB-8F63-CE79B2C6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925780"/>
        <c:axId val="1951267607"/>
      </c:lineChart>
      <c:catAx>
        <c:axId val="1332925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951267607"/>
        <c:crosses val="autoZero"/>
        <c:auto val="1"/>
        <c:lblAlgn val="ctr"/>
        <c:lblOffset val="100"/>
        <c:noMultiLvlLbl val="1"/>
      </c:catAx>
      <c:valAx>
        <c:axId val="1951267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33292578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F-44CD-848D-3E79CAAB2E80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F-44CD-848D-3E79CAAB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563137"/>
        <c:axId val="2027419855"/>
      </c:lineChart>
      <c:catAx>
        <c:axId val="235563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027419855"/>
        <c:crosses val="autoZero"/>
        <c:auto val="1"/>
        <c:lblAlgn val="ctr"/>
        <c:lblOffset val="100"/>
        <c:noMultiLvlLbl val="1"/>
      </c:catAx>
      <c:valAx>
        <c:axId val="2027419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35563137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833718</xdr:colOff>
      <xdr:row>7</xdr:row>
      <xdr:rowOff>28574</xdr:rowOff>
    </xdr:from>
    <xdr:ext cx="2034988" cy="2481544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76165" y="1642221"/>
          <a:ext cx="2034988" cy="248154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457200</xdr:colOff>
      <xdr:row>86</xdr:row>
      <xdr:rowOff>138545</xdr:rowOff>
    </xdr:from>
    <xdr:to>
      <xdr:col>15</xdr:col>
      <xdr:colOff>78982</xdr:colOff>
      <xdr:row>107</xdr:row>
      <xdr:rowOff>25309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47EA867-D9CB-4B7C-B024-A061E49CD6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6982" y="19160836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471056</xdr:colOff>
      <xdr:row>108</xdr:row>
      <xdr:rowOff>13854</xdr:rowOff>
    </xdr:from>
    <xdr:to>
      <xdr:col>15</xdr:col>
      <xdr:colOff>92838</xdr:colOff>
      <xdr:row>128</xdr:row>
      <xdr:rowOff>94581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49BBBE7-3C5E-4043-971E-8F0D7CAD9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20838" y="23303345"/>
          <a:ext cx="6840000" cy="39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0484CA9-2027-45C5-9CD6-51D15AF71E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3" name="image1.png">
          <a:extLst>
            <a:ext uri="{FF2B5EF4-FFF2-40B4-BE49-F238E27FC236}">
              <a16:creationId xmlns:a16="http://schemas.microsoft.com/office/drawing/2014/main" id="{125D13A6-891D-4094-BEA1-D6F4C8DA4A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8" name="image1.png">
          <a:extLst>
            <a:ext uri="{FF2B5EF4-FFF2-40B4-BE49-F238E27FC236}">
              <a16:creationId xmlns:a16="http://schemas.microsoft.com/office/drawing/2014/main" id="{D08CC1DD-48AE-4EBE-9AB9-EF1209A325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9" name="image1.png">
          <a:extLst>
            <a:ext uri="{FF2B5EF4-FFF2-40B4-BE49-F238E27FC236}">
              <a16:creationId xmlns:a16="http://schemas.microsoft.com/office/drawing/2014/main" id="{D5F55F9D-6A68-4F75-8D37-52D2E60547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217074</xdr:colOff>
      <xdr:row>7</xdr:row>
      <xdr:rowOff>43143</xdr:rowOff>
    </xdr:from>
    <xdr:ext cx="1557298" cy="2264628"/>
    <xdr:pic>
      <xdr:nvPicPr>
        <xdr:cNvPr id="11" name="image2.png">
          <a:extLst>
            <a:ext uri="{FF2B5EF4-FFF2-40B4-BE49-F238E27FC236}">
              <a16:creationId xmlns:a16="http://schemas.microsoft.com/office/drawing/2014/main" id="{12689659-D583-4E12-86EB-609B818568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5788" y="1414743"/>
          <a:ext cx="1557298" cy="226462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249382</xdr:colOff>
      <xdr:row>19</xdr:row>
      <xdr:rowOff>138546</xdr:rowOff>
    </xdr:from>
    <xdr:to>
      <xdr:col>11</xdr:col>
      <xdr:colOff>372896</xdr:colOff>
      <xdr:row>40</xdr:row>
      <xdr:rowOff>108125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5D7DF9-EBF8-4064-B91A-C106F3323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146" y="4031673"/>
          <a:ext cx="6842968" cy="404281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510639</xdr:colOff>
      <xdr:row>19</xdr:row>
      <xdr:rowOff>149431</xdr:rowOff>
    </xdr:from>
    <xdr:to>
      <xdr:col>19</xdr:col>
      <xdr:colOff>775668</xdr:colOff>
      <xdr:row>40</xdr:row>
      <xdr:rowOff>119010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47A3E3-48B9-4E6B-B1E2-CB498201E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8857" y="4042558"/>
          <a:ext cx="6873647" cy="404281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249382</xdr:colOff>
      <xdr:row>40</xdr:row>
      <xdr:rowOff>171203</xdr:rowOff>
    </xdr:from>
    <xdr:to>
      <xdr:col>11</xdr:col>
      <xdr:colOff>372896</xdr:colOff>
      <xdr:row>61</xdr:row>
      <xdr:rowOff>138803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A541A39-A6D3-420F-A215-6EE1A720A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8146" y="8137567"/>
          <a:ext cx="6842968" cy="404083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4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8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opLeftCell="A6" zoomScale="55" zoomScaleNormal="55" workbookViewId="0">
      <selection activeCell="S117" sqref="S11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27" t="s">
        <v>97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9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2"/>
      <c r="D4" s="133"/>
      <c r="E4" s="1"/>
      <c r="F4" s="1"/>
      <c r="G4" s="1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1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34"/>
      <c r="D5" s="135"/>
      <c r="E5" s="1"/>
      <c r="F5" s="1"/>
      <c r="G5" s="1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1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2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6" t="s">
        <v>0</v>
      </c>
      <c r="D7" s="118"/>
      <c r="E7" s="118"/>
      <c r="F7" s="118"/>
      <c r="G7" s="115"/>
      <c r="H7" s="137" t="s">
        <v>1</v>
      </c>
      <c r="I7" s="118"/>
      <c r="J7" s="118"/>
      <c r="K7" s="115"/>
      <c r="L7" s="138" t="s">
        <v>2</v>
      </c>
      <c r="M7" s="124"/>
      <c r="N7" s="124"/>
      <c r="O7" s="124"/>
      <c r="P7" s="124"/>
      <c r="Q7" s="124"/>
      <c r="R7" s="124"/>
      <c r="S7" s="124"/>
      <c r="T7" s="139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14" t="s">
        <v>3</v>
      </c>
      <c r="D8" s="115"/>
      <c r="E8" s="119" t="s">
        <v>100</v>
      </c>
      <c r="F8" s="124"/>
      <c r="G8" s="125"/>
      <c r="H8" s="140"/>
      <c r="I8" s="110"/>
      <c r="J8" s="110"/>
      <c r="K8" s="106"/>
      <c r="L8" s="145"/>
      <c r="M8" s="147" t="s">
        <v>98</v>
      </c>
      <c r="N8" s="148"/>
      <c r="O8" s="148"/>
      <c r="P8" s="148"/>
      <c r="Q8" s="148"/>
      <c r="R8" s="148"/>
      <c r="S8" s="148"/>
      <c r="T8" s="14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14" t="s">
        <v>4</v>
      </c>
      <c r="D9" s="115"/>
      <c r="E9" s="119" t="s">
        <v>5</v>
      </c>
      <c r="F9" s="118"/>
      <c r="G9" s="115"/>
      <c r="H9" s="141"/>
      <c r="I9" s="111"/>
      <c r="J9" s="111"/>
      <c r="K9" s="108"/>
      <c r="L9" s="146"/>
      <c r="M9" s="150"/>
      <c r="N9" s="151"/>
      <c r="O9" s="151"/>
      <c r="P9" s="151"/>
      <c r="Q9" s="151"/>
      <c r="R9" s="151"/>
      <c r="S9" s="151"/>
      <c r="T9" s="15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4" t="s">
        <v>6</v>
      </c>
      <c r="D10" s="115"/>
      <c r="E10" s="119" t="s">
        <v>7</v>
      </c>
      <c r="F10" s="118"/>
      <c r="G10" s="115"/>
      <c r="H10" s="141"/>
      <c r="I10" s="111"/>
      <c r="J10" s="111"/>
      <c r="K10" s="108"/>
      <c r="L10" s="153" t="s">
        <v>8</v>
      </c>
      <c r="M10" s="124"/>
      <c r="N10" s="124"/>
      <c r="O10" s="124"/>
      <c r="P10" s="124"/>
      <c r="Q10" s="124"/>
      <c r="R10" s="124"/>
      <c r="S10" s="124"/>
      <c r="T10" s="13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14" t="s">
        <v>9</v>
      </c>
      <c r="D11" s="115"/>
      <c r="E11" s="119"/>
      <c r="F11" s="118"/>
      <c r="G11" s="115"/>
      <c r="H11" s="141"/>
      <c r="I11" s="111"/>
      <c r="J11" s="111"/>
      <c r="K11" s="108"/>
      <c r="L11" s="145">
        <v>45616</v>
      </c>
      <c r="M11" s="154" t="s">
        <v>104</v>
      </c>
      <c r="N11" s="155"/>
      <c r="O11" s="155"/>
      <c r="P11" s="155"/>
      <c r="Q11" s="155"/>
      <c r="R11" s="155"/>
      <c r="S11" s="155"/>
      <c r="T11" s="156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14" t="s">
        <v>10</v>
      </c>
      <c r="D12" s="115"/>
      <c r="E12" s="123" t="s">
        <v>11</v>
      </c>
      <c r="F12" s="118"/>
      <c r="G12" s="115"/>
      <c r="H12" s="141"/>
      <c r="I12" s="111"/>
      <c r="J12" s="111"/>
      <c r="K12" s="108"/>
      <c r="L12" s="146"/>
      <c r="M12" s="142"/>
      <c r="N12" s="121"/>
      <c r="O12" s="121"/>
      <c r="P12" s="121"/>
      <c r="Q12" s="121"/>
      <c r="R12" s="121"/>
      <c r="S12" s="121"/>
      <c r="T12" s="12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4" t="s">
        <v>12</v>
      </c>
      <c r="D13" s="115"/>
      <c r="E13" s="123"/>
      <c r="F13" s="118"/>
      <c r="G13" s="115"/>
      <c r="H13" s="141"/>
      <c r="I13" s="111"/>
      <c r="J13" s="111"/>
      <c r="K13" s="108"/>
      <c r="L13" s="153" t="s">
        <v>13</v>
      </c>
      <c r="M13" s="124"/>
      <c r="N13" s="124"/>
      <c r="O13" s="124"/>
      <c r="P13" s="124"/>
      <c r="Q13" s="124"/>
      <c r="R13" s="124"/>
      <c r="S13" s="124"/>
      <c r="T13" s="139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114" t="s">
        <v>14</v>
      </c>
      <c r="D14" s="115"/>
      <c r="E14" s="126" t="s">
        <v>15</v>
      </c>
      <c r="F14" s="124"/>
      <c r="G14" s="125"/>
      <c r="H14" s="141"/>
      <c r="I14" s="111"/>
      <c r="J14" s="111"/>
      <c r="K14" s="108"/>
      <c r="L14" s="145">
        <v>45616</v>
      </c>
      <c r="M14" s="157" t="s">
        <v>99</v>
      </c>
      <c r="N14" s="155"/>
      <c r="O14" s="155"/>
      <c r="P14" s="155"/>
      <c r="Q14" s="155"/>
      <c r="R14" s="155"/>
      <c r="S14" s="155"/>
      <c r="T14" s="15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16" t="s">
        <v>16</v>
      </c>
      <c r="D15" s="115"/>
      <c r="E15" s="117">
        <v>45616</v>
      </c>
      <c r="F15" s="118"/>
      <c r="G15" s="115"/>
      <c r="H15" s="141"/>
      <c r="I15" s="111"/>
      <c r="J15" s="111"/>
      <c r="K15" s="108"/>
      <c r="L15" s="146"/>
      <c r="M15" s="142"/>
      <c r="N15" s="121"/>
      <c r="O15" s="121"/>
      <c r="P15" s="121"/>
      <c r="Q15" s="121"/>
      <c r="R15" s="121"/>
      <c r="S15" s="121"/>
      <c r="T15" s="122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4" t="s">
        <v>17</v>
      </c>
      <c r="D16" s="115"/>
      <c r="E16" s="117">
        <v>45621</v>
      </c>
      <c r="F16" s="118"/>
      <c r="G16" s="115"/>
      <c r="H16" s="141"/>
      <c r="I16" s="111"/>
      <c r="J16" s="111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4" t="s">
        <v>18</v>
      </c>
      <c r="D17" s="115"/>
      <c r="E17" s="119" t="s">
        <v>19</v>
      </c>
      <c r="F17" s="118"/>
      <c r="G17" s="115"/>
      <c r="H17" s="141"/>
      <c r="I17" s="111"/>
      <c r="J17" s="111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14" t="s">
        <v>20</v>
      </c>
      <c r="D18" s="115"/>
      <c r="E18" s="119" t="s">
        <v>21</v>
      </c>
      <c r="F18" s="118"/>
      <c r="G18" s="115"/>
      <c r="H18" s="142"/>
      <c r="I18" s="143"/>
      <c r="J18" s="143"/>
      <c r="K18" s="14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0" t="s">
        <v>22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2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5" t="s">
        <v>23</v>
      </c>
      <c r="D20" s="106"/>
      <c r="E20" s="109" t="s">
        <v>24</v>
      </c>
      <c r="F20" s="110"/>
      <c r="G20" s="112" t="s">
        <v>25</v>
      </c>
      <c r="H20" s="11">
        <v>45616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07"/>
      <c r="D21" s="108"/>
      <c r="E21" s="111"/>
      <c r="F21" s="111"/>
      <c r="G21" s="113"/>
      <c r="H21" s="93" t="s">
        <v>15</v>
      </c>
      <c r="I21" s="93" t="s">
        <v>15</v>
      </c>
      <c r="J21" s="93" t="s">
        <v>15</v>
      </c>
      <c r="K21" s="93" t="s">
        <v>15</v>
      </c>
      <c r="L21" s="93" t="s">
        <v>15</v>
      </c>
      <c r="M21" s="93" t="s">
        <v>15</v>
      </c>
      <c r="N21" s="93" t="s">
        <v>15</v>
      </c>
      <c r="O21" s="93" t="s">
        <v>15</v>
      </c>
      <c r="P21" s="93" t="s">
        <v>15</v>
      </c>
      <c r="Q21" s="93" t="s">
        <v>15</v>
      </c>
      <c r="R21" s="93" t="s">
        <v>15</v>
      </c>
      <c r="S21" s="93" t="s">
        <v>15</v>
      </c>
      <c r="T21" s="93" t="s">
        <v>15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16"/>
      <c r="D22" s="17"/>
      <c r="E22" s="18"/>
      <c r="F22" s="18"/>
      <c r="G22" s="19"/>
      <c r="H22" s="94" t="s">
        <v>33</v>
      </c>
      <c r="I22" s="94" t="s">
        <v>33</v>
      </c>
      <c r="J22" s="94" t="s">
        <v>27</v>
      </c>
      <c r="K22" s="94" t="s">
        <v>27</v>
      </c>
      <c r="L22" s="94" t="s">
        <v>28</v>
      </c>
      <c r="M22" s="94" t="s">
        <v>28</v>
      </c>
      <c r="N22" s="94" t="s">
        <v>29</v>
      </c>
      <c r="O22" s="94" t="s">
        <v>29</v>
      </c>
      <c r="P22" s="94" t="s">
        <v>30</v>
      </c>
      <c r="Q22" s="94" t="s">
        <v>30</v>
      </c>
      <c r="R22" s="94" t="s">
        <v>31</v>
      </c>
      <c r="S22" s="94" t="s">
        <v>31</v>
      </c>
      <c r="T22" s="95" t="s">
        <v>32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3" t="s">
        <v>94</v>
      </c>
      <c r="D23" s="174"/>
      <c r="E23" s="159">
        <v>1</v>
      </c>
      <c r="F23" s="21" t="s">
        <v>34</v>
      </c>
      <c r="G23" s="21" t="s">
        <v>35</v>
      </c>
      <c r="H23" s="22">
        <v>0.68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07"/>
      <c r="D24" s="108"/>
      <c r="E24" s="113"/>
      <c r="F24" s="26" t="s">
        <v>36</v>
      </c>
      <c r="G24" s="26" t="s">
        <v>37</v>
      </c>
      <c r="H24" s="27">
        <v>0.01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07"/>
      <c r="D25" s="108"/>
      <c r="E25" s="113"/>
      <c r="F25" s="26" t="s">
        <v>34</v>
      </c>
      <c r="G25" s="26" t="s">
        <v>38</v>
      </c>
      <c r="H25" s="28">
        <v>1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07"/>
      <c r="D26" s="108"/>
      <c r="E26" s="160"/>
      <c r="F26" s="26" t="s">
        <v>34</v>
      </c>
      <c r="G26" s="26" t="s">
        <v>39</v>
      </c>
      <c r="H26" s="28">
        <v>0.35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07"/>
      <c r="D27" s="108"/>
      <c r="E27" s="161">
        <v>2</v>
      </c>
      <c r="F27" s="26" t="s">
        <v>34</v>
      </c>
      <c r="G27" s="26" t="s">
        <v>40</v>
      </c>
      <c r="H27" s="28">
        <v>1.1399999999999999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07"/>
      <c r="D28" s="108"/>
      <c r="E28" s="113"/>
      <c r="F28" s="26" t="s">
        <v>36</v>
      </c>
      <c r="G28" s="26" t="s">
        <v>41</v>
      </c>
      <c r="H28" s="27">
        <v>0.01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07"/>
      <c r="D29" s="108"/>
      <c r="E29" s="113"/>
      <c r="F29" s="26" t="s">
        <v>34</v>
      </c>
      <c r="G29" s="26" t="s">
        <v>42</v>
      </c>
      <c r="H29" s="28">
        <v>0.54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5"/>
      <c r="D30" s="176"/>
      <c r="E30" s="162"/>
      <c r="F30" s="32" t="s">
        <v>34</v>
      </c>
      <c r="G30" s="32" t="s">
        <v>43</v>
      </c>
      <c r="H30" s="33">
        <v>0.33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4" t="s">
        <v>44</v>
      </c>
      <c r="D31" s="165"/>
      <c r="E31" s="159">
        <v>3</v>
      </c>
      <c r="F31" s="21" t="s">
        <v>34</v>
      </c>
      <c r="G31" s="21" t="s">
        <v>45</v>
      </c>
      <c r="H31" s="36">
        <v>0.84</v>
      </c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66"/>
      <c r="D32" s="167"/>
      <c r="E32" s="113"/>
      <c r="F32" s="26" t="s">
        <v>36</v>
      </c>
      <c r="G32" s="26" t="s">
        <v>46</v>
      </c>
      <c r="H32" s="28">
        <v>0.01</v>
      </c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66"/>
      <c r="D33" s="167"/>
      <c r="E33" s="113"/>
      <c r="F33" s="26" t="s">
        <v>34</v>
      </c>
      <c r="G33" s="26" t="s">
        <v>47</v>
      </c>
      <c r="H33" s="36">
        <v>0.61</v>
      </c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66"/>
      <c r="D34" s="167"/>
      <c r="E34" s="160"/>
      <c r="F34" s="26" t="s">
        <v>34</v>
      </c>
      <c r="G34" s="26" t="s">
        <v>48</v>
      </c>
      <c r="H34" s="36">
        <v>0.72</v>
      </c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66"/>
      <c r="D35" s="167"/>
      <c r="E35" s="161">
        <v>4</v>
      </c>
      <c r="F35" s="26" t="s">
        <v>34</v>
      </c>
      <c r="G35" s="26" t="s">
        <v>49</v>
      </c>
      <c r="H35" s="36">
        <v>0.67</v>
      </c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66"/>
      <c r="D36" s="167"/>
      <c r="E36" s="113"/>
      <c r="F36" s="26" t="s">
        <v>36</v>
      </c>
      <c r="G36" s="26" t="s">
        <v>50</v>
      </c>
      <c r="H36" s="28">
        <v>0.01</v>
      </c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66"/>
      <c r="D37" s="167"/>
      <c r="E37" s="113"/>
      <c r="F37" s="26" t="s">
        <v>34</v>
      </c>
      <c r="G37" s="26" t="s">
        <v>51</v>
      </c>
      <c r="H37" s="36">
        <v>0.66</v>
      </c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66"/>
      <c r="D38" s="167"/>
      <c r="E38" s="162"/>
      <c r="F38" s="32" t="s">
        <v>34</v>
      </c>
      <c r="G38" s="32" t="s">
        <v>52</v>
      </c>
      <c r="H38" s="33">
        <v>0.9</v>
      </c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66"/>
      <c r="D39" s="167"/>
      <c r="E39" s="159">
        <v>5</v>
      </c>
      <c r="F39" s="21" t="s">
        <v>34</v>
      </c>
      <c r="G39" s="21" t="s">
        <v>53</v>
      </c>
      <c r="H39" s="36">
        <v>0.73</v>
      </c>
      <c r="I39" s="36"/>
      <c r="J39" s="36"/>
      <c r="K39" s="38"/>
      <c r="L39" s="24"/>
      <c r="M39" s="24"/>
      <c r="N39" s="24"/>
      <c r="O39" s="24"/>
      <c r="P39" s="24"/>
      <c r="Q39" s="24"/>
      <c r="R39" s="24"/>
      <c r="S39" s="24"/>
      <c r="T39" s="2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66"/>
      <c r="D40" s="167"/>
      <c r="E40" s="113"/>
      <c r="F40" s="26" t="s">
        <v>36</v>
      </c>
      <c r="G40" s="26" t="s">
        <v>54</v>
      </c>
      <c r="H40" s="28">
        <v>0.01</v>
      </c>
      <c r="I40" s="28"/>
      <c r="J40" s="28"/>
      <c r="K40" s="29"/>
      <c r="L40" s="29"/>
      <c r="M40" s="29"/>
      <c r="N40" s="29"/>
      <c r="O40" s="29"/>
      <c r="P40" s="29"/>
      <c r="Q40" s="29"/>
      <c r="R40" s="29"/>
      <c r="S40" s="29"/>
      <c r="T40" s="30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66"/>
      <c r="D41" s="167"/>
      <c r="E41" s="113"/>
      <c r="F41" s="26" t="s">
        <v>34</v>
      </c>
      <c r="G41" s="26" t="s">
        <v>55</v>
      </c>
      <c r="H41" s="36">
        <v>0.52</v>
      </c>
      <c r="I41" s="36"/>
      <c r="J41" s="36"/>
      <c r="K41" s="29"/>
      <c r="L41" s="29"/>
      <c r="M41" s="29"/>
      <c r="N41" s="29"/>
      <c r="O41" s="29"/>
      <c r="P41" s="29"/>
      <c r="Q41" s="29"/>
      <c r="R41" s="29"/>
      <c r="S41" s="29"/>
      <c r="T41" s="30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66"/>
      <c r="D42" s="167"/>
      <c r="E42" s="160"/>
      <c r="F42" s="26" t="s">
        <v>34</v>
      </c>
      <c r="G42" s="26" t="s">
        <v>56</v>
      </c>
      <c r="H42" s="36">
        <v>0.59</v>
      </c>
      <c r="I42" s="36"/>
      <c r="J42" s="36"/>
      <c r="K42" s="29"/>
      <c r="L42" s="29"/>
      <c r="M42" s="29"/>
      <c r="N42" s="29"/>
      <c r="O42" s="29"/>
      <c r="P42" s="29"/>
      <c r="Q42" s="29"/>
      <c r="R42" s="29"/>
      <c r="S42" s="29"/>
      <c r="T42" s="30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66"/>
      <c r="D43" s="167"/>
      <c r="E43" s="161">
        <v>6</v>
      </c>
      <c r="F43" s="26" t="s">
        <v>34</v>
      </c>
      <c r="G43" s="26" t="s">
        <v>57</v>
      </c>
      <c r="H43" s="28">
        <v>0.74</v>
      </c>
      <c r="I43" s="28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3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66"/>
      <c r="D44" s="167"/>
      <c r="E44" s="113"/>
      <c r="F44" s="26" t="s">
        <v>36</v>
      </c>
      <c r="G44" s="26" t="s">
        <v>58</v>
      </c>
      <c r="H44" s="28">
        <v>0.01</v>
      </c>
      <c r="I44" s="28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30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66"/>
      <c r="D45" s="167"/>
      <c r="E45" s="113"/>
      <c r="F45" s="26" t="s">
        <v>34</v>
      </c>
      <c r="G45" s="26" t="s">
        <v>59</v>
      </c>
      <c r="H45" s="36">
        <v>0.54</v>
      </c>
      <c r="I45" s="36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30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68"/>
      <c r="D46" s="169"/>
      <c r="E46" s="162"/>
      <c r="F46" s="32" t="s">
        <v>34</v>
      </c>
      <c r="G46" s="32" t="s">
        <v>60</v>
      </c>
      <c r="H46" s="33">
        <v>0.63</v>
      </c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1"/>
      <c r="V46" s="1"/>
      <c r="W46" s="1"/>
      <c r="X46" s="1"/>
      <c r="Y46" s="1"/>
      <c r="Z46" s="1"/>
    </row>
    <row r="47" spans="1:26" ht="13.5" customHeight="1" x14ac:dyDescent="0.3">
      <c r="A47" s="39"/>
      <c r="B47" s="39"/>
      <c r="C47" s="40"/>
      <c r="D47" s="41"/>
      <c r="E47" s="42"/>
      <c r="F47" s="42"/>
      <c r="G47" s="43" t="s">
        <v>61</v>
      </c>
      <c r="H47" s="44">
        <v>7.1</v>
      </c>
      <c r="I47" s="44">
        <f t="shared" ref="I47:T47" si="0">H47</f>
        <v>7.1</v>
      </c>
      <c r="J47" s="44">
        <f t="shared" si="0"/>
        <v>7.1</v>
      </c>
      <c r="K47" s="44">
        <f t="shared" si="0"/>
        <v>7.1</v>
      </c>
      <c r="L47" s="44">
        <f t="shared" si="0"/>
        <v>7.1</v>
      </c>
      <c r="M47" s="44">
        <f t="shared" si="0"/>
        <v>7.1</v>
      </c>
      <c r="N47" s="44">
        <f t="shared" si="0"/>
        <v>7.1</v>
      </c>
      <c r="O47" s="44">
        <f t="shared" si="0"/>
        <v>7.1</v>
      </c>
      <c r="P47" s="44">
        <f t="shared" si="0"/>
        <v>7.1</v>
      </c>
      <c r="Q47" s="44">
        <f t="shared" si="0"/>
        <v>7.1</v>
      </c>
      <c r="R47" s="44">
        <f t="shared" si="0"/>
        <v>7.1</v>
      </c>
      <c r="S47" s="44">
        <f t="shared" si="0"/>
        <v>7.1</v>
      </c>
      <c r="T47" s="45">
        <f t="shared" si="0"/>
        <v>7.1</v>
      </c>
      <c r="U47" s="39"/>
      <c r="V47" s="39"/>
      <c r="W47" s="39"/>
      <c r="X47" s="39"/>
      <c r="Y47" s="39"/>
      <c r="Z47" s="39"/>
    </row>
    <row r="48" spans="1:26" ht="12.75" customHeight="1" x14ac:dyDescent="0.3">
      <c r="A48" s="39"/>
      <c r="B48" s="39"/>
      <c r="C48" s="40"/>
      <c r="D48" s="41"/>
      <c r="E48" s="42"/>
      <c r="F48" s="42"/>
      <c r="G48" s="46" t="s">
        <v>62</v>
      </c>
      <c r="H48" s="47">
        <v>4.5</v>
      </c>
      <c r="I48" s="47">
        <f t="shared" ref="I48:T48" si="1">H48</f>
        <v>4.5</v>
      </c>
      <c r="J48" s="47">
        <f t="shared" si="1"/>
        <v>4.5</v>
      </c>
      <c r="K48" s="47">
        <f t="shared" si="1"/>
        <v>4.5</v>
      </c>
      <c r="L48" s="47">
        <f t="shared" si="1"/>
        <v>4.5</v>
      </c>
      <c r="M48" s="47">
        <f t="shared" si="1"/>
        <v>4.5</v>
      </c>
      <c r="N48" s="47">
        <f t="shared" si="1"/>
        <v>4.5</v>
      </c>
      <c r="O48" s="47">
        <f t="shared" si="1"/>
        <v>4.5</v>
      </c>
      <c r="P48" s="47">
        <f t="shared" si="1"/>
        <v>4.5</v>
      </c>
      <c r="Q48" s="47">
        <f t="shared" si="1"/>
        <v>4.5</v>
      </c>
      <c r="R48" s="47">
        <f t="shared" si="1"/>
        <v>4.5</v>
      </c>
      <c r="S48" s="47">
        <f t="shared" si="1"/>
        <v>4.5</v>
      </c>
      <c r="T48" s="48">
        <f t="shared" si="1"/>
        <v>4.5</v>
      </c>
      <c r="U48" s="39"/>
      <c r="V48" s="39"/>
      <c r="W48" s="39"/>
      <c r="X48" s="39"/>
      <c r="Y48" s="39"/>
      <c r="Z48" s="39"/>
    </row>
    <row r="49" spans="1:26" ht="15.75" customHeight="1" x14ac:dyDescent="0.3">
      <c r="A49" s="1"/>
      <c r="B49" s="1"/>
      <c r="C49" s="158" t="s">
        <v>67</v>
      </c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39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70" t="s">
        <v>101</v>
      </c>
      <c r="D50" s="155"/>
      <c r="E50" s="155"/>
      <c r="F50" s="155"/>
      <c r="G50" s="155"/>
      <c r="H50" s="106"/>
      <c r="I50" s="51" t="s">
        <v>26</v>
      </c>
      <c r="J50" s="52" t="s">
        <v>62</v>
      </c>
      <c r="K50" s="53" t="s">
        <v>61</v>
      </c>
      <c r="L50" s="163"/>
      <c r="M50" s="108"/>
      <c r="N50" s="54"/>
      <c r="O50" s="55"/>
      <c r="P50" s="55"/>
      <c r="Q50" s="55"/>
      <c r="R50" s="55"/>
      <c r="S50" s="55"/>
      <c r="T50" s="56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71"/>
      <c r="D51" s="121"/>
      <c r="E51" s="121"/>
      <c r="F51" s="121"/>
      <c r="G51" s="121"/>
      <c r="H51" s="146"/>
      <c r="I51" s="57">
        <v>4.5</v>
      </c>
      <c r="J51" s="29" t="s">
        <v>69</v>
      </c>
      <c r="K51" s="57">
        <v>7.1</v>
      </c>
      <c r="L51" s="141"/>
      <c r="M51" s="108"/>
      <c r="N51" s="58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72" t="s">
        <v>70</v>
      </c>
      <c r="D52" s="110"/>
      <c r="E52" s="110"/>
      <c r="F52" s="110"/>
      <c r="G52" s="110"/>
      <c r="H52" s="106"/>
      <c r="I52" s="59" t="s">
        <v>26</v>
      </c>
      <c r="J52" s="60" t="s">
        <v>62</v>
      </c>
      <c r="K52" s="61" t="s">
        <v>61</v>
      </c>
      <c r="L52" s="141"/>
      <c r="M52" s="108"/>
      <c r="N52" s="58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71"/>
      <c r="D53" s="143"/>
      <c r="E53" s="143"/>
      <c r="F53" s="143"/>
      <c r="G53" s="143"/>
      <c r="H53" s="144"/>
      <c r="I53" s="57">
        <v>5.3</v>
      </c>
      <c r="J53" s="29" t="s">
        <v>71</v>
      </c>
      <c r="K53" s="57">
        <v>8.1</v>
      </c>
      <c r="L53" s="141"/>
      <c r="M53" s="108"/>
      <c r="N53" s="58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72" t="s">
        <v>72</v>
      </c>
      <c r="D54" s="110"/>
      <c r="E54" s="110"/>
      <c r="F54" s="110"/>
      <c r="G54" s="110"/>
      <c r="H54" s="106"/>
      <c r="I54" s="62" t="s">
        <v>26</v>
      </c>
      <c r="J54" s="63" t="s">
        <v>62</v>
      </c>
      <c r="K54" s="64" t="s">
        <v>61</v>
      </c>
      <c r="L54" s="141"/>
      <c r="M54" s="108"/>
      <c r="N54" s="58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71"/>
      <c r="D55" s="143"/>
      <c r="E55" s="143"/>
      <c r="F55" s="143"/>
      <c r="G55" s="143"/>
      <c r="H55" s="144"/>
      <c r="I55" s="57">
        <v>2</v>
      </c>
      <c r="J55" s="29" t="str">
        <f>CONCATENATE(I55," @ ",K55)</f>
        <v>2 @ 2.5</v>
      </c>
      <c r="K55" s="57">
        <v>2.5</v>
      </c>
      <c r="L55" s="142"/>
      <c r="M55" s="144"/>
      <c r="N55" s="65"/>
      <c r="O55" s="66"/>
      <c r="P55" s="66"/>
      <c r="Q55" s="66"/>
      <c r="R55" s="66"/>
      <c r="S55" s="66"/>
      <c r="T55" s="67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58" t="s">
        <v>73</v>
      </c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3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68"/>
      <c r="D57" s="69"/>
      <c r="E57" s="69"/>
      <c r="F57" s="69"/>
      <c r="G57" s="69"/>
      <c r="H57" s="69"/>
      <c r="I57" s="69"/>
      <c r="J57" s="69"/>
      <c r="K57" s="69"/>
      <c r="L57" s="55"/>
      <c r="M57" s="55"/>
      <c r="N57" s="55"/>
      <c r="O57" s="55"/>
      <c r="P57" s="55"/>
      <c r="Q57" s="55"/>
      <c r="R57" s="55"/>
      <c r="S57" s="55"/>
      <c r="T57" s="56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70" t="str">
        <f>C23</f>
        <v>MOTOR</v>
      </c>
      <c r="D58" s="71"/>
      <c r="E58" s="72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73" t="str">
        <f>C31</f>
        <v>REDUCTOR</v>
      </c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40"/>
      <c r="D59" s="74"/>
      <c r="E59" s="74"/>
      <c r="F59" s="74"/>
      <c r="G59" s="74"/>
      <c r="H59" s="75"/>
      <c r="I59" s="75"/>
      <c r="J59" s="75"/>
      <c r="K59" s="7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40"/>
      <c r="D60" s="76"/>
      <c r="E60" s="76"/>
      <c r="F60" s="76"/>
      <c r="G60" s="76"/>
      <c r="H60" s="77"/>
      <c r="I60" s="77"/>
      <c r="J60" s="77"/>
      <c r="K60" s="77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40"/>
      <c r="D61" s="76"/>
      <c r="E61" s="76"/>
      <c r="F61" s="76"/>
      <c r="G61" s="76"/>
      <c r="H61" s="77"/>
      <c r="I61" s="77"/>
      <c r="J61" s="77"/>
      <c r="K61" s="77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0"/>
      <c r="D63" s="41"/>
      <c r="E63" s="41"/>
      <c r="F63" s="41"/>
      <c r="G63" s="41"/>
      <c r="H63" s="41"/>
      <c r="I63" s="41"/>
      <c r="J63" s="41"/>
      <c r="K63" s="4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0"/>
      <c r="D64" s="41"/>
      <c r="E64" s="41"/>
      <c r="F64" s="41"/>
      <c r="G64" s="41"/>
      <c r="H64" s="41"/>
      <c r="I64" s="41"/>
      <c r="J64" s="41"/>
      <c r="K64" s="4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40"/>
      <c r="D65" s="41"/>
      <c r="E65" s="41"/>
      <c r="F65" s="41"/>
      <c r="G65" s="41"/>
      <c r="H65" s="41"/>
      <c r="I65" s="41"/>
      <c r="J65" s="41"/>
      <c r="K65" s="4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40"/>
      <c r="D66" s="41"/>
      <c r="E66" s="41"/>
      <c r="F66" s="41"/>
      <c r="G66" s="41"/>
      <c r="H66" s="41"/>
      <c r="I66" s="41"/>
      <c r="J66" s="41"/>
      <c r="K66" s="4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40"/>
      <c r="D67" s="41"/>
      <c r="E67" s="41"/>
      <c r="F67" s="41"/>
      <c r="G67" s="41"/>
      <c r="H67" s="41"/>
      <c r="I67" s="41"/>
      <c r="J67" s="41"/>
      <c r="K67" s="4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8"/>
      <c r="D70" s="79"/>
      <c r="E70" s="79"/>
      <c r="F70" s="79"/>
      <c r="G70" s="79"/>
      <c r="H70" s="79"/>
      <c r="I70" s="79"/>
      <c r="J70" s="79"/>
      <c r="K70" s="79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8"/>
      <c r="D71" s="79"/>
      <c r="E71" s="79"/>
      <c r="F71" s="79"/>
      <c r="G71" s="79"/>
      <c r="H71" s="79"/>
      <c r="I71" s="79"/>
      <c r="J71" s="79"/>
      <c r="K71" s="79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70" t="str">
        <f>C31</f>
        <v>REDUCTOR</v>
      </c>
      <c r="D72" s="80"/>
      <c r="E72" s="79"/>
      <c r="F72" s="79"/>
      <c r="G72" s="79"/>
      <c r="H72" s="79"/>
      <c r="I72" s="79"/>
      <c r="J72" s="79"/>
      <c r="K72" s="79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8"/>
      <c r="D73" s="79"/>
      <c r="E73" s="79"/>
      <c r="F73" s="79"/>
      <c r="G73" s="79"/>
      <c r="H73" s="79"/>
      <c r="I73" s="79"/>
      <c r="J73" s="79"/>
      <c r="K73" s="79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8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8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9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8"/>
      <c r="U85" s="1"/>
      <c r="V85" s="1"/>
      <c r="W85" s="1"/>
      <c r="X85" s="1"/>
      <c r="Y85" s="1"/>
      <c r="Z85" s="1"/>
    </row>
    <row r="86" spans="1:26" ht="15.75" customHeight="1" thickBot="1" x14ac:dyDescent="0.35">
      <c r="A86" s="1"/>
      <c r="B86" s="1"/>
      <c r="C86" s="82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4"/>
      <c r="U86" s="1"/>
      <c r="V86" s="1"/>
      <c r="W86" s="1"/>
      <c r="X86" s="1"/>
      <c r="Y86" s="1"/>
      <c r="Z86" s="1"/>
    </row>
    <row r="87" spans="1:26" s="99" customFormat="1" ht="15.75" customHeight="1" x14ac:dyDescent="0.3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85"/>
      <c r="U87" s="1"/>
      <c r="V87" s="1"/>
      <c r="W87" s="1"/>
      <c r="X87" s="1"/>
      <c r="Y87" s="1"/>
      <c r="Z87" s="1"/>
    </row>
    <row r="88" spans="1:26" s="99" customFormat="1" ht="15.75" customHeight="1" x14ac:dyDescent="0.3">
      <c r="A88" s="1"/>
      <c r="B88" s="1"/>
      <c r="C88" s="97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98"/>
      <c r="U88" s="1"/>
      <c r="V88" s="1"/>
      <c r="W88" s="1"/>
      <c r="X88" s="1"/>
      <c r="Y88" s="1"/>
      <c r="Z88" s="1"/>
    </row>
    <row r="89" spans="1:26" s="99" customFormat="1" ht="15.75" customHeight="1" x14ac:dyDescent="0.3">
      <c r="A89" s="1"/>
      <c r="B89" s="1"/>
      <c r="C89" s="97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98"/>
      <c r="U89" s="1"/>
      <c r="V89" s="1"/>
      <c r="W89" s="1"/>
      <c r="X89" s="1"/>
      <c r="Y89" s="1"/>
      <c r="Z89" s="1"/>
    </row>
    <row r="90" spans="1:26" s="99" customFormat="1" ht="15.75" customHeight="1" x14ac:dyDescent="0.3">
      <c r="A90" s="1"/>
      <c r="B90" s="1"/>
      <c r="C90" s="97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98"/>
      <c r="U90" s="1"/>
      <c r="V90" s="1"/>
      <c r="W90" s="1"/>
      <c r="X90" s="1"/>
      <c r="Y90" s="1"/>
      <c r="Z90" s="1"/>
    </row>
    <row r="91" spans="1:26" s="99" customFormat="1" ht="15.75" customHeight="1" x14ac:dyDescent="0.3">
      <c r="A91" s="1"/>
      <c r="B91" s="1"/>
      <c r="C91" s="97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98"/>
      <c r="U91" s="1"/>
      <c r="V91" s="1"/>
      <c r="W91" s="1"/>
      <c r="X91" s="1"/>
      <c r="Y91" s="1"/>
      <c r="Z91" s="1"/>
    </row>
    <row r="92" spans="1:26" s="99" customFormat="1" ht="15.75" customHeight="1" x14ac:dyDescent="0.3">
      <c r="A92" s="1"/>
      <c r="B92" s="1"/>
      <c r="C92" s="97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98"/>
      <c r="U92" s="1"/>
      <c r="V92" s="1"/>
      <c r="W92" s="1"/>
      <c r="X92" s="1"/>
      <c r="Y92" s="1"/>
      <c r="Z92" s="1"/>
    </row>
    <row r="93" spans="1:26" s="99" customFormat="1" ht="15.75" customHeight="1" x14ac:dyDescent="0.3">
      <c r="A93" s="1"/>
      <c r="B93" s="1"/>
      <c r="C93" s="97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98"/>
      <c r="U93" s="1"/>
      <c r="V93" s="1"/>
      <c r="W93" s="1"/>
      <c r="X93" s="1"/>
      <c r="Y93" s="1"/>
      <c r="Z93" s="1"/>
    </row>
    <row r="94" spans="1:26" s="99" customFormat="1" ht="15.75" customHeight="1" x14ac:dyDescent="0.3">
      <c r="A94" s="1"/>
      <c r="B94" s="1"/>
      <c r="C94" s="97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98"/>
      <c r="U94" s="1"/>
      <c r="V94" s="1"/>
      <c r="W94" s="1"/>
      <c r="X94" s="1"/>
      <c r="Y94" s="1"/>
      <c r="Z94" s="1"/>
    </row>
    <row r="95" spans="1:26" s="99" customFormat="1" ht="15.75" customHeight="1" x14ac:dyDescent="0.3">
      <c r="A95" s="1"/>
      <c r="B95" s="1"/>
      <c r="C95" s="97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98"/>
      <c r="U95" s="1"/>
      <c r="V95" s="1"/>
      <c r="W95" s="1"/>
      <c r="X95" s="1"/>
      <c r="Y95" s="1"/>
      <c r="Z95" s="1"/>
    </row>
    <row r="96" spans="1:26" s="99" customFormat="1" ht="15.75" customHeight="1" x14ac:dyDescent="0.3">
      <c r="A96" s="1"/>
      <c r="B96" s="1"/>
      <c r="C96" s="97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98"/>
      <c r="U96" s="1"/>
      <c r="V96" s="1"/>
      <c r="W96" s="1"/>
      <c r="X96" s="1"/>
      <c r="Y96" s="1"/>
      <c r="Z96" s="1"/>
    </row>
    <row r="97" spans="1:26" s="99" customFormat="1" ht="15.75" customHeight="1" x14ac:dyDescent="0.3">
      <c r="A97" s="1"/>
      <c r="B97" s="1"/>
      <c r="C97" s="97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98"/>
      <c r="U97" s="1"/>
      <c r="V97" s="1"/>
      <c r="W97" s="1"/>
      <c r="X97" s="1"/>
      <c r="Y97" s="1"/>
      <c r="Z97" s="1"/>
    </row>
    <row r="98" spans="1:26" s="99" customFormat="1" ht="15.75" customHeight="1" x14ac:dyDescent="0.3">
      <c r="A98" s="1"/>
      <c r="B98" s="1"/>
      <c r="C98" s="97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98"/>
      <c r="U98" s="1"/>
      <c r="V98" s="1"/>
      <c r="W98" s="1"/>
      <c r="X98" s="1"/>
      <c r="Y98" s="1"/>
      <c r="Z98" s="1"/>
    </row>
    <row r="99" spans="1:26" s="99" customFormat="1" ht="15.75" customHeight="1" x14ac:dyDescent="0.3">
      <c r="A99" s="1"/>
      <c r="B99" s="1"/>
      <c r="C99" s="97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98"/>
      <c r="U99" s="1"/>
      <c r="V99" s="1"/>
      <c r="W99" s="1"/>
      <c r="X99" s="1"/>
      <c r="Y99" s="1"/>
      <c r="Z99" s="1"/>
    </row>
    <row r="100" spans="1:26" s="99" customFormat="1" ht="15.75" customHeight="1" x14ac:dyDescent="0.3">
      <c r="A100" s="1"/>
      <c r="B100" s="1"/>
      <c r="C100" s="97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98"/>
      <c r="U100" s="1"/>
      <c r="V100" s="1"/>
      <c r="W100" s="1"/>
      <c r="X100" s="1"/>
      <c r="Y100" s="1"/>
      <c r="Z100" s="1"/>
    </row>
    <row r="101" spans="1:26" s="99" customFormat="1" ht="15.75" customHeight="1" x14ac:dyDescent="0.3">
      <c r="A101" s="1"/>
      <c r="B101" s="1"/>
      <c r="C101" s="97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98"/>
      <c r="U101" s="1"/>
      <c r="V101" s="1"/>
      <c r="W101" s="1"/>
      <c r="X101" s="1"/>
      <c r="Y101" s="1"/>
      <c r="Z101" s="1"/>
    </row>
    <row r="102" spans="1:26" s="99" customFormat="1" ht="15.75" customHeight="1" x14ac:dyDescent="0.3">
      <c r="A102" s="1"/>
      <c r="B102" s="1"/>
      <c r="C102" s="97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98"/>
      <c r="U102" s="1"/>
      <c r="V102" s="1"/>
      <c r="W102" s="1"/>
      <c r="X102" s="1"/>
      <c r="Y102" s="1"/>
      <c r="Z102" s="1"/>
    </row>
    <row r="103" spans="1:26" s="99" customFormat="1" ht="15.75" customHeight="1" x14ac:dyDescent="0.3">
      <c r="A103" s="1"/>
      <c r="B103" s="1"/>
      <c r="C103" s="97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98"/>
      <c r="U103" s="1"/>
      <c r="V103" s="1"/>
      <c r="W103" s="1"/>
      <c r="X103" s="1"/>
      <c r="Y103" s="1"/>
      <c r="Z103" s="1"/>
    </row>
    <row r="104" spans="1:26" s="99" customFormat="1" ht="15.75" customHeight="1" x14ac:dyDescent="0.3">
      <c r="A104" s="1"/>
      <c r="B104" s="1"/>
      <c r="C104" s="97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98"/>
      <c r="U104" s="1"/>
      <c r="V104" s="1"/>
      <c r="W104" s="1"/>
      <c r="X104" s="1"/>
      <c r="Y104" s="1"/>
      <c r="Z104" s="1"/>
    </row>
    <row r="105" spans="1:26" s="99" customFormat="1" ht="15.75" customHeight="1" x14ac:dyDescent="0.3">
      <c r="A105" s="1"/>
      <c r="B105" s="1"/>
      <c r="C105" s="97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98"/>
      <c r="U105" s="1"/>
      <c r="V105" s="1"/>
      <c r="W105" s="1"/>
      <c r="X105" s="1"/>
      <c r="Y105" s="1"/>
      <c r="Z105" s="1"/>
    </row>
    <row r="106" spans="1:26" s="99" customFormat="1" ht="15.75" customHeight="1" x14ac:dyDescent="0.3">
      <c r="A106" s="1"/>
      <c r="B106" s="1"/>
      <c r="C106" s="97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98"/>
      <c r="U106" s="1"/>
      <c r="V106" s="1"/>
      <c r="W106" s="1"/>
      <c r="X106" s="1"/>
      <c r="Y106" s="1"/>
      <c r="Z106" s="1"/>
    </row>
    <row r="107" spans="1:26" s="99" customFormat="1" ht="15.75" customHeight="1" x14ac:dyDescent="0.3">
      <c r="A107" s="1"/>
      <c r="B107" s="1"/>
      <c r="C107" s="9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8"/>
      <c r="U107" s="1"/>
      <c r="V107" s="1"/>
      <c r="W107" s="1"/>
      <c r="X107" s="1"/>
      <c r="Y107" s="1"/>
      <c r="Z107" s="1"/>
    </row>
    <row r="108" spans="1:26" s="99" customFormat="1" ht="15.75" customHeight="1" x14ac:dyDescent="0.3">
      <c r="A108" s="1"/>
      <c r="B108" s="1"/>
      <c r="C108" s="9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8"/>
      <c r="U108" s="1"/>
      <c r="V108" s="1"/>
      <c r="W108" s="1"/>
      <c r="X108" s="1"/>
      <c r="Y108" s="1"/>
      <c r="Z108" s="1"/>
    </row>
    <row r="109" spans="1:26" s="99" customFormat="1" ht="15.75" customHeight="1" x14ac:dyDescent="0.3">
      <c r="A109" s="1"/>
      <c r="B109" s="1"/>
      <c r="C109" s="9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8"/>
      <c r="U109" s="1"/>
      <c r="V109" s="1"/>
      <c r="W109" s="1"/>
      <c r="X109" s="1"/>
      <c r="Y109" s="1"/>
      <c r="Z109" s="1"/>
    </row>
    <row r="110" spans="1:26" s="99" customFormat="1" ht="15.75" customHeight="1" x14ac:dyDescent="0.3">
      <c r="A110" s="1"/>
      <c r="B110" s="1"/>
      <c r="C110" s="9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8"/>
      <c r="U110" s="1"/>
      <c r="V110" s="1"/>
      <c r="W110" s="1"/>
      <c r="X110" s="1"/>
      <c r="Y110" s="1"/>
      <c r="Z110" s="1"/>
    </row>
    <row r="111" spans="1:26" s="99" customFormat="1" ht="15.75" customHeight="1" x14ac:dyDescent="0.3">
      <c r="A111" s="1"/>
      <c r="B111" s="1"/>
      <c r="C111" s="9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8"/>
      <c r="U111" s="1"/>
      <c r="V111" s="1"/>
      <c r="W111" s="1"/>
      <c r="X111" s="1"/>
      <c r="Y111" s="1"/>
      <c r="Z111" s="1"/>
    </row>
    <row r="112" spans="1:26" s="99" customFormat="1" ht="15.75" customHeight="1" x14ac:dyDescent="0.3">
      <c r="A112" s="1"/>
      <c r="B112" s="1"/>
      <c r="C112" s="9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8"/>
      <c r="U112" s="1"/>
      <c r="V112" s="1"/>
      <c r="W112" s="1"/>
      <c r="X112" s="1"/>
      <c r="Y112" s="1"/>
      <c r="Z112" s="1"/>
    </row>
    <row r="113" spans="1:26" s="99" customFormat="1" ht="15.75" customHeight="1" x14ac:dyDescent="0.3">
      <c r="A113" s="1"/>
      <c r="B113" s="1"/>
      <c r="C113" s="9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8"/>
      <c r="U113" s="1"/>
      <c r="V113" s="1"/>
      <c r="W113" s="1"/>
      <c r="X113" s="1"/>
      <c r="Y113" s="1"/>
      <c r="Z113" s="1"/>
    </row>
    <row r="114" spans="1:26" s="99" customFormat="1" ht="15.75" customHeight="1" x14ac:dyDescent="0.3">
      <c r="A114" s="1"/>
      <c r="B114" s="1"/>
      <c r="C114" s="9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8"/>
      <c r="U114" s="1"/>
      <c r="V114" s="1"/>
      <c r="W114" s="1"/>
      <c r="X114" s="1"/>
      <c r="Y114" s="1"/>
      <c r="Z114" s="1"/>
    </row>
    <row r="115" spans="1:26" s="99" customFormat="1" ht="15.75" customHeight="1" x14ac:dyDescent="0.3">
      <c r="A115" s="1"/>
      <c r="B115" s="1"/>
      <c r="C115" s="9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8"/>
      <c r="U115" s="1"/>
      <c r="V115" s="1"/>
      <c r="W115" s="1"/>
      <c r="X115" s="1"/>
      <c r="Y115" s="1"/>
      <c r="Z115" s="1"/>
    </row>
    <row r="116" spans="1:26" s="99" customFormat="1" ht="15.75" customHeight="1" x14ac:dyDescent="0.3">
      <c r="A116" s="1"/>
      <c r="B116" s="1"/>
      <c r="C116" s="9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8"/>
      <c r="U116" s="1"/>
      <c r="V116" s="1"/>
      <c r="W116" s="1"/>
      <c r="X116" s="1"/>
      <c r="Y116" s="1"/>
      <c r="Z116" s="1"/>
    </row>
    <row r="117" spans="1:26" s="99" customFormat="1" ht="15.75" customHeight="1" x14ac:dyDescent="0.3">
      <c r="A117" s="1"/>
      <c r="B117" s="1"/>
      <c r="C117" s="9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8"/>
      <c r="U117" s="1"/>
      <c r="V117" s="1"/>
      <c r="W117" s="1"/>
      <c r="X117" s="1"/>
      <c r="Y117" s="1"/>
      <c r="Z117" s="1"/>
    </row>
    <row r="118" spans="1:26" s="99" customFormat="1" ht="15.75" customHeight="1" x14ac:dyDescent="0.3">
      <c r="A118" s="1"/>
      <c r="B118" s="1"/>
      <c r="C118" s="9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8"/>
      <c r="U118" s="1"/>
      <c r="V118" s="1"/>
      <c r="W118" s="1"/>
      <c r="X118" s="1"/>
      <c r="Y118" s="1"/>
      <c r="Z118" s="1"/>
    </row>
    <row r="119" spans="1:26" s="99" customFormat="1" ht="15.75" customHeight="1" x14ac:dyDescent="0.3">
      <c r="A119" s="1"/>
      <c r="B119" s="1"/>
      <c r="C119" s="9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8"/>
      <c r="U119" s="1"/>
      <c r="V119" s="1"/>
      <c r="W119" s="1"/>
      <c r="X119" s="1"/>
      <c r="Y119" s="1"/>
      <c r="Z119" s="1"/>
    </row>
    <row r="120" spans="1:26" s="99" customFormat="1" ht="15.75" customHeight="1" x14ac:dyDescent="0.3">
      <c r="A120" s="1"/>
      <c r="B120" s="1"/>
      <c r="C120" s="9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8"/>
      <c r="U120" s="1"/>
      <c r="V120" s="1"/>
      <c r="W120" s="1"/>
      <c r="X120" s="1"/>
      <c r="Y120" s="1"/>
      <c r="Z120" s="1"/>
    </row>
    <row r="121" spans="1:26" s="99" customFormat="1" ht="15.75" customHeight="1" x14ac:dyDescent="0.3">
      <c r="A121" s="1"/>
      <c r="B121" s="1"/>
      <c r="C121" s="9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8"/>
      <c r="U121" s="1"/>
      <c r="V121" s="1"/>
      <c r="W121" s="1"/>
      <c r="X121" s="1"/>
      <c r="Y121" s="1"/>
      <c r="Z121" s="1"/>
    </row>
    <row r="122" spans="1:26" s="99" customFormat="1" ht="15.75" customHeight="1" x14ac:dyDescent="0.3">
      <c r="A122" s="1"/>
      <c r="B122" s="1"/>
      <c r="C122" s="9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8"/>
      <c r="U122" s="1"/>
      <c r="V122" s="1"/>
      <c r="W122" s="1"/>
      <c r="X122" s="1"/>
      <c r="Y122" s="1"/>
      <c r="Z122" s="1"/>
    </row>
    <row r="123" spans="1:26" s="99" customFormat="1" ht="15.75" customHeight="1" x14ac:dyDescent="0.3">
      <c r="A123" s="1"/>
      <c r="B123" s="1"/>
      <c r="C123" s="9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8"/>
      <c r="U123" s="1"/>
      <c r="V123" s="1"/>
      <c r="W123" s="1"/>
      <c r="X123" s="1"/>
      <c r="Y123" s="1"/>
      <c r="Z123" s="1"/>
    </row>
    <row r="124" spans="1:26" s="99" customFormat="1" ht="15.75" customHeight="1" x14ac:dyDescent="0.3">
      <c r="A124" s="1"/>
      <c r="B124" s="1"/>
      <c r="C124" s="9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98"/>
      <c r="U124" s="1"/>
      <c r="V124" s="1"/>
      <c r="W124" s="1"/>
      <c r="X124" s="1"/>
      <c r="Y124" s="1"/>
      <c r="Z124" s="1"/>
    </row>
    <row r="125" spans="1:26" s="99" customFormat="1" ht="15.75" customHeight="1" x14ac:dyDescent="0.3">
      <c r="A125" s="1"/>
      <c r="B125" s="1"/>
      <c r="C125" s="9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98"/>
      <c r="U125" s="1"/>
      <c r="V125" s="1"/>
      <c r="W125" s="1"/>
      <c r="X125" s="1"/>
      <c r="Y125" s="1"/>
      <c r="Z125" s="1"/>
    </row>
    <row r="126" spans="1:26" s="99" customFormat="1" ht="15.75" customHeight="1" x14ac:dyDescent="0.3">
      <c r="A126" s="1"/>
      <c r="B126" s="1"/>
      <c r="C126" s="9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98"/>
      <c r="U126" s="1"/>
      <c r="V126" s="1"/>
      <c r="W126" s="1"/>
      <c r="X126" s="1"/>
      <c r="Y126" s="1"/>
      <c r="Z126" s="1"/>
    </row>
    <row r="127" spans="1:26" s="99" customFormat="1" ht="15.75" customHeight="1" x14ac:dyDescent="0.3">
      <c r="A127" s="1"/>
      <c r="B127" s="1"/>
      <c r="C127" s="9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98"/>
      <c r="U127" s="1"/>
      <c r="V127" s="1"/>
      <c r="W127" s="1"/>
      <c r="X127" s="1"/>
      <c r="Y127" s="1"/>
      <c r="Z127" s="1"/>
    </row>
    <row r="128" spans="1:26" s="99" customFormat="1" ht="15.75" customHeight="1" x14ac:dyDescent="0.3">
      <c r="A128" s="1"/>
      <c r="B128" s="1"/>
      <c r="C128" s="9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98"/>
      <c r="U128" s="1"/>
      <c r="V128" s="1"/>
      <c r="W128" s="1"/>
      <c r="X128" s="1"/>
      <c r="Y128" s="1"/>
      <c r="Z128" s="1"/>
    </row>
    <row r="129" spans="1:26" s="99" customFormat="1" ht="26.25" customHeight="1" thickBot="1" x14ac:dyDescent="0.35">
      <c r="A129" s="1"/>
      <c r="B129" s="1"/>
      <c r="C129" s="82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4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4">
    <mergeCell ref="C23:D30"/>
    <mergeCell ref="E23:E26"/>
    <mergeCell ref="E27:E30"/>
    <mergeCell ref="E31:E34"/>
    <mergeCell ref="E35:E38"/>
    <mergeCell ref="C56:T56"/>
    <mergeCell ref="E39:E42"/>
    <mergeCell ref="E43:E46"/>
    <mergeCell ref="C49:T49"/>
    <mergeCell ref="L50:M55"/>
    <mergeCell ref="C31:D46"/>
    <mergeCell ref="C50:H51"/>
    <mergeCell ref="C52:H53"/>
    <mergeCell ref="C54:H55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conditionalFormatting sqref="I55">
    <cfRule type="cellIs" dxfId="681" priority="7" stopIfTrue="1" operator="between">
      <formula>#REF!</formula>
      <formula>#REF!</formula>
    </cfRule>
  </conditionalFormatting>
  <conditionalFormatting sqref="H24:J24 H28:J28">
    <cfRule type="cellIs" dxfId="680" priority="8" stopIfTrue="1" operator="between">
      <formula>#REF!</formula>
      <formula>#REF!</formula>
    </cfRule>
  </conditionalFormatting>
  <conditionalFormatting sqref="H24:J24 H28:J28">
    <cfRule type="cellIs" dxfId="679" priority="9" stopIfTrue="1" operator="greaterThan">
      <formula>#REF!</formula>
    </cfRule>
  </conditionalFormatting>
  <conditionalFormatting sqref="H23:K23 H25:J26 H27 H29:J31 I25:I28 J27 M25:T27 M29:T31 M34:T35 M37:T38">
    <cfRule type="cellIs" dxfId="678" priority="10" stopIfTrue="1" operator="between">
      <formula>$I$51</formula>
      <formula>$K$51</formula>
    </cfRule>
  </conditionalFormatting>
  <conditionalFormatting sqref="H23:K23 H25:J26 H27 H29:J31 I25:I28 J27 M25:T27 M29:T31 M34:T35 M37:T38">
    <cfRule type="cellIs" dxfId="677" priority="11" stopIfTrue="1" operator="greaterThan">
      <formula>$K$51</formula>
    </cfRule>
  </conditionalFormatting>
  <conditionalFormatting sqref="H24:J24">
    <cfRule type="cellIs" dxfId="676" priority="15" stopIfTrue="1" operator="greaterThan">
      <formula>$K$55</formula>
    </cfRule>
  </conditionalFormatting>
  <conditionalFormatting sqref="H24:J24">
    <cfRule type="cellIs" dxfId="675" priority="16" stopIfTrue="1" operator="between">
      <formula>$I$55</formula>
      <formula>$K$55</formula>
    </cfRule>
  </conditionalFormatting>
  <conditionalFormatting sqref="H24:J24">
    <cfRule type="cellIs" dxfId="674" priority="17" stopIfTrue="1" operator="lessThan">
      <formula>$I$55</formula>
    </cfRule>
  </conditionalFormatting>
  <conditionalFormatting sqref="I28">
    <cfRule type="cellIs" dxfId="673" priority="18" stopIfTrue="1" operator="greaterThan">
      <formula>$K$55</formula>
    </cfRule>
  </conditionalFormatting>
  <conditionalFormatting sqref="I28">
    <cfRule type="cellIs" dxfId="672" priority="19" stopIfTrue="1" operator="between">
      <formula>$I$55</formula>
      <formula>$K$55</formula>
    </cfRule>
  </conditionalFormatting>
  <conditionalFormatting sqref="I28">
    <cfRule type="cellIs" dxfId="671" priority="20" stopIfTrue="1" operator="lessThan">
      <formula>$I$55</formula>
    </cfRule>
  </conditionalFormatting>
  <conditionalFormatting sqref="I28:J28">
    <cfRule type="cellIs" dxfId="670" priority="21" stopIfTrue="1" operator="greaterThan">
      <formula>$K$55</formula>
    </cfRule>
  </conditionalFormatting>
  <conditionalFormatting sqref="I28:J28">
    <cfRule type="cellIs" dxfId="669" priority="22" stopIfTrue="1" operator="between">
      <formula>$I$55</formula>
      <formula>$K$55</formula>
    </cfRule>
  </conditionalFormatting>
  <conditionalFormatting sqref="I28:J28">
    <cfRule type="cellIs" dxfId="668" priority="23" stopIfTrue="1" operator="lessThan">
      <formula>$I$55</formula>
    </cfRule>
  </conditionalFormatting>
  <conditionalFormatting sqref="S36:T36">
    <cfRule type="cellIs" dxfId="667" priority="24" stopIfTrue="1" operator="greaterThan">
      <formula>$K$55</formula>
    </cfRule>
  </conditionalFormatting>
  <conditionalFormatting sqref="S36:T36">
    <cfRule type="cellIs" dxfId="666" priority="25" stopIfTrue="1" operator="between">
      <formula>$I$55</formula>
      <formula>$K$55</formula>
    </cfRule>
  </conditionalFormatting>
  <conditionalFormatting sqref="S36:T36">
    <cfRule type="cellIs" dxfId="665" priority="26" stopIfTrue="1" operator="lessThan">
      <formula>$I$55</formula>
    </cfRule>
  </conditionalFormatting>
  <conditionalFormatting sqref="M24 M28">
    <cfRule type="cellIs" dxfId="664" priority="27" stopIfTrue="1" operator="between">
      <formula>#REF!</formula>
      <formula>#REF!</formula>
    </cfRule>
  </conditionalFormatting>
  <conditionalFormatting sqref="M24 M28">
    <cfRule type="cellIs" dxfId="663" priority="28" stopIfTrue="1" operator="greaterThan">
      <formula>#REF!</formula>
    </cfRule>
  </conditionalFormatting>
  <conditionalFormatting sqref="M23">
    <cfRule type="cellIs" dxfId="662" priority="29" stopIfTrue="1" operator="between">
      <formula>$I$51</formula>
      <formula>$K$51</formula>
    </cfRule>
  </conditionalFormatting>
  <conditionalFormatting sqref="M23">
    <cfRule type="cellIs" dxfId="661" priority="30" stopIfTrue="1" operator="greaterThan">
      <formula>$K$51</formula>
    </cfRule>
  </conditionalFormatting>
  <conditionalFormatting sqref="M24">
    <cfRule type="cellIs" dxfId="660" priority="31" stopIfTrue="1" operator="greaterThan">
      <formula>$K$55</formula>
    </cfRule>
  </conditionalFormatting>
  <conditionalFormatting sqref="M24">
    <cfRule type="cellIs" dxfId="659" priority="32" stopIfTrue="1" operator="between">
      <formula>$I$55</formula>
      <formula>$K$55</formula>
    </cfRule>
  </conditionalFormatting>
  <conditionalFormatting sqref="M24">
    <cfRule type="cellIs" dxfId="658" priority="33" stopIfTrue="1" operator="lessThan">
      <formula>$I$55</formula>
    </cfRule>
  </conditionalFormatting>
  <conditionalFormatting sqref="M33">
    <cfRule type="cellIs" dxfId="657" priority="34" stopIfTrue="1" operator="between">
      <formula>$I$51</formula>
      <formula>$K$51</formula>
    </cfRule>
  </conditionalFormatting>
  <conditionalFormatting sqref="M33">
    <cfRule type="cellIs" dxfId="656" priority="35" stopIfTrue="1" operator="greaterThan">
      <formula>$K$51</formula>
    </cfRule>
  </conditionalFormatting>
  <conditionalFormatting sqref="M28">
    <cfRule type="cellIs" dxfId="655" priority="36" stopIfTrue="1" operator="greaterThan">
      <formula>$K$55</formula>
    </cfRule>
  </conditionalFormatting>
  <conditionalFormatting sqref="M28">
    <cfRule type="cellIs" dxfId="654" priority="37" stopIfTrue="1" operator="between">
      <formula>$I$55</formula>
      <formula>$K$55</formula>
    </cfRule>
  </conditionalFormatting>
  <conditionalFormatting sqref="M28">
    <cfRule type="cellIs" dxfId="653" priority="38" stopIfTrue="1" operator="lessThan">
      <formula>$I$55</formula>
    </cfRule>
  </conditionalFormatting>
  <conditionalFormatting sqref="M32">
    <cfRule type="cellIs" dxfId="652" priority="39" stopIfTrue="1" operator="between">
      <formula>#REF!</formula>
      <formula>#REF!</formula>
    </cfRule>
  </conditionalFormatting>
  <conditionalFormatting sqref="M32">
    <cfRule type="cellIs" dxfId="651" priority="40" stopIfTrue="1" operator="greaterThan">
      <formula>#REF!</formula>
    </cfRule>
  </conditionalFormatting>
  <conditionalFormatting sqref="M32">
    <cfRule type="cellIs" dxfId="650" priority="41" stopIfTrue="1" operator="greaterThan">
      <formula>$K$55</formula>
    </cfRule>
  </conditionalFormatting>
  <conditionalFormatting sqref="M32">
    <cfRule type="cellIs" dxfId="649" priority="42" stopIfTrue="1" operator="between">
      <formula>$I$55</formula>
      <formula>$K$55</formula>
    </cfRule>
  </conditionalFormatting>
  <conditionalFormatting sqref="M32">
    <cfRule type="cellIs" dxfId="648" priority="43" stopIfTrue="1" operator="lessThan">
      <formula>$I$55</formula>
    </cfRule>
  </conditionalFormatting>
  <conditionalFormatting sqref="M36">
    <cfRule type="cellIs" dxfId="647" priority="44" stopIfTrue="1" operator="between">
      <formula>#REF!</formula>
      <formula>#REF!</formula>
    </cfRule>
  </conditionalFormatting>
  <conditionalFormatting sqref="M36">
    <cfRule type="cellIs" dxfId="646" priority="45" stopIfTrue="1" operator="greaterThan">
      <formula>#REF!</formula>
    </cfRule>
  </conditionalFormatting>
  <conditionalFormatting sqref="M36">
    <cfRule type="cellIs" dxfId="645" priority="46" stopIfTrue="1" operator="greaterThan">
      <formula>$K$55</formula>
    </cfRule>
  </conditionalFormatting>
  <conditionalFormatting sqref="M36">
    <cfRule type="cellIs" dxfId="644" priority="47" stopIfTrue="1" operator="between">
      <formula>$I$55</formula>
      <formula>$K$55</formula>
    </cfRule>
  </conditionalFormatting>
  <conditionalFormatting sqref="M36">
    <cfRule type="cellIs" dxfId="643" priority="48" stopIfTrue="1" operator="lessThan">
      <formula>$I$55</formula>
    </cfRule>
  </conditionalFormatting>
  <conditionalFormatting sqref="N24:O24 N28:O28">
    <cfRule type="cellIs" dxfId="642" priority="49" stopIfTrue="1" operator="between">
      <formula>#REF!</formula>
      <formula>#REF!</formula>
    </cfRule>
  </conditionalFormatting>
  <conditionalFormatting sqref="N24:O24 N28:O28">
    <cfRule type="cellIs" dxfId="641" priority="50" stopIfTrue="1" operator="greaterThan">
      <formula>#REF!</formula>
    </cfRule>
  </conditionalFormatting>
  <conditionalFormatting sqref="N23:O23">
    <cfRule type="cellIs" dxfId="640" priority="51" stopIfTrue="1" operator="between">
      <formula>$I$51</formula>
      <formula>$K$51</formula>
    </cfRule>
  </conditionalFormatting>
  <conditionalFormatting sqref="N23:O23">
    <cfRule type="cellIs" dxfId="639" priority="52" stopIfTrue="1" operator="greaterThan">
      <formula>$K$51</formula>
    </cfRule>
  </conditionalFormatting>
  <conditionalFormatting sqref="N24:O24">
    <cfRule type="cellIs" dxfId="638" priority="53" stopIfTrue="1" operator="greaterThan">
      <formula>$K$55</formula>
    </cfRule>
  </conditionalFormatting>
  <conditionalFormatting sqref="N24:O24">
    <cfRule type="cellIs" dxfId="637" priority="54" stopIfTrue="1" operator="between">
      <formula>$I$55</formula>
      <formula>$K$55</formula>
    </cfRule>
  </conditionalFormatting>
  <conditionalFormatting sqref="N24:O24">
    <cfRule type="cellIs" dxfId="636" priority="55" stopIfTrue="1" operator="lessThan">
      <formula>$I$55</formula>
    </cfRule>
  </conditionalFormatting>
  <conditionalFormatting sqref="N33:O33">
    <cfRule type="cellIs" dxfId="635" priority="56" stopIfTrue="1" operator="between">
      <formula>$I$51</formula>
      <formula>$K$51</formula>
    </cfRule>
  </conditionalFormatting>
  <conditionalFormatting sqref="N33:O33">
    <cfRule type="cellIs" dxfId="634" priority="57" stopIfTrue="1" operator="greaterThan">
      <formula>$K$51</formula>
    </cfRule>
  </conditionalFormatting>
  <conditionalFormatting sqref="N28:O28">
    <cfRule type="cellIs" dxfId="633" priority="58" stopIfTrue="1" operator="greaterThan">
      <formula>$K$55</formula>
    </cfRule>
  </conditionalFormatting>
  <conditionalFormatting sqref="N28:O28">
    <cfRule type="cellIs" dxfId="632" priority="59" stopIfTrue="1" operator="between">
      <formula>$I$55</formula>
      <formula>$K$55</formula>
    </cfRule>
  </conditionalFormatting>
  <conditionalFormatting sqref="N28:O28">
    <cfRule type="cellIs" dxfId="631" priority="60" stopIfTrue="1" operator="lessThan">
      <formula>$I$55</formula>
    </cfRule>
  </conditionalFormatting>
  <conditionalFormatting sqref="N32:O32">
    <cfRule type="cellIs" dxfId="630" priority="61" stopIfTrue="1" operator="between">
      <formula>#REF!</formula>
      <formula>#REF!</formula>
    </cfRule>
  </conditionalFormatting>
  <conditionalFormatting sqref="N32:O32">
    <cfRule type="cellIs" dxfId="629" priority="62" stopIfTrue="1" operator="greaterThan">
      <formula>#REF!</formula>
    </cfRule>
  </conditionalFormatting>
  <conditionalFormatting sqref="N32:O32">
    <cfRule type="cellIs" dxfId="628" priority="63" stopIfTrue="1" operator="greaterThan">
      <formula>$K$55</formula>
    </cfRule>
  </conditionalFormatting>
  <conditionalFormatting sqref="N32:O32">
    <cfRule type="cellIs" dxfId="627" priority="64" stopIfTrue="1" operator="between">
      <formula>$I$55</formula>
      <formula>$K$55</formula>
    </cfRule>
  </conditionalFormatting>
  <conditionalFormatting sqref="N32:O32">
    <cfRule type="cellIs" dxfId="626" priority="65" stopIfTrue="1" operator="lessThan">
      <formula>$I$55</formula>
    </cfRule>
  </conditionalFormatting>
  <conditionalFormatting sqref="N36:O36">
    <cfRule type="cellIs" dxfId="625" priority="66" stopIfTrue="1" operator="between">
      <formula>#REF!</formula>
      <formula>#REF!</formula>
    </cfRule>
  </conditionalFormatting>
  <conditionalFormatting sqref="N36:O36">
    <cfRule type="cellIs" dxfId="624" priority="67" stopIfTrue="1" operator="greaterThan">
      <formula>#REF!</formula>
    </cfRule>
  </conditionalFormatting>
  <conditionalFormatting sqref="N36:O36">
    <cfRule type="cellIs" dxfId="623" priority="68" stopIfTrue="1" operator="greaterThan">
      <formula>$K$55</formula>
    </cfRule>
  </conditionalFormatting>
  <conditionalFormatting sqref="N36:O36">
    <cfRule type="cellIs" dxfId="622" priority="69" stopIfTrue="1" operator="between">
      <formula>$I$55</formula>
      <formula>$K$55</formula>
    </cfRule>
  </conditionalFormatting>
  <conditionalFormatting sqref="N36:O36">
    <cfRule type="cellIs" dxfId="621" priority="70" stopIfTrue="1" operator="lessThan">
      <formula>$I$55</formula>
    </cfRule>
  </conditionalFormatting>
  <conditionalFormatting sqref="P24 P28">
    <cfRule type="cellIs" dxfId="620" priority="71" stopIfTrue="1" operator="between">
      <formula>#REF!</formula>
      <formula>#REF!</formula>
    </cfRule>
  </conditionalFormatting>
  <conditionalFormatting sqref="P24 P28">
    <cfRule type="cellIs" dxfId="619" priority="72" stopIfTrue="1" operator="greaterThan">
      <formula>#REF!</formula>
    </cfRule>
  </conditionalFormatting>
  <conditionalFormatting sqref="P23">
    <cfRule type="cellIs" dxfId="618" priority="73" stopIfTrue="1" operator="between">
      <formula>$I$51</formula>
      <formula>$K$51</formula>
    </cfRule>
  </conditionalFormatting>
  <conditionalFormatting sqref="P23">
    <cfRule type="cellIs" dxfId="617" priority="74" stopIfTrue="1" operator="greaterThan">
      <formula>$K$51</formula>
    </cfRule>
  </conditionalFormatting>
  <conditionalFormatting sqref="P24">
    <cfRule type="cellIs" dxfId="616" priority="75" stopIfTrue="1" operator="greaterThan">
      <formula>$K$55</formula>
    </cfRule>
  </conditionalFormatting>
  <conditionalFormatting sqref="P24">
    <cfRule type="cellIs" dxfId="615" priority="76" stopIfTrue="1" operator="between">
      <formula>$I$55</formula>
      <formula>$K$55</formula>
    </cfRule>
  </conditionalFormatting>
  <conditionalFormatting sqref="P24">
    <cfRule type="cellIs" dxfId="614" priority="77" stopIfTrue="1" operator="lessThan">
      <formula>$I$55</formula>
    </cfRule>
  </conditionalFormatting>
  <conditionalFormatting sqref="P33">
    <cfRule type="cellIs" dxfId="613" priority="78" stopIfTrue="1" operator="between">
      <formula>$I$51</formula>
      <formula>$K$51</formula>
    </cfRule>
  </conditionalFormatting>
  <conditionalFormatting sqref="P33">
    <cfRule type="cellIs" dxfId="612" priority="79" stopIfTrue="1" operator="greaterThan">
      <formula>$K$51</formula>
    </cfRule>
  </conditionalFormatting>
  <conditionalFormatting sqref="P28">
    <cfRule type="cellIs" dxfId="611" priority="80" stopIfTrue="1" operator="greaterThan">
      <formula>$K$55</formula>
    </cfRule>
  </conditionalFormatting>
  <conditionalFormatting sqref="P28">
    <cfRule type="cellIs" dxfId="610" priority="81" stopIfTrue="1" operator="between">
      <formula>$I$55</formula>
      <formula>$K$55</formula>
    </cfRule>
  </conditionalFormatting>
  <conditionalFormatting sqref="P28">
    <cfRule type="cellIs" dxfId="609" priority="82" stopIfTrue="1" operator="lessThan">
      <formula>$I$55</formula>
    </cfRule>
  </conditionalFormatting>
  <conditionalFormatting sqref="P32">
    <cfRule type="cellIs" dxfId="608" priority="83" stopIfTrue="1" operator="between">
      <formula>#REF!</formula>
      <formula>#REF!</formula>
    </cfRule>
  </conditionalFormatting>
  <conditionalFormatting sqref="P32">
    <cfRule type="cellIs" dxfId="607" priority="84" stopIfTrue="1" operator="greaterThan">
      <formula>#REF!</formula>
    </cfRule>
  </conditionalFormatting>
  <conditionalFormatting sqref="P32">
    <cfRule type="cellIs" dxfId="606" priority="85" stopIfTrue="1" operator="greaterThan">
      <formula>$K$55</formula>
    </cfRule>
  </conditionalFormatting>
  <conditionalFormatting sqref="P32">
    <cfRule type="cellIs" dxfId="605" priority="86" stopIfTrue="1" operator="between">
      <formula>$I$55</formula>
      <formula>$K$55</formula>
    </cfRule>
  </conditionalFormatting>
  <conditionalFormatting sqref="P32">
    <cfRule type="cellIs" dxfId="604" priority="87" stopIfTrue="1" operator="lessThan">
      <formula>$I$55</formula>
    </cfRule>
  </conditionalFormatting>
  <conditionalFormatting sqref="P36">
    <cfRule type="cellIs" dxfId="603" priority="88" stopIfTrue="1" operator="between">
      <formula>#REF!</formula>
      <formula>#REF!</formula>
    </cfRule>
  </conditionalFormatting>
  <conditionalFormatting sqref="P36">
    <cfRule type="cellIs" dxfId="602" priority="89" stopIfTrue="1" operator="greaterThan">
      <formula>#REF!</formula>
    </cfRule>
  </conditionalFormatting>
  <conditionalFormatting sqref="P36">
    <cfRule type="cellIs" dxfId="601" priority="90" stopIfTrue="1" operator="greaterThan">
      <formula>$K$55</formula>
    </cfRule>
  </conditionalFormatting>
  <conditionalFormatting sqref="P36">
    <cfRule type="cellIs" dxfId="600" priority="91" stopIfTrue="1" operator="between">
      <formula>$I$55</formula>
      <formula>$K$55</formula>
    </cfRule>
  </conditionalFormatting>
  <conditionalFormatting sqref="P36">
    <cfRule type="cellIs" dxfId="599" priority="92" stopIfTrue="1" operator="lessThan">
      <formula>$I$55</formula>
    </cfRule>
  </conditionalFormatting>
  <conditionalFormatting sqref="Q24 Q28">
    <cfRule type="cellIs" dxfId="598" priority="93" stopIfTrue="1" operator="between">
      <formula>#REF!</formula>
      <formula>#REF!</formula>
    </cfRule>
  </conditionalFormatting>
  <conditionalFormatting sqref="Q24 Q28">
    <cfRule type="cellIs" dxfId="597" priority="94" stopIfTrue="1" operator="greaterThan">
      <formula>#REF!</formula>
    </cfRule>
  </conditionalFormatting>
  <conditionalFormatting sqref="Q23">
    <cfRule type="cellIs" dxfId="596" priority="95" stopIfTrue="1" operator="between">
      <formula>$I$51</formula>
      <formula>$K$51</formula>
    </cfRule>
  </conditionalFormatting>
  <conditionalFormatting sqref="Q23">
    <cfRule type="cellIs" dxfId="595" priority="96" stopIfTrue="1" operator="greaterThan">
      <formula>$K$51</formula>
    </cfRule>
  </conditionalFormatting>
  <conditionalFormatting sqref="Q24">
    <cfRule type="cellIs" dxfId="594" priority="97" stopIfTrue="1" operator="greaterThan">
      <formula>$K$55</formula>
    </cfRule>
  </conditionalFormatting>
  <conditionalFormatting sqref="Q24">
    <cfRule type="cellIs" dxfId="593" priority="98" stopIfTrue="1" operator="between">
      <formula>$I$55</formula>
      <formula>$K$55</formula>
    </cfRule>
  </conditionalFormatting>
  <conditionalFormatting sqref="Q24">
    <cfRule type="cellIs" dxfId="592" priority="99" stopIfTrue="1" operator="lessThan">
      <formula>$I$55</formula>
    </cfRule>
  </conditionalFormatting>
  <conditionalFormatting sqref="Q33">
    <cfRule type="cellIs" dxfId="591" priority="100" stopIfTrue="1" operator="between">
      <formula>$I$51</formula>
      <formula>$K$51</formula>
    </cfRule>
  </conditionalFormatting>
  <conditionalFormatting sqref="Q33">
    <cfRule type="cellIs" dxfId="590" priority="101" stopIfTrue="1" operator="greaterThan">
      <formula>$K$51</formula>
    </cfRule>
  </conditionalFormatting>
  <conditionalFormatting sqref="Q28">
    <cfRule type="cellIs" dxfId="589" priority="102" stopIfTrue="1" operator="greaterThan">
      <formula>$K$55</formula>
    </cfRule>
  </conditionalFormatting>
  <conditionalFormatting sqref="Q28">
    <cfRule type="cellIs" dxfId="588" priority="103" stopIfTrue="1" operator="between">
      <formula>$I$55</formula>
      <formula>$K$55</formula>
    </cfRule>
  </conditionalFormatting>
  <conditionalFormatting sqref="Q28">
    <cfRule type="cellIs" dxfId="587" priority="104" stopIfTrue="1" operator="lessThan">
      <formula>$I$55</formula>
    </cfRule>
  </conditionalFormatting>
  <conditionalFormatting sqref="Q32">
    <cfRule type="cellIs" dxfId="586" priority="105" stopIfTrue="1" operator="between">
      <formula>#REF!</formula>
      <formula>#REF!</formula>
    </cfRule>
  </conditionalFormatting>
  <conditionalFormatting sqref="Q32">
    <cfRule type="cellIs" dxfId="585" priority="106" stopIfTrue="1" operator="greaterThan">
      <formula>#REF!</formula>
    </cfRule>
  </conditionalFormatting>
  <conditionalFormatting sqref="Q32">
    <cfRule type="cellIs" dxfId="584" priority="107" stopIfTrue="1" operator="greaterThan">
      <formula>$K$55</formula>
    </cfRule>
  </conditionalFormatting>
  <conditionalFormatting sqref="Q32">
    <cfRule type="cellIs" dxfId="583" priority="108" stopIfTrue="1" operator="between">
      <formula>$I$55</formula>
      <formula>$K$55</formula>
    </cfRule>
  </conditionalFormatting>
  <conditionalFormatting sqref="Q32">
    <cfRule type="cellIs" dxfId="582" priority="109" stopIfTrue="1" operator="lessThan">
      <formula>$I$55</formula>
    </cfRule>
  </conditionalFormatting>
  <conditionalFormatting sqref="Q36">
    <cfRule type="cellIs" dxfId="581" priority="110" stopIfTrue="1" operator="between">
      <formula>#REF!</formula>
      <formula>#REF!</formula>
    </cfRule>
  </conditionalFormatting>
  <conditionalFormatting sqref="Q36">
    <cfRule type="cellIs" dxfId="580" priority="111" stopIfTrue="1" operator="greaterThan">
      <formula>#REF!</formula>
    </cfRule>
  </conditionalFormatting>
  <conditionalFormatting sqref="Q36">
    <cfRule type="cellIs" dxfId="579" priority="112" stopIfTrue="1" operator="greaterThan">
      <formula>$K$55</formula>
    </cfRule>
  </conditionalFormatting>
  <conditionalFormatting sqref="Q36">
    <cfRule type="cellIs" dxfId="578" priority="113" stopIfTrue="1" operator="between">
      <formula>$I$55</formula>
      <formula>$K$55</formula>
    </cfRule>
  </conditionalFormatting>
  <conditionalFormatting sqref="Q36">
    <cfRule type="cellIs" dxfId="577" priority="114" stopIfTrue="1" operator="lessThan">
      <formula>$I$55</formula>
    </cfRule>
  </conditionalFormatting>
  <conditionalFormatting sqref="R24 R28">
    <cfRule type="cellIs" dxfId="576" priority="115" stopIfTrue="1" operator="between">
      <formula>#REF!</formula>
      <formula>#REF!</formula>
    </cfRule>
  </conditionalFormatting>
  <conditionalFormatting sqref="R24 R28">
    <cfRule type="cellIs" dxfId="575" priority="116" stopIfTrue="1" operator="greaterThan">
      <formula>#REF!</formula>
    </cfRule>
  </conditionalFormatting>
  <conditionalFormatting sqref="R23">
    <cfRule type="cellIs" dxfId="574" priority="117" stopIfTrue="1" operator="between">
      <formula>$I$51</formula>
      <formula>$K$51</formula>
    </cfRule>
  </conditionalFormatting>
  <conditionalFormatting sqref="R23">
    <cfRule type="cellIs" dxfId="573" priority="118" stopIfTrue="1" operator="greaterThan">
      <formula>$K$51</formula>
    </cfRule>
  </conditionalFormatting>
  <conditionalFormatting sqref="R24">
    <cfRule type="cellIs" dxfId="572" priority="119" stopIfTrue="1" operator="greaterThan">
      <formula>$K$55</formula>
    </cfRule>
  </conditionalFormatting>
  <conditionalFormatting sqref="R24">
    <cfRule type="cellIs" dxfId="571" priority="120" stopIfTrue="1" operator="between">
      <formula>$I$55</formula>
      <formula>$K$55</formula>
    </cfRule>
  </conditionalFormatting>
  <conditionalFormatting sqref="R24">
    <cfRule type="cellIs" dxfId="570" priority="121" stopIfTrue="1" operator="lessThan">
      <formula>$I$55</formula>
    </cfRule>
  </conditionalFormatting>
  <conditionalFormatting sqref="R33">
    <cfRule type="cellIs" dxfId="569" priority="122" stopIfTrue="1" operator="between">
      <formula>$I$51</formula>
      <formula>$K$51</formula>
    </cfRule>
  </conditionalFormatting>
  <conditionalFormatting sqref="R33">
    <cfRule type="cellIs" dxfId="568" priority="123" stopIfTrue="1" operator="greaterThan">
      <formula>$K$51</formula>
    </cfRule>
  </conditionalFormatting>
  <conditionalFormatting sqref="R28">
    <cfRule type="cellIs" dxfId="567" priority="124" stopIfTrue="1" operator="greaterThan">
      <formula>$K$55</formula>
    </cfRule>
  </conditionalFormatting>
  <conditionalFormatting sqref="R28">
    <cfRule type="cellIs" dxfId="566" priority="125" stopIfTrue="1" operator="between">
      <formula>$I$55</formula>
      <formula>$K$55</formula>
    </cfRule>
  </conditionalFormatting>
  <conditionalFormatting sqref="R28">
    <cfRule type="cellIs" dxfId="565" priority="126" stopIfTrue="1" operator="lessThan">
      <formula>$I$55</formula>
    </cfRule>
  </conditionalFormatting>
  <conditionalFormatting sqref="R32">
    <cfRule type="cellIs" dxfId="564" priority="127" stopIfTrue="1" operator="between">
      <formula>#REF!</formula>
      <formula>#REF!</formula>
    </cfRule>
  </conditionalFormatting>
  <conditionalFormatting sqref="R32">
    <cfRule type="cellIs" dxfId="563" priority="128" stopIfTrue="1" operator="greaterThan">
      <formula>#REF!</formula>
    </cfRule>
  </conditionalFormatting>
  <conditionalFormatting sqref="R32">
    <cfRule type="cellIs" dxfId="562" priority="129" stopIfTrue="1" operator="greaterThan">
      <formula>$K$55</formula>
    </cfRule>
  </conditionalFormatting>
  <conditionalFormatting sqref="R32">
    <cfRule type="cellIs" dxfId="561" priority="130" stopIfTrue="1" operator="between">
      <formula>$I$55</formula>
      <formula>$K$55</formula>
    </cfRule>
  </conditionalFormatting>
  <conditionalFormatting sqref="R32">
    <cfRule type="cellIs" dxfId="560" priority="131" stopIfTrue="1" operator="lessThan">
      <formula>$I$55</formula>
    </cfRule>
  </conditionalFormatting>
  <conditionalFormatting sqref="R36">
    <cfRule type="cellIs" dxfId="559" priority="132" stopIfTrue="1" operator="between">
      <formula>#REF!</formula>
      <formula>#REF!</formula>
    </cfRule>
  </conditionalFormatting>
  <conditionalFormatting sqref="R36">
    <cfRule type="cellIs" dxfId="558" priority="133" stopIfTrue="1" operator="greaterThan">
      <formula>#REF!</formula>
    </cfRule>
  </conditionalFormatting>
  <conditionalFormatting sqref="R36">
    <cfRule type="cellIs" dxfId="557" priority="134" stopIfTrue="1" operator="greaterThan">
      <formula>$K$55</formula>
    </cfRule>
  </conditionalFormatting>
  <conditionalFormatting sqref="R36">
    <cfRule type="cellIs" dxfId="556" priority="135" stopIfTrue="1" operator="between">
      <formula>$I$55</formula>
      <formula>$K$55</formula>
    </cfRule>
  </conditionalFormatting>
  <conditionalFormatting sqref="R36">
    <cfRule type="cellIs" dxfId="555" priority="136" stopIfTrue="1" operator="lessThan">
      <formula>$I$55</formula>
    </cfRule>
  </conditionalFormatting>
  <conditionalFormatting sqref="S24:T24 S28:T28">
    <cfRule type="cellIs" dxfId="554" priority="137" stopIfTrue="1" operator="between">
      <formula>#REF!</formula>
      <formula>#REF!</formula>
    </cfRule>
  </conditionalFormatting>
  <conditionalFormatting sqref="S24:T24 S28:T28">
    <cfRule type="cellIs" dxfId="553" priority="138" stopIfTrue="1" operator="greaterThan">
      <formula>#REF!</formula>
    </cfRule>
  </conditionalFormatting>
  <conditionalFormatting sqref="S23:T23">
    <cfRule type="cellIs" dxfId="552" priority="139" stopIfTrue="1" operator="between">
      <formula>$I$51</formula>
      <formula>$K$51</formula>
    </cfRule>
  </conditionalFormatting>
  <conditionalFormatting sqref="S23:T23">
    <cfRule type="cellIs" dxfId="551" priority="140" stopIfTrue="1" operator="greaterThan">
      <formula>$K$51</formula>
    </cfRule>
  </conditionalFormatting>
  <conditionalFormatting sqref="S24:T24">
    <cfRule type="cellIs" dxfId="550" priority="141" stopIfTrue="1" operator="greaterThan">
      <formula>$K$55</formula>
    </cfRule>
  </conditionalFormatting>
  <conditionalFormatting sqref="S24:T24">
    <cfRule type="cellIs" dxfId="549" priority="142" stopIfTrue="1" operator="between">
      <formula>$I$55</formula>
      <formula>$K$55</formula>
    </cfRule>
  </conditionalFormatting>
  <conditionalFormatting sqref="S24:T24">
    <cfRule type="cellIs" dxfId="548" priority="143" stopIfTrue="1" operator="lessThan">
      <formula>$I$55</formula>
    </cfRule>
  </conditionalFormatting>
  <conditionalFormatting sqref="S33:T33">
    <cfRule type="cellIs" dxfId="547" priority="144" stopIfTrue="1" operator="between">
      <formula>$I$51</formula>
      <formula>$K$51</formula>
    </cfRule>
  </conditionalFormatting>
  <conditionalFormatting sqref="S33:T33">
    <cfRule type="cellIs" dxfId="546" priority="145" stopIfTrue="1" operator="greaterThan">
      <formula>$K$51</formula>
    </cfRule>
  </conditionalFormatting>
  <conditionalFormatting sqref="S28:T28">
    <cfRule type="cellIs" dxfId="545" priority="146" stopIfTrue="1" operator="greaterThan">
      <formula>$K$55</formula>
    </cfRule>
  </conditionalFormatting>
  <conditionalFormatting sqref="S28:T28">
    <cfRule type="cellIs" dxfId="544" priority="147" stopIfTrue="1" operator="between">
      <formula>$I$55</formula>
      <formula>$K$55</formula>
    </cfRule>
  </conditionalFormatting>
  <conditionalFormatting sqref="S28:T28">
    <cfRule type="cellIs" dxfId="543" priority="148" stopIfTrue="1" operator="lessThan">
      <formula>$I$55</formula>
    </cfRule>
  </conditionalFormatting>
  <conditionalFormatting sqref="S32:T32">
    <cfRule type="cellIs" dxfId="542" priority="149" stopIfTrue="1" operator="between">
      <formula>#REF!</formula>
      <formula>#REF!</formula>
    </cfRule>
  </conditionalFormatting>
  <conditionalFormatting sqref="S32:T32">
    <cfRule type="cellIs" dxfId="541" priority="150" stopIfTrue="1" operator="greaterThan">
      <formula>#REF!</formula>
    </cfRule>
  </conditionalFormatting>
  <conditionalFormatting sqref="S32:T32">
    <cfRule type="cellIs" dxfId="540" priority="151" stopIfTrue="1" operator="greaterThan">
      <formula>$K$55</formula>
    </cfRule>
  </conditionalFormatting>
  <conditionalFormatting sqref="S32:T32">
    <cfRule type="cellIs" dxfId="539" priority="152" stopIfTrue="1" operator="between">
      <formula>$I$55</formula>
      <formula>$K$55</formula>
    </cfRule>
  </conditionalFormatting>
  <conditionalFormatting sqref="S32:T32">
    <cfRule type="cellIs" dxfId="538" priority="153" stopIfTrue="1" operator="lessThan">
      <formula>$I$55</formula>
    </cfRule>
  </conditionalFormatting>
  <conditionalFormatting sqref="S36:T36">
    <cfRule type="cellIs" dxfId="537" priority="154" stopIfTrue="1" operator="between">
      <formula>#REF!</formula>
      <formula>#REF!</formula>
    </cfRule>
  </conditionalFormatting>
  <conditionalFormatting sqref="S36:T36">
    <cfRule type="cellIs" dxfId="536" priority="155" stopIfTrue="1" operator="greaterThan">
      <formula>#REF!</formula>
    </cfRule>
  </conditionalFormatting>
  <conditionalFormatting sqref="H40:K40 H44:K44">
    <cfRule type="cellIs" dxfId="535" priority="156" stopIfTrue="1" operator="between">
      <formula>#REF!</formula>
      <formula>#REF!</formula>
    </cfRule>
  </conditionalFormatting>
  <conditionalFormatting sqref="H40:K40 H44:K44">
    <cfRule type="cellIs" dxfId="534" priority="157" stopIfTrue="1" operator="greaterThan">
      <formula>#REF!</formula>
    </cfRule>
  </conditionalFormatting>
  <conditionalFormatting sqref="H40:K40">
    <cfRule type="cellIs" dxfId="533" priority="158" stopIfTrue="1" operator="greaterThan">
      <formula>$K$55</formula>
    </cfRule>
  </conditionalFormatting>
  <conditionalFormatting sqref="H40:K40">
    <cfRule type="cellIs" dxfId="532" priority="159" stopIfTrue="1" operator="between">
      <formula>$I$55</formula>
      <formula>$K$55</formula>
    </cfRule>
  </conditionalFormatting>
  <conditionalFormatting sqref="H40:K40">
    <cfRule type="cellIs" dxfId="531" priority="160" stopIfTrue="1" operator="lessThan">
      <formula>$I$55</formula>
    </cfRule>
  </conditionalFormatting>
  <conditionalFormatting sqref="H44:I44">
    <cfRule type="cellIs" dxfId="530" priority="161" stopIfTrue="1" operator="greaterThan">
      <formula>$K$55</formula>
    </cfRule>
  </conditionalFormatting>
  <conditionalFormatting sqref="H44:I44">
    <cfRule type="cellIs" dxfId="529" priority="162" stopIfTrue="1" operator="between">
      <formula>$I$55</formula>
      <formula>$K$55</formula>
    </cfRule>
  </conditionalFormatting>
  <conditionalFormatting sqref="H44:I44">
    <cfRule type="cellIs" dxfId="528" priority="163" stopIfTrue="1" operator="lessThan">
      <formula>$I$55</formula>
    </cfRule>
  </conditionalFormatting>
  <conditionalFormatting sqref="H44:K44">
    <cfRule type="cellIs" dxfId="527" priority="164" stopIfTrue="1" operator="greaterThan">
      <formula>$K$55</formula>
    </cfRule>
  </conditionalFormatting>
  <conditionalFormatting sqref="H44:K44">
    <cfRule type="cellIs" dxfId="526" priority="165" stopIfTrue="1" operator="between">
      <formula>$I$55</formula>
      <formula>$K$55</formula>
    </cfRule>
  </conditionalFormatting>
  <conditionalFormatting sqref="H44:K44">
    <cfRule type="cellIs" dxfId="525" priority="166" stopIfTrue="1" operator="lessThan">
      <formula>$I$55</formula>
    </cfRule>
  </conditionalFormatting>
  <conditionalFormatting sqref="L40:M40 L44:M44">
    <cfRule type="cellIs" dxfId="524" priority="167" stopIfTrue="1" operator="between">
      <formula>#REF!</formula>
      <formula>#REF!</formula>
    </cfRule>
  </conditionalFormatting>
  <conditionalFormatting sqref="L40:M40 L44:M44">
    <cfRule type="cellIs" dxfId="523" priority="168" stopIfTrue="1" operator="greaterThan">
      <formula>#REF!</formula>
    </cfRule>
  </conditionalFormatting>
  <conditionalFormatting sqref="L39:M39">
    <cfRule type="cellIs" dxfId="522" priority="169" stopIfTrue="1" operator="between">
      <formula>$I$51</formula>
      <formula>$K$51</formula>
    </cfRule>
  </conditionalFormatting>
  <conditionalFormatting sqref="L39:M39">
    <cfRule type="cellIs" dxfId="521" priority="170" stopIfTrue="1" operator="greaterThan">
      <formula>$K$51</formula>
    </cfRule>
  </conditionalFormatting>
  <conditionalFormatting sqref="L40:M40">
    <cfRule type="cellIs" dxfId="520" priority="171" stopIfTrue="1" operator="greaterThan">
      <formula>$K$55</formula>
    </cfRule>
  </conditionalFormatting>
  <conditionalFormatting sqref="L40:M40">
    <cfRule type="cellIs" dxfId="519" priority="172" stopIfTrue="1" operator="between">
      <formula>$I$55</formula>
      <formula>$K$55</formula>
    </cfRule>
  </conditionalFormatting>
  <conditionalFormatting sqref="L40:M40">
    <cfRule type="cellIs" dxfId="518" priority="173" stopIfTrue="1" operator="lessThan">
      <formula>$I$55</formula>
    </cfRule>
  </conditionalFormatting>
  <conditionalFormatting sqref="L44:M44">
    <cfRule type="cellIs" dxfId="517" priority="174" stopIfTrue="1" operator="greaterThan">
      <formula>$K$55</formula>
    </cfRule>
  </conditionalFormatting>
  <conditionalFormatting sqref="L44:M44">
    <cfRule type="cellIs" dxfId="516" priority="175" stopIfTrue="1" operator="between">
      <formula>$I$55</formula>
      <formula>$K$55</formula>
    </cfRule>
  </conditionalFormatting>
  <conditionalFormatting sqref="L44:M44">
    <cfRule type="cellIs" dxfId="515" priority="176" stopIfTrue="1" operator="lessThan">
      <formula>$I$55</formula>
    </cfRule>
  </conditionalFormatting>
  <conditionalFormatting sqref="N40:O40 N44:O44">
    <cfRule type="cellIs" dxfId="514" priority="177" stopIfTrue="1" operator="between">
      <formula>#REF!</formula>
      <formula>#REF!</formula>
    </cfRule>
  </conditionalFormatting>
  <conditionalFormatting sqref="N40:O40 N44:O44">
    <cfRule type="cellIs" dxfId="513" priority="178" stopIfTrue="1" operator="greaterThan">
      <formula>#REF!</formula>
    </cfRule>
  </conditionalFormatting>
  <conditionalFormatting sqref="N39:O39">
    <cfRule type="cellIs" dxfId="512" priority="179" stopIfTrue="1" operator="between">
      <formula>$I$51</formula>
      <formula>$K$51</formula>
    </cfRule>
  </conditionalFormatting>
  <conditionalFormatting sqref="N39:O39">
    <cfRule type="cellIs" dxfId="511" priority="180" stopIfTrue="1" operator="greaterThan">
      <formula>$K$51</formula>
    </cfRule>
  </conditionalFormatting>
  <conditionalFormatting sqref="N40:O40">
    <cfRule type="cellIs" dxfId="510" priority="181" stopIfTrue="1" operator="greaterThan">
      <formula>$K$55</formula>
    </cfRule>
  </conditionalFormatting>
  <conditionalFormatting sqref="N40:O40">
    <cfRule type="cellIs" dxfId="509" priority="182" stopIfTrue="1" operator="between">
      <formula>$I$55</formula>
      <formula>$K$55</formula>
    </cfRule>
  </conditionalFormatting>
  <conditionalFormatting sqref="N40:O40">
    <cfRule type="cellIs" dxfId="508" priority="183" stopIfTrue="1" operator="lessThan">
      <formula>$I$55</formula>
    </cfRule>
  </conditionalFormatting>
  <conditionalFormatting sqref="N44:O44">
    <cfRule type="cellIs" dxfId="507" priority="184" stopIfTrue="1" operator="greaterThan">
      <formula>$K$55</formula>
    </cfRule>
  </conditionalFormatting>
  <conditionalFormatting sqref="N44:O44">
    <cfRule type="cellIs" dxfId="506" priority="185" stopIfTrue="1" operator="between">
      <formula>$I$55</formula>
      <formula>$K$55</formula>
    </cfRule>
  </conditionalFormatting>
  <conditionalFormatting sqref="N44:O44">
    <cfRule type="cellIs" dxfId="505" priority="186" stopIfTrue="1" operator="lessThan">
      <formula>$I$55</formula>
    </cfRule>
  </conditionalFormatting>
  <conditionalFormatting sqref="P40 P44">
    <cfRule type="cellIs" dxfId="504" priority="187" stopIfTrue="1" operator="between">
      <formula>#REF!</formula>
      <formula>#REF!</formula>
    </cfRule>
  </conditionalFormatting>
  <conditionalFormatting sqref="P40 P44">
    <cfRule type="cellIs" dxfId="503" priority="188" stopIfTrue="1" operator="greaterThan">
      <formula>#REF!</formula>
    </cfRule>
  </conditionalFormatting>
  <conditionalFormatting sqref="P39">
    <cfRule type="cellIs" dxfId="502" priority="189" stopIfTrue="1" operator="between">
      <formula>$I$51</formula>
      <formula>$K$51</formula>
    </cfRule>
  </conditionalFormatting>
  <conditionalFormatting sqref="P39">
    <cfRule type="cellIs" dxfId="501" priority="190" stopIfTrue="1" operator="greaterThan">
      <formula>$K$51</formula>
    </cfRule>
  </conditionalFormatting>
  <conditionalFormatting sqref="P40">
    <cfRule type="cellIs" dxfId="500" priority="191" stopIfTrue="1" operator="greaterThan">
      <formula>$K$55</formula>
    </cfRule>
  </conditionalFormatting>
  <conditionalFormatting sqref="P40">
    <cfRule type="cellIs" dxfId="499" priority="192" stopIfTrue="1" operator="between">
      <formula>$I$55</formula>
      <formula>$K$55</formula>
    </cfRule>
  </conditionalFormatting>
  <conditionalFormatting sqref="P40">
    <cfRule type="cellIs" dxfId="498" priority="193" stopIfTrue="1" operator="lessThan">
      <formula>$I$55</formula>
    </cfRule>
  </conditionalFormatting>
  <conditionalFormatting sqref="P44">
    <cfRule type="cellIs" dxfId="497" priority="194" stopIfTrue="1" operator="greaterThan">
      <formula>$K$55</formula>
    </cfRule>
  </conditionalFormatting>
  <conditionalFormatting sqref="P44">
    <cfRule type="cellIs" dxfId="496" priority="195" stopIfTrue="1" operator="between">
      <formula>$I$55</formula>
      <formula>$K$55</formula>
    </cfRule>
  </conditionalFormatting>
  <conditionalFormatting sqref="P44">
    <cfRule type="cellIs" dxfId="495" priority="196" stopIfTrue="1" operator="lessThan">
      <formula>$I$55</formula>
    </cfRule>
  </conditionalFormatting>
  <conditionalFormatting sqref="Q40 Q44">
    <cfRule type="cellIs" dxfId="494" priority="197" stopIfTrue="1" operator="between">
      <formula>#REF!</formula>
      <formula>#REF!</formula>
    </cfRule>
  </conditionalFormatting>
  <conditionalFormatting sqref="Q40 Q44">
    <cfRule type="cellIs" dxfId="493" priority="198" stopIfTrue="1" operator="greaterThan">
      <formula>#REF!</formula>
    </cfRule>
  </conditionalFormatting>
  <conditionalFormatting sqref="Q39">
    <cfRule type="cellIs" dxfId="492" priority="199" stopIfTrue="1" operator="between">
      <formula>$I$51</formula>
      <formula>$K$51</formula>
    </cfRule>
  </conditionalFormatting>
  <conditionalFormatting sqref="Q39">
    <cfRule type="cellIs" dxfId="491" priority="200" stopIfTrue="1" operator="greaterThan">
      <formula>$K$51</formula>
    </cfRule>
  </conditionalFormatting>
  <conditionalFormatting sqref="Q40">
    <cfRule type="cellIs" dxfId="490" priority="201" stopIfTrue="1" operator="greaterThan">
      <formula>$K$55</formula>
    </cfRule>
  </conditionalFormatting>
  <conditionalFormatting sqref="Q40">
    <cfRule type="cellIs" dxfId="489" priority="202" stopIfTrue="1" operator="between">
      <formula>$I$55</formula>
      <formula>$K$55</formula>
    </cfRule>
  </conditionalFormatting>
  <conditionalFormatting sqref="Q40">
    <cfRule type="cellIs" dxfId="488" priority="203" stopIfTrue="1" operator="lessThan">
      <formula>$I$55</formula>
    </cfRule>
  </conditionalFormatting>
  <conditionalFormatting sqref="Q44">
    <cfRule type="cellIs" dxfId="487" priority="204" stopIfTrue="1" operator="greaterThan">
      <formula>$K$55</formula>
    </cfRule>
  </conditionalFormatting>
  <conditionalFormatting sqref="Q44">
    <cfRule type="cellIs" dxfId="486" priority="205" stopIfTrue="1" operator="between">
      <formula>$I$55</formula>
      <formula>$K$55</formula>
    </cfRule>
  </conditionalFormatting>
  <conditionalFormatting sqref="Q44">
    <cfRule type="cellIs" dxfId="485" priority="206" stopIfTrue="1" operator="lessThan">
      <formula>$I$55</formula>
    </cfRule>
  </conditionalFormatting>
  <conditionalFormatting sqref="R40 R44">
    <cfRule type="cellIs" dxfId="484" priority="207" stopIfTrue="1" operator="between">
      <formula>#REF!</formula>
      <formula>#REF!</formula>
    </cfRule>
  </conditionalFormatting>
  <conditionalFormatting sqref="R40 R44">
    <cfRule type="cellIs" dxfId="483" priority="208" stopIfTrue="1" operator="greaterThan">
      <formula>#REF!</formula>
    </cfRule>
  </conditionalFormatting>
  <conditionalFormatting sqref="R39">
    <cfRule type="cellIs" dxfId="482" priority="209" stopIfTrue="1" operator="between">
      <formula>$I$51</formula>
      <formula>$K$51</formula>
    </cfRule>
  </conditionalFormatting>
  <conditionalFormatting sqref="R39">
    <cfRule type="cellIs" dxfId="481" priority="210" stopIfTrue="1" operator="greaterThan">
      <formula>$K$51</formula>
    </cfRule>
  </conditionalFormatting>
  <conditionalFormatting sqref="R40">
    <cfRule type="cellIs" dxfId="480" priority="211" stopIfTrue="1" operator="greaterThan">
      <formula>$K$55</formula>
    </cfRule>
  </conditionalFormatting>
  <conditionalFormatting sqref="R40">
    <cfRule type="cellIs" dxfId="479" priority="212" stopIfTrue="1" operator="between">
      <formula>$I$55</formula>
      <formula>$K$55</formula>
    </cfRule>
  </conditionalFormatting>
  <conditionalFormatting sqref="R40">
    <cfRule type="cellIs" dxfId="478" priority="213" stopIfTrue="1" operator="lessThan">
      <formula>$I$55</formula>
    </cfRule>
  </conditionalFormatting>
  <conditionalFormatting sqref="R44">
    <cfRule type="cellIs" dxfId="477" priority="214" stopIfTrue="1" operator="greaterThan">
      <formula>$K$55</formula>
    </cfRule>
  </conditionalFormatting>
  <conditionalFormatting sqref="R44">
    <cfRule type="cellIs" dxfId="476" priority="215" stopIfTrue="1" operator="between">
      <formula>$I$55</formula>
      <formula>$K$55</formula>
    </cfRule>
  </conditionalFormatting>
  <conditionalFormatting sqref="R44">
    <cfRule type="cellIs" dxfId="475" priority="216" stopIfTrue="1" operator="lessThan">
      <formula>$I$55</formula>
    </cfRule>
  </conditionalFormatting>
  <conditionalFormatting sqref="S40:T40 S44:T44">
    <cfRule type="cellIs" dxfId="474" priority="217" stopIfTrue="1" operator="between">
      <formula>#REF!</formula>
      <formula>#REF!</formula>
    </cfRule>
  </conditionalFormatting>
  <conditionalFormatting sqref="S40:T40 S44:T44">
    <cfRule type="cellIs" dxfId="473" priority="218" stopIfTrue="1" operator="greaterThan">
      <formula>#REF!</formula>
    </cfRule>
  </conditionalFormatting>
  <conditionalFormatting sqref="S39:T39">
    <cfRule type="cellIs" dxfId="472" priority="219" stopIfTrue="1" operator="between">
      <formula>$I$51</formula>
      <formula>$K$51</formula>
    </cfRule>
  </conditionalFormatting>
  <conditionalFormatting sqref="S39:T39">
    <cfRule type="cellIs" dxfId="471" priority="220" stopIfTrue="1" operator="greaterThan">
      <formula>$K$51</formula>
    </cfRule>
  </conditionalFormatting>
  <conditionalFormatting sqref="S40:T40">
    <cfRule type="cellIs" dxfId="470" priority="221" stopIfTrue="1" operator="greaterThan">
      <formula>$K$55</formula>
    </cfRule>
  </conditionalFormatting>
  <conditionalFormatting sqref="S40:T40">
    <cfRule type="cellIs" dxfId="469" priority="222" stopIfTrue="1" operator="between">
      <formula>$I$55</formula>
      <formula>$K$55</formula>
    </cfRule>
  </conditionalFormatting>
  <conditionalFormatting sqref="S40:T40">
    <cfRule type="cellIs" dxfId="468" priority="223" stopIfTrue="1" operator="lessThan">
      <formula>$I$55</formula>
    </cfRule>
  </conditionalFormatting>
  <conditionalFormatting sqref="S44:T44">
    <cfRule type="cellIs" dxfId="467" priority="224" stopIfTrue="1" operator="greaterThan">
      <formula>$K$55</formula>
    </cfRule>
  </conditionalFormatting>
  <conditionalFormatting sqref="S44:T44">
    <cfRule type="cellIs" dxfId="466" priority="225" stopIfTrue="1" operator="between">
      <formula>$I$55</formula>
      <formula>$K$55</formula>
    </cfRule>
  </conditionalFormatting>
  <conditionalFormatting sqref="S44:T44">
    <cfRule type="cellIs" dxfId="465" priority="226" stopIfTrue="1" operator="lessThan">
      <formula>$I$55</formula>
    </cfRule>
  </conditionalFormatting>
  <conditionalFormatting sqref="K24:K38">
    <cfRule type="cellIs" dxfId="464" priority="227" stopIfTrue="1" operator="between">
      <formula>$I$51</formula>
      <formula>$K$51</formula>
    </cfRule>
  </conditionalFormatting>
  <conditionalFormatting sqref="K24:K38">
    <cfRule type="cellIs" dxfId="463" priority="228" stopIfTrue="1" operator="greaterThan">
      <formula>$K$51</formula>
    </cfRule>
  </conditionalFormatting>
  <conditionalFormatting sqref="L23:L38">
    <cfRule type="cellIs" dxfId="462" priority="229" stopIfTrue="1" operator="between">
      <formula>$I$51</formula>
      <formula>$K$51</formula>
    </cfRule>
  </conditionalFormatting>
  <conditionalFormatting sqref="L23:L38">
    <cfRule type="cellIs" dxfId="461" priority="230" stopIfTrue="1" operator="greaterThan">
      <formula>$K$51</formula>
    </cfRule>
  </conditionalFormatting>
  <conditionalFormatting sqref="I28:J28">
    <cfRule type="cellIs" dxfId="460" priority="231" stopIfTrue="1" operator="greaterThan">
      <formula>$K$55</formula>
    </cfRule>
  </conditionalFormatting>
  <conditionalFormatting sqref="I28:J28">
    <cfRule type="cellIs" dxfId="459" priority="232" stopIfTrue="1" operator="between">
      <formula>$I$55</formula>
      <formula>$K$55</formula>
    </cfRule>
  </conditionalFormatting>
  <conditionalFormatting sqref="I28:J28">
    <cfRule type="cellIs" dxfId="458" priority="233" stopIfTrue="1" operator="lessThan">
      <formula>$I$55</formula>
    </cfRule>
  </conditionalFormatting>
  <conditionalFormatting sqref="H32:J32">
    <cfRule type="cellIs" dxfId="457" priority="234" stopIfTrue="1" operator="between">
      <formula>#REF!</formula>
      <formula>#REF!</formula>
    </cfRule>
  </conditionalFormatting>
  <conditionalFormatting sqref="H32:J32">
    <cfRule type="cellIs" dxfId="456" priority="235" stopIfTrue="1" operator="greaterThan">
      <formula>#REF!</formula>
    </cfRule>
  </conditionalFormatting>
  <conditionalFormatting sqref="H32:J32">
    <cfRule type="cellIs" dxfId="455" priority="236" stopIfTrue="1" operator="greaterThan">
      <formula>$K$55</formula>
    </cfRule>
  </conditionalFormatting>
  <conditionalFormatting sqref="H32:J32">
    <cfRule type="cellIs" dxfId="454" priority="237" stopIfTrue="1" operator="between">
      <formula>$I$55</formula>
      <formula>$K$55</formula>
    </cfRule>
  </conditionalFormatting>
  <conditionalFormatting sqref="H32:J32">
    <cfRule type="cellIs" dxfId="453" priority="238" stopIfTrue="1" operator="lessThan">
      <formula>$I$55</formula>
    </cfRule>
  </conditionalFormatting>
  <conditionalFormatting sqref="H33:J35">
    <cfRule type="cellIs" dxfId="452" priority="239" stopIfTrue="1" operator="between">
      <formula>$I$51</formula>
      <formula>$K$51</formula>
    </cfRule>
  </conditionalFormatting>
  <conditionalFormatting sqref="H33:J35">
    <cfRule type="cellIs" dxfId="451" priority="240" stopIfTrue="1" operator="greaterThan">
      <formula>$K$51</formula>
    </cfRule>
  </conditionalFormatting>
  <conditionalFormatting sqref="H36:J36">
    <cfRule type="cellIs" dxfId="450" priority="241" stopIfTrue="1" operator="between">
      <formula>#REF!</formula>
      <formula>#REF!</formula>
    </cfRule>
  </conditionalFormatting>
  <conditionalFormatting sqref="H36:J36">
    <cfRule type="cellIs" dxfId="449" priority="242" stopIfTrue="1" operator="greaterThan">
      <formula>#REF!</formula>
    </cfRule>
  </conditionalFormatting>
  <conditionalFormatting sqref="H36:J36">
    <cfRule type="cellIs" dxfId="448" priority="243" stopIfTrue="1" operator="greaterThan">
      <formula>$K$55</formula>
    </cfRule>
  </conditionalFormatting>
  <conditionalFormatting sqref="H36:J36">
    <cfRule type="cellIs" dxfId="447" priority="244" stopIfTrue="1" operator="between">
      <formula>$I$55</formula>
      <formula>$K$55</formula>
    </cfRule>
  </conditionalFormatting>
  <conditionalFormatting sqref="H36:J36">
    <cfRule type="cellIs" dxfId="446" priority="245" stopIfTrue="1" operator="lessThan">
      <formula>$I$55</formula>
    </cfRule>
  </conditionalFormatting>
  <conditionalFormatting sqref="H36:J36">
    <cfRule type="cellIs" dxfId="445" priority="246" stopIfTrue="1" operator="greaterThan">
      <formula>$K$55</formula>
    </cfRule>
  </conditionalFormatting>
  <conditionalFormatting sqref="H36:J36">
    <cfRule type="cellIs" dxfId="444" priority="247" stopIfTrue="1" operator="between">
      <formula>$I$55</formula>
      <formula>$K$55</formula>
    </cfRule>
  </conditionalFormatting>
  <conditionalFormatting sqref="H36:J36">
    <cfRule type="cellIs" dxfId="443" priority="248" stopIfTrue="1" operator="lessThan">
      <formula>$I$55</formula>
    </cfRule>
  </conditionalFormatting>
  <conditionalFormatting sqref="H36:J36">
    <cfRule type="cellIs" dxfId="442" priority="249" stopIfTrue="1" operator="greaterThan">
      <formula>$K$55</formula>
    </cfRule>
  </conditionalFormatting>
  <conditionalFormatting sqref="H36:J36">
    <cfRule type="cellIs" dxfId="441" priority="250" stopIfTrue="1" operator="between">
      <formula>$I$55</formula>
      <formula>$K$55</formula>
    </cfRule>
  </conditionalFormatting>
  <conditionalFormatting sqref="H36:J36">
    <cfRule type="cellIs" dxfId="440" priority="251" stopIfTrue="1" operator="lessThan">
      <formula>$I$55</formula>
    </cfRule>
  </conditionalFormatting>
  <conditionalFormatting sqref="H37:J38">
    <cfRule type="cellIs" dxfId="439" priority="252" stopIfTrue="1" operator="between">
      <formula>$I$51</formula>
      <formula>$K$51</formula>
    </cfRule>
  </conditionalFormatting>
  <conditionalFormatting sqref="H37:J38">
    <cfRule type="cellIs" dxfId="438" priority="253" stopIfTrue="1" operator="greaterThan">
      <formula>$K$51</formula>
    </cfRule>
  </conditionalFormatting>
  <conditionalFormatting sqref="H39:I39">
    <cfRule type="cellIs" dxfId="437" priority="254" stopIfTrue="1" operator="between">
      <formula>$I$51</formula>
      <formula>$K$51</formula>
    </cfRule>
  </conditionalFormatting>
  <conditionalFormatting sqref="H39:I39">
    <cfRule type="cellIs" dxfId="436" priority="255" stopIfTrue="1" operator="greaterThan">
      <formula>$K$51</formula>
    </cfRule>
  </conditionalFormatting>
  <conditionalFormatting sqref="H40:J40">
    <cfRule type="cellIs" dxfId="435" priority="256" stopIfTrue="1" operator="between">
      <formula>#REF!</formula>
      <formula>#REF!</formula>
    </cfRule>
  </conditionalFormatting>
  <conditionalFormatting sqref="H40:J40">
    <cfRule type="cellIs" dxfId="434" priority="257" stopIfTrue="1" operator="greaterThan">
      <formula>#REF!</formula>
    </cfRule>
  </conditionalFormatting>
  <conditionalFormatting sqref="H40:J40">
    <cfRule type="cellIs" dxfId="433" priority="258" stopIfTrue="1" operator="greaterThan">
      <formula>$K$55</formula>
    </cfRule>
  </conditionalFormatting>
  <conditionalFormatting sqref="H40:J40">
    <cfRule type="cellIs" dxfId="432" priority="259" stopIfTrue="1" operator="between">
      <formula>$I$55</formula>
      <formula>$K$55</formula>
    </cfRule>
  </conditionalFormatting>
  <conditionalFormatting sqref="H40:J40">
    <cfRule type="cellIs" dxfId="431" priority="260" stopIfTrue="1" operator="lessThan">
      <formula>$I$55</formula>
    </cfRule>
  </conditionalFormatting>
  <conditionalFormatting sqref="H42:J42">
    <cfRule type="cellIs" dxfId="430" priority="261" stopIfTrue="1" operator="between">
      <formula>$I$51</formula>
      <formula>$K$51</formula>
    </cfRule>
  </conditionalFormatting>
  <conditionalFormatting sqref="H42:J42">
    <cfRule type="cellIs" dxfId="429" priority="262" stopIfTrue="1" operator="greaterThan">
      <formula>$K$51</formula>
    </cfRule>
  </conditionalFormatting>
  <conditionalFormatting sqref="H43:I43">
    <cfRule type="cellIs" dxfId="428" priority="263" stopIfTrue="1" operator="between">
      <formula>$I$51</formula>
      <formula>$K$51</formula>
    </cfRule>
  </conditionalFormatting>
  <conditionalFormatting sqref="H43:I43">
    <cfRule type="cellIs" dxfId="427" priority="264" stopIfTrue="1" operator="greaterThan">
      <formula>$K$51</formula>
    </cfRule>
  </conditionalFormatting>
  <conditionalFormatting sqref="H43:I43">
    <cfRule type="cellIs" dxfId="426" priority="265" stopIfTrue="1" operator="between">
      <formula>$I$51</formula>
      <formula>$K$51</formula>
    </cfRule>
  </conditionalFormatting>
  <conditionalFormatting sqref="H43:I43">
    <cfRule type="cellIs" dxfId="425" priority="266" stopIfTrue="1" operator="greaterThan">
      <formula>$K$51</formula>
    </cfRule>
  </conditionalFormatting>
  <conditionalFormatting sqref="H43:I43">
    <cfRule type="cellIs" dxfId="424" priority="267" stopIfTrue="1" operator="between">
      <formula>$I$51</formula>
      <formula>$K$51</formula>
    </cfRule>
  </conditionalFormatting>
  <conditionalFormatting sqref="H43:I43">
    <cfRule type="cellIs" dxfId="423" priority="268" stopIfTrue="1" operator="greaterThan">
      <formula>$K$51</formula>
    </cfRule>
  </conditionalFormatting>
  <conditionalFormatting sqref="H43:I43">
    <cfRule type="cellIs" dxfId="422" priority="269" stopIfTrue="1" operator="between">
      <formula>$I$51</formula>
      <formula>$K$51</formula>
    </cfRule>
  </conditionalFormatting>
  <conditionalFormatting sqref="H43:I43">
    <cfRule type="cellIs" dxfId="421" priority="270" stopIfTrue="1" operator="greaterThan">
      <formula>$K$51</formula>
    </cfRule>
  </conditionalFormatting>
  <conditionalFormatting sqref="H45:I45">
    <cfRule type="cellIs" dxfId="420" priority="271" stopIfTrue="1" operator="between">
      <formula>$I$51</formula>
      <formula>$K$51</formula>
    </cfRule>
  </conditionalFormatting>
  <conditionalFormatting sqref="H45:I45">
    <cfRule type="cellIs" dxfId="419" priority="272" stopIfTrue="1" operator="greaterThan">
      <formula>$K$51</formula>
    </cfRule>
  </conditionalFormatting>
  <conditionalFormatting sqref="H45:I45">
    <cfRule type="cellIs" dxfId="418" priority="273" stopIfTrue="1" operator="between">
      <formula>$I$51</formula>
      <formula>$K$51</formula>
    </cfRule>
  </conditionalFormatting>
  <conditionalFormatting sqref="H45:I45">
    <cfRule type="cellIs" dxfId="417" priority="274" stopIfTrue="1" operator="greaterThan">
      <formula>$K$51</formula>
    </cfRule>
  </conditionalFormatting>
  <conditionalFormatting sqref="H45:I45">
    <cfRule type="cellIs" dxfId="416" priority="275" stopIfTrue="1" operator="between">
      <formula>$I$51</formula>
      <formula>$K$51</formula>
    </cfRule>
  </conditionalFormatting>
  <conditionalFormatting sqref="H45:I45">
    <cfRule type="cellIs" dxfId="415" priority="276" stopIfTrue="1" operator="greaterThan">
      <formula>$K$51</formula>
    </cfRule>
  </conditionalFormatting>
  <conditionalFormatting sqref="J39">
    <cfRule type="cellIs" dxfId="414" priority="277" stopIfTrue="1" operator="between">
      <formula>$I$51</formula>
      <formula>$K$51</formula>
    </cfRule>
  </conditionalFormatting>
  <conditionalFormatting sqref="J39">
    <cfRule type="cellIs" dxfId="413" priority="278" stopIfTrue="1" operator="greaterThan">
      <formula>$K$51</formula>
    </cfRule>
  </conditionalFormatting>
  <conditionalFormatting sqref="H41:J41">
    <cfRule type="cellIs" dxfId="412" priority="279" operator="between">
      <formula>4.5</formula>
      <formula>7.1</formula>
    </cfRule>
  </conditionalFormatting>
  <conditionalFormatting sqref="H28">
    <cfRule type="cellIs" dxfId="411" priority="280" stopIfTrue="1" operator="greaterThan">
      <formula>$K$55</formula>
    </cfRule>
  </conditionalFormatting>
  <conditionalFormatting sqref="H28">
    <cfRule type="cellIs" dxfId="410" priority="281" stopIfTrue="1" operator="between">
      <formula>$I$55</formula>
      <formula>$K$55</formula>
    </cfRule>
  </conditionalFormatting>
  <conditionalFormatting sqref="H28">
    <cfRule type="cellIs" dxfId="409" priority="282" stopIfTrue="1" operator="lessThan">
      <formula>$I$55</formula>
    </cfRule>
  </conditionalFormatting>
  <conditionalFormatting sqref="H31:J31 M34:T35 M37:T38">
    <cfRule type="cellIs" dxfId="408" priority="283" stopIfTrue="1" operator="greaterThan">
      <formula>$K$53</formula>
    </cfRule>
  </conditionalFormatting>
  <conditionalFormatting sqref="H31:J31 M34:T35 M37:T38">
    <cfRule type="cellIs" dxfId="407" priority="284" stopIfTrue="1" operator="between">
      <formula>$I$53</formula>
      <formula>$K$53</formula>
    </cfRule>
  </conditionalFormatting>
  <conditionalFormatting sqref="H31:J31 M34:T35 M37:T38">
    <cfRule type="cellIs" dxfId="406" priority="285" stopIfTrue="1" operator="lessThan">
      <formula>$I$53</formula>
    </cfRule>
  </conditionalFormatting>
  <conditionalFormatting sqref="H31:J31">
    <cfRule type="cellIs" dxfId="405" priority="286" stopIfTrue="1" operator="between">
      <formula>$I$53</formula>
      <formula>$K$53</formula>
    </cfRule>
  </conditionalFormatting>
  <conditionalFormatting sqref="H31:J31">
    <cfRule type="cellIs" dxfId="404" priority="287" stopIfTrue="1" operator="between">
      <formula>$I$53</formula>
      <formula>$K$53</formula>
    </cfRule>
  </conditionalFormatting>
  <conditionalFormatting sqref="H31:J31">
    <cfRule type="cellIs" dxfId="403" priority="288" stopIfTrue="1" operator="between">
      <formula>$I$53</formula>
      <formula>$K$53</formula>
    </cfRule>
  </conditionalFormatting>
  <conditionalFormatting sqref="H31:J31 M34:T35 M37:T38">
    <cfRule type="cellIs" dxfId="402" priority="289" stopIfTrue="1" operator="between">
      <formula>$I$53</formula>
      <formula>$K$53</formula>
    </cfRule>
  </conditionalFormatting>
  <conditionalFormatting sqref="M31">
    <cfRule type="cellIs" dxfId="401" priority="291" stopIfTrue="1" operator="greaterThan">
      <formula>$K$53</formula>
    </cfRule>
  </conditionalFormatting>
  <conditionalFormatting sqref="M31">
    <cfRule type="cellIs" dxfId="400" priority="292" stopIfTrue="1" operator="between">
      <formula>$I$53</formula>
      <formula>$K$53</formula>
    </cfRule>
  </conditionalFormatting>
  <conditionalFormatting sqref="M31">
    <cfRule type="cellIs" dxfId="399" priority="293" stopIfTrue="1" operator="lessThan">
      <formula>$I$53</formula>
    </cfRule>
  </conditionalFormatting>
  <conditionalFormatting sqref="M31">
    <cfRule type="cellIs" dxfId="398" priority="294" stopIfTrue="1" operator="between">
      <formula>$I$53</formula>
      <formula>$K$53</formula>
    </cfRule>
  </conditionalFormatting>
  <conditionalFormatting sqref="M31">
    <cfRule type="cellIs" dxfId="397" priority="295" stopIfTrue="1" operator="between">
      <formula>$I$53</formula>
      <formula>$K$53</formula>
    </cfRule>
  </conditionalFormatting>
  <conditionalFormatting sqref="M31">
    <cfRule type="cellIs" dxfId="396" priority="296" stopIfTrue="1" operator="between">
      <formula>$I$53</formula>
      <formula>$K$53</formula>
    </cfRule>
  </conditionalFormatting>
  <conditionalFormatting sqref="M31">
    <cfRule type="cellIs" dxfId="395" priority="297" stopIfTrue="1" operator="between">
      <formula>$I$53</formula>
      <formula>$K$53</formula>
    </cfRule>
  </conditionalFormatting>
  <conditionalFormatting sqref="M33">
    <cfRule type="cellIs" dxfId="394" priority="299" stopIfTrue="1" operator="greaterThan">
      <formula>$K$53</formula>
    </cfRule>
  </conditionalFormatting>
  <conditionalFormatting sqref="M33">
    <cfRule type="cellIs" dxfId="393" priority="300" stopIfTrue="1" operator="between">
      <formula>$I$53</formula>
      <formula>$K$53</formula>
    </cfRule>
  </conditionalFormatting>
  <conditionalFormatting sqref="M33">
    <cfRule type="cellIs" dxfId="392" priority="301" stopIfTrue="1" operator="lessThan">
      <formula>$I$53</formula>
    </cfRule>
  </conditionalFormatting>
  <conditionalFormatting sqref="M33">
    <cfRule type="cellIs" dxfId="391" priority="302" stopIfTrue="1" operator="between">
      <formula>$I$53</formula>
      <formula>$K$53</formula>
    </cfRule>
  </conditionalFormatting>
  <conditionalFormatting sqref="M33">
    <cfRule type="cellIs" dxfId="390" priority="303" stopIfTrue="1" operator="between">
      <formula>$I$53</formula>
      <formula>$K$53</formula>
    </cfRule>
  </conditionalFormatting>
  <conditionalFormatting sqref="M33">
    <cfRule type="cellIs" dxfId="389" priority="304" stopIfTrue="1" operator="between">
      <formula>$I$53</formula>
      <formula>$K$53</formula>
    </cfRule>
  </conditionalFormatting>
  <conditionalFormatting sqref="M33">
    <cfRule type="cellIs" dxfId="388" priority="305" stopIfTrue="1" operator="between">
      <formula>$I$53</formula>
      <formula>$K$53</formula>
    </cfRule>
  </conditionalFormatting>
  <conditionalFormatting sqref="N31:O31">
    <cfRule type="cellIs" dxfId="387" priority="307" stopIfTrue="1" operator="greaterThan">
      <formula>$K$53</formula>
    </cfRule>
  </conditionalFormatting>
  <conditionalFormatting sqref="N31:O31">
    <cfRule type="cellIs" dxfId="386" priority="308" stopIfTrue="1" operator="between">
      <formula>$I$53</formula>
      <formula>$K$53</formula>
    </cfRule>
  </conditionalFormatting>
  <conditionalFormatting sqref="N31:O31">
    <cfRule type="cellIs" dxfId="385" priority="309" stopIfTrue="1" operator="lessThan">
      <formula>$I$53</formula>
    </cfRule>
  </conditionalFormatting>
  <conditionalFormatting sqref="N31:O31">
    <cfRule type="cellIs" dxfId="384" priority="310" stopIfTrue="1" operator="between">
      <formula>$I$53</formula>
      <formula>$K$53</formula>
    </cfRule>
  </conditionalFormatting>
  <conditionalFormatting sqref="N31:O31">
    <cfRule type="cellIs" dxfId="383" priority="311" stopIfTrue="1" operator="between">
      <formula>$I$53</formula>
      <formula>$K$53</formula>
    </cfRule>
  </conditionalFormatting>
  <conditionalFormatting sqref="N31:O31">
    <cfRule type="cellIs" dxfId="382" priority="312" stopIfTrue="1" operator="between">
      <formula>$I$53</formula>
      <formula>$K$53</formula>
    </cfRule>
  </conditionalFormatting>
  <conditionalFormatting sqref="N31:O31">
    <cfRule type="cellIs" dxfId="381" priority="313" stopIfTrue="1" operator="between">
      <formula>$I$53</formula>
      <formula>$K$53</formula>
    </cfRule>
  </conditionalFormatting>
  <conditionalFormatting sqref="N33:O33">
    <cfRule type="cellIs" dxfId="380" priority="315" stopIfTrue="1" operator="greaterThan">
      <formula>$K$53</formula>
    </cfRule>
  </conditionalFormatting>
  <conditionalFormatting sqref="N33:O33">
    <cfRule type="cellIs" dxfId="379" priority="316" stopIfTrue="1" operator="between">
      <formula>$I$53</formula>
      <formula>$K$53</formula>
    </cfRule>
  </conditionalFormatting>
  <conditionalFormatting sqref="N33:O33">
    <cfRule type="cellIs" dxfId="378" priority="317" stopIfTrue="1" operator="lessThan">
      <formula>$I$53</formula>
    </cfRule>
  </conditionalFormatting>
  <conditionalFormatting sqref="N33:O33">
    <cfRule type="cellIs" dxfId="377" priority="318" stopIfTrue="1" operator="between">
      <formula>$I$53</formula>
      <formula>$K$53</formula>
    </cfRule>
  </conditionalFormatting>
  <conditionalFormatting sqref="N33:O33">
    <cfRule type="cellIs" dxfId="376" priority="319" stopIfTrue="1" operator="between">
      <formula>$I$53</formula>
      <formula>$K$53</formula>
    </cfRule>
  </conditionalFormatting>
  <conditionalFormatting sqref="N33:O33">
    <cfRule type="cellIs" dxfId="375" priority="320" stopIfTrue="1" operator="between">
      <formula>$I$53</formula>
      <formula>$K$53</formula>
    </cfRule>
  </conditionalFormatting>
  <conditionalFormatting sqref="N33:O33">
    <cfRule type="cellIs" dxfId="374" priority="321" stopIfTrue="1" operator="between">
      <formula>$I$53</formula>
      <formula>$K$53</formula>
    </cfRule>
  </conditionalFormatting>
  <conditionalFormatting sqref="P31">
    <cfRule type="cellIs" dxfId="373" priority="323" stopIfTrue="1" operator="greaterThan">
      <formula>$K$53</formula>
    </cfRule>
  </conditionalFormatting>
  <conditionalFormatting sqref="P31">
    <cfRule type="cellIs" dxfId="372" priority="324" stopIfTrue="1" operator="between">
      <formula>$I$53</formula>
      <formula>$K$53</formula>
    </cfRule>
  </conditionalFormatting>
  <conditionalFormatting sqref="P31">
    <cfRule type="cellIs" dxfId="371" priority="325" stopIfTrue="1" operator="lessThan">
      <formula>$I$53</formula>
    </cfRule>
  </conditionalFormatting>
  <conditionalFormatting sqref="P31">
    <cfRule type="cellIs" dxfId="370" priority="326" stopIfTrue="1" operator="between">
      <formula>$I$53</formula>
      <formula>$K$53</formula>
    </cfRule>
  </conditionalFormatting>
  <conditionalFormatting sqref="P31">
    <cfRule type="cellIs" dxfId="369" priority="327" stopIfTrue="1" operator="between">
      <formula>$I$53</formula>
      <formula>$K$53</formula>
    </cfRule>
  </conditionalFormatting>
  <conditionalFormatting sqref="P31">
    <cfRule type="cellIs" dxfId="368" priority="328" stopIfTrue="1" operator="between">
      <formula>$I$53</formula>
      <formula>$K$53</formula>
    </cfRule>
  </conditionalFormatting>
  <conditionalFormatting sqref="P31">
    <cfRule type="cellIs" dxfId="367" priority="329" stopIfTrue="1" operator="between">
      <formula>$I$53</formula>
      <formula>$K$53</formula>
    </cfRule>
  </conditionalFormatting>
  <conditionalFormatting sqref="P33">
    <cfRule type="cellIs" dxfId="366" priority="331" stopIfTrue="1" operator="greaterThan">
      <formula>$K$53</formula>
    </cfRule>
  </conditionalFormatting>
  <conditionalFormatting sqref="P33">
    <cfRule type="cellIs" dxfId="365" priority="332" stopIfTrue="1" operator="between">
      <formula>$I$53</formula>
      <formula>$K$53</formula>
    </cfRule>
  </conditionalFormatting>
  <conditionalFormatting sqref="P33">
    <cfRule type="cellIs" dxfId="364" priority="333" stopIfTrue="1" operator="lessThan">
      <formula>$I$53</formula>
    </cfRule>
  </conditionalFormatting>
  <conditionalFormatting sqref="P33">
    <cfRule type="cellIs" dxfId="363" priority="334" stopIfTrue="1" operator="between">
      <formula>$I$53</formula>
      <formula>$K$53</formula>
    </cfRule>
  </conditionalFormatting>
  <conditionalFormatting sqref="P33">
    <cfRule type="cellIs" dxfId="362" priority="335" stopIfTrue="1" operator="between">
      <formula>$I$53</formula>
      <formula>$K$53</formula>
    </cfRule>
  </conditionalFormatting>
  <conditionalFormatting sqref="P33">
    <cfRule type="cellIs" dxfId="361" priority="336" stopIfTrue="1" operator="between">
      <formula>$I$53</formula>
      <formula>$K$53</formula>
    </cfRule>
  </conditionalFormatting>
  <conditionalFormatting sqref="P33">
    <cfRule type="cellIs" dxfId="360" priority="337" stopIfTrue="1" operator="between">
      <formula>$I$53</formula>
      <formula>$K$53</formula>
    </cfRule>
  </conditionalFormatting>
  <conditionalFormatting sqref="Q31">
    <cfRule type="cellIs" dxfId="359" priority="339" stopIfTrue="1" operator="greaterThan">
      <formula>$K$53</formula>
    </cfRule>
  </conditionalFormatting>
  <conditionalFormatting sqref="Q31">
    <cfRule type="cellIs" dxfId="358" priority="340" stopIfTrue="1" operator="between">
      <formula>$I$53</formula>
      <formula>$K$53</formula>
    </cfRule>
  </conditionalFormatting>
  <conditionalFormatting sqref="Q31">
    <cfRule type="cellIs" dxfId="357" priority="341" stopIfTrue="1" operator="lessThan">
      <formula>$I$53</formula>
    </cfRule>
  </conditionalFormatting>
  <conditionalFormatting sqref="Q31">
    <cfRule type="cellIs" dxfId="356" priority="342" stopIfTrue="1" operator="between">
      <formula>$I$53</formula>
      <formula>$K$53</formula>
    </cfRule>
  </conditionalFormatting>
  <conditionalFormatting sqref="Q31">
    <cfRule type="cellIs" dxfId="355" priority="343" stopIfTrue="1" operator="between">
      <formula>$I$53</formula>
      <formula>$K$53</formula>
    </cfRule>
  </conditionalFormatting>
  <conditionalFormatting sqref="Q31">
    <cfRule type="cellIs" dxfId="354" priority="344" stopIfTrue="1" operator="between">
      <formula>$I$53</formula>
      <formula>$K$53</formula>
    </cfRule>
  </conditionalFormatting>
  <conditionalFormatting sqref="Q31">
    <cfRule type="cellIs" dxfId="353" priority="345" stopIfTrue="1" operator="between">
      <formula>$I$53</formula>
      <formula>$K$53</formula>
    </cfRule>
  </conditionalFormatting>
  <conditionalFormatting sqref="Q33">
    <cfRule type="cellIs" dxfId="352" priority="347" stopIfTrue="1" operator="greaterThan">
      <formula>$K$53</formula>
    </cfRule>
  </conditionalFormatting>
  <conditionalFormatting sqref="Q33">
    <cfRule type="cellIs" dxfId="351" priority="348" stopIfTrue="1" operator="between">
      <formula>$I$53</formula>
      <formula>$K$53</formula>
    </cfRule>
  </conditionalFormatting>
  <conditionalFormatting sqref="Q33">
    <cfRule type="cellIs" dxfId="350" priority="349" stopIfTrue="1" operator="lessThan">
      <formula>$I$53</formula>
    </cfRule>
  </conditionalFormatting>
  <conditionalFormatting sqref="Q33">
    <cfRule type="cellIs" dxfId="349" priority="350" stopIfTrue="1" operator="between">
      <formula>$I$53</formula>
      <formula>$K$53</formula>
    </cfRule>
  </conditionalFormatting>
  <conditionalFormatting sqref="Q33">
    <cfRule type="cellIs" dxfId="348" priority="351" stopIfTrue="1" operator="between">
      <formula>$I$53</formula>
      <formula>$K$53</formula>
    </cfRule>
  </conditionalFormatting>
  <conditionalFormatting sqref="Q33">
    <cfRule type="cellIs" dxfId="347" priority="352" stopIfTrue="1" operator="between">
      <formula>$I$53</formula>
      <formula>$K$53</formula>
    </cfRule>
  </conditionalFormatting>
  <conditionalFormatting sqref="Q33">
    <cfRule type="cellIs" dxfId="346" priority="353" stopIfTrue="1" operator="between">
      <formula>$I$53</formula>
      <formula>$K$53</formula>
    </cfRule>
  </conditionalFormatting>
  <conditionalFormatting sqref="R31">
    <cfRule type="cellIs" dxfId="345" priority="355" stopIfTrue="1" operator="greaterThan">
      <formula>$K$53</formula>
    </cfRule>
  </conditionalFormatting>
  <conditionalFormatting sqref="R31">
    <cfRule type="cellIs" dxfId="344" priority="356" stopIfTrue="1" operator="between">
      <formula>$I$53</formula>
      <formula>$K$53</formula>
    </cfRule>
  </conditionalFormatting>
  <conditionalFormatting sqref="R31">
    <cfRule type="cellIs" dxfId="343" priority="357" stopIfTrue="1" operator="lessThan">
      <formula>$I$53</formula>
    </cfRule>
  </conditionalFormatting>
  <conditionalFormatting sqref="R31">
    <cfRule type="cellIs" dxfId="342" priority="358" stopIfTrue="1" operator="between">
      <formula>$I$53</formula>
      <formula>$K$53</formula>
    </cfRule>
  </conditionalFormatting>
  <conditionalFormatting sqref="R31">
    <cfRule type="cellIs" dxfId="341" priority="359" stopIfTrue="1" operator="between">
      <formula>$I$53</formula>
      <formula>$K$53</formula>
    </cfRule>
  </conditionalFormatting>
  <conditionalFormatting sqref="R31">
    <cfRule type="cellIs" dxfId="340" priority="360" stopIfTrue="1" operator="between">
      <formula>$I$53</formula>
      <formula>$K$53</formula>
    </cfRule>
  </conditionalFormatting>
  <conditionalFormatting sqref="R31">
    <cfRule type="cellIs" dxfId="339" priority="361" stopIfTrue="1" operator="between">
      <formula>$I$53</formula>
      <formula>$K$53</formula>
    </cfRule>
  </conditionalFormatting>
  <conditionalFormatting sqref="R33">
    <cfRule type="cellIs" dxfId="338" priority="363" stopIfTrue="1" operator="greaterThan">
      <formula>$K$53</formula>
    </cfRule>
  </conditionalFormatting>
  <conditionalFormatting sqref="R33">
    <cfRule type="cellIs" dxfId="337" priority="364" stopIfTrue="1" operator="between">
      <formula>$I$53</formula>
      <formula>$K$53</formula>
    </cfRule>
  </conditionalFormatting>
  <conditionalFormatting sqref="R33">
    <cfRule type="cellIs" dxfId="336" priority="365" stopIfTrue="1" operator="lessThan">
      <formula>$I$53</formula>
    </cfRule>
  </conditionalFormatting>
  <conditionalFormatting sqref="R33">
    <cfRule type="cellIs" dxfId="335" priority="366" stopIfTrue="1" operator="between">
      <formula>$I$53</formula>
      <formula>$K$53</formula>
    </cfRule>
  </conditionalFormatting>
  <conditionalFormatting sqref="R33">
    <cfRule type="cellIs" dxfId="334" priority="367" stopIfTrue="1" operator="between">
      <formula>$I$53</formula>
      <formula>$K$53</formula>
    </cfRule>
  </conditionalFormatting>
  <conditionalFormatting sqref="R33">
    <cfRule type="cellIs" dxfId="333" priority="368" stopIfTrue="1" operator="between">
      <formula>$I$53</formula>
      <formula>$K$53</formula>
    </cfRule>
  </conditionalFormatting>
  <conditionalFormatting sqref="R33">
    <cfRule type="cellIs" dxfId="332" priority="369" stopIfTrue="1" operator="between">
      <formula>$I$53</formula>
      <formula>$K$53</formula>
    </cfRule>
  </conditionalFormatting>
  <conditionalFormatting sqref="S31:T31">
    <cfRule type="cellIs" dxfId="331" priority="371" stopIfTrue="1" operator="greaterThan">
      <formula>$K$53</formula>
    </cfRule>
  </conditionalFormatting>
  <conditionalFormatting sqref="S31:T31">
    <cfRule type="cellIs" dxfId="330" priority="372" stopIfTrue="1" operator="between">
      <formula>$I$53</formula>
      <formula>$K$53</formula>
    </cfRule>
  </conditionalFormatting>
  <conditionalFormatting sqref="S31:T31">
    <cfRule type="cellIs" dxfId="329" priority="373" stopIfTrue="1" operator="lessThan">
      <formula>$I$53</formula>
    </cfRule>
  </conditionalFormatting>
  <conditionalFormatting sqref="S31:T31">
    <cfRule type="cellIs" dxfId="328" priority="374" stopIfTrue="1" operator="between">
      <formula>$I$53</formula>
      <formula>$K$53</formula>
    </cfRule>
  </conditionalFormatting>
  <conditionalFormatting sqref="S31:T31">
    <cfRule type="cellIs" dxfId="327" priority="375" stopIfTrue="1" operator="between">
      <formula>$I$53</formula>
      <formula>$K$53</formula>
    </cfRule>
  </conditionalFormatting>
  <conditionalFormatting sqref="S31:T31">
    <cfRule type="cellIs" dxfId="326" priority="376" stopIfTrue="1" operator="between">
      <formula>$I$53</formula>
      <formula>$K$53</formula>
    </cfRule>
  </conditionalFormatting>
  <conditionalFormatting sqref="S31:T31">
    <cfRule type="cellIs" dxfId="325" priority="377" stopIfTrue="1" operator="between">
      <formula>$I$53</formula>
      <formula>$K$53</formula>
    </cfRule>
  </conditionalFormatting>
  <conditionalFormatting sqref="S33:T33">
    <cfRule type="cellIs" dxfId="324" priority="379" stopIfTrue="1" operator="greaterThan">
      <formula>$K$53</formula>
    </cfRule>
  </conditionalFormatting>
  <conditionalFormatting sqref="S33:T33">
    <cfRule type="cellIs" dxfId="323" priority="380" stopIfTrue="1" operator="between">
      <formula>$I$53</formula>
      <formula>$K$53</formula>
    </cfRule>
  </conditionalFormatting>
  <conditionalFormatting sqref="S33:T33">
    <cfRule type="cellIs" dxfId="322" priority="381" stopIfTrue="1" operator="lessThan">
      <formula>$I$53</formula>
    </cfRule>
  </conditionalFormatting>
  <conditionalFormatting sqref="S33:T33">
    <cfRule type="cellIs" dxfId="321" priority="382" stopIfTrue="1" operator="between">
      <formula>$I$53</formula>
      <formula>$K$53</formula>
    </cfRule>
  </conditionalFormatting>
  <conditionalFormatting sqref="S33:T33">
    <cfRule type="cellIs" dxfId="320" priority="383" stopIfTrue="1" operator="between">
      <formula>$I$53</formula>
      <formula>$K$53</formula>
    </cfRule>
  </conditionalFormatting>
  <conditionalFormatting sqref="S33:T33">
    <cfRule type="cellIs" dxfId="319" priority="384" stopIfTrue="1" operator="between">
      <formula>$I$53</formula>
      <formula>$K$53</formula>
    </cfRule>
  </conditionalFormatting>
  <conditionalFormatting sqref="S33:T33">
    <cfRule type="cellIs" dxfId="318" priority="385" stopIfTrue="1" operator="between">
      <formula>$I$53</formula>
      <formula>$K$53</formula>
    </cfRule>
  </conditionalFormatting>
  <conditionalFormatting sqref="H33:J35">
    <cfRule type="cellIs" dxfId="317" priority="387" stopIfTrue="1" operator="greaterThan">
      <formula>$K$53</formula>
    </cfRule>
  </conditionalFormatting>
  <conditionalFormatting sqref="H33:J35">
    <cfRule type="cellIs" dxfId="316" priority="388" stopIfTrue="1" operator="between">
      <formula>$I$53</formula>
      <formula>$K$53</formula>
    </cfRule>
  </conditionalFormatting>
  <conditionalFormatting sqref="H33:J35">
    <cfRule type="cellIs" dxfId="315" priority="389" stopIfTrue="1" operator="lessThan">
      <formula>$I$53</formula>
    </cfRule>
  </conditionalFormatting>
  <conditionalFormatting sqref="H33:J35">
    <cfRule type="cellIs" dxfId="314" priority="390" stopIfTrue="1" operator="between">
      <formula>$I$53</formula>
      <formula>$K$53</formula>
    </cfRule>
  </conditionalFormatting>
  <conditionalFormatting sqref="H33:J35">
    <cfRule type="cellIs" dxfId="313" priority="391" stopIfTrue="1" operator="between">
      <formula>$I$53</formula>
      <formula>$K$53</formula>
    </cfRule>
  </conditionalFormatting>
  <conditionalFormatting sqref="H33:J35">
    <cfRule type="cellIs" dxfId="312" priority="392" stopIfTrue="1" operator="between">
      <formula>$I$53</formula>
      <formula>$K$53</formula>
    </cfRule>
  </conditionalFormatting>
  <conditionalFormatting sqref="H33:J35">
    <cfRule type="cellIs" dxfId="311" priority="393" stopIfTrue="1" operator="between">
      <formula>$I$53</formula>
      <formula>$K$53</formula>
    </cfRule>
  </conditionalFormatting>
  <conditionalFormatting sqref="H37:J38">
    <cfRule type="cellIs" dxfId="310" priority="395" stopIfTrue="1" operator="greaterThan">
      <formula>$K$53</formula>
    </cfRule>
  </conditionalFormatting>
  <conditionalFormatting sqref="H37:J38">
    <cfRule type="cellIs" dxfId="309" priority="396" stopIfTrue="1" operator="between">
      <formula>$I$53</formula>
      <formula>$K$53</formula>
    </cfRule>
  </conditionalFormatting>
  <conditionalFormatting sqref="H37:J38">
    <cfRule type="cellIs" dxfId="308" priority="397" stopIfTrue="1" operator="lessThan">
      <formula>$I$53</formula>
    </cfRule>
  </conditionalFormatting>
  <conditionalFormatting sqref="H37:J38">
    <cfRule type="cellIs" dxfId="307" priority="398" stopIfTrue="1" operator="between">
      <formula>$I$53</formula>
      <formula>$K$53</formula>
    </cfRule>
  </conditionalFormatting>
  <conditionalFormatting sqref="H37:J38">
    <cfRule type="cellIs" dxfId="306" priority="399" stopIfTrue="1" operator="between">
      <formula>$I$53</formula>
      <formula>$K$53</formula>
    </cfRule>
  </conditionalFormatting>
  <conditionalFormatting sqref="H37:J38">
    <cfRule type="cellIs" dxfId="305" priority="400" stopIfTrue="1" operator="between">
      <formula>$I$53</formula>
      <formula>$K$53</formula>
    </cfRule>
  </conditionalFormatting>
  <conditionalFormatting sqref="H37:J38">
    <cfRule type="cellIs" dxfId="304" priority="401" stopIfTrue="1" operator="between">
      <formula>$I$53</formula>
      <formula>$K$53</formula>
    </cfRule>
  </conditionalFormatting>
  <conditionalFormatting sqref="H39:I39">
    <cfRule type="cellIs" dxfId="303" priority="403" stopIfTrue="1" operator="greaterThan">
      <formula>$K$53</formula>
    </cfRule>
  </conditionalFormatting>
  <conditionalFormatting sqref="H39:I39">
    <cfRule type="cellIs" dxfId="302" priority="404" stopIfTrue="1" operator="between">
      <formula>$I$53</formula>
      <formula>$K$53</formula>
    </cfRule>
  </conditionalFormatting>
  <conditionalFormatting sqref="H39:I39">
    <cfRule type="cellIs" dxfId="301" priority="405" stopIfTrue="1" operator="lessThan">
      <formula>$I$53</formula>
    </cfRule>
  </conditionalFormatting>
  <conditionalFormatting sqref="H39:I39">
    <cfRule type="cellIs" dxfId="300" priority="406" stopIfTrue="1" operator="between">
      <formula>$I$53</formula>
      <formula>$K$53</formula>
    </cfRule>
  </conditionalFormatting>
  <conditionalFormatting sqref="H39:I39">
    <cfRule type="cellIs" dxfId="299" priority="407" stopIfTrue="1" operator="between">
      <formula>$I$53</formula>
      <formula>$K$53</formula>
    </cfRule>
  </conditionalFormatting>
  <conditionalFormatting sqref="H39:I39">
    <cfRule type="cellIs" dxfId="298" priority="408" stopIfTrue="1" operator="between">
      <formula>$I$53</formula>
      <formula>$K$53</formula>
    </cfRule>
  </conditionalFormatting>
  <conditionalFormatting sqref="H39:I39">
    <cfRule type="cellIs" dxfId="297" priority="409" stopIfTrue="1" operator="between">
      <formula>$I$53</formula>
      <formula>$K$53</formula>
    </cfRule>
  </conditionalFormatting>
  <conditionalFormatting sqref="H42:J42">
    <cfRule type="cellIs" dxfId="296" priority="411" stopIfTrue="1" operator="greaterThan">
      <formula>$K$53</formula>
    </cfRule>
  </conditionalFormatting>
  <conditionalFormatting sqref="H42:J42">
    <cfRule type="cellIs" dxfId="295" priority="412" stopIfTrue="1" operator="between">
      <formula>$I$53</formula>
      <formula>$K$53</formula>
    </cfRule>
  </conditionalFormatting>
  <conditionalFormatting sqref="H42:J42">
    <cfRule type="cellIs" dxfId="294" priority="413" stopIfTrue="1" operator="lessThan">
      <formula>$I$53</formula>
    </cfRule>
  </conditionalFormatting>
  <conditionalFormatting sqref="H42:J42">
    <cfRule type="cellIs" dxfId="293" priority="414" stopIfTrue="1" operator="between">
      <formula>$I$53</formula>
      <formula>$K$53</formula>
    </cfRule>
  </conditionalFormatting>
  <conditionalFormatting sqref="H42:J42">
    <cfRule type="cellIs" dxfId="292" priority="415" stopIfTrue="1" operator="between">
      <formula>$I$53</formula>
      <formula>$K$53</formula>
    </cfRule>
  </conditionalFormatting>
  <conditionalFormatting sqref="H42:J42">
    <cfRule type="cellIs" dxfId="291" priority="416" stopIfTrue="1" operator="between">
      <formula>$I$53</formula>
      <formula>$K$53</formula>
    </cfRule>
  </conditionalFormatting>
  <conditionalFormatting sqref="H42:J42">
    <cfRule type="cellIs" dxfId="290" priority="417" stopIfTrue="1" operator="between">
      <formula>$I$53</formula>
      <formula>$K$53</formula>
    </cfRule>
  </conditionalFormatting>
  <conditionalFormatting sqref="H43:I43">
    <cfRule type="cellIs" dxfId="289" priority="419" stopIfTrue="1" operator="greaterThan">
      <formula>$K$53</formula>
    </cfRule>
  </conditionalFormatting>
  <conditionalFormatting sqref="H43:I43">
    <cfRule type="cellIs" dxfId="288" priority="420" stopIfTrue="1" operator="between">
      <formula>$I$53</formula>
      <formula>$K$53</formula>
    </cfRule>
  </conditionalFormatting>
  <conditionalFormatting sqref="H43:I43">
    <cfRule type="cellIs" dxfId="287" priority="421" stopIfTrue="1" operator="lessThan">
      <formula>$I$53</formula>
    </cfRule>
  </conditionalFormatting>
  <conditionalFormatting sqref="H43:I43">
    <cfRule type="cellIs" dxfId="286" priority="422" stopIfTrue="1" operator="between">
      <formula>$I$53</formula>
      <formula>$K$53</formula>
    </cfRule>
  </conditionalFormatting>
  <conditionalFormatting sqref="H43:I43">
    <cfRule type="cellIs" dxfId="285" priority="423" stopIfTrue="1" operator="between">
      <formula>$I$53</formula>
      <formula>$K$53</formula>
    </cfRule>
  </conditionalFormatting>
  <conditionalFormatting sqref="H43:I43">
    <cfRule type="cellIs" dxfId="284" priority="424" stopIfTrue="1" operator="between">
      <formula>$I$53</formula>
      <formula>$K$53</formula>
    </cfRule>
  </conditionalFormatting>
  <conditionalFormatting sqref="H43:I43">
    <cfRule type="cellIs" dxfId="283" priority="425" stopIfTrue="1" operator="between">
      <formula>$I$53</formula>
      <formula>$K$53</formula>
    </cfRule>
  </conditionalFormatting>
  <conditionalFormatting sqref="H45:I45">
    <cfRule type="cellIs" dxfId="282" priority="427" stopIfTrue="1" operator="greaterThan">
      <formula>$K$53</formula>
    </cfRule>
  </conditionalFormatting>
  <conditionalFormatting sqref="H45:I45">
    <cfRule type="cellIs" dxfId="281" priority="428" stopIfTrue="1" operator="between">
      <formula>$I$53</formula>
      <formula>$K$53</formula>
    </cfRule>
  </conditionalFormatting>
  <conditionalFormatting sqref="H45:I45">
    <cfRule type="cellIs" dxfId="280" priority="429" stopIfTrue="1" operator="lessThan">
      <formula>$I$53</formula>
    </cfRule>
  </conditionalFormatting>
  <conditionalFormatting sqref="H45:I45">
    <cfRule type="cellIs" dxfId="279" priority="430" stopIfTrue="1" operator="between">
      <formula>$I$53</formula>
      <formula>$K$53</formula>
    </cfRule>
  </conditionalFormatting>
  <conditionalFormatting sqref="H45:I45">
    <cfRule type="cellIs" dxfId="278" priority="431" stopIfTrue="1" operator="between">
      <formula>$I$53</formula>
      <formula>$K$53</formula>
    </cfRule>
  </conditionalFormatting>
  <conditionalFormatting sqref="H45:I45">
    <cfRule type="cellIs" dxfId="277" priority="432" stopIfTrue="1" operator="between">
      <formula>$I$53</formula>
      <formula>$K$53</formula>
    </cfRule>
  </conditionalFormatting>
  <conditionalFormatting sqref="H45:I45">
    <cfRule type="cellIs" dxfId="276" priority="433" stopIfTrue="1" operator="between">
      <formula>$I$53</formula>
      <formula>$K$53</formula>
    </cfRule>
  </conditionalFormatting>
  <conditionalFormatting sqref="J39">
    <cfRule type="cellIs" dxfId="275" priority="435" stopIfTrue="1" operator="greaterThan">
      <formula>$K$53</formula>
    </cfRule>
  </conditionalFormatting>
  <conditionalFormatting sqref="J39">
    <cfRule type="cellIs" dxfId="274" priority="436" stopIfTrue="1" operator="between">
      <formula>$I$53</formula>
      <formula>$K$53</formula>
    </cfRule>
  </conditionalFormatting>
  <conditionalFormatting sqref="J39">
    <cfRule type="cellIs" dxfId="273" priority="437" stopIfTrue="1" operator="lessThan">
      <formula>$I$53</formula>
    </cfRule>
  </conditionalFormatting>
  <conditionalFormatting sqref="J39">
    <cfRule type="cellIs" dxfId="272" priority="438" stopIfTrue="1" operator="between">
      <formula>$I$53</formula>
      <formula>$K$53</formula>
    </cfRule>
  </conditionalFormatting>
  <conditionalFormatting sqref="J39">
    <cfRule type="cellIs" dxfId="271" priority="439" stopIfTrue="1" operator="between">
      <formula>$I$53</formula>
      <formula>$K$53</formula>
    </cfRule>
  </conditionalFormatting>
  <conditionalFormatting sqref="J39">
    <cfRule type="cellIs" dxfId="270" priority="440" stopIfTrue="1" operator="between">
      <formula>$I$53</formula>
      <formula>$K$53</formula>
    </cfRule>
  </conditionalFormatting>
  <conditionalFormatting sqref="J39">
    <cfRule type="cellIs" dxfId="269" priority="441" stopIfTrue="1" operator="between">
      <formula>$I$53</formula>
      <formula>$K$53</formula>
    </cfRule>
  </conditionalFormatting>
  <conditionalFormatting sqref="H21:T21">
    <cfRule type="cellIs" dxfId="268" priority="4" stopIfTrue="1" operator="equal">
      <formula>"ALARMA"</formula>
    </cfRule>
  </conditionalFormatting>
  <conditionalFormatting sqref="H21:T21">
    <cfRule type="cellIs" dxfId="267" priority="5" stopIfTrue="1" operator="equal">
      <formula>"PARADDA"</formula>
    </cfRule>
  </conditionalFormatting>
  <conditionalFormatting sqref="H21:T21">
    <cfRule type="cellIs" dxfId="266" priority="6" stopIfTrue="1" operator="equal">
      <formula>"NORMAL"</formula>
    </cfRule>
  </conditionalFormatting>
  <conditionalFormatting sqref="E14:G14">
    <cfRule type="cellIs" dxfId="265" priority="1" stopIfTrue="1" operator="equal">
      <formula>"ALARMA"</formula>
    </cfRule>
  </conditionalFormatting>
  <conditionalFormatting sqref="E14:G14">
    <cfRule type="cellIs" dxfId="264" priority="2" stopIfTrue="1" operator="equal">
      <formula>"PARADDA"</formula>
    </cfRule>
  </conditionalFormatting>
  <conditionalFormatting sqref="E14:G14">
    <cfRule type="cellIs" dxfId="263" priority="3" stopIfTrue="1" operator="equal">
      <formula>"NORMAL"</formula>
    </cfRule>
  </conditionalFormatting>
  <conditionalFormatting sqref="H31:J31">
    <cfRule type="colorScale" priority="461">
      <colorScale>
        <cfvo type="formula" val="$I$53"/>
        <cfvo type="max"/>
        <color rgb="FFFFFF00"/>
        <color rgb="FFFFFF00"/>
      </colorScale>
    </cfRule>
  </conditionalFormatting>
  <conditionalFormatting sqref="M34:M35 M31 M37:M38">
    <cfRule type="colorScale" priority="476">
      <colorScale>
        <cfvo type="formula" val="$I$53"/>
        <cfvo type="max"/>
        <color rgb="FFFFFF00"/>
        <color rgb="FFFFFF00"/>
      </colorScale>
    </cfRule>
  </conditionalFormatting>
  <conditionalFormatting sqref="M33">
    <cfRule type="colorScale" priority="479">
      <colorScale>
        <cfvo type="formula" val="$I$53"/>
        <cfvo type="max"/>
        <color rgb="FFFFFF00"/>
        <color rgb="FFFFFF00"/>
      </colorScale>
    </cfRule>
  </conditionalFormatting>
  <conditionalFormatting sqref="N31:O31 N34:O35 N37:O38">
    <cfRule type="colorScale" priority="494">
      <colorScale>
        <cfvo type="formula" val="$I$53"/>
        <cfvo type="max"/>
        <color rgb="FFFFFF00"/>
        <color rgb="FFFFFF00"/>
      </colorScale>
    </cfRule>
  </conditionalFormatting>
  <conditionalFormatting sqref="N33:O33">
    <cfRule type="colorScale" priority="497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512">
      <colorScale>
        <cfvo type="formula" val="$I$53"/>
        <cfvo type="max"/>
        <color rgb="FFFFFF00"/>
        <color rgb="FFFFFF00"/>
      </colorScale>
    </cfRule>
  </conditionalFormatting>
  <conditionalFormatting sqref="P33">
    <cfRule type="colorScale" priority="515">
      <colorScale>
        <cfvo type="formula" val="$I$53"/>
        <cfvo type="max"/>
        <color rgb="FFFFFF00"/>
        <color rgb="FFFFFF00"/>
      </colorScale>
    </cfRule>
  </conditionalFormatting>
  <conditionalFormatting sqref="Q34:Q35 Q31 Q37:Q38">
    <cfRule type="colorScale" priority="530">
      <colorScale>
        <cfvo type="formula" val="$I$53"/>
        <cfvo type="max"/>
        <color rgb="FFFFFF00"/>
        <color rgb="FFFFFF00"/>
      </colorScale>
    </cfRule>
  </conditionalFormatting>
  <conditionalFormatting sqref="Q33">
    <cfRule type="colorScale" priority="533">
      <colorScale>
        <cfvo type="formula" val="$I$53"/>
        <cfvo type="max"/>
        <color rgb="FFFFFF00"/>
        <color rgb="FFFFFF00"/>
      </colorScale>
    </cfRule>
  </conditionalFormatting>
  <conditionalFormatting sqref="R34:R35 R31 R37:R38">
    <cfRule type="colorScale" priority="548">
      <colorScale>
        <cfvo type="formula" val="$I$53"/>
        <cfvo type="max"/>
        <color rgb="FFFFFF00"/>
        <color rgb="FFFFFF00"/>
      </colorScale>
    </cfRule>
  </conditionalFormatting>
  <conditionalFormatting sqref="R33">
    <cfRule type="colorScale" priority="551">
      <colorScale>
        <cfvo type="formula" val="$I$53"/>
        <cfvo type="max"/>
        <color rgb="FFFFFF00"/>
        <color rgb="FFFFFF00"/>
      </colorScale>
    </cfRule>
  </conditionalFormatting>
  <conditionalFormatting sqref="S31:T31 S34:T35 S37:T38">
    <cfRule type="colorScale" priority="566">
      <colorScale>
        <cfvo type="formula" val="$I$53"/>
        <cfvo type="max"/>
        <color rgb="FFFFFF00"/>
        <color rgb="FFFFFF00"/>
      </colorScale>
    </cfRule>
  </conditionalFormatting>
  <conditionalFormatting sqref="S33:T33">
    <cfRule type="colorScale" priority="569">
      <colorScale>
        <cfvo type="formula" val="$I$53"/>
        <cfvo type="max"/>
        <color rgb="FFFFFF00"/>
        <color rgb="FFFFFF00"/>
      </colorScale>
    </cfRule>
  </conditionalFormatting>
  <conditionalFormatting sqref="H33:J35">
    <cfRule type="colorScale" priority="570">
      <colorScale>
        <cfvo type="formula" val="$I$53"/>
        <cfvo type="max"/>
        <color rgb="FFFFFF00"/>
        <color rgb="FFFFFF00"/>
      </colorScale>
    </cfRule>
  </conditionalFormatting>
  <conditionalFormatting sqref="H37:J38">
    <cfRule type="colorScale" priority="571">
      <colorScale>
        <cfvo type="formula" val="$I$53"/>
        <cfvo type="max"/>
        <color rgb="FFFFFF00"/>
        <color rgb="FFFFFF00"/>
      </colorScale>
    </cfRule>
  </conditionalFormatting>
  <conditionalFormatting sqref="H39:I39">
    <cfRule type="colorScale" priority="572">
      <colorScale>
        <cfvo type="formula" val="$I$53"/>
        <cfvo type="max"/>
        <color rgb="FFFFFF00"/>
        <color rgb="FFFFFF00"/>
      </colorScale>
    </cfRule>
  </conditionalFormatting>
  <conditionalFormatting sqref="H42:J42">
    <cfRule type="colorScale" priority="573">
      <colorScale>
        <cfvo type="formula" val="$I$53"/>
        <cfvo type="max"/>
        <color rgb="FFFFFF00"/>
        <color rgb="FFFFFF00"/>
      </colorScale>
    </cfRule>
  </conditionalFormatting>
  <conditionalFormatting sqref="H43:I43">
    <cfRule type="colorScale" priority="574">
      <colorScale>
        <cfvo type="formula" val="$I$53"/>
        <cfvo type="max"/>
        <color rgb="FFFFFF00"/>
        <color rgb="FFFFFF00"/>
      </colorScale>
    </cfRule>
  </conditionalFormatting>
  <conditionalFormatting sqref="H45:I45">
    <cfRule type="colorScale" priority="575">
      <colorScale>
        <cfvo type="formula" val="$I$53"/>
        <cfvo type="max"/>
        <color rgb="FFFFFF00"/>
        <color rgb="FFFFFF00"/>
      </colorScale>
    </cfRule>
  </conditionalFormatting>
  <conditionalFormatting sqref="J39">
    <cfRule type="colorScale" priority="576">
      <colorScale>
        <cfvo type="formula" val="$I$53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topLeftCell="A16" zoomScale="55" zoomScaleNormal="55" workbookViewId="0">
      <selection activeCell="M54" sqref="M54"/>
    </sheetView>
  </sheetViews>
  <sheetFormatPr baseColWidth="10" defaultColWidth="14.44140625" defaultRowHeight="15" customHeight="1" x14ac:dyDescent="0.3"/>
  <cols>
    <col min="1" max="1" width="5.5546875" style="99" customWidth="1"/>
    <col min="2" max="2" width="1.6640625" style="99" customWidth="1"/>
    <col min="3" max="3" width="8.6640625" style="99" customWidth="1"/>
    <col min="4" max="4" width="8.33203125" style="99" customWidth="1"/>
    <col min="5" max="7" width="8.6640625" style="99" customWidth="1"/>
    <col min="8" max="11" width="13.6640625" style="99" customWidth="1"/>
    <col min="12" max="12" width="14.33203125" style="99" customWidth="1"/>
    <col min="13" max="14" width="11.44140625" style="99" customWidth="1"/>
    <col min="15" max="15" width="13" style="99" customWidth="1"/>
    <col min="16" max="19" width="11.44140625" style="99" customWidth="1"/>
    <col min="20" max="20" width="15.5546875" style="99" customWidth="1"/>
    <col min="21" max="21" width="10.6640625" style="99" customWidth="1"/>
    <col min="22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27" t="s">
        <v>102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9"/>
      <c r="U2" s="1"/>
    </row>
    <row r="3" spans="1:21" ht="15" customHeight="1" x14ac:dyDescent="0.3">
      <c r="A3" s="1"/>
      <c r="B3" s="1"/>
      <c r="C3" s="96"/>
      <c r="D3" s="101"/>
      <c r="E3" s="1"/>
      <c r="F3" s="1"/>
      <c r="G3" s="1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"/>
    </row>
    <row r="4" spans="1:21" ht="15" customHeight="1" x14ac:dyDescent="0.3">
      <c r="A4" s="1"/>
      <c r="B4" s="1"/>
      <c r="C4" s="166"/>
      <c r="D4" s="178"/>
      <c r="E4" s="1"/>
      <c r="F4" s="1"/>
      <c r="G4" s="1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1"/>
      <c r="U4" s="1"/>
    </row>
    <row r="5" spans="1:21" ht="15" customHeight="1" x14ac:dyDescent="0.3">
      <c r="A5" s="1"/>
      <c r="B5" s="1"/>
      <c r="C5" s="179"/>
      <c r="D5" s="178"/>
      <c r="E5" s="1"/>
      <c r="F5" s="1"/>
      <c r="G5" s="1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1"/>
      <c r="U5" s="1"/>
    </row>
    <row r="6" spans="1:21" ht="15" customHeight="1" x14ac:dyDescent="0.3">
      <c r="A6" s="1"/>
      <c r="B6" s="1"/>
      <c r="C6" s="102"/>
      <c r="D6" s="103"/>
      <c r="E6" s="104"/>
      <c r="F6" s="104"/>
      <c r="G6" s="104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2"/>
      <c r="U6" s="1"/>
    </row>
    <row r="7" spans="1:21" ht="15" customHeight="1" x14ac:dyDescent="0.3">
      <c r="A7" s="1"/>
      <c r="B7" s="1"/>
      <c r="C7" s="136" t="s">
        <v>0</v>
      </c>
      <c r="D7" s="124"/>
      <c r="E7" s="124"/>
      <c r="F7" s="124"/>
      <c r="G7" s="125"/>
      <c r="H7" s="137" t="s">
        <v>1</v>
      </c>
      <c r="I7" s="124"/>
      <c r="J7" s="124"/>
      <c r="K7" s="125"/>
      <c r="L7" s="138"/>
      <c r="M7" s="124"/>
      <c r="N7" s="124"/>
      <c r="O7" s="124"/>
      <c r="P7" s="124"/>
      <c r="Q7" s="124"/>
      <c r="R7" s="124"/>
      <c r="S7" s="124"/>
      <c r="T7" s="139"/>
      <c r="U7" s="1"/>
    </row>
    <row r="8" spans="1:21" ht="15" customHeight="1" x14ac:dyDescent="0.3">
      <c r="A8" s="1"/>
      <c r="B8" s="1"/>
      <c r="C8" s="114" t="s">
        <v>3</v>
      </c>
      <c r="D8" s="125"/>
      <c r="E8" s="119" t="s">
        <v>100</v>
      </c>
      <c r="F8" s="124"/>
      <c r="G8" s="125"/>
      <c r="H8" s="140"/>
      <c r="I8" s="155"/>
      <c r="J8" s="155"/>
      <c r="K8" s="106"/>
      <c r="L8" s="145"/>
      <c r="M8" s="147"/>
      <c r="N8" s="148"/>
      <c r="O8" s="148"/>
      <c r="P8" s="148"/>
      <c r="Q8" s="148"/>
      <c r="R8" s="148"/>
      <c r="S8" s="148"/>
      <c r="T8" s="149"/>
      <c r="U8" s="1"/>
    </row>
    <row r="9" spans="1:21" ht="15" customHeight="1" x14ac:dyDescent="0.3">
      <c r="A9" s="1"/>
      <c r="B9" s="1"/>
      <c r="C9" s="114" t="s">
        <v>4</v>
      </c>
      <c r="D9" s="125"/>
      <c r="E9" s="119" t="s">
        <v>5</v>
      </c>
      <c r="F9" s="124"/>
      <c r="G9" s="125"/>
      <c r="H9" s="177"/>
      <c r="I9" s="130"/>
      <c r="J9" s="130"/>
      <c r="K9" s="108"/>
      <c r="L9" s="146"/>
      <c r="M9" s="150"/>
      <c r="N9" s="151"/>
      <c r="O9" s="151"/>
      <c r="P9" s="151"/>
      <c r="Q9" s="151"/>
      <c r="R9" s="151"/>
      <c r="S9" s="151"/>
      <c r="T9" s="152"/>
      <c r="U9" s="1"/>
    </row>
    <row r="10" spans="1:21" ht="15" customHeight="1" x14ac:dyDescent="0.3">
      <c r="A10" s="1"/>
      <c r="B10" s="1"/>
      <c r="C10" s="114" t="s">
        <v>6</v>
      </c>
      <c r="D10" s="125"/>
      <c r="E10" s="119" t="s">
        <v>103</v>
      </c>
      <c r="F10" s="124"/>
      <c r="G10" s="125"/>
      <c r="H10" s="177"/>
      <c r="I10" s="130"/>
      <c r="J10" s="130"/>
      <c r="K10" s="108"/>
      <c r="L10" s="153"/>
      <c r="M10" s="124"/>
      <c r="N10" s="124"/>
      <c r="O10" s="124"/>
      <c r="P10" s="124"/>
      <c r="Q10" s="124"/>
      <c r="R10" s="124"/>
      <c r="S10" s="124"/>
      <c r="T10" s="139"/>
      <c r="U10" s="1"/>
    </row>
    <row r="11" spans="1:21" ht="15" customHeight="1" x14ac:dyDescent="0.3">
      <c r="A11" s="1"/>
      <c r="B11" s="1"/>
      <c r="C11" s="114" t="s">
        <v>9</v>
      </c>
      <c r="D11" s="125"/>
      <c r="E11" s="119"/>
      <c r="F11" s="124"/>
      <c r="G11" s="125"/>
      <c r="H11" s="177"/>
      <c r="I11" s="130"/>
      <c r="J11" s="130"/>
      <c r="K11" s="108"/>
      <c r="L11" s="145"/>
      <c r="M11" s="180"/>
      <c r="N11" s="155"/>
      <c r="O11" s="155"/>
      <c r="P11" s="155"/>
      <c r="Q11" s="155"/>
      <c r="R11" s="155"/>
      <c r="S11" s="155"/>
      <c r="T11" s="156"/>
      <c r="U11" s="1"/>
    </row>
    <row r="12" spans="1:21" ht="31.2" customHeight="1" x14ac:dyDescent="0.3">
      <c r="A12" s="1"/>
      <c r="B12" s="1"/>
      <c r="C12" s="114" t="s">
        <v>10</v>
      </c>
      <c r="D12" s="125"/>
      <c r="E12" s="123" t="s">
        <v>11</v>
      </c>
      <c r="F12" s="118"/>
      <c r="G12" s="115"/>
      <c r="H12" s="177"/>
      <c r="I12" s="130"/>
      <c r="J12" s="130"/>
      <c r="K12" s="108"/>
      <c r="L12" s="146"/>
      <c r="M12" s="142"/>
      <c r="N12" s="121"/>
      <c r="O12" s="121"/>
      <c r="P12" s="121"/>
      <c r="Q12" s="121"/>
      <c r="R12" s="121"/>
      <c r="S12" s="121"/>
      <c r="T12" s="122"/>
      <c r="U12" s="1"/>
    </row>
    <row r="13" spans="1:21" ht="15" customHeight="1" x14ac:dyDescent="0.3">
      <c r="A13" s="1"/>
      <c r="B13" s="1"/>
      <c r="C13" s="114" t="s">
        <v>12</v>
      </c>
      <c r="D13" s="125"/>
      <c r="E13" s="123"/>
      <c r="F13" s="124"/>
      <c r="G13" s="125"/>
      <c r="H13" s="177"/>
      <c r="I13" s="130"/>
      <c r="J13" s="130"/>
      <c r="K13" s="108"/>
      <c r="L13" s="153"/>
      <c r="M13" s="124"/>
      <c r="N13" s="124"/>
      <c r="O13" s="124"/>
      <c r="P13" s="124"/>
      <c r="Q13" s="124"/>
      <c r="R13" s="124"/>
      <c r="S13" s="124"/>
      <c r="T13" s="139"/>
      <c r="U13" s="1"/>
    </row>
    <row r="14" spans="1:21" ht="15" customHeight="1" x14ac:dyDescent="0.3">
      <c r="A14" s="1"/>
      <c r="B14" s="1"/>
      <c r="C14" s="114" t="s">
        <v>14</v>
      </c>
      <c r="D14" s="125"/>
      <c r="E14" s="126" t="s">
        <v>15</v>
      </c>
      <c r="F14" s="124"/>
      <c r="G14" s="125"/>
      <c r="H14" s="177"/>
      <c r="I14" s="130"/>
      <c r="J14" s="130"/>
      <c r="K14" s="108"/>
      <c r="L14" s="145"/>
      <c r="M14" s="157"/>
      <c r="N14" s="155"/>
      <c r="O14" s="155"/>
      <c r="P14" s="155"/>
      <c r="Q14" s="155"/>
      <c r="R14" s="155"/>
      <c r="S14" s="155"/>
      <c r="T14" s="156"/>
      <c r="U14" s="1"/>
    </row>
    <row r="15" spans="1:21" ht="15" customHeight="1" x14ac:dyDescent="0.3">
      <c r="A15" s="1"/>
      <c r="B15" s="1"/>
      <c r="C15" s="116" t="s">
        <v>16</v>
      </c>
      <c r="D15" s="125"/>
      <c r="E15" s="117">
        <v>45616</v>
      </c>
      <c r="F15" s="124"/>
      <c r="G15" s="125"/>
      <c r="H15" s="177"/>
      <c r="I15" s="130"/>
      <c r="J15" s="130"/>
      <c r="K15" s="108"/>
      <c r="L15" s="146"/>
      <c r="M15" s="142"/>
      <c r="N15" s="121"/>
      <c r="O15" s="121"/>
      <c r="P15" s="121"/>
      <c r="Q15" s="121"/>
      <c r="R15" s="121"/>
      <c r="S15" s="121"/>
      <c r="T15" s="122"/>
      <c r="U15" s="1"/>
    </row>
    <row r="16" spans="1:21" ht="15" customHeight="1" x14ac:dyDescent="0.3">
      <c r="A16" s="1"/>
      <c r="B16" s="1"/>
      <c r="C16" s="114" t="s">
        <v>17</v>
      </c>
      <c r="D16" s="125"/>
      <c r="E16" s="117">
        <v>45621</v>
      </c>
      <c r="F16" s="124"/>
      <c r="G16" s="125"/>
      <c r="H16" s="177"/>
      <c r="I16" s="130"/>
      <c r="J16" s="130"/>
      <c r="K16" s="108"/>
      <c r="L16" s="1"/>
      <c r="M16" s="1"/>
      <c r="N16" s="1"/>
      <c r="O16" s="1"/>
      <c r="P16" s="1"/>
      <c r="Q16" s="1"/>
      <c r="R16" s="1"/>
      <c r="S16" s="1"/>
      <c r="T16" s="98"/>
      <c r="U16" s="1"/>
    </row>
    <row r="17" spans="1:21" ht="15" customHeight="1" x14ac:dyDescent="0.3">
      <c r="A17" s="1"/>
      <c r="B17" s="1"/>
      <c r="C17" s="114" t="s">
        <v>18</v>
      </c>
      <c r="D17" s="125"/>
      <c r="E17" s="119" t="s">
        <v>19</v>
      </c>
      <c r="F17" s="124"/>
      <c r="G17" s="125"/>
      <c r="H17" s="177"/>
      <c r="I17" s="130"/>
      <c r="J17" s="130"/>
      <c r="K17" s="108"/>
      <c r="L17" s="1"/>
      <c r="M17" s="1"/>
      <c r="N17" s="1"/>
      <c r="O17" s="1"/>
      <c r="P17" s="1"/>
      <c r="Q17" s="1"/>
      <c r="R17" s="1"/>
      <c r="S17" s="1"/>
      <c r="T17" s="98"/>
      <c r="U17" s="1"/>
    </row>
    <row r="18" spans="1:21" ht="15" customHeight="1" x14ac:dyDescent="0.3">
      <c r="A18" s="1"/>
      <c r="B18" s="1"/>
      <c r="C18" s="114" t="s">
        <v>20</v>
      </c>
      <c r="D18" s="125"/>
      <c r="E18" s="119" t="s">
        <v>21</v>
      </c>
      <c r="F18" s="124"/>
      <c r="G18" s="125"/>
      <c r="H18" s="142"/>
      <c r="I18" s="121"/>
      <c r="J18" s="121"/>
      <c r="K18" s="146"/>
      <c r="L18" s="1"/>
      <c r="M18" s="1"/>
      <c r="N18" s="1"/>
      <c r="O18" s="1"/>
      <c r="P18" s="1"/>
      <c r="Q18" s="1"/>
      <c r="R18" s="1"/>
      <c r="S18" s="1"/>
      <c r="T18" s="98"/>
      <c r="U18" s="1"/>
    </row>
    <row r="19" spans="1:21" ht="15" customHeight="1" thickBot="1" x14ac:dyDescent="0.35">
      <c r="A19" s="1"/>
      <c r="B19" s="1"/>
      <c r="C19" s="181" t="s">
        <v>22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2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ht="15.75" customHeight="1" x14ac:dyDescent="0.3">
      <c r="A21" s="1"/>
      <c r="B21" s="1"/>
      <c r="C21" s="9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8"/>
      <c r="U21" s="1"/>
    </row>
    <row r="22" spans="1:21" ht="15.75" customHeight="1" x14ac:dyDescent="0.3">
      <c r="A22" s="1"/>
      <c r="B22" s="1"/>
      <c r="C22" s="9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8"/>
      <c r="U22" s="1"/>
    </row>
    <row r="23" spans="1:21" ht="15.75" customHeight="1" x14ac:dyDescent="0.3">
      <c r="A23" s="1"/>
      <c r="B23" s="1"/>
      <c r="C23" s="9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8"/>
      <c r="U23" s="1"/>
    </row>
    <row r="24" spans="1:21" ht="15.75" customHeight="1" x14ac:dyDescent="0.3">
      <c r="A24" s="1"/>
      <c r="B24" s="1"/>
      <c r="C24" s="9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8"/>
      <c r="U24" s="1"/>
    </row>
    <row r="25" spans="1:21" ht="15.75" customHeight="1" x14ac:dyDescent="0.3">
      <c r="A25" s="1"/>
      <c r="B25" s="1"/>
      <c r="C25" s="9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8"/>
      <c r="U25" s="1"/>
    </row>
    <row r="26" spans="1:21" ht="15.75" customHeight="1" x14ac:dyDescent="0.3">
      <c r="A26" s="1"/>
      <c r="B26" s="1"/>
      <c r="C26" s="9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8"/>
      <c r="U26" s="1"/>
    </row>
    <row r="27" spans="1:21" ht="15.75" customHeight="1" x14ac:dyDescent="0.3">
      <c r="A27" s="1"/>
      <c r="B27" s="1"/>
      <c r="C27" s="9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8"/>
      <c r="U27" s="1"/>
    </row>
    <row r="28" spans="1:21" ht="15.75" customHeight="1" x14ac:dyDescent="0.3">
      <c r="A28" s="1"/>
      <c r="B28" s="1"/>
      <c r="C28" s="9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8"/>
      <c r="U28" s="1"/>
    </row>
    <row r="29" spans="1:21" ht="15.75" customHeight="1" x14ac:dyDescent="0.3">
      <c r="A29" s="1"/>
      <c r="B29" s="1"/>
      <c r="C29" s="9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8"/>
      <c r="U29" s="1"/>
    </row>
    <row r="30" spans="1:21" ht="15.75" customHeight="1" x14ac:dyDescent="0.3">
      <c r="A30" s="1"/>
      <c r="B30" s="1"/>
      <c r="C30" s="9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8"/>
      <c r="U30" s="1"/>
    </row>
    <row r="31" spans="1:21" ht="15.75" customHeight="1" x14ac:dyDescent="0.3">
      <c r="A31" s="1"/>
      <c r="B31" s="1"/>
      <c r="C31" s="9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8"/>
      <c r="U31" s="1"/>
    </row>
    <row r="32" spans="1:21" ht="15.75" customHeight="1" x14ac:dyDescent="0.3">
      <c r="A32" s="1"/>
      <c r="B32" s="1"/>
      <c r="C32" s="9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8"/>
      <c r="U32" s="1"/>
    </row>
    <row r="33" spans="1:21" ht="15.75" customHeight="1" x14ac:dyDescent="0.3">
      <c r="A33" s="1"/>
      <c r="B33" s="1"/>
      <c r="C33" s="9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8"/>
      <c r="U33" s="1"/>
    </row>
    <row r="34" spans="1:21" ht="15.75" customHeight="1" x14ac:dyDescent="0.3">
      <c r="A34" s="1"/>
      <c r="B34" s="1"/>
      <c r="C34" s="9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8"/>
      <c r="U34" s="1"/>
    </row>
    <row r="35" spans="1:21" ht="15.75" customHeight="1" x14ac:dyDescent="0.3">
      <c r="A35" s="1"/>
      <c r="B35" s="1"/>
      <c r="C35" s="9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8"/>
      <c r="U35" s="1"/>
    </row>
    <row r="36" spans="1:21" ht="15.75" customHeight="1" x14ac:dyDescent="0.3">
      <c r="A36" s="1"/>
      <c r="B36" s="1"/>
      <c r="C36" s="9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8"/>
      <c r="U36" s="1"/>
    </row>
    <row r="37" spans="1:21" ht="15.75" customHeight="1" x14ac:dyDescent="0.3">
      <c r="A37" s="1"/>
      <c r="B37" s="1"/>
      <c r="C37" s="9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8"/>
      <c r="U37" s="1"/>
    </row>
    <row r="38" spans="1:21" ht="15.75" customHeight="1" x14ac:dyDescent="0.3">
      <c r="A38" s="1"/>
      <c r="B38" s="1"/>
      <c r="C38" s="9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8"/>
      <c r="U38" s="1"/>
    </row>
    <row r="39" spans="1:21" ht="15.75" customHeight="1" x14ac:dyDescent="0.3">
      <c r="A39" s="1"/>
      <c r="B39" s="1"/>
      <c r="C39" s="9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8"/>
      <c r="U39" s="1"/>
    </row>
    <row r="40" spans="1:21" ht="15.75" customHeight="1" x14ac:dyDescent="0.3">
      <c r="A40" s="1"/>
      <c r="B40" s="1"/>
      <c r="C40" s="9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8"/>
      <c r="U40" s="1"/>
    </row>
    <row r="41" spans="1:21" ht="15.75" customHeight="1" x14ac:dyDescent="0.3">
      <c r="A41" s="1"/>
      <c r="B41" s="1"/>
      <c r="C41" s="9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8"/>
      <c r="U41" s="1"/>
    </row>
    <row r="42" spans="1:21" ht="15.75" customHeight="1" x14ac:dyDescent="0.3">
      <c r="A42" s="1"/>
      <c r="B42" s="1"/>
      <c r="C42" s="9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8"/>
      <c r="U42" s="1"/>
    </row>
    <row r="43" spans="1:21" ht="15.75" customHeight="1" x14ac:dyDescent="0.3">
      <c r="A43" s="1"/>
      <c r="B43" s="1"/>
      <c r="C43" s="9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8"/>
      <c r="U43" s="1"/>
    </row>
    <row r="44" spans="1:21" ht="15.75" customHeight="1" x14ac:dyDescent="0.3">
      <c r="A44" s="1"/>
      <c r="B44" s="1"/>
      <c r="C44" s="9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8"/>
      <c r="U44" s="1"/>
    </row>
    <row r="45" spans="1:21" ht="15.75" customHeight="1" x14ac:dyDescent="0.3">
      <c r="A45" s="1"/>
      <c r="B45" s="1"/>
      <c r="C45" s="9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8"/>
      <c r="U45" s="1"/>
    </row>
    <row r="46" spans="1:21" ht="15.75" customHeight="1" x14ac:dyDescent="0.3">
      <c r="A46" s="1"/>
      <c r="B46" s="1"/>
      <c r="C46" s="9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8"/>
      <c r="U46" s="1"/>
    </row>
    <row r="47" spans="1:21" ht="15.75" customHeight="1" x14ac:dyDescent="0.3">
      <c r="A47" s="1"/>
      <c r="B47" s="1"/>
      <c r="C47" s="9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8"/>
      <c r="U47" s="1"/>
    </row>
    <row r="48" spans="1:21" ht="15.75" customHeight="1" x14ac:dyDescent="0.3">
      <c r="A48" s="1"/>
      <c r="B48" s="1"/>
      <c r="C48" s="9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8"/>
      <c r="U48" s="1"/>
    </row>
    <row r="49" spans="1:21" ht="15.75" customHeight="1" x14ac:dyDescent="0.3">
      <c r="A49" s="1"/>
      <c r="B49" s="1"/>
      <c r="C49" s="9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8"/>
      <c r="U49" s="1"/>
    </row>
    <row r="50" spans="1:21" ht="15.75" customHeight="1" x14ac:dyDescent="0.3">
      <c r="A50" s="1"/>
      <c r="B50" s="1"/>
      <c r="C50" s="9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8"/>
      <c r="U50" s="1"/>
    </row>
    <row r="51" spans="1:21" ht="15.75" customHeight="1" x14ac:dyDescent="0.3">
      <c r="A51" s="1"/>
      <c r="B51" s="1"/>
      <c r="C51" s="9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8"/>
      <c r="U51" s="1"/>
    </row>
    <row r="52" spans="1:21" ht="15.75" customHeight="1" x14ac:dyDescent="0.3">
      <c r="A52" s="1"/>
      <c r="B52" s="1"/>
      <c r="C52" s="9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8"/>
      <c r="U52" s="1"/>
    </row>
    <row r="53" spans="1:21" ht="15.75" customHeight="1" x14ac:dyDescent="0.3">
      <c r="A53" s="1"/>
      <c r="B53" s="1"/>
      <c r="C53" s="9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8"/>
      <c r="U53" s="1"/>
    </row>
    <row r="54" spans="1:21" ht="15.75" customHeight="1" x14ac:dyDescent="0.3">
      <c r="A54" s="1"/>
      <c r="B54" s="1"/>
      <c r="C54" s="9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8"/>
      <c r="U54" s="1"/>
    </row>
    <row r="55" spans="1:21" ht="15.75" customHeight="1" x14ac:dyDescent="0.3">
      <c r="A55" s="1"/>
      <c r="B55" s="1"/>
      <c r="C55" s="9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8"/>
      <c r="U55" s="1"/>
    </row>
    <row r="56" spans="1:21" ht="15.75" customHeight="1" x14ac:dyDescent="0.3">
      <c r="A56" s="1"/>
      <c r="B56" s="1"/>
      <c r="C56" s="9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8"/>
      <c r="U56" s="1"/>
    </row>
    <row r="57" spans="1:21" ht="15.75" customHeight="1" x14ac:dyDescent="0.3">
      <c r="A57" s="1"/>
      <c r="B57" s="1"/>
      <c r="C57" s="9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8"/>
      <c r="U57" s="1"/>
    </row>
    <row r="58" spans="1:21" ht="15.75" customHeight="1" x14ac:dyDescent="0.3">
      <c r="A58" s="1"/>
      <c r="B58" s="1"/>
      <c r="C58" s="9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1"/>
    </row>
    <row r="59" spans="1:21" ht="15.75" customHeight="1" x14ac:dyDescent="0.3">
      <c r="A59" s="1"/>
      <c r="B59" s="1"/>
      <c r="C59" s="9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1"/>
    </row>
    <row r="60" spans="1:21" ht="15.75" customHeight="1" x14ac:dyDescent="0.3">
      <c r="A60" s="1"/>
      <c r="B60" s="1"/>
      <c r="C60" s="9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8"/>
      <c r="U60" s="1"/>
    </row>
    <row r="61" spans="1:21" ht="15.75" customHeight="1" x14ac:dyDescent="0.3">
      <c r="A61" s="1"/>
      <c r="B61" s="1"/>
      <c r="C61" s="9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8"/>
      <c r="U61" s="1"/>
    </row>
    <row r="62" spans="1:21" ht="15.75" customHeight="1" x14ac:dyDescent="0.3">
      <c r="A62" s="1"/>
      <c r="B62" s="1"/>
      <c r="C62" s="9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8"/>
      <c r="U62" s="1"/>
    </row>
    <row r="63" spans="1:21" ht="15.75" customHeight="1" thickBot="1" x14ac:dyDescent="0.35">
      <c r="A63" s="1"/>
      <c r="B63" s="1"/>
      <c r="C63" s="82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4"/>
      <c r="U63" s="1"/>
    </row>
    <row r="64" spans="1:2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/>
    <row r="233" spans="1:21" ht="15.75" customHeight="1" x14ac:dyDescent="0.3"/>
    <row r="234" spans="1:21" ht="15.75" customHeight="1" x14ac:dyDescent="0.3"/>
    <row r="235" spans="1:21" ht="15.75" customHeight="1" x14ac:dyDescent="0.3"/>
    <row r="236" spans="1:21" ht="15.75" customHeight="1" x14ac:dyDescent="0.3"/>
    <row r="237" spans="1:21" ht="15.75" customHeight="1" x14ac:dyDescent="0.3"/>
    <row r="238" spans="1:21" ht="15.75" customHeight="1" x14ac:dyDescent="0.3"/>
    <row r="239" spans="1:21" ht="15.75" customHeight="1" x14ac:dyDescent="0.3"/>
    <row r="240" spans="1:2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6"/>
      <c r="L2" s="3"/>
      <c r="M2" s="3"/>
      <c r="N2" s="3"/>
      <c r="O2" s="3"/>
      <c r="P2" s="3"/>
      <c r="Q2" s="3"/>
      <c r="R2" s="3"/>
      <c r="S2" s="3"/>
      <c r="T2" s="85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7"/>
      <c r="L3" s="88" t="s">
        <v>74</v>
      </c>
      <c r="M3" s="88"/>
      <c r="N3" s="88"/>
      <c r="O3" s="88"/>
      <c r="P3" s="88"/>
      <c r="Q3" s="88"/>
      <c r="R3" s="88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32"/>
      <c r="D4" s="133"/>
      <c r="E4" s="1"/>
      <c r="F4" s="1"/>
      <c r="G4" s="1"/>
      <c r="H4" s="1"/>
      <c r="I4" s="1"/>
      <c r="J4" s="1"/>
      <c r="K4" s="87"/>
      <c r="L4" s="88" t="s">
        <v>75</v>
      </c>
      <c r="M4" s="88"/>
      <c r="N4" s="88"/>
      <c r="O4" s="88"/>
      <c r="P4" s="88"/>
      <c r="Q4" s="88"/>
      <c r="R4" s="88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34"/>
      <c r="D5" s="135"/>
      <c r="E5" s="1"/>
      <c r="F5" s="1"/>
      <c r="G5" s="1"/>
      <c r="H5" s="1"/>
      <c r="I5" s="1"/>
      <c r="J5" s="1"/>
      <c r="K5" s="87"/>
      <c r="L5" s="186" t="s">
        <v>76</v>
      </c>
      <c r="M5" s="187"/>
      <c r="N5" s="187"/>
      <c r="O5" s="187"/>
      <c r="P5" s="187"/>
      <c r="Q5" s="187"/>
      <c r="R5" s="178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9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6" t="s">
        <v>0</v>
      </c>
      <c r="D7" s="118"/>
      <c r="E7" s="118"/>
      <c r="F7" s="118"/>
      <c r="G7" s="115"/>
      <c r="H7" s="137" t="s">
        <v>1</v>
      </c>
      <c r="I7" s="118"/>
      <c r="J7" s="118"/>
      <c r="K7" s="115"/>
      <c r="L7" s="138" t="s">
        <v>2</v>
      </c>
      <c r="M7" s="118"/>
      <c r="N7" s="118"/>
      <c r="O7" s="118"/>
      <c r="P7" s="118"/>
      <c r="Q7" s="118"/>
      <c r="R7" s="118"/>
      <c r="S7" s="118"/>
      <c r="T7" s="13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14" t="s">
        <v>3</v>
      </c>
      <c r="D8" s="115"/>
      <c r="E8" s="119" t="s">
        <v>77</v>
      </c>
      <c r="F8" s="118"/>
      <c r="G8" s="115"/>
      <c r="H8" s="140"/>
      <c r="I8" s="110"/>
      <c r="J8" s="110"/>
      <c r="K8" s="106"/>
      <c r="L8" s="145">
        <f>E15</f>
        <v>41694</v>
      </c>
      <c r="M8" s="185"/>
      <c r="N8" s="118"/>
      <c r="O8" s="118"/>
      <c r="P8" s="118"/>
      <c r="Q8" s="118"/>
      <c r="R8" s="118"/>
      <c r="S8" s="118"/>
      <c r="T8" s="13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14" t="s">
        <v>4</v>
      </c>
      <c r="D9" s="115"/>
      <c r="E9" s="119" t="s">
        <v>78</v>
      </c>
      <c r="F9" s="118"/>
      <c r="G9" s="115"/>
      <c r="H9" s="141"/>
      <c r="I9" s="111"/>
      <c r="J9" s="111"/>
      <c r="K9" s="108"/>
      <c r="L9" s="144"/>
      <c r="M9" s="185"/>
      <c r="N9" s="118"/>
      <c r="O9" s="118"/>
      <c r="P9" s="118"/>
      <c r="Q9" s="118"/>
      <c r="R9" s="118"/>
      <c r="S9" s="118"/>
      <c r="T9" s="13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4" t="s">
        <v>6</v>
      </c>
      <c r="D10" s="115"/>
      <c r="E10" s="119"/>
      <c r="F10" s="118"/>
      <c r="G10" s="115"/>
      <c r="H10" s="141"/>
      <c r="I10" s="111"/>
      <c r="J10" s="111"/>
      <c r="K10" s="108"/>
      <c r="L10" s="153" t="s">
        <v>8</v>
      </c>
      <c r="M10" s="118"/>
      <c r="N10" s="118"/>
      <c r="O10" s="118"/>
      <c r="P10" s="118"/>
      <c r="Q10" s="118"/>
      <c r="R10" s="118"/>
      <c r="S10" s="118"/>
      <c r="T10" s="13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14" t="s">
        <v>10</v>
      </c>
      <c r="D11" s="115"/>
      <c r="E11" s="183"/>
      <c r="F11" s="118"/>
      <c r="G11" s="115"/>
      <c r="H11" s="141"/>
      <c r="I11" s="111"/>
      <c r="J11" s="111"/>
      <c r="K11" s="108"/>
      <c r="L11" s="145">
        <f>E16</f>
        <v>0</v>
      </c>
      <c r="M11" s="185"/>
      <c r="N11" s="118"/>
      <c r="O11" s="118"/>
      <c r="P11" s="118"/>
      <c r="Q11" s="118"/>
      <c r="R11" s="118"/>
      <c r="S11" s="118"/>
      <c r="T11" s="13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14" t="s">
        <v>79</v>
      </c>
      <c r="D12" s="115"/>
      <c r="E12" s="182"/>
      <c r="F12" s="118"/>
      <c r="G12" s="115"/>
      <c r="H12" s="141"/>
      <c r="I12" s="111"/>
      <c r="J12" s="111"/>
      <c r="K12" s="108"/>
      <c r="L12" s="144"/>
      <c r="M12" s="185"/>
      <c r="N12" s="118"/>
      <c r="O12" s="118"/>
      <c r="P12" s="118"/>
      <c r="Q12" s="118"/>
      <c r="R12" s="118"/>
      <c r="S12" s="118"/>
      <c r="T12" s="13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4" t="s">
        <v>12</v>
      </c>
      <c r="D13" s="115"/>
      <c r="E13" s="183"/>
      <c r="F13" s="118"/>
      <c r="G13" s="115"/>
      <c r="H13" s="141"/>
      <c r="I13" s="111"/>
      <c r="J13" s="111"/>
      <c r="K13" s="108"/>
      <c r="L13" s="153" t="s">
        <v>13</v>
      </c>
      <c r="M13" s="118"/>
      <c r="N13" s="118"/>
      <c r="O13" s="118"/>
      <c r="P13" s="118"/>
      <c r="Q13" s="118"/>
      <c r="R13" s="118"/>
      <c r="S13" s="118"/>
      <c r="T13" s="13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14" t="s">
        <v>14</v>
      </c>
      <c r="D14" s="115"/>
      <c r="E14" s="184" t="s">
        <v>80</v>
      </c>
      <c r="F14" s="118"/>
      <c r="G14" s="115"/>
      <c r="H14" s="141"/>
      <c r="I14" s="111"/>
      <c r="J14" s="111"/>
      <c r="K14" s="108"/>
      <c r="L14" s="145">
        <f>E16</f>
        <v>0</v>
      </c>
      <c r="M14" s="185"/>
      <c r="N14" s="118"/>
      <c r="O14" s="118"/>
      <c r="P14" s="118"/>
      <c r="Q14" s="118"/>
      <c r="R14" s="118"/>
      <c r="S14" s="118"/>
      <c r="T14" s="13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16" t="s">
        <v>16</v>
      </c>
      <c r="D15" s="115"/>
      <c r="E15" s="117">
        <v>41694</v>
      </c>
      <c r="F15" s="118"/>
      <c r="G15" s="115"/>
      <c r="H15" s="141"/>
      <c r="I15" s="111"/>
      <c r="J15" s="111"/>
      <c r="K15" s="108"/>
      <c r="L15" s="144"/>
      <c r="M15" s="185"/>
      <c r="N15" s="118"/>
      <c r="O15" s="118"/>
      <c r="P15" s="118"/>
      <c r="Q15" s="118"/>
      <c r="R15" s="118"/>
      <c r="S15" s="118"/>
      <c r="T15" s="13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4" t="s">
        <v>17</v>
      </c>
      <c r="D16" s="115"/>
      <c r="E16" s="119"/>
      <c r="F16" s="118"/>
      <c r="G16" s="115"/>
      <c r="H16" s="141"/>
      <c r="I16" s="111"/>
      <c r="J16" s="111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4" t="s">
        <v>18</v>
      </c>
      <c r="D17" s="115"/>
      <c r="E17" s="119" t="s">
        <v>19</v>
      </c>
      <c r="F17" s="118"/>
      <c r="G17" s="115"/>
      <c r="H17" s="141"/>
      <c r="I17" s="111"/>
      <c r="J17" s="111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14" t="s">
        <v>20</v>
      </c>
      <c r="D18" s="115"/>
      <c r="E18" s="119" t="s">
        <v>81</v>
      </c>
      <c r="F18" s="118"/>
      <c r="G18" s="115"/>
      <c r="H18" s="142"/>
      <c r="I18" s="143"/>
      <c r="J18" s="143"/>
      <c r="K18" s="14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0" t="s">
        <v>22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2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5" t="s">
        <v>23</v>
      </c>
      <c r="D20" s="106"/>
      <c r="E20" s="109" t="s">
        <v>24</v>
      </c>
      <c r="F20" s="110"/>
      <c r="G20" s="112" t="s">
        <v>25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07"/>
      <c r="D21" s="108"/>
      <c r="E21" s="111"/>
      <c r="F21" s="111"/>
      <c r="G21" s="113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90" t="s">
        <v>82</v>
      </c>
      <c r="J22" s="90" t="s">
        <v>83</v>
      </c>
      <c r="K22" s="90" t="s">
        <v>84</v>
      </c>
      <c r="L22" s="90" t="s">
        <v>85</v>
      </c>
      <c r="M22" s="90" t="s">
        <v>86</v>
      </c>
      <c r="N22" s="90" t="s">
        <v>87</v>
      </c>
      <c r="O22" s="90" t="s">
        <v>88</v>
      </c>
      <c r="P22" s="90" t="s">
        <v>89</v>
      </c>
      <c r="Q22" s="90" t="s">
        <v>90</v>
      </c>
      <c r="R22" s="90" t="s">
        <v>91</v>
      </c>
      <c r="S22" s="90" t="s">
        <v>92</v>
      </c>
      <c r="T22" s="91" t="s">
        <v>93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73" t="s">
        <v>94</v>
      </c>
      <c r="D23" s="174"/>
      <c r="E23" s="159">
        <v>1</v>
      </c>
      <c r="F23" s="21" t="s">
        <v>34</v>
      </c>
      <c r="G23" s="21" t="s">
        <v>35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07"/>
      <c r="D24" s="108"/>
      <c r="E24" s="113"/>
      <c r="F24" s="26" t="s">
        <v>36</v>
      </c>
      <c r="G24" s="26" t="s">
        <v>37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07"/>
      <c r="D25" s="108"/>
      <c r="E25" s="113"/>
      <c r="F25" s="26" t="s">
        <v>34</v>
      </c>
      <c r="G25" s="26" t="s">
        <v>38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07"/>
      <c r="D26" s="108"/>
      <c r="E26" s="160"/>
      <c r="F26" s="26" t="s">
        <v>34</v>
      </c>
      <c r="G26" s="26" t="s">
        <v>39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07"/>
      <c r="D27" s="108"/>
      <c r="E27" s="161">
        <v>2</v>
      </c>
      <c r="F27" s="26" t="s">
        <v>34</v>
      </c>
      <c r="G27" s="26" t="s">
        <v>40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07"/>
      <c r="D28" s="108"/>
      <c r="E28" s="113"/>
      <c r="F28" s="26" t="s">
        <v>36</v>
      </c>
      <c r="G28" s="26" t="s">
        <v>41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07"/>
      <c r="D29" s="108"/>
      <c r="E29" s="113"/>
      <c r="F29" s="26" t="s">
        <v>34</v>
      </c>
      <c r="G29" s="26" t="s">
        <v>42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75"/>
      <c r="D30" s="176"/>
      <c r="E30" s="162"/>
      <c r="F30" s="32" t="s">
        <v>34</v>
      </c>
      <c r="G30" s="32" t="s">
        <v>43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64" t="s">
        <v>95</v>
      </c>
      <c r="D31" s="174"/>
      <c r="E31" s="159">
        <v>3</v>
      </c>
      <c r="F31" s="21" t="s">
        <v>34</v>
      </c>
      <c r="G31" s="21" t="s">
        <v>45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07"/>
      <c r="D32" s="108"/>
      <c r="E32" s="113"/>
      <c r="F32" s="26" t="s">
        <v>36</v>
      </c>
      <c r="G32" s="26" t="s">
        <v>46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07"/>
      <c r="D33" s="108"/>
      <c r="E33" s="113"/>
      <c r="F33" s="26" t="s">
        <v>34</v>
      </c>
      <c r="G33" s="26" t="s">
        <v>47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07"/>
      <c r="D34" s="108"/>
      <c r="E34" s="160"/>
      <c r="F34" s="26" t="s">
        <v>34</v>
      </c>
      <c r="G34" s="26" t="s">
        <v>48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07"/>
      <c r="D35" s="108"/>
      <c r="E35" s="161">
        <v>4</v>
      </c>
      <c r="F35" s="26" t="s">
        <v>34</v>
      </c>
      <c r="G35" s="26" t="s">
        <v>49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07"/>
      <c r="D36" s="108"/>
      <c r="E36" s="113"/>
      <c r="F36" s="26" t="s">
        <v>36</v>
      </c>
      <c r="G36" s="26" t="s">
        <v>50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07"/>
      <c r="D37" s="108"/>
      <c r="E37" s="113"/>
      <c r="F37" s="26" t="s">
        <v>34</v>
      </c>
      <c r="G37" s="26" t="s">
        <v>51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75"/>
      <c r="D38" s="176"/>
      <c r="E38" s="162"/>
      <c r="F38" s="32" t="s">
        <v>34</v>
      </c>
      <c r="G38" s="32" t="s">
        <v>52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9"/>
      <c r="B39" s="39"/>
      <c r="C39" s="40"/>
      <c r="D39" s="41"/>
      <c r="E39" s="42"/>
      <c r="F39" s="42"/>
      <c r="G39" s="43" t="s">
        <v>61</v>
      </c>
      <c r="H39" s="44">
        <f>K50</f>
        <v>4</v>
      </c>
      <c r="I39" s="44">
        <f t="shared" ref="I39:T39" si="0">H39</f>
        <v>4</v>
      </c>
      <c r="J39" s="44">
        <f t="shared" si="0"/>
        <v>4</v>
      </c>
      <c r="K39" s="44">
        <f t="shared" si="0"/>
        <v>4</v>
      </c>
      <c r="L39" s="44">
        <f t="shared" si="0"/>
        <v>4</v>
      </c>
      <c r="M39" s="44">
        <f t="shared" si="0"/>
        <v>4</v>
      </c>
      <c r="N39" s="44">
        <f t="shared" si="0"/>
        <v>4</v>
      </c>
      <c r="O39" s="44">
        <f t="shared" si="0"/>
        <v>4</v>
      </c>
      <c r="P39" s="44">
        <f t="shared" si="0"/>
        <v>4</v>
      </c>
      <c r="Q39" s="44">
        <f t="shared" si="0"/>
        <v>4</v>
      </c>
      <c r="R39" s="44">
        <f t="shared" si="0"/>
        <v>4</v>
      </c>
      <c r="S39" s="44">
        <f t="shared" si="0"/>
        <v>4</v>
      </c>
      <c r="T39" s="45">
        <f t="shared" si="0"/>
        <v>4</v>
      </c>
      <c r="U39" s="39"/>
      <c r="V39" s="39"/>
      <c r="W39" s="39"/>
      <c r="X39" s="39"/>
      <c r="Y39" s="39"/>
      <c r="Z39" s="39"/>
    </row>
    <row r="40" spans="1:26" ht="12.75" customHeight="1" x14ac:dyDescent="0.3">
      <c r="A40" s="39"/>
      <c r="B40" s="39"/>
      <c r="C40" s="40"/>
      <c r="D40" s="41"/>
      <c r="E40" s="42"/>
      <c r="F40" s="42"/>
      <c r="G40" s="31" t="s">
        <v>62</v>
      </c>
      <c r="H40" s="47">
        <f>I50</f>
        <v>2.5</v>
      </c>
      <c r="I40" s="47">
        <f t="shared" ref="I40:T40" si="1">H40</f>
        <v>2.5</v>
      </c>
      <c r="J40" s="47">
        <f t="shared" si="1"/>
        <v>2.5</v>
      </c>
      <c r="K40" s="47">
        <f t="shared" si="1"/>
        <v>2.5</v>
      </c>
      <c r="L40" s="47">
        <f t="shared" si="1"/>
        <v>2.5</v>
      </c>
      <c r="M40" s="47">
        <f t="shared" si="1"/>
        <v>2.5</v>
      </c>
      <c r="N40" s="47">
        <f t="shared" si="1"/>
        <v>2.5</v>
      </c>
      <c r="O40" s="47">
        <f t="shared" si="1"/>
        <v>2.5</v>
      </c>
      <c r="P40" s="47">
        <f t="shared" si="1"/>
        <v>2.5</v>
      </c>
      <c r="Q40" s="47">
        <f t="shared" si="1"/>
        <v>2.5</v>
      </c>
      <c r="R40" s="47">
        <f t="shared" si="1"/>
        <v>2.5</v>
      </c>
      <c r="S40" s="47">
        <f t="shared" si="1"/>
        <v>2.5</v>
      </c>
      <c r="T40" s="48">
        <f t="shared" si="1"/>
        <v>2.5</v>
      </c>
      <c r="U40" s="39"/>
      <c r="V40" s="39"/>
      <c r="W40" s="39"/>
      <c r="X40" s="39"/>
      <c r="Y40" s="39"/>
      <c r="Z40" s="39"/>
    </row>
    <row r="41" spans="1:26" ht="15.75" customHeight="1" x14ac:dyDescent="0.3">
      <c r="A41" s="1"/>
      <c r="B41" s="1"/>
      <c r="C41" s="188" t="s">
        <v>63</v>
      </c>
      <c r="D41" s="106"/>
      <c r="E41" s="190" t="s">
        <v>64</v>
      </c>
      <c r="F41" s="118"/>
      <c r="G41" s="115"/>
      <c r="H41" s="29">
        <f>K52</f>
        <v>0</v>
      </c>
      <c r="I41" s="29">
        <v>54</v>
      </c>
      <c r="J41" s="29">
        <v>54</v>
      </c>
      <c r="K41" s="29">
        <v>54</v>
      </c>
      <c r="L41" s="49"/>
      <c r="M41" s="49"/>
      <c r="N41" s="49"/>
      <c r="O41" s="49"/>
      <c r="P41" s="49"/>
      <c r="Q41" s="49"/>
      <c r="R41" s="49"/>
      <c r="S41" s="49"/>
      <c r="T41" s="50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07"/>
      <c r="D42" s="108"/>
      <c r="E42" s="190" t="s">
        <v>65</v>
      </c>
      <c r="F42" s="118"/>
      <c r="G42" s="115"/>
      <c r="H42" s="29">
        <v>3.7</v>
      </c>
      <c r="I42" s="92" t="s">
        <v>96</v>
      </c>
      <c r="J42" s="92" t="s">
        <v>96</v>
      </c>
      <c r="K42" s="29">
        <v>3.8</v>
      </c>
      <c r="L42" s="49"/>
      <c r="M42" s="49"/>
      <c r="N42" s="49"/>
      <c r="O42" s="49"/>
      <c r="P42" s="49"/>
      <c r="Q42" s="49"/>
      <c r="R42" s="49"/>
      <c r="S42" s="49"/>
      <c r="T42" s="50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71"/>
      <c r="D43" s="144"/>
      <c r="E43" s="190" t="s">
        <v>66</v>
      </c>
      <c r="F43" s="118"/>
      <c r="G43" s="115"/>
      <c r="H43" s="29">
        <v>176</v>
      </c>
      <c r="I43" s="92" t="s">
        <v>96</v>
      </c>
      <c r="J43" s="92" t="s">
        <v>96</v>
      </c>
      <c r="K43" s="29">
        <v>181</v>
      </c>
      <c r="L43" s="49"/>
      <c r="M43" s="49"/>
      <c r="N43" s="49"/>
      <c r="O43" s="49"/>
      <c r="P43" s="49"/>
      <c r="Q43" s="49"/>
      <c r="R43" s="49"/>
      <c r="S43" s="49"/>
      <c r="T43" s="50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58" t="s">
        <v>67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39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91" t="s">
        <v>68</v>
      </c>
      <c r="D45" s="111"/>
      <c r="E45" s="111"/>
      <c r="F45" s="111"/>
      <c r="G45" s="111"/>
      <c r="H45" s="108"/>
      <c r="I45" s="51" t="s">
        <v>26</v>
      </c>
      <c r="J45" s="52" t="s">
        <v>62</v>
      </c>
      <c r="K45" s="53" t="s">
        <v>61</v>
      </c>
      <c r="L45" s="163"/>
      <c r="M45" s="108"/>
      <c r="N45" s="54"/>
      <c r="O45" s="55"/>
      <c r="P45" s="55"/>
      <c r="Q45" s="55"/>
      <c r="R45" s="55"/>
      <c r="S45" s="55"/>
      <c r="T45" s="56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71"/>
      <c r="D46" s="143"/>
      <c r="E46" s="143"/>
      <c r="F46" s="143"/>
      <c r="G46" s="143"/>
      <c r="H46" s="144"/>
      <c r="I46" s="57">
        <v>2.8</v>
      </c>
      <c r="J46" s="29" t="str">
        <f>CONCATENATE(I46," @ ",K46)</f>
        <v>2.8 @ 4.5</v>
      </c>
      <c r="K46" s="57">
        <v>4.5</v>
      </c>
      <c r="L46" s="141"/>
      <c r="M46" s="108"/>
      <c r="N46" s="58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72" t="s">
        <v>70</v>
      </c>
      <c r="D47" s="110"/>
      <c r="E47" s="110"/>
      <c r="F47" s="110"/>
      <c r="G47" s="110"/>
      <c r="H47" s="106"/>
      <c r="I47" s="59" t="s">
        <v>26</v>
      </c>
      <c r="J47" s="60" t="s">
        <v>62</v>
      </c>
      <c r="K47" s="61" t="s">
        <v>61</v>
      </c>
      <c r="L47" s="141"/>
      <c r="M47" s="108"/>
      <c r="N47" s="58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71"/>
      <c r="D48" s="143"/>
      <c r="E48" s="143"/>
      <c r="F48" s="143"/>
      <c r="G48" s="143"/>
      <c r="H48" s="144"/>
      <c r="I48" s="57">
        <v>2.25</v>
      </c>
      <c r="J48" s="29" t="str">
        <f>CONCATENATE(I48," @ ",K48)</f>
        <v>2.25 @ 3.6</v>
      </c>
      <c r="K48" s="57">
        <v>3.6</v>
      </c>
      <c r="L48" s="141"/>
      <c r="M48" s="108"/>
      <c r="N48" s="58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72" t="s">
        <v>72</v>
      </c>
      <c r="D49" s="110"/>
      <c r="E49" s="110"/>
      <c r="F49" s="110"/>
      <c r="G49" s="110"/>
      <c r="H49" s="106"/>
      <c r="I49" s="62" t="s">
        <v>26</v>
      </c>
      <c r="J49" s="63" t="s">
        <v>62</v>
      </c>
      <c r="K49" s="64" t="s">
        <v>61</v>
      </c>
      <c r="L49" s="141"/>
      <c r="M49" s="108"/>
      <c r="N49" s="58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71"/>
      <c r="D50" s="143"/>
      <c r="E50" s="143"/>
      <c r="F50" s="143"/>
      <c r="G50" s="143"/>
      <c r="H50" s="144"/>
      <c r="I50" s="57">
        <v>2.5</v>
      </c>
      <c r="J50" s="29" t="str">
        <f>CONCATENATE(I50," @ ",K50)</f>
        <v>2.5 @ 4</v>
      </c>
      <c r="K50" s="57">
        <v>4</v>
      </c>
      <c r="L50" s="142"/>
      <c r="M50" s="144"/>
      <c r="N50" s="65"/>
      <c r="O50" s="66"/>
      <c r="P50" s="66"/>
      <c r="Q50" s="66"/>
      <c r="R50" s="66"/>
      <c r="S50" s="66"/>
      <c r="T50" s="67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58" t="s">
        <v>73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39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8"/>
      <c r="D52" s="69"/>
      <c r="E52" s="69"/>
      <c r="F52" s="69"/>
      <c r="G52" s="69"/>
      <c r="H52" s="69"/>
      <c r="I52" s="69"/>
      <c r="J52" s="69"/>
      <c r="K52" s="69"/>
      <c r="L52" s="55"/>
      <c r="M52" s="55"/>
      <c r="N52" s="55"/>
      <c r="O52" s="55"/>
      <c r="P52" s="55"/>
      <c r="Q52" s="55"/>
      <c r="R52" s="55"/>
      <c r="S52" s="55"/>
      <c r="T52" s="56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89"/>
      <c r="D53" s="187"/>
      <c r="E53" s="178"/>
      <c r="F53" s="41"/>
      <c r="G53" s="41"/>
      <c r="H53" s="41"/>
      <c r="I53" s="41"/>
      <c r="J53" s="41"/>
      <c r="K53" s="41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40"/>
      <c r="D54" s="74"/>
      <c r="E54" s="74"/>
      <c r="F54" s="74"/>
      <c r="G54" s="74"/>
      <c r="H54" s="75"/>
      <c r="I54" s="75"/>
      <c r="J54" s="75"/>
      <c r="K54" s="75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40"/>
      <c r="D55" s="76"/>
      <c r="E55" s="76"/>
      <c r="F55" s="76"/>
      <c r="G55" s="76"/>
      <c r="H55" s="77"/>
      <c r="I55" s="77"/>
      <c r="J55" s="77"/>
      <c r="K55" s="77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40"/>
      <c r="D56" s="76"/>
      <c r="E56" s="76"/>
      <c r="F56" s="76"/>
      <c r="G56" s="76"/>
      <c r="H56" s="77"/>
      <c r="I56" s="77"/>
      <c r="J56" s="77"/>
      <c r="K56" s="77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40"/>
      <c r="D57" s="41"/>
      <c r="E57" s="41"/>
      <c r="F57" s="41"/>
      <c r="G57" s="41"/>
      <c r="H57" s="41"/>
      <c r="I57" s="41"/>
      <c r="J57" s="41"/>
      <c r="K57" s="41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40"/>
      <c r="D58" s="41"/>
      <c r="E58" s="41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40"/>
      <c r="D59" s="41"/>
      <c r="E59" s="41"/>
      <c r="F59" s="41"/>
      <c r="G59" s="41"/>
      <c r="H59" s="41"/>
      <c r="I59" s="41"/>
      <c r="J59" s="41"/>
      <c r="K59" s="41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40"/>
      <c r="D60" s="41"/>
      <c r="E60" s="41"/>
      <c r="F60" s="41"/>
      <c r="G60" s="41"/>
      <c r="H60" s="41"/>
      <c r="I60" s="41"/>
      <c r="J60" s="41"/>
      <c r="K60" s="4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40"/>
      <c r="D61" s="41"/>
      <c r="E61" s="41"/>
      <c r="F61" s="41"/>
      <c r="G61" s="41"/>
      <c r="H61" s="41"/>
      <c r="I61" s="41"/>
      <c r="J61" s="41"/>
      <c r="K61" s="4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8"/>
      <c r="D65" s="79"/>
      <c r="E65" s="79"/>
      <c r="F65" s="79"/>
      <c r="G65" s="79"/>
      <c r="H65" s="79"/>
      <c r="I65" s="79"/>
      <c r="J65" s="79"/>
      <c r="K65" s="79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8"/>
      <c r="D66" s="79"/>
      <c r="E66" s="79"/>
      <c r="F66" s="79"/>
      <c r="G66" s="79"/>
      <c r="H66" s="79"/>
      <c r="I66" s="79"/>
      <c r="J66" s="79"/>
      <c r="K66" s="79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8"/>
      <c r="D67" s="79"/>
      <c r="E67" s="79"/>
      <c r="F67" s="79"/>
      <c r="G67" s="79"/>
      <c r="H67" s="79"/>
      <c r="I67" s="79"/>
      <c r="J67" s="79"/>
      <c r="K67" s="79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8"/>
      <c r="D68" s="79"/>
      <c r="E68" s="79"/>
      <c r="F68" s="79"/>
      <c r="G68" s="79"/>
      <c r="H68" s="79"/>
      <c r="I68" s="79"/>
      <c r="J68" s="79"/>
      <c r="K68" s="79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8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8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8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8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8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8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5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8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8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8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8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8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8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8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4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2024-11-26T02:44:47Z</dcterms:modified>
</cp:coreProperties>
</file>