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158DEE1B-5F54-4F93-ABEC-BB42AD0FCE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I40" i="3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H40" i="3"/>
  <c r="J39" i="3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I39" i="3"/>
  <c r="H39" i="3"/>
  <c r="L14" i="3"/>
  <c r="L11" i="3"/>
  <c r="L8" i="3"/>
  <c r="C64" i="1"/>
  <c r="C50" i="1"/>
  <c r="J47" i="1"/>
  <c r="I40" i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I39" i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</calcChain>
</file>

<file path=xl/sharedStrings.xml><?xml version="1.0" encoding="utf-8"?>
<sst xmlns="http://schemas.openxmlformats.org/spreadsheetml/2006/main" count="258" uniqueCount="101">
  <si>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</si>
  <si>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</si>
  <si>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</si>
  <si>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</si>
  <si>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</si>
  <si>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</si>
  <si>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</si>
  <si>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Filtración</t>
  </si>
  <si>
    <t>II. ESTADO ACTUAL</t>
  </si>
  <si>
    <t>Linea</t>
  </si>
  <si>
    <t>Equipo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</si>
  <si>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</si>
  <si>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</si>
  <si>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</si>
  <si>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</si>
  <si>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</si>
  <si>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</si>
  <si>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</si>
  <si>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</si>
  <si>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</si>
  <si>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</si>
  <si>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 Y TEMPERATURA.</t>
  </si>
  <si>
    <t>COMPONENTE</t>
  </si>
  <si>
    <t>PUNTO</t>
  </si>
  <si>
    <t>UNID.</t>
  </si>
  <si>
    <t>Normal</t>
  </si>
  <si>
    <t>ENERO</t>
  </si>
  <si>
    <t>FEBRERO</t>
  </si>
  <si>
    <t>MARZO</t>
  </si>
  <si>
    <t>ABRIL</t>
  </si>
  <si>
    <t>NOVIEMBRE</t>
  </si>
  <si>
    <t>DICIEMBRE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</si>
  <si>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</si>
  <si>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</si>
  <si>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</si>
  <si>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</si>
  <si>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</si>
  <si>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</si>
  <si>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</si>
  <si>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</si>
  <si>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</si>
  <si>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</si>
  <si>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BOMBA</t>
  </si>
  <si>
    <t>HV-3</t>
  </si>
  <si>
    <t>EE-3</t>
  </si>
  <si>
    <t>VV-3</t>
  </si>
  <si>
    <t>AV-3</t>
  </si>
  <si>
    <t>HV-4</t>
  </si>
  <si>
    <t>EE-4</t>
  </si>
  <si>
    <t>VV-4</t>
  </si>
  <si>
    <t>AV-4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</si>
  <si>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</si>
  <si>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</si>
  <si>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</si>
  <si>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</si>
  <si>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</si>
  <si>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</si>
  <si>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</si>
  <si>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</si>
  <si>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</si>
  <si>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</si>
  <si>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</si>
  <si>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</si>
  <si>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</si>
  <si>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</si>
  <si>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</si>
  <si>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</si>
  <si>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</si>
  <si>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</si>
  <si>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</si>
  <si>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</si>
  <si>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</si>
  <si>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IV. REGISTRO DE VALORES DE VIBRACIÓN, ULTRASONIDO Y TEMPERATURA.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</si>
  <si>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</si>
  <si>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</si>
  <si>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</si>
  <si>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</si>
  <si>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</si>
  <si>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</si>
  <si>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</si>
  <si>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</si>
  <si>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</si>
  <si>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</si>
  <si>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</si>
  <si>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</si>
  <si>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</si>
  <si>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--</t>
  </si>
  <si>
    <t>INDUSTRIAS DEL PAPEL</t>
  </si>
  <si>
    <t>SIN ANTECEDENTES</t>
  </si>
  <si>
    <t>REPORTE DE INSPECCIÓN PREDICTIVA
ANÁLISIS VIBRACIONAL
REPORTE Nº 0010</t>
  </si>
  <si>
    <t>REFINADOR</t>
  </si>
  <si>
    <t>REPORTE DE INSPECCIÓN PREDICTIVA
TERMOGRAFÍA INFRARROJA 
REPORTE Nº 0010</t>
  </si>
  <si>
    <t>Limites permisibles de Vibración para motores eléctricos Según ISO 20816 - 3 (mm/seg. – RMS)</t>
  </si>
  <si>
    <t>REFINADOR PILAO 20" 260 HP</t>
  </si>
  <si>
    <t>El conjunto rotórico no presenta temperaturas anómalas de acuerdo a tabla de tolerancia para elementos mecánicos.
CONDICIÓN: NORMAL.</t>
  </si>
  <si>
    <t>Se recomienda continuar con el monitoreo periódico termográfico.</t>
  </si>
  <si>
    <t>APAGADO</t>
  </si>
  <si>
    <t>JUNIO</t>
  </si>
  <si>
    <t>JULIO</t>
  </si>
  <si>
    <t>AGOSTO</t>
  </si>
  <si>
    <t>SETIEMBRE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</si>
</sst>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7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4" xfId="0" applyNumberFormat="1" applyFont="1" applyBorder="1" applyAlignment="1">
      <alignment horizontal="center" vertical="center" wrapText="1"/>
    </xf>
    <xf numFmtId="164" fontId="5" fillId="0" borderId="35" xfId="0" applyNumberFormat="1" applyFont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7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2" fontId="7" fillId="0" borderId="40" xfId="0" applyNumberFormat="1" applyFont="1" applyBorder="1" applyAlignment="1">
      <alignment horizontal="center" vertical="center" wrapText="1"/>
    </xf>
    <xf numFmtId="166" fontId="7" fillId="0" borderId="41" xfId="0" applyNumberFormat="1" applyFont="1" applyBorder="1" applyAlignment="1">
      <alignment horizontal="center" vertical="center" wrapText="1"/>
    </xf>
    <xf numFmtId="166" fontId="7" fillId="0" borderId="42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2" fontId="7" fillId="0" borderId="33" xfId="0" applyNumberFormat="1" applyFont="1" applyBorder="1" applyAlignment="1">
      <alignment horizontal="center" vertical="center" wrapText="1"/>
    </xf>
    <xf numFmtId="2" fontId="7" fillId="0" borderId="34" xfId="0" applyNumberFormat="1" applyFont="1" applyBorder="1" applyAlignment="1">
      <alignment horizontal="center" vertical="center" wrapText="1"/>
    </xf>
    <xf numFmtId="166" fontId="7" fillId="0" borderId="34" xfId="0" applyNumberFormat="1" applyFont="1" applyBorder="1" applyAlignment="1">
      <alignment horizontal="center" vertical="center" wrapText="1"/>
    </xf>
    <xf numFmtId="166" fontId="7" fillId="0" borderId="35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2" fontId="7" fillId="0" borderId="47" xfId="0" applyNumberFormat="1" applyFont="1" applyBorder="1" applyAlignment="1">
      <alignment horizontal="center" vertical="center" wrapText="1"/>
    </xf>
    <xf numFmtId="166" fontId="7" fillId="0" borderId="47" xfId="0" applyNumberFormat="1" applyFont="1" applyBorder="1" applyAlignment="1">
      <alignment horizontal="center" vertical="center" wrapText="1"/>
    </xf>
    <xf numFmtId="166" fontId="7" fillId="0" borderId="48" xfId="0" applyNumberFormat="1" applyFont="1" applyBorder="1" applyAlignment="1">
      <alignment horizontal="center" vertical="center" wrapText="1"/>
    </xf>
    <xf numFmtId="2" fontId="7" fillId="0" borderId="43" xfId="0" applyNumberFormat="1" applyFont="1" applyBorder="1" applyAlignment="1">
      <alignment horizontal="center" vertical="center" wrapText="1"/>
    </xf>
    <xf numFmtId="2" fontId="7" fillId="0" borderId="37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49" xfId="0" applyFont="1" applyFill="1" applyBorder="1" applyAlignment="1">
      <alignment horizontal="center" vertical="center" wrapText="1"/>
    </xf>
    <xf numFmtId="166" fontId="11" fillId="4" borderId="49" xfId="0" applyNumberFormat="1" applyFont="1" applyFill="1" applyBorder="1" applyAlignment="1">
      <alignment horizontal="center"/>
    </xf>
    <xf numFmtId="166" fontId="11" fillId="4" borderId="50" xfId="0" applyNumberFormat="1" applyFont="1" applyFill="1" applyBorder="1" applyAlignment="1">
      <alignment horizontal="center"/>
    </xf>
    <xf numFmtId="0" fontId="7" fillId="5" borderId="51" xfId="0" applyFont="1" applyFill="1" applyBorder="1" applyAlignment="1">
      <alignment horizontal="center" vertical="center" wrapText="1"/>
    </xf>
    <xf numFmtId="166" fontId="9" fillId="5" borderId="51" xfId="0" applyNumberFormat="1" applyFont="1" applyFill="1" applyBorder="1" applyAlignment="1">
      <alignment horizontal="center"/>
    </xf>
    <xf numFmtId="166" fontId="9" fillId="5" borderId="52" xfId="0" applyNumberFormat="1" applyFont="1" applyFill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/>
    <xf numFmtId="0" fontId="12" fillId="6" borderId="49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3" fillId="4" borderId="49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4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6" borderId="34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166" fontId="12" fillId="6" borderId="34" xfId="0" applyNumberFormat="1" applyFont="1" applyFill="1" applyBorder="1" applyAlignment="1">
      <alignment horizontal="center" vertical="center" wrapText="1"/>
    </xf>
    <xf numFmtId="166" fontId="12" fillId="5" borderId="34" xfId="0" applyNumberFormat="1" applyFont="1" applyFill="1" applyBorder="1" applyAlignment="1">
      <alignment horizontal="center" vertical="center" wrapText="1"/>
    </xf>
    <xf numFmtId="166" fontId="13" fillId="4" borderId="34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5" fillId="5" borderId="5" xfId="0" applyFont="1" applyFill="1" applyBorder="1" applyAlignment="1">
      <alignment vertical="center"/>
    </xf>
    <xf numFmtId="0" fontId="1" fillId="0" borderId="36" xfId="0" applyFont="1" applyBorder="1"/>
    <xf numFmtId="0" fontId="1" fillId="0" borderId="44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3" xfId="0" applyFont="1" applyBorder="1"/>
    <xf numFmtId="0" fontId="1" fillId="0" borderId="39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2" xfId="0" applyFont="1" applyFill="1" applyBorder="1" applyAlignment="1">
      <alignment horizontal="center" vertical="center"/>
    </xf>
    <xf numFmtId="164" fontId="5" fillId="0" borderId="33" xfId="0" applyNumberFormat="1" applyFont="1" applyBorder="1" applyAlignment="1">
      <alignment horizontal="center" vertical="center" wrapText="1"/>
    </xf>
    <xf numFmtId="164" fontId="5" fillId="0" borderId="63" xfId="0" applyNumberFormat="1" applyFont="1" applyBorder="1" applyAlignment="1">
      <alignment horizontal="center" vertical="center" wrapText="1"/>
    </xf>
    <xf numFmtId="166" fontId="7" fillId="0" borderId="34" xfId="0" quotePrefix="1" applyNumberFormat="1" applyFont="1" applyBorder="1" applyAlignment="1">
      <alignment horizontal="center" vertical="center" wrapText="1"/>
    </xf>
    <xf numFmtId="164" fontId="5" fillId="0" borderId="65" xfId="0" applyNumberFormat="1" applyFont="1" applyBorder="1" applyAlignment="1">
      <alignment horizontal="center" vertical="center" wrapText="1"/>
    </xf>
    <xf numFmtId="164" fontId="5" fillId="0" borderId="66" xfId="0" applyNumberFormat="1" applyFont="1" applyBorder="1" applyAlignment="1">
      <alignment horizontal="center" vertical="center" wrapText="1"/>
    </xf>
    <xf numFmtId="0" fontId="16" fillId="4" borderId="34" xfId="0" applyFont="1" applyFill="1" applyBorder="1" applyAlignment="1">
      <alignment horizontal="center" vertical="center" wrapText="1"/>
    </xf>
    <xf numFmtId="0" fontId="16" fillId="4" borderId="67" xfId="0" applyFont="1" applyFill="1" applyBorder="1" applyAlignment="1">
      <alignment horizontal="center" vertical="center" wrapText="1"/>
    </xf>
    <xf numFmtId="164" fontId="5" fillId="0" borderId="68" xfId="0" applyNumberFormat="1" applyFont="1" applyBorder="1" applyAlignment="1">
      <alignment horizontal="center" vertical="center" wrapText="1"/>
    </xf>
    <xf numFmtId="0" fontId="1" fillId="0" borderId="64" xfId="0" applyFont="1" applyBorder="1"/>
    <xf numFmtId="0" fontId="1" fillId="0" borderId="56" xfId="0" applyFont="1" applyBorder="1"/>
    <xf numFmtId="0" fontId="4" fillId="2" borderId="64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vertical="center"/>
    </xf>
    <xf numFmtId="0" fontId="6" fillId="2" borderId="30" xfId="0" applyFont="1" applyFill="1" applyBorder="1" applyAlignment="1">
      <alignment horizontal="center" vertical="center"/>
    </xf>
    <xf numFmtId="0" fontId="1" fillId="0" borderId="61" xfId="0" applyFont="1" applyBorder="1"/>
    <xf numFmtId="0" fontId="1" fillId="0" borderId="69" xfId="0" applyFont="1" applyBorder="1"/>
    <xf numFmtId="0" fontId="1" fillId="0" borderId="70" xfId="0" applyFont="1" applyBorder="1"/>
    <xf numFmtId="0" fontId="1" fillId="0" borderId="71" xfId="0" applyFont="1" applyBorder="1"/>
    <xf numFmtId="2" fontId="7" fillId="0" borderId="42" xfId="0" applyNumberFormat="1" applyFont="1" applyBorder="1" applyAlignment="1">
      <alignment horizontal="center" vertical="center" wrapText="1"/>
    </xf>
    <xf numFmtId="2" fontId="7" fillId="0" borderId="35" xfId="0" applyNumberFormat="1" applyFont="1" applyBorder="1" applyAlignment="1">
      <alignment horizontal="center" vertical="center" wrapText="1"/>
    </xf>
    <xf numFmtId="2" fontId="7" fillId="0" borderId="48" xfId="0" applyNumberFormat="1" applyFont="1" applyBorder="1" applyAlignment="1">
      <alignment horizontal="center" vertical="center" wrapText="1"/>
    </xf>
    <xf numFmtId="0" fontId="5" fillId="4" borderId="38" xfId="0" applyFont="1" applyFill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3" fillId="0" borderId="22" xfId="0" applyFont="1" applyBorder="1"/>
    <xf numFmtId="0" fontId="3" fillId="0" borderId="36" xfId="0" applyFont="1" applyBorder="1"/>
    <xf numFmtId="0" fontId="3" fillId="0" borderId="25" xfId="0" applyFont="1" applyBorder="1"/>
    <xf numFmtId="0" fontId="5" fillId="0" borderId="21" xfId="0" applyFont="1" applyBorder="1" applyAlignment="1">
      <alignment horizontal="center" vertical="center" wrapText="1"/>
    </xf>
    <xf numFmtId="0" fontId="3" fillId="0" borderId="21" xfId="0" applyFont="1" applyBorder="1"/>
    <xf numFmtId="0" fontId="0" fillId="0" borderId="0" xfId="0"/>
    <xf numFmtId="0" fontId="5" fillId="0" borderId="33" xfId="0" applyFont="1" applyBorder="1" applyAlignment="1">
      <alignment horizontal="center" vertical="center" wrapText="1"/>
    </xf>
    <xf numFmtId="0" fontId="3" fillId="0" borderId="37" xfId="0" applyFont="1" applyBorder="1"/>
    <xf numFmtId="0" fontId="4" fillId="3" borderId="15" xfId="0" applyFont="1" applyFill="1" applyBorder="1" applyAlignment="1">
      <alignment horizontal="left" vertical="center" wrapText="1"/>
    </xf>
    <xf numFmtId="0" fontId="3" fillId="0" borderId="17" xfId="0" applyFont="1" applyBorder="1"/>
    <xf numFmtId="0" fontId="4" fillId="3" borderId="15" xfId="0" applyFont="1" applyFill="1" applyBorder="1" applyAlignment="1">
      <alignment horizontal="left" vertical="top" wrapText="1"/>
    </xf>
    <xf numFmtId="165" fontId="4" fillId="2" borderId="18" xfId="0" applyNumberFormat="1" applyFont="1" applyFill="1" applyBorder="1" applyAlignment="1">
      <alignment horizontal="left" vertical="center" wrapText="1"/>
    </xf>
    <xf numFmtId="0" fontId="3" fillId="0" borderId="28" xfId="0" applyFont="1" applyBorder="1"/>
    <xf numFmtId="0" fontId="3" fillId="0" borderId="38" xfId="0" applyFont="1" applyBorder="1"/>
    <xf numFmtId="0" fontId="4" fillId="2" borderId="18" xfId="0" applyFont="1" applyFill="1" applyBorder="1" applyAlignment="1">
      <alignment horizontal="left" vertical="center" wrapText="1"/>
    </xf>
    <xf numFmtId="0" fontId="3" fillId="0" borderId="16" xfId="0" applyFont="1" applyBorder="1"/>
    <xf numFmtId="0" fontId="5" fillId="3" borderId="29" xfId="0" applyFont="1" applyFill="1" applyBorder="1" applyAlignment="1">
      <alignment horizontal="center" vertical="center"/>
    </xf>
    <xf numFmtId="0" fontId="3" fillId="0" borderId="30" xfId="0" applyFont="1" applyBorder="1"/>
    <xf numFmtId="0" fontId="3" fillId="0" borderId="31" xfId="0" applyFont="1" applyBorder="1"/>
    <xf numFmtId="0" fontId="5" fillId="2" borderId="18" xfId="0" applyFont="1" applyFill="1" applyBorder="1" applyAlignment="1">
      <alignment horizontal="left" vertical="center" wrapText="1"/>
    </xf>
    <xf numFmtId="0" fontId="16" fillId="4" borderId="18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3" xfId="0" applyFont="1" applyBorder="1"/>
    <xf numFmtId="0" fontId="3" fillId="0" borderId="6" xfId="0" applyFont="1" applyBorder="1"/>
    <xf numFmtId="0" fontId="3" fillId="0" borderId="13" xfId="0" applyFont="1" applyBorder="1"/>
    <xf numFmtId="0" fontId="3" fillId="0" borderId="14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3" fillId="0" borderId="19" xfId="0" applyFont="1" applyBorder="1"/>
    <xf numFmtId="0" fontId="4" fillId="2" borderId="20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3" fillId="0" borderId="27" xfId="0" applyFont="1" applyBorder="1"/>
    <xf numFmtId="0" fontId="3" fillId="0" borderId="26" xfId="0" applyFont="1" applyBorder="1"/>
    <xf numFmtId="164" fontId="7" fillId="0" borderId="51" xfId="0" applyNumberFormat="1" applyFont="1" applyBorder="1" applyAlignment="1">
      <alignment horizontal="center" vertical="center" wrapText="1"/>
    </xf>
    <xf numFmtId="164" fontId="7" fillId="0" borderId="49" xfId="0" applyNumberFormat="1" applyFont="1" applyBorder="1" applyAlignment="1">
      <alignment horizontal="center" vertical="center" wrapText="1"/>
    </xf>
    <xf numFmtId="164" fontId="7" fillId="0" borderId="22" xfId="0" applyNumberFormat="1" applyFont="1" applyBorder="1" applyAlignment="1">
      <alignment horizontal="center" vertical="center" wrapText="1"/>
    </xf>
    <xf numFmtId="0" fontId="3" fillId="0" borderId="62" xfId="0" applyFont="1" applyBorder="1"/>
    <xf numFmtId="0" fontId="7" fillId="2" borderId="20" xfId="0" applyFont="1" applyFill="1" applyBorder="1" applyAlignment="1">
      <alignment vertical="center" wrapText="1"/>
    </xf>
    <xf numFmtId="0" fontId="3" fillId="0" borderId="55" xfId="0" applyFont="1" applyBorder="1"/>
    <xf numFmtId="0" fontId="3" fillId="0" borderId="23" xfId="0" applyFont="1" applyBorder="1"/>
    <xf numFmtId="0" fontId="5" fillId="3" borderId="28" xfId="0" applyFont="1" applyFill="1" applyBorder="1" applyAlignment="1">
      <alignment horizontal="left" vertical="center"/>
    </xf>
    <xf numFmtId="0" fontId="7" fillId="2" borderId="20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3" fillId="0" borderId="53" xfId="0" applyFont="1" applyBorder="1"/>
    <xf numFmtId="0" fontId="1" fillId="0" borderId="24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39" xfId="0" applyFont="1" applyBorder="1"/>
    <xf numFmtId="0" fontId="3" fillId="0" borderId="44" xfId="0" applyFont="1" applyBorder="1"/>
    <xf numFmtId="0" fontId="3" fillId="0" borderId="45" xfId="0" applyFont="1" applyBorder="1"/>
    <xf numFmtId="0" fontId="7" fillId="0" borderId="40" xfId="0" applyFont="1" applyBorder="1" applyAlignment="1">
      <alignment horizontal="center" vertical="center" wrapText="1"/>
    </xf>
    <xf numFmtId="0" fontId="3" fillId="0" borderId="43" xfId="0" applyFont="1" applyBorder="1"/>
    <xf numFmtId="0" fontId="7" fillId="0" borderId="33" xfId="0" applyFont="1" applyBorder="1" applyAlignment="1">
      <alignment horizontal="center" vertical="center" wrapText="1"/>
    </xf>
    <xf numFmtId="0" fontId="3" fillId="0" borderId="46" xfId="0" applyFont="1" applyBorder="1"/>
    <xf numFmtId="0" fontId="4" fillId="2" borderId="1" xfId="0" applyFont="1" applyFill="1" applyBorder="1" applyAlignment="1">
      <alignment horizontal="center" vertical="center"/>
    </xf>
    <xf numFmtId="0" fontId="3" fillId="0" borderId="59" xfId="0" applyFont="1" applyBorder="1"/>
    <xf numFmtId="0" fontId="7" fillId="2" borderId="20" xfId="0" applyFont="1" applyFill="1" applyBorder="1" applyAlignment="1">
      <alignment horizontal="center" vertical="center" wrapText="1"/>
    </xf>
    <xf numFmtId="0" fontId="3" fillId="0" borderId="55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56" xfId="0" applyFont="1" applyBorder="1"/>
    <xf numFmtId="0" fontId="4" fillId="2" borderId="64" xfId="0" applyFont="1" applyFill="1" applyBorder="1" applyAlignment="1">
      <alignment horizontal="center" vertical="center"/>
    </xf>
    <xf numFmtId="0" fontId="3" fillId="0" borderId="61" xfId="0" applyFont="1" applyBorder="1"/>
    <xf numFmtId="0" fontId="3" fillId="0" borderId="64" xfId="0" applyFont="1" applyBorder="1"/>
    <xf numFmtId="0" fontId="5" fillId="3" borderId="53" xfId="0" applyFont="1" applyFill="1" applyBorder="1" applyAlignment="1">
      <alignment horizontal="center" vertical="center"/>
    </xf>
    <xf numFmtId="0" fontId="8" fillId="7" borderId="18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 wrapText="1"/>
    </xf>
    <xf numFmtId="0" fontId="2" fillId="2" borderId="59" xfId="0" applyFont="1" applyFill="1" applyBorder="1" applyAlignment="1">
      <alignment horizontal="left" vertical="center"/>
    </xf>
    <xf numFmtId="0" fontId="3" fillId="0" borderId="60" xfId="0" applyFont="1" applyBorder="1"/>
    <xf numFmtId="0" fontId="12" fillId="0" borderId="32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</cellXfs>
  <cellStyles count="1">
    <cellStyle name="Normal" xfId="0" builtinId="0"/>
  </cellStyles>
  <dxfs count="196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theme="0" tint="-0.1499679555650502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MARZO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  <c:pt idx="0">
                  <c:v>1.2</c:v>
                </c:pt>
                <c:pt idx="10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3B-4E9A-94CB-26F4EF31568C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MARZO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  <c:pt idx="0">
                  <c:v>0.01</c:v>
                </c:pt>
                <c:pt idx="10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3B-4E9A-94CB-26F4EF31568C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MARZO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  <c:pt idx="0">
                  <c:v>1.1399999999999999</c:v>
                </c:pt>
                <c:pt idx="10">
                  <c:v>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3B-4E9A-94CB-26F4EF31568C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MARZO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  <c:pt idx="0">
                  <c:v>0.7</c:v>
                </c:pt>
                <c:pt idx="10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3B-4E9A-94CB-26F4EF31568C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MARZO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  <c:pt idx="0">
                  <c:v>1.57</c:v>
                </c:pt>
                <c:pt idx="10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3B-4E9A-94CB-26F4EF31568C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MARZO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  <c:pt idx="0">
                  <c:v>0.01</c:v>
                </c:pt>
                <c:pt idx="10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3B-4E9A-94CB-26F4EF31568C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MARZO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  <c:pt idx="0">
                  <c:v>1.45</c:v>
                </c:pt>
                <c:pt idx="10">
                  <c:v>1.74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63B-4E9A-94CB-26F4EF31568C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MARZO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  <c:pt idx="0">
                  <c:v>0.8</c:v>
                </c:pt>
                <c:pt idx="10">
                  <c:v>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63B-4E9A-94CB-26F4EF31568C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MARZO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VIBRACIONES!$H$31:$T$31</c:f>
              <c:numCache>
                <c:formatCode>0.00</c:formatCode>
                <c:ptCount val="13"/>
                <c:pt idx="0">
                  <c:v>0.45</c:v>
                </c:pt>
                <c:pt idx="10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63B-4E9A-94CB-26F4EF31568C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MARZO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VIBRACIONES!$H$32:$T$32</c:f>
              <c:numCache>
                <c:formatCode>0.00</c:formatCode>
                <c:ptCount val="13"/>
                <c:pt idx="0">
                  <c:v>0.01</c:v>
                </c:pt>
                <c:pt idx="10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63B-4E9A-94CB-26F4EF31568C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MARZO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VIBRACIONES!$H$33:$T$33</c:f>
              <c:numCache>
                <c:formatCode>0.00</c:formatCode>
                <c:ptCount val="13"/>
                <c:pt idx="0">
                  <c:v>0.53</c:v>
                </c:pt>
                <c:pt idx="10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63B-4E9A-94CB-26F4EF31568C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MARZO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VIBRACIONES!$H$34:$T$34</c:f>
              <c:numCache>
                <c:formatCode>0.00</c:formatCode>
                <c:ptCount val="13"/>
                <c:pt idx="0">
                  <c:v>0.32</c:v>
                </c:pt>
                <c:pt idx="10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63B-4E9A-94CB-26F4EF31568C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MARZO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VIBRACIONES!$H$35:$T$35</c:f>
              <c:numCache>
                <c:formatCode>0.00</c:formatCode>
                <c:ptCount val="13"/>
                <c:pt idx="0">
                  <c:v>0.62</c:v>
                </c:pt>
                <c:pt idx="10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63B-4E9A-94CB-26F4EF31568C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MARZO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VIBRACIONES!$H$36:$T$36</c:f>
              <c:numCache>
                <c:formatCode>0.00</c:formatCode>
                <c:ptCount val="13"/>
                <c:pt idx="0">
                  <c:v>0.01</c:v>
                </c:pt>
                <c:pt idx="10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63B-4E9A-94CB-26F4EF31568C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MARZO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VIBRACIONES!$H$37:$T$37</c:f>
              <c:numCache>
                <c:formatCode>0.00</c:formatCode>
                <c:ptCount val="13"/>
                <c:pt idx="0">
                  <c:v>0.66</c:v>
                </c:pt>
                <c:pt idx="10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63B-4E9A-94CB-26F4EF31568C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MARZO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VIBRACIONES!$H$38:$T$38</c:f>
              <c:numCache>
                <c:formatCode>0.00</c:formatCode>
                <c:ptCount val="13"/>
                <c:pt idx="0">
                  <c:v>0.3</c:v>
                </c:pt>
                <c:pt idx="10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63B-4E9A-94CB-26F4EF315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63662"/>
        <c:axId val="1042469837"/>
        <c:extLst>
          <c:ext xmlns:c15="http://schemas.microsoft.com/office/drawing/2012/chart" uri="{02D57815-91ED-43cb-92C2-25804820EDAC}">
            <c15:filteredLineSeries>
              <c15:ser>
                <c:idx val="16"/>
                <c:order val="16"/>
                <c:tx>
                  <c:v>HV-5</c:v>
                </c:tx>
                <c:spPr>
                  <a:ln w="19050" cmpd="sng">
                    <a:solidFill>
                      <a:schemeClr val="accent5"/>
                    </a:solidFill>
                  </a:ln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/>
                    <a:lstStyle/>
                    <a:p>
                      <a:pPr lvl="0">
                        <a:defRPr sz="800" b="0" i="0">
                          <a:solidFill>
                            <a:srgbClr val="000000"/>
                          </a:solidFill>
                          <a:latin typeface="+mn-lt"/>
                        </a:defRPr>
                      </a:pPr>
                      <a:endParaRPr lang="es-PE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VIBRACIONES!$H$22:$T$22</c15:sqref>
                        </c15:formulaRef>
                      </c:ext>
                    </c:extLst>
                    <c:strCache>
                      <c:ptCount val="13"/>
                      <c:pt idx="0">
                        <c:v>NOVIEMBRE</c:v>
                      </c:pt>
                      <c:pt idx="1">
                        <c:v>NOVIEMBRE</c:v>
                      </c:pt>
                      <c:pt idx="2">
                        <c:v>DICIEMBRE</c:v>
                      </c:pt>
                      <c:pt idx="3">
                        <c:v>DICIEMBRE</c:v>
                      </c:pt>
                      <c:pt idx="4">
                        <c:v>ENERO</c:v>
                      </c:pt>
                      <c:pt idx="5">
                        <c:v>FEBRERO</c:v>
                      </c:pt>
                      <c:pt idx="6">
                        <c:v>MARZO</c:v>
                      </c:pt>
                      <c:pt idx="7">
                        <c:v>ABRIL</c:v>
                      </c:pt>
                      <c:pt idx="8">
                        <c:v>MARZO</c:v>
                      </c:pt>
                      <c:pt idx="9">
                        <c:v>JUNIO</c:v>
                      </c:pt>
                      <c:pt idx="10">
                        <c:v>JULIO</c:v>
                      </c:pt>
                      <c:pt idx="11">
                        <c:v>AGOSTO</c:v>
                      </c:pt>
                      <c:pt idx="12">
                        <c:v>SETIEMBRE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VIBRACIONES!#REF!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0-A63B-4E9A-94CB-26F4EF31568C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v>EE-5</c:v>
                </c:tx>
                <c:spPr>
                  <a:ln w="19050" cmpd="sng">
                    <a:solidFill>
                      <a:schemeClr val="accent6"/>
                    </a:solidFill>
                  </a:ln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/>
                    <a:lstStyle/>
                    <a:p>
                      <a:pPr lvl="0">
                        <a:defRPr sz="800" b="0" i="0">
                          <a:solidFill>
                            <a:srgbClr val="000000"/>
                          </a:solidFill>
                          <a:latin typeface="+mn-lt"/>
                        </a:defRPr>
                      </a:pPr>
                      <a:endParaRPr lang="es-PE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VIBRACIONES!$H$22:$T$22</c15:sqref>
                        </c15:formulaRef>
                      </c:ext>
                    </c:extLst>
                    <c:strCache>
                      <c:ptCount val="13"/>
                      <c:pt idx="0">
                        <c:v>NOVIEMBRE</c:v>
                      </c:pt>
                      <c:pt idx="1">
                        <c:v>NOVIEMBRE</c:v>
                      </c:pt>
                      <c:pt idx="2">
                        <c:v>DICIEMBRE</c:v>
                      </c:pt>
                      <c:pt idx="3">
                        <c:v>DICIEMBRE</c:v>
                      </c:pt>
                      <c:pt idx="4">
                        <c:v>ENERO</c:v>
                      </c:pt>
                      <c:pt idx="5">
                        <c:v>FEBRERO</c:v>
                      </c:pt>
                      <c:pt idx="6">
                        <c:v>MARZO</c:v>
                      </c:pt>
                      <c:pt idx="7">
                        <c:v>ABRIL</c:v>
                      </c:pt>
                      <c:pt idx="8">
                        <c:v>MARZO</c:v>
                      </c:pt>
                      <c:pt idx="9">
                        <c:v>JUNIO</c:v>
                      </c:pt>
                      <c:pt idx="10">
                        <c:v>JULIO</c:v>
                      </c:pt>
                      <c:pt idx="11">
                        <c:v>AGOSTO</c:v>
                      </c:pt>
                      <c:pt idx="12">
                        <c:v>SETIEMBRE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VIBRACIONES!#REF!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A63B-4E9A-94CB-26F4EF31568C}"/>
                  </c:ext>
                </c:extLst>
              </c15:ser>
            </c15:filteredLineSeries>
          </c:ext>
        </c:extLst>
      </c:lineChart>
      <c:catAx>
        <c:axId val="2075636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1042469837"/>
        <c:crosses val="autoZero"/>
        <c:auto val="1"/>
        <c:lblAlgn val="ctr"/>
        <c:lblOffset val="100"/>
        <c:noMultiLvlLbl val="1"/>
      </c:catAx>
      <c:valAx>
        <c:axId val="10424698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207563662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29-41EE-AD7F-00F51735E040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29-41EE-AD7F-00F51735E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4964672"/>
        <c:axId val="241218213"/>
      </c:lineChart>
      <c:catAx>
        <c:axId val="1624964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241218213"/>
        <c:crosses val="autoZero"/>
        <c:auto val="1"/>
        <c:lblAlgn val="ctr"/>
        <c:lblOffset val="100"/>
        <c:noMultiLvlLbl val="1"/>
      </c:catAx>
      <c:valAx>
        <c:axId val="2412182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1624964672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g"/><Relationship Id="rId2" Type="http://schemas.openxmlformats.org/officeDocument/2006/relationships/image" Target="../media/image7.png"/><Relationship Id="rId1" Type="http://schemas.openxmlformats.org/officeDocument/2006/relationships/chart" Target="../charts/chart2.xml"/><Relationship Id="rId5" Type="http://schemas.openxmlformats.org/officeDocument/2006/relationships/image" Target="../media/image10.jpg"/><Relationship Id="rId4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48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50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56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64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69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9</xdr:row>
      <xdr:rowOff>28575</xdr:rowOff>
    </xdr:from>
    <xdr:ext cx="3571875" cy="1885950"/>
    <xdr:pic>
      <xdr:nvPicPr>
        <xdr:cNvPr id="12" name="image2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16934</xdr:colOff>
      <xdr:row>79</xdr:row>
      <xdr:rowOff>16935</xdr:rowOff>
    </xdr:from>
    <xdr:to>
      <xdr:col>19</xdr:col>
      <xdr:colOff>1041400</xdr:colOff>
      <xdr:row>100</xdr:row>
      <xdr:rowOff>177801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E6BF08C-24A8-A9C0-31B2-A7622BB5C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6467" y="17331268"/>
          <a:ext cx="14325600" cy="4250266"/>
        </a:xfrm>
        <a:prstGeom prst="rect">
          <a:avLst/>
        </a:prstGeom>
      </xdr:spPr>
    </xdr:pic>
    <xdr:clientData/>
  </xdr:twoCellAnchor>
  <xdr:twoCellAnchor editAs="oneCell">
    <xdr:from>
      <xdr:col>2</xdr:col>
      <xdr:colOff>16933</xdr:colOff>
      <xdr:row>101</xdr:row>
      <xdr:rowOff>16932</xdr:rowOff>
    </xdr:from>
    <xdr:to>
      <xdr:col>19</xdr:col>
      <xdr:colOff>1041400</xdr:colOff>
      <xdr:row>121</xdr:row>
      <xdr:rowOff>313267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6B7C178-769C-C5E5-8941-1562AB95D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6466" y="21615399"/>
          <a:ext cx="14325601" cy="41910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54F86B01-9934-4E26-873E-2FC323C1F2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29908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87086</xdr:colOff>
      <xdr:row>7</xdr:row>
      <xdr:rowOff>174172</xdr:rowOff>
    </xdr:from>
    <xdr:ext cx="3571875" cy="1885950"/>
    <xdr:pic>
      <xdr:nvPicPr>
        <xdr:cNvPr id="4" name="image2.png">
          <a:extLst>
            <a:ext uri="{FF2B5EF4-FFF2-40B4-BE49-F238E27FC236}">
              <a16:creationId xmlns:a16="http://schemas.microsoft.com/office/drawing/2014/main" id="{2700EE51-5145-476B-AAF4-B4A946FE821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559629" y="1545772"/>
          <a:ext cx="3571875" cy="1885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17319</xdr:colOff>
      <xdr:row>19</xdr:row>
      <xdr:rowOff>17318</xdr:rowOff>
    </xdr:from>
    <xdr:to>
      <xdr:col>11</xdr:col>
      <xdr:colOff>268431</xdr:colOff>
      <xdr:row>57</xdr:row>
      <xdr:rowOff>153169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CCA1868-DBD8-7F3B-D840-0F0C00FB4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0887" y="3861954"/>
          <a:ext cx="6953249" cy="769523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363682</xdr:colOff>
      <xdr:row>19</xdr:row>
      <xdr:rowOff>34637</xdr:rowOff>
    </xdr:from>
    <xdr:to>
      <xdr:col>19</xdr:col>
      <xdr:colOff>1021773</xdr:colOff>
      <xdr:row>57</xdr:row>
      <xdr:rowOff>181842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CC3371B-3AC7-1237-3339-15D7E9F68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59387" y="3879273"/>
          <a:ext cx="7264977" cy="770659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6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7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5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83"/>
  <sheetViews>
    <sheetView showGridLines="0" tabSelected="1" zoomScale="90" zoomScaleNormal="90" workbookViewId="0">
      <selection activeCell="L8" sqref="L8:L9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33" t="s">
        <v>89</v>
      </c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5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36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39"/>
      <c r="D4" s="140"/>
      <c r="E4" s="1"/>
      <c r="F4" s="1"/>
      <c r="G4" s="1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36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41"/>
      <c r="D5" s="142"/>
      <c r="E5" s="1"/>
      <c r="F5" s="1"/>
      <c r="G5" s="1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36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8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43" t="s">
        <v>0</v>
      </c>
      <c r="D7" s="127"/>
      <c r="E7" s="127"/>
      <c r="F7" s="127"/>
      <c r="G7" s="121"/>
      <c r="H7" s="144" t="s">
        <v>1</v>
      </c>
      <c r="I7" s="127"/>
      <c r="J7" s="127"/>
      <c r="K7" s="121"/>
      <c r="L7" s="145" t="s">
        <v>2</v>
      </c>
      <c r="M7" s="124"/>
      <c r="N7" s="124"/>
      <c r="O7" s="124"/>
      <c r="P7" s="124"/>
      <c r="Q7" s="124"/>
      <c r="R7" s="124"/>
      <c r="S7" s="124"/>
      <c r="T7" s="146"/>
      <c r="U7" s="1"/>
      <c r="V7" s="1"/>
      <c r="W7" s="1"/>
      <c r="X7" s="1"/>
      <c r="Y7" s="1"/>
      <c r="Z7" s="1"/>
    </row>
    <row r="8" spans="1:26" ht="14.4" customHeight="1" x14ac:dyDescent="0.3">
      <c r="A8" s="1"/>
      <c r="B8" s="1"/>
      <c r="C8" s="120" t="s">
        <v>3</v>
      </c>
      <c r="D8" s="121"/>
      <c r="E8" s="126" t="s">
        <v>87</v>
      </c>
      <c r="F8" s="124"/>
      <c r="G8" s="125"/>
      <c r="H8" s="147"/>
      <c r="I8" s="116"/>
      <c r="J8" s="116"/>
      <c r="K8" s="112"/>
      <c r="L8" s="151">
        <v>45895</v>
      </c>
      <c r="M8" s="155"/>
      <c r="N8" s="156"/>
      <c r="O8" s="156"/>
      <c r="P8" s="156"/>
      <c r="Q8" s="156"/>
      <c r="R8" s="156"/>
      <c r="S8" s="156"/>
      <c r="T8" s="157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20" t="s">
        <v>4</v>
      </c>
      <c r="D9" s="121"/>
      <c r="E9" s="126" t="s">
        <v>5</v>
      </c>
      <c r="F9" s="127"/>
      <c r="G9" s="121"/>
      <c r="H9" s="148"/>
      <c r="I9" s="117"/>
      <c r="J9" s="117"/>
      <c r="K9" s="114"/>
      <c r="L9" s="152"/>
      <c r="M9" s="149"/>
      <c r="N9" s="129"/>
      <c r="O9" s="129"/>
      <c r="P9" s="129"/>
      <c r="Q9" s="129"/>
      <c r="R9" s="129"/>
      <c r="S9" s="129"/>
      <c r="T9" s="130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20" t="s">
        <v>6</v>
      </c>
      <c r="D10" s="121"/>
      <c r="E10" s="126" t="s">
        <v>7</v>
      </c>
      <c r="F10" s="127"/>
      <c r="G10" s="121"/>
      <c r="H10" s="148"/>
      <c r="I10" s="117"/>
      <c r="J10" s="117"/>
      <c r="K10" s="114"/>
      <c r="L10" s="158" t="s">
        <v>8</v>
      </c>
      <c r="M10" s="124"/>
      <c r="N10" s="124"/>
      <c r="O10" s="124"/>
      <c r="P10" s="124"/>
      <c r="Q10" s="124"/>
      <c r="R10" s="124"/>
      <c r="S10" s="124"/>
      <c r="T10" s="146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20" t="s">
        <v>9</v>
      </c>
      <c r="D11" s="121"/>
      <c r="E11" s="126"/>
      <c r="F11" s="127"/>
      <c r="G11" s="121"/>
      <c r="H11" s="148"/>
      <c r="I11" s="117"/>
      <c r="J11" s="117"/>
      <c r="K11" s="114"/>
      <c r="L11" s="153">
        <v>45928</v>
      </c>
      <c r="M11" s="155"/>
      <c r="N11" s="156"/>
      <c r="O11" s="156"/>
      <c r="P11" s="156"/>
      <c r="Q11" s="156"/>
      <c r="R11" s="156"/>
      <c r="S11" s="156"/>
      <c r="T11" s="157"/>
      <c r="U11" s="1"/>
      <c r="V11" s="1"/>
      <c r="W11" s="1"/>
      <c r="X11" s="1"/>
      <c r="Y11" s="1"/>
      <c r="Z11" s="1"/>
    </row>
    <row r="12" spans="1:26" ht="36.75" customHeight="1" x14ac:dyDescent="0.3">
      <c r="A12" s="1"/>
      <c r="B12" s="1"/>
      <c r="C12" s="120" t="s">
        <v>10</v>
      </c>
      <c r="D12" s="121"/>
      <c r="E12" s="131" t="s">
        <v>93</v>
      </c>
      <c r="F12" s="127"/>
      <c r="G12" s="121"/>
      <c r="H12" s="148"/>
      <c r="I12" s="117"/>
      <c r="J12" s="117"/>
      <c r="K12" s="114"/>
      <c r="L12" s="154"/>
      <c r="M12" s="149"/>
      <c r="N12" s="129"/>
      <c r="O12" s="129"/>
      <c r="P12" s="129"/>
      <c r="Q12" s="129"/>
      <c r="R12" s="129"/>
      <c r="S12" s="129"/>
      <c r="T12" s="130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20" t="s">
        <v>11</v>
      </c>
      <c r="D13" s="121"/>
      <c r="E13" s="131"/>
      <c r="F13" s="127"/>
      <c r="G13" s="121"/>
      <c r="H13" s="148"/>
      <c r="I13" s="117"/>
      <c r="J13" s="117"/>
      <c r="K13" s="114"/>
      <c r="L13" s="158" t="s">
        <v>12</v>
      </c>
      <c r="M13" s="124"/>
      <c r="N13" s="124"/>
      <c r="O13" s="124"/>
      <c r="P13" s="124"/>
      <c r="Q13" s="124"/>
      <c r="R13" s="124"/>
      <c r="S13" s="124"/>
      <c r="T13" s="146"/>
      <c r="U13" s="1"/>
      <c r="V13" s="1"/>
      <c r="W13" s="1"/>
      <c r="X13" s="1"/>
      <c r="Y13" s="1"/>
      <c r="Z13" s="1"/>
    </row>
    <row r="14" spans="1:26" ht="23.4" customHeight="1" x14ac:dyDescent="0.3">
      <c r="A14" s="1"/>
      <c r="B14" s="1"/>
      <c r="C14" s="120" t="s">
        <v>13</v>
      </c>
      <c r="D14" s="121"/>
      <c r="E14" s="132" t="s">
        <v>96</v>
      </c>
      <c r="F14" s="124"/>
      <c r="G14" s="125"/>
      <c r="H14" s="148"/>
      <c r="I14" s="117"/>
      <c r="J14" s="117"/>
      <c r="K14" s="114"/>
      <c r="L14" s="153">
        <v>45928</v>
      </c>
      <c r="M14" s="159"/>
      <c r="N14" s="156"/>
      <c r="O14" s="156"/>
      <c r="P14" s="156"/>
      <c r="Q14" s="156"/>
      <c r="R14" s="156"/>
      <c r="S14" s="156"/>
      <c r="T14" s="157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22" t="s">
        <v>15</v>
      </c>
      <c r="D15" s="121"/>
      <c r="E15" s="123">
        <v>45928</v>
      </c>
      <c r="F15" s="124"/>
      <c r="G15" s="125"/>
      <c r="H15" s="148"/>
      <c r="I15" s="117"/>
      <c r="J15" s="117"/>
      <c r="K15" s="114"/>
      <c r="L15" s="154"/>
      <c r="M15" s="149"/>
      <c r="N15" s="129"/>
      <c r="O15" s="129"/>
      <c r="P15" s="129"/>
      <c r="Q15" s="129"/>
      <c r="R15" s="129"/>
      <c r="S15" s="129"/>
      <c r="T15" s="130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20" t="s">
        <v>16</v>
      </c>
      <c r="D16" s="121"/>
      <c r="E16" s="123">
        <v>45928</v>
      </c>
      <c r="F16" s="124"/>
      <c r="G16" s="125"/>
      <c r="H16" s="148"/>
      <c r="I16" s="117"/>
      <c r="J16" s="117"/>
      <c r="K16" s="114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20" t="s">
        <v>17</v>
      </c>
      <c r="D17" s="121"/>
      <c r="E17" s="126" t="s">
        <v>18</v>
      </c>
      <c r="F17" s="127"/>
      <c r="G17" s="121"/>
      <c r="H17" s="148"/>
      <c r="I17" s="117"/>
      <c r="J17" s="117"/>
      <c r="K17" s="114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20" t="s">
        <v>19</v>
      </c>
      <c r="D18" s="121"/>
      <c r="E18" s="126" t="s">
        <v>20</v>
      </c>
      <c r="F18" s="127"/>
      <c r="G18" s="121"/>
      <c r="H18" s="149"/>
      <c r="I18" s="137"/>
      <c r="J18" s="137"/>
      <c r="K18" s="150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thickBot="1" x14ac:dyDescent="0.35">
      <c r="A19" s="1"/>
      <c r="B19" s="1"/>
      <c r="C19" s="128" t="s">
        <v>21</v>
      </c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30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11" t="s">
        <v>22</v>
      </c>
      <c r="D20" s="112"/>
      <c r="E20" s="115" t="s">
        <v>23</v>
      </c>
      <c r="F20" s="116"/>
      <c r="G20" s="118" t="s">
        <v>24</v>
      </c>
      <c r="H20" s="91">
        <v>45615</v>
      </c>
      <c r="I20" s="91"/>
      <c r="J20" s="91">
        <v>45640</v>
      </c>
      <c r="K20" s="91">
        <v>45654</v>
      </c>
      <c r="L20" s="91">
        <v>45680</v>
      </c>
      <c r="M20" s="91">
        <v>45705</v>
      </c>
      <c r="N20" s="91">
        <v>45726</v>
      </c>
      <c r="O20" s="91">
        <v>45761</v>
      </c>
      <c r="P20" s="91">
        <v>45787</v>
      </c>
      <c r="Q20" s="92">
        <v>45817</v>
      </c>
      <c r="R20" s="91">
        <v>45859</v>
      </c>
      <c r="S20" s="91">
        <v>45895</v>
      </c>
      <c r="T20" s="91">
        <v>45928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13"/>
      <c r="D21" s="114"/>
      <c r="E21" s="117"/>
      <c r="F21" s="117"/>
      <c r="G21" s="119"/>
      <c r="H21" s="93" t="s">
        <v>14</v>
      </c>
      <c r="I21" s="93" t="s">
        <v>14</v>
      </c>
      <c r="J21" s="93" t="s">
        <v>96</v>
      </c>
      <c r="K21" s="93" t="s">
        <v>96</v>
      </c>
      <c r="L21" s="93" t="s">
        <v>96</v>
      </c>
      <c r="M21" s="93" t="s">
        <v>96</v>
      </c>
      <c r="N21" s="93" t="s">
        <v>96</v>
      </c>
      <c r="O21" s="93" t="s">
        <v>96</v>
      </c>
      <c r="P21" s="93" t="s">
        <v>96</v>
      </c>
      <c r="Q21" s="93" t="s">
        <v>96</v>
      </c>
      <c r="R21" s="93" t="s">
        <v>14</v>
      </c>
      <c r="S21" s="110" t="s">
        <v>96</v>
      </c>
      <c r="T21" s="94" t="s">
        <v>96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16"/>
      <c r="D22" s="17"/>
      <c r="E22" s="18"/>
      <c r="F22" s="18"/>
      <c r="G22" s="19"/>
      <c r="H22" s="95" t="s">
        <v>30</v>
      </c>
      <c r="I22" s="95" t="s">
        <v>30</v>
      </c>
      <c r="J22" s="95" t="s">
        <v>31</v>
      </c>
      <c r="K22" s="95" t="s">
        <v>31</v>
      </c>
      <c r="L22" s="95" t="s">
        <v>26</v>
      </c>
      <c r="M22" s="95" t="s">
        <v>27</v>
      </c>
      <c r="N22" s="95" t="s">
        <v>28</v>
      </c>
      <c r="O22" s="95" t="s">
        <v>29</v>
      </c>
      <c r="P22" s="95" t="s">
        <v>28</v>
      </c>
      <c r="Q22" s="95" t="s">
        <v>97</v>
      </c>
      <c r="R22" s="95" t="s">
        <v>98</v>
      </c>
      <c r="S22" s="95" t="s">
        <v>99</v>
      </c>
      <c r="T22" s="95" t="s">
        <v>100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64" t="s">
        <v>85</v>
      </c>
      <c r="D23" s="165"/>
      <c r="E23" s="168">
        <v>1</v>
      </c>
      <c r="F23" s="21" t="s">
        <v>32</v>
      </c>
      <c r="G23" s="21" t="s">
        <v>33</v>
      </c>
      <c r="H23" s="22">
        <v>1.2</v>
      </c>
      <c r="I23" s="22"/>
      <c r="J23" s="22"/>
      <c r="K23" s="23"/>
      <c r="L23" s="23"/>
      <c r="M23" s="24"/>
      <c r="N23" s="24"/>
      <c r="O23" s="24"/>
      <c r="P23" s="24"/>
      <c r="Q23" s="24"/>
      <c r="R23" s="22">
        <v>0.74</v>
      </c>
      <c r="S23" s="22"/>
      <c r="T23" s="107"/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13"/>
      <c r="D24" s="114"/>
      <c r="E24" s="119"/>
      <c r="F24" s="26" t="s">
        <v>34</v>
      </c>
      <c r="G24" s="26" t="s">
        <v>35</v>
      </c>
      <c r="H24" s="27">
        <v>0.01</v>
      </c>
      <c r="I24" s="27"/>
      <c r="J24" s="27"/>
      <c r="K24" s="28"/>
      <c r="L24" s="28"/>
      <c r="M24" s="29"/>
      <c r="N24" s="29"/>
      <c r="O24" s="29"/>
      <c r="P24" s="29"/>
      <c r="Q24" s="29"/>
      <c r="R24" s="28">
        <v>0.59</v>
      </c>
      <c r="S24" s="28"/>
      <c r="T24" s="108"/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13"/>
      <c r="D25" s="114"/>
      <c r="E25" s="119"/>
      <c r="F25" s="26" t="s">
        <v>32</v>
      </c>
      <c r="G25" s="26" t="s">
        <v>36</v>
      </c>
      <c r="H25" s="27">
        <v>1.1399999999999999</v>
      </c>
      <c r="I25" s="28"/>
      <c r="J25" s="28"/>
      <c r="K25" s="28"/>
      <c r="L25" s="28"/>
      <c r="M25" s="29"/>
      <c r="N25" s="29"/>
      <c r="O25" s="29"/>
      <c r="P25" s="29"/>
      <c r="Q25" s="29"/>
      <c r="R25" s="28">
        <v>1.58</v>
      </c>
      <c r="S25" s="28"/>
      <c r="T25" s="108"/>
      <c r="U25" s="1"/>
      <c r="V25" s="1"/>
      <c r="W25" s="1"/>
      <c r="X25" s="1"/>
      <c r="Y25" s="1"/>
      <c r="Z25" s="1"/>
    </row>
    <row r="26" spans="1:26" ht="21" customHeight="1" x14ac:dyDescent="0.3">
      <c r="A26" s="1"/>
      <c r="B26" s="1"/>
      <c r="C26" s="113"/>
      <c r="D26" s="114"/>
      <c r="E26" s="169"/>
      <c r="F26" s="26" t="s">
        <v>32</v>
      </c>
      <c r="G26" s="26" t="s">
        <v>37</v>
      </c>
      <c r="H26" s="28">
        <v>0.7</v>
      </c>
      <c r="I26" s="28"/>
      <c r="J26" s="28"/>
      <c r="K26" s="28"/>
      <c r="L26" s="28"/>
      <c r="M26" s="29"/>
      <c r="N26" s="29"/>
      <c r="O26" s="29"/>
      <c r="P26" s="29"/>
      <c r="Q26" s="29"/>
      <c r="R26" s="28">
        <v>1.68</v>
      </c>
      <c r="S26" s="28"/>
      <c r="T26" s="108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13"/>
      <c r="D27" s="114"/>
      <c r="E27" s="170">
        <v>2</v>
      </c>
      <c r="F27" s="26" t="s">
        <v>32</v>
      </c>
      <c r="G27" s="26" t="s">
        <v>38</v>
      </c>
      <c r="H27" s="28">
        <v>1.57</v>
      </c>
      <c r="I27" s="28"/>
      <c r="J27" s="28"/>
      <c r="K27" s="28"/>
      <c r="L27" s="28"/>
      <c r="M27" s="29"/>
      <c r="N27" s="29"/>
      <c r="O27" s="29"/>
      <c r="P27" s="29"/>
      <c r="Q27" s="29"/>
      <c r="R27" s="28">
        <v>2.06</v>
      </c>
      <c r="S27" s="28"/>
      <c r="T27" s="108"/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13"/>
      <c r="D28" s="114"/>
      <c r="E28" s="119"/>
      <c r="F28" s="26" t="s">
        <v>34</v>
      </c>
      <c r="G28" s="26" t="s">
        <v>39</v>
      </c>
      <c r="H28" s="27">
        <v>0.01</v>
      </c>
      <c r="I28" s="27"/>
      <c r="J28" s="27"/>
      <c r="K28" s="28"/>
      <c r="L28" s="28"/>
      <c r="M28" s="29"/>
      <c r="N28" s="29"/>
      <c r="O28" s="29"/>
      <c r="P28" s="29"/>
      <c r="Q28" s="29"/>
      <c r="R28" s="28">
        <v>1.1200000000000001</v>
      </c>
      <c r="S28" s="28"/>
      <c r="T28" s="108"/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13"/>
      <c r="D29" s="114"/>
      <c r="E29" s="119"/>
      <c r="F29" s="26" t="s">
        <v>32</v>
      </c>
      <c r="G29" s="26" t="s">
        <v>40</v>
      </c>
      <c r="H29" s="28">
        <v>1.45</v>
      </c>
      <c r="I29" s="28"/>
      <c r="J29" s="28"/>
      <c r="K29" s="28"/>
      <c r="L29" s="28"/>
      <c r="M29" s="29"/>
      <c r="N29" s="29"/>
      <c r="O29" s="29"/>
      <c r="P29" s="29"/>
      <c r="Q29" s="29"/>
      <c r="R29" s="28">
        <v>1.74</v>
      </c>
      <c r="S29" s="28"/>
      <c r="T29" s="108"/>
      <c r="U29" s="1"/>
      <c r="V29" s="1"/>
      <c r="W29" s="1"/>
      <c r="X29" s="1"/>
      <c r="Y29" s="1"/>
      <c r="Z29" s="1"/>
    </row>
    <row r="30" spans="1:26" ht="21" customHeight="1" x14ac:dyDescent="0.3">
      <c r="A30" s="1"/>
      <c r="B30" s="1"/>
      <c r="C30" s="166"/>
      <c r="D30" s="167"/>
      <c r="E30" s="171"/>
      <c r="F30" s="32" t="s">
        <v>32</v>
      </c>
      <c r="G30" s="32" t="s">
        <v>41</v>
      </c>
      <c r="H30" s="33">
        <v>0.8</v>
      </c>
      <c r="I30" s="33"/>
      <c r="J30" s="33"/>
      <c r="K30" s="33"/>
      <c r="L30" s="33"/>
      <c r="M30" s="34"/>
      <c r="N30" s="34"/>
      <c r="O30" s="34"/>
      <c r="P30" s="34"/>
      <c r="Q30" s="34"/>
      <c r="R30" s="33">
        <v>2.42</v>
      </c>
      <c r="S30" s="33"/>
      <c r="T30" s="109"/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72" t="s">
        <v>90</v>
      </c>
      <c r="D31" s="165"/>
      <c r="E31" s="168">
        <v>3</v>
      </c>
      <c r="F31" s="21" t="s">
        <v>32</v>
      </c>
      <c r="G31" s="21" t="s">
        <v>43</v>
      </c>
      <c r="H31" s="36">
        <v>0.45</v>
      </c>
      <c r="I31" s="36"/>
      <c r="J31" s="36"/>
      <c r="K31" s="36"/>
      <c r="L31" s="36"/>
      <c r="M31" s="24"/>
      <c r="N31" s="24"/>
      <c r="O31" s="24"/>
      <c r="P31" s="24"/>
      <c r="Q31" s="24"/>
      <c r="R31" s="22">
        <v>0.72</v>
      </c>
      <c r="S31" s="22"/>
      <c r="T31" s="107"/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13"/>
      <c r="D32" s="114"/>
      <c r="E32" s="119"/>
      <c r="F32" s="26" t="s">
        <v>34</v>
      </c>
      <c r="G32" s="26" t="s">
        <v>44</v>
      </c>
      <c r="H32" s="28">
        <v>0.01</v>
      </c>
      <c r="I32" s="28"/>
      <c r="J32" s="28"/>
      <c r="K32" s="28"/>
      <c r="L32" s="28"/>
      <c r="M32" s="29"/>
      <c r="N32" s="29"/>
      <c r="O32" s="29"/>
      <c r="P32" s="29"/>
      <c r="Q32" s="29"/>
      <c r="R32" s="28">
        <v>0.23</v>
      </c>
      <c r="S32" s="28"/>
      <c r="T32" s="108"/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13"/>
      <c r="D33" s="114"/>
      <c r="E33" s="119"/>
      <c r="F33" s="26" t="s">
        <v>32</v>
      </c>
      <c r="G33" s="26" t="s">
        <v>45</v>
      </c>
      <c r="H33" s="36">
        <v>0.53</v>
      </c>
      <c r="I33" s="36"/>
      <c r="J33" s="36"/>
      <c r="K33" s="28"/>
      <c r="L33" s="28"/>
      <c r="M33" s="29"/>
      <c r="N33" s="29"/>
      <c r="O33" s="29"/>
      <c r="P33" s="29"/>
      <c r="Q33" s="29"/>
      <c r="R33" s="28">
        <v>0.5</v>
      </c>
      <c r="S33" s="28"/>
      <c r="T33" s="108"/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13"/>
      <c r="D34" s="114"/>
      <c r="E34" s="169"/>
      <c r="F34" s="26" t="s">
        <v>32</v>
      </c>
      <c r="G34" s="26" t="s">
        <v>46</v>
      </c>
      <c r="H34" s="36">
        <v>0.32</v>
      </c>
      <c r="I34" s="36"/>
      <c r="J34" s="36"/>
      <c r="K34" s="28"/>
      <c r="L34" s="28"/>
      <c r="M34" s="29"/>
      <c r="N34" s="29"/>
      <c r="O34" s="29"/>
      <c r="P34" s="29"/>
      <c r="Q34" s="29"/>
      <c r="R34" s="28">
        <v>0.55000000000000004</v>
      </c>
      <c r="S34" s="28"/>
      <c r="T34" s="108"/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13"/>
      <c r="D35" s="114"/>
      <c r="E35" s="170">
        <v>4</v>
      </c>
      <c r="F35" s="26" t="s">
        <v>32</v>
      </c>
      <c r="G35" s="26" t="s">
        <v>47</v>
      </c>
      <c r="H35" s="36">
        <v>0.62</v>
      </c>
      <c r="I35" s="36"/>
      <c r="J35" s="36"/>
      <c r="K35" s="28"/>
      <c r="L35" s="28"/>
      <c r="M35" s="29"/>
      <c r="N35" s="29"/>
      <c r="O35" s="29"/>
      <c r="P35" s="29"/>
      <c r="Q35" s="29"/>
      <c r="R35" s="28">
        <v>0.65</v>
      </c>
      <c r="S35" s="28"/>
      <c r="T35" s="108"/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13"/>
      <c r="D36" s="114"/>
      <c r="E36" s="119"/>
      <c r="F36" s="26" t="s">
        <v>34</v>
      </c>
      <c r="G36" s="26" t="s">
        <v>48</v>
      </c>
      <c r="H36" s="28">
        <v>0.01</v>
      </c>
      <c r="I36" s="28"/>
      <c r="J36" s="28"/>
      <c r="K36" s="28"/>
      <c r="L36" s="28"/>
      <c r="M36" s="29"/>
      <c r="N36" s="29"/>
      <c r="O36" s="29"/>
      <c r="P36" s="29"/>
      <c r="Q36" s="29"/>
      <c r="R36" s="28">
        <v>0.33</v>
      </c>
      <c r="S36" s="28"/>
      <c r="T36" s="108"/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13"/>
      <c r="D37" s="114"/>
      <c r="E37" s="119"/>
      <c r="F37" s="26" t="s">
        <v>32</v>
      </c>
      <c r="G37" s="26" t="s">
        <v>49</v>
      </c>
      <c r="H37" s="36">
        <v>0.66</v>
      </c>
      <c r="I37" s="36"/>
      <c r="J37" s="36"/>
      <c r="K37" s="28"/>
      <c r="L37" s="28"/>
      <c r="M37" s="29"/>
      <c r="N37" s="29"/>
      <c r="O37" s="29"/>
      <c r="P37" s="29"/>
      <c r="Q37" s="29"/>
      <c r="R37" s="28">
        <v>0.68</v>
      </c>
      <c r="S37" s="28"/>
      <c r="T37" s="108"/>
      <c r="U37" s="1"/>
      <c r="V37" s="1"/>
      <c r="W37" s="1"/>
      <c r="X37" s="1"/>
      <c r="Y37" s="1"/>
      <c r="Z37" s="1"/>
    </row>
    <row r="38" spans="1:26" ht="21" customHeight="1" thickBot="1" x14ac:dyDescent="0.35">
      <c r="A38" s="1"/>
      <c r="B38" s="1"/>
      <c r="C38" s="166"/>
      <c r="D38" s="167"/>
      <c r="E38" s="171"/>
      <c r="F38" s="32" t="s">
        <v>32</v>
      </c>
      <c r="G38" s="32" t="s">
        <v>50</v>
      </c>
      <c r="H38" s="33">
        <v>0.3</v>
      </c>
      <c r="I38" s="33"/>
      <c r="J38" s="33"/>
      <c r="K38" s="33"/>
      <c r="L38" s="37"/>
      <c r="M38" s="34"/>
      <c r="N38" s="34"/>
      <c r="O38" s="34"/>
      <c r="P38" s="34"/>
      <c r="Q38" s="34"/>
      <c r="R38" s="33">
        <v>0.6</v>
      </c>
      <c r="S38" s="33"/>
      <c r="T38" s="109"/>
      <c r="U38" s="1"/>
      <c r="V38" s="1"/>
      <c r="W38" s="1"/>
      <c r="X38" s="1"/>
      <c r="Y38" s="1"/>
      <c r="Z38" s="1"/>
    </row>
    <row r="39" spans="1:26" ht="13.5" customHeight="1" x14ac:dyDescent="0.3">
      <c r="A39" s="38"/>
      <c r="B39" s="38"/>
      <c r="C39" s="39"/>
      <c r="D39" s="40"/>
      <c r="E39" s="41"/>
      <c r="F39" s="41"/>
      <c r="G39" s="42" t="s">
        <v>51</v>
      </c>
      <c r="H39" s="43">
        <v>7.1</v>
      </c>
      <c r="I39" s="43">
        <f t="shared" ref="I39:T39" si="0">H39</f>
        <v>7.1</v>
      </c>
      <c r="J39" s="43">
        <f t="shared" si="0"/>
        <v>7.1</v>
      </c>
      <c r="K39" s="43">
        <f t="shared" si="0"/>
        <v>7.1</v>
      </c>
      <c r="L39" s="43">
        <f t="shared" si="0"/>
        <v>7.1</v>
      </c>
      <c r="M39" s="43">
        <f t="shared" si="0"/>
        <v>7.1</v>
      </c>
      <c r="N39" s="43">
        <f t="shared" si="0"/>
        <v>7.1</v>
      </c>
      <c r="O39" s="43">
        <f t="shared" si="0"/>
        <v>7.1</v>
      </c>
      <c r="P39" s="43">
        <f t="shared" si="0"/>
        <v>7.1</v>
      </c>
      <c r="Q39" s="43">
        <f t="shared" si="0"/>
        <v>7.1</v>
      </c>
      <c r="R39" s="43">
        <f t="shared" si="0"/>
        <v>7.1</v>
      </c>
      <c r="S39" s="43">
        <f t="shared" si="0"/>
        <v>7.1</v>
      </c>
      <c r="T39" s="44">
        <f t="shared" si="0"/>
        <v>7.1</v>
      </c>
      <c r="U39" s="38"/>
      <c r="V39" s="38"/>
      <c r="W39" s="38"/>
      <c r="X39" s="38"/>
      <c r="Y39" s="38"/>
      <c r="Z39" s="38"/>
    </row>
    <row r="40" spans="1:26" ht="12.75" customHeight="1" x14ac:dyDescent="0.3">
      <c r="A40" s="38"/>
      <c r="B40" s="38"/>
      <c r="C40" s="39"/>
      <c r="D40" s="40"/>
      <c r="E40" s="41"/>
      <c r="F40" s="41"/>
      <c r="G40" s="45" t="s">
        <v>52</v>
      </c>
      <c r="H40" s="46">
        <v>4.5</v>
      </c>
      <c r="I40" s="46">
        <f t="shared" ref="I40:T40" si="1">H40</f>
        <v>4.5</v>
      </c>
      <c r="J40" s="46">
        <f t="shared" si="1"/>
        <v>4.5</v>
      </c>
      <c r="K40" s="46">
        <f t="shared" si="1"/>
        <v>4.5</v>
      </c>
      <c r="L40" s="46">
        <f t="shared" si="1"/>
        <v>4.5</v>
      </c>
      <c r="M40" s="46">
        <f t="shared" si="1"/>
        <v>4.5</v>
      </c>
      <c r="N40" s="46">
        <f t="shared" si="1"/>
        <v>4.5</v>
      </c>
      <c r="O40" s="46">
        <f t="shared" si="1"/>
        <v>4.5</v>
      </c>
      <c r="P40" s="46">
        <f t="shared" si="1"/>
        <v>4.5</v>
      </c>
      <c r="Q40" s="46">
        <f t="shared" si="1"/>
        <v>4.5</v>
      </c>
      <c r="R40" s="46">
        <f t="shared" si="1"/>
        <v>4.5</v>
      </c>
      <c r="S40" s="46">
        <f t="shared" si="1"/>
        <v>4.5</v>
      </c>
      <c r="T40" s="47">
        <f t="shared" si="1"/>
        <v>4.5</v>
      </c>
      <c r="U40" s="38"/>
      <c r="V40" s="38"/>
      <c r="W40" s="38"/>
      <c r="X40" s="38"/>
      <c r="Y40" s="38"/>
      <c r="Z40" s="38"/>
    </row>
    <row r="41" spans="1:26" ht="15.9" customHeight="1" x14ac:dyDescent="0.3">
      <c r="A41" s="1"/>
      <c r="B41" s="1"/>
      <c r="C41" s="160" t="s">
        <v>57</v>
      </c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46"/>
      <c r="U41" s="1"/>
      <c r="V41" s="1"/>
      <c r="W41" s="1"/>
      <c r="X41" s="1"/>
      <c r="Y41" s="1"/>
      <c r="Z41" s="1"/>
    </row>
    <row r="42" spans="1:26" ht="15" customHeight="1" x14ac:dyDescent="0.3">
      <c r="A42" s="1"/>
      <c r="B42" s="1"/>
      <c r="C42" s="161" t="s">
        <v>92</v>
      </c>
      <c r="D42" s="116"/>
      <c r="E42" s="116"/>
      <c r="F42" s="116"/>
      <c r="G42" s="116"/>
      <c r="H42" s="112"/>
      <c r="I42" s="50" t="s">
        <v>25</v>
      </c>
      <c r="J42" s="51" t="s">
        <v>52</v>
      </c>
      <c r="K42" s="52" t="s">
        <v>51</v>
      </c>
      <c r="L42" s="163"/>
      <c r="M42" s="114"/>
      <c r="N42" s="53"/>
      <c r="O42" s="54"/>
      <c r="P42" s="54"/>
      <c r="Q42" s="54"/>
      <c r="R42" s="54"/>
      <c r="S42" s="54"/>
      <c r="T42" s="55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62"/>
      <c r="D43" s="137"/>
      <c r="E43" s="137"/>
      <c r="F43" s="137"/>
      <c r="G43" s="137"/>
      <c r="H43" s="150"/>
      <c r="I43" s="56">
        <v>4.5</v>
      </c>
      <c r="J43" s="29" t="s">
        <v>59</v>
      </c>
      <c r="K43" s="56">
        <v>7.1</v>
      </c>
      <c r="L43" s="148"/>
      <c r="M43" s="114"/>
      <c r="N43" s="57"/>
      <c r="O43" s="1"/>
      <c r="P43" s="1"/>
      <c r="Q43" s="1"/>
      <c r="R43" s="1"/>
      <c r="S43" s="1"/>
      <c r="T43" s="9"/>
      <c r="U43" s="1"/>
      <c r="V43" s="1"/>
      <c r="W43" s="1"/>
      <c r="X43" s="1"/>
      <c r="Y43" s="1"/>
      <c r="Z43" s="1"/>
    </row>
    <row r="44" spans="1:26" ht="15" customHeight="1" x14ac:dyDescent="0.3">
      <c r="A44" s="1"/>
      <c r="B44" s="1"/>
      <c r="C44" s="161" t="s">
        <v>60</v>
      </c>
      <c r="D44" s="116"/>
      <c r="E44" s="116"/>
      <c r="F44" s="116"/>
      <c r="G44" s="116"/>
      <c r="H44" s="112"/>
      <c r="I44" s="58" t="s">
        <v>25</v>
      </c>
      <c r="J44" s="59" t="s">
        <v>52</v>
      </c>
      <c r="K44" s="60" t="s">
        <v>51</v>
      </c>
      <c r="L44" s="148"/>
      <c r="M44" s="114"/>
      <c r="N44" s="57"/>
      <c r="O44" s="1"/>
      <c r="P44" s="1"/>
      <c r="Q44" s="1"/>
      <c r="R44" s="1"/>
      <c r="S44" s="1"/>
      <c r="T44" s="9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62"/>
      <c r="D45" s="137"/>
      <c r="E45" s="137"/>
      <c r="F45" s="137"/>
      <c r="G45" s="137"/>
      <c r="H45" s="150"/>
      <c r="I45" s="56">
        <v>5.3</v>
      </c>
      <c r="J45" s="29" t="s">
        <v>61</v>
      </c>
      <c r="K45" s="56">
        <v>8.1</v>
      </c>
      <c r="L45" s="148"/>
      <c r="M45" s="114"/>
      <c r="N45" s="57"/>
      <c r="O45" s="1"/>
      <c r="P45" s="1"/>
      <c r="Q45" s="1"/>
      <c r="R45" s="1"/>
      <c r="S45" s="1"/>
      <c r="T45" s="9"/>
      <c r="U45" s="1"/>
      <c r="V45" s="1"/>
      <c r="W45" s="1"/>
      <c r="X45" s="1"/>
      <c r="Y45" s="1"/>
      <c r="Z45" s="1"/>
    </row>
    <row r="46" spans="1:26" ht="15" customHeight="1" x14ac:dyDescent="0.3">
      <c r="A46" s="1"/>
      <c r="B46" s="1"/>
      <c r="C46" s="161" t="s">
        <v>62</v>
      </c>
      <c r="D46" s="116"/>
      <c r="E46" s="116"/>
      <c r="F46" s="116"/>
      <c r="G46" s="116"/>
      <c r="H46" s="112"/>
      <c r="I46" s="61" t="s">
        <v>25</v>
      </c>
      <c r="J46" s="62" t="s">
        <v>52</v>
      </c>
      <c r="K46" s="63" t="s">
        <v>51</v>
      </c>
      <c r="L46" s="148"/>
      <c r="M46" s="114"/>
      <c r="N46" s="57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62"/>
      <c r="D47" s="137"/>
      <c r="E47" s="137"/>
      <c r="F47" s="137"/>
      <c r="G47" s="137"/>
      <c r="H47" s="150"/>
      <c r="I47" s="56">
        <v>2</v>
      </c>
      <c r="J47" s="29" t="str">
        <f>CONCATENATE(I47," @ ",K47)</f>
        <v>2 @ 2.5</v>
      </c>
      <c r="K47" s="56">
        <v>2.5</v>
      </c>
      <c r="L47" s="149"/>
      <c r="M47" s="150"/>
      <c r="N47" s="64"/>
      <c r="O47" s="65"/>
      <c r="P47" s="65"/>
      <c r="Q47" s="65"/>
      <c r="R47" s="65"/>
      <c r="S47" s="65"/>
      <c r="T47" s="66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60" t="s">
        <v>63</v>
      </c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46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67"/>
      <c r="D49" s="68"/>
      <c r="E49" s="68"/>
      <c r="F49" s="68"/>
      <c r="G49" s="68"/>
      <c r="H49" s="68"/>
      <c r="I49" s="68"/>
      <c r="J49" s="68"/>
      <c r="K49" s="68"/>
      <c r="L49" s="54"/>
      <c r="M49" s="54"/>
      <c r="N49" s="54"/>
      <c r="O49" s="54"/>
      <c r="P49" s="54"/>
      <c r="Q49" s="54"/>
      <c r="R49" s="54"/>
      <c r="S49" s="54"/>
      <c r="T49" s="55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69" t="str">
        <f>C23</f>
        <v>MOTOR</v>
      </c>
      <c r="D50" s="70"/>
      <c r="E50" s="71"/>
      <c r="F50" s="40"/>
      <c r="G50" s="40"/>
      <c r="H50" s="40"/>
      <c r="I50" s="40"/>
      <c r="J50" s="40"/>
      <c r="K50" s="40"/>
      <c r="L50" s="1"/>
      <c r="M50" s="1"/>
      <c r="N50" s="1"/>
      <c r="O50" s="1"/>
      <c r="P50" s="1"/>
      <c r="Q50" s="1"/>
      <c r="R50" s="1"/>
      <c r="S50" s="1"/>
      <c r="T50" s="9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39"/>
      <c r="D51" s="72"/>
      <c r="E51" s="72"/>
      <c r="F51" s="72"/>
      <c r="G51" s="72"/>
      <c r="H51" s="73"/>
      <c r="I51" s="73"/>
      <c r="J51" s="73"/>
      <c r="K51" s="73"/>
      <c r="L51" s="1"/>
      <c r="M51" s="1"/>
      <c r="N51" s="1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39"/>
      <c r="D52" s="74"/>
      <c r="E52" s="74"/>
      <c r="F52" s="74"/>
      <c r="G52" s="74"/>
      <c r="H52" s="75"/>
      <c r="I52" s="75"/>
      <c r="J52" s="75"/>
      <c r="K52" s="75"/>
      <c r="L52" s="1"/>
      <c r="M52" s="1"/>
      <c r="N52" s="1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39"/>
      <c r="D53" s="74"/>
      <c r="E53" s="74"/>
      <c r="F53" s="74"/>
      <c r="G53" s="74"/>
      <c r="H53" s="75"/>
      <c r="I53" s="75"/>
      <c r="J53" s="75"/>
      <c r="K53" s="75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9"/>
      <c r="D54" s="40"/>
      <c r="E54" s="40"/>
      <c r="F54" s="40"/>
      <c r="G54" s="40"/>
      <c r="H54" s="40"/>
      <c r="I54" s="40"/>
      <c r="J54" s="40"/>
      <c r="K54" s="40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9"/>
      <c r="D55" s="40"/>
      <c r="E55" s="40"/>
      <c r="F55" s="40"/>
      <c r="G55" s="40"/>
      <c r="H55" s="40"/>
      <c r="I55" s="40"/>
      <c r="J55" s="40"/>
      <c r="K55" s="40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9"/>
      <c r="D56" s="40"/>
      <c r="E56" s="40"/>
      <c r="F56" s="40"/>
      <c r="G56" s="40"/>
      <c r="H56" s="40"/>
      <c r="I56" s="40"/>
      <c r="J56" s="40"/>
      <c r="K56" s="40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9"/>
      <c r="D57" s="40"/>
      <c r="E57" s="40"/>
      <c r="F57" s="40"/>
      <c r="G57" s="40"/>
      <c r="H57" s="40"/>
      <c r="I57" s="40"/>
      <c r="J57" s="40"/>
      <c r="K57" s="40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9"/>
      <c r="D58" s="40"/>
      <c r="E58" s="40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9"/>
      <c r="D59" s="40"/>
      <c r="E59" s="40"/>
      <c r="F59" s="40"/>
      <c r="G59" s="40"/>
      <c r="H59" s="40"/>
      <c r="I59" s="40"/>
      <c r="J59" s="40"/>
      <c r="K59" s="40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4"/>
      <c r="D60" s="5"/>
      <c r="E60" s="5"/>
      <c r="F60" s="5"/>
      <c r="G60" s="5"/>
      <c r="H60" s="5"/>
      <c r="I60" s="5"/>
      <c r="J60" s="5"/>
      <c r="K60" s="5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4"/>
      <c r="D61" s="5"/>
      <c r="E61" s="5"/>
      <c r="F61" s="5"/>
      <c r="G61" s="5"/>
      <c r="H61" s="5"/>
      <c r="I61" s="5"/>
      <c r="J61" s="5"/>
      <c r="K61" s="5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76"/>
      <c r="D62" s="77"/>
      <c r="E62" s="77"/>
      <c r="F62" s="77"/>
      <c r="G62" s="77"/>
      <c r="H62" s="77"/>
      <c r="I62" s="77"/>
      <c r="J62" s="77"/>
      <c r="K62" s="77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76"/>
      <c r="D63" s="77"/>
      <c r="E63" s="77"/>
      <c r="F63" s="77"/>
      <c r="G63" s="77"/>
      <c r="H63" s="77"/>
      <c r="I63" s="77"/>
      <c r="J63" s="77"/>
      <c r="K63" s="77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69" t="str">
        <f>C31</f>
        <v>REFINADOR</v>
      </c>
      <c r="D64" s="78"/>
      <c r="E64" s="77"/>
      <c r="F64" s="77"/>
      <c r="G64" s="77"/>
      <c r="H64" s="77"/>
      <c r="I64" s="77"/>
      <c r="J64" s="77"/>
      <c r="K64" s="77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6"/>
      <c r="D65" s="77"/>
      <c r="E65" s="77"/>
      <c r="F65" s="77"/>
      <c r="G65" s="77"/>
      <c r="H65" s="77"/>
      <c r="I65" s="77"/>
      <c r="J65" s="77"/>
      <c r="K65" s="77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96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7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96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7"/>
      <c r="U78" s="1"/>
      <c r="V78" s="1"/>
      <c r="W78" s="1"/>
      <c r="X78" s="1"/>
      <c r="Y78" s="1"/>
      <c r="Z78" s="1"/>
    </row>
    <row r="79" spans="1:26" ht="15.9" customHeight="1" thickBot="1" x14ac:dyDescent="0.35">
      <c r="A79" s="1"/>
      <c r="B79" s="1"/>
      <c r="C79" s="80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2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3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96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97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96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97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96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97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96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97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96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97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96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97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96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97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96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97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96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97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96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97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96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97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96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97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96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97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96"/>
      <c r="D94" s="103"/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97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96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97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96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97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96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97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96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97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96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97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96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97"/>
      <c r="U100" s="1"/>
      <c r="V100" s="1"/>
      <c r="W100" s="1"/>
      <c r="X100" s="1"/>
      <c r="Y100" s="1"/>
      <c r="Z100" s="1"/>
    </row>
    <row r="101" spans="1:26" ht="15.9" customHeight="1" thickBot="1" x14ac:dyDescent="0.35">
      <c r="A101" s="1"/>
      <c r="B101" s="1"/>
      <c r="C101" s="104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6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96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97"/>
      <c r="U102" s="1"/>
      <c r="V102" s="1"/>
      <c r="W102" s="1"/>
      <c r="X102" s="1"/>
      <c r="Y102" s="1"/>
      <c r="Z102" s="1"/>
    </row>
    <row r="103" spans="1:26" ht="15.6" customHeight="1" x14ac:dyDescent="0.3">
      <c r="A103" s="1"/>
      <c r="B103" s="1"/>
      <c r="C103" s="96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97"/>
      <c r="U103" s="1"/>
      <c r="V103" s="1"/>
      <c r="W103" s="1"/>
      <c r="X103" s="1"/>
      <c r="Y103" s="1"/>
      <c r="Z103" s="1"/>
    </row>
    <row r="104" spans="1:26" ht="15.6" customHeight="1" x14ac:dyDescent="0.3">
      <c r="A104" s="1"/>
      <c r="B104" s="1"/>
      <c r="C104" s="96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97"/>
      <c r="U104" s="1"/>
      <c r="V104" s="1"/>
      <c r="W104" s="1"/>
      <c r="X104" s="1"/>
      <c r="Y104" s="1"/>
      <c r="Z104" s="1"/>
    </row>
    <row r="105" spans="1:26" ht="15.6" customHeight="1" x14ac:dyDescent="0.3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97"/>
      <c r="U105" s="1"/>
      <c r="V105" s="1"/>
      <c r="W105" s="1"/>
      <c r="X105" s="1"/>
      <c r="Y105" s="1"/>
      <c r="Z105" s="1"/>
    </row>
    <row r="106" spans="1:26" ht="15.6" customHeight="1" x14ac:dyDescent="0.3">
      <c r="A106" s="1"/>
      <c r="B106" s="1"/>
      <c r="C106" s="96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97"/>
      <c r="U106" s="1"/>
      <c r="V106" s="1"/>
      <c r="W106" s="1"/>
      <c r="X106" s="1"/>
      <c r="Y106" s="1"/>
      <c r="Z106" s="1"/>
    </row>
    <row r="107" spans="1:26" ht="15.6" customHeight="1" x14ac:dyDescent="0.3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97"/>
      <c r="U107" s="1"/>
      <c r="V107" s="1"/>
      <c r="W107" s="1"/>
      <c r="X107" s="1"/>
      <c r="Y107" s="1"/>
      <c r="Z107" s="1"/>
    </row>
    <row r="108" spans="1:26" ht="15.6" customHeight="1" x14ac:dyDescent="0.3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97"/>
      <c r="U108" s="1"/>
      <c r="V108" s="1"/>
      <c r="W108" s="1"/>
      <c r="X108" s="1"/>
      <c r="Y108" s="1"/>
      <c r="Z108" s="1"/>
    </row>
    <row r="109" spans="1:26" ht="15.6" customHeight="1" x14ac:dyDescent="0.3">
      <c r="A109" s="1"/>
      <c r="B109" s="1"/>
      <c r="C109" s="96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97"/>
      <c r="U109" s="1"/>
      <c r="V109" s="1"/>
      <c r="W109" s="1"/>
      <c r="X109" s="1"/>
      <c r="Y109" s="1"/>
      <c r="Z109" s="1"/>
    </row>
    <row r="110" spans="1:26" ht="15.6" customHeight="1" x14ac:dyDescent="0.3">
      <c r="A110" s="1"/>
      <c r="B110" s="1"/>
      <c r="C110" s="96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97"/>
      <c r="U110" s="1"/>
      <c r="V110" s="1"/>
      <c r="W110" s="1"/>
      <c r="X110" s="1"/>
      <c r="Y110" s="1"/>
      <c r="Z110" s="1"/>
    </row>
    <row r="111" spans="1:26" ht="15.6" customHeight="1" x14ac:dyDescent="0.3">
      <c r="A111" s="1"/>
      <c r="B111" s="1"/>
      <c r="C111" s="96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97"/>
      <c r="U111" s="1"/>
      <c r="V111" s="1"/>
      <c r="W111" s="1"/>
      <c r="X111" s="1"/>
      <c r="Y111" s="1"/>
      <c r="Z111" s="1"/>
    </row>
    <row r="112" spans="1:26" ht="15.6" customHeight="1" x14ac:dyDescent="0.3">
      <c r="A112" s="1"/>
      <c r="B112" s="1"/>
      <c r="C112" s="96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97"/>
      <c r="U112" s="1"/>
      <c r="V112" s="1"/>
      <c r="W112" s="1"/>
      <c r="X112" s="1"/>
      <c r="Y112" s="1"/>
      <c r="Z112" s="1"/>
    </row>
    <row r="113" spans="1:26" ht="15.6" customHeight="1" x14ac:dyDescent="0.3">
      <c r="A113" s="1"/>
      <c r="B113" s="1"/>
      <c r="C113" s="96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97"/>
      <c r="U113" s="1"/>
      <c r="V113" s="1"/>
      <c r="W113" s="1"/>
      <c r="X113" s="1"/>
      <c r="Y113" s="1"/>
      <c r="Z113" s="1"/>
    </row>
    <row r="114" spans="1:26" ht="15.6" customHeight="1" x14ac:dyDescent="0.3">
      <c r="A114" s="1"/>
      <c r="B114" s="1"/>
      <c r="C114" s="96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97"/>
      <c r="U114" s="1"/>
      <c r="V114" s="1"/>
      <c r="W114" s="1"/>
      <c r="X114" s="1"/>
      <c r="Y114" s="1"/>
      <c r="Z114" s="1"/>
    </row>
    <row r="115" spans="1:26" ht="15.6" customHeight="1" x14ac:dyDescent="0.3">
      <c r="A115" s="1"/>
      <c r="B115" s="1"/>
      <c r="C115" s="96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97"/>
      <c r="U115" s="1"/>
      <c r="V115" s="1"/>
      <c r="W115" s="1"/>
      <c r="X115" s="1"/>
      <c r="Y115" s="1"/>
      <c r="Z115" s="1"/>
    </row>
    <row r="116" spans="1:26" ht="15.6" customHeight="1" x14ac:dyDescent="0.3">
      <c r="A116" s="1"/>
      <c r="B116" s="1"/>
      <c r="C116" s="96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97"/>
      <c r="U116" s="1"/>
      <c r="V116" s="1"/>
      <c r="W116" s="1"/>
      <c r="X116" s="1"/>
      <c r="Y116" s="1"/>
      <c r="Z116" s="1"/>
    </row>
    <row r="117" spans="1:26" ht="15.6" customHeight="1" x14ac:dyDescent="0.3">
      <c r="A117" s="1"/>
      <c r="B117" s="1"/>
      <c r="C117" s="96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97"/>
      <c r="U117" s="1"/>
      <c r="V117" s="1"/>
      <c r="W117" s="1"/>
      <c r="X117" s="1"/>
      <c r="Y117" s="1"/>
      <c r="Z117" s="1"/>
    </row>
    <row r="118" spans="1:26" ht="15.6" customHeight="1" x14ac:dyDescent="0.3">
      <c r="A118" s="1"/>
      <c r="B118" s="1"/>
      <c r="C118" s="96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97"/>
      <c r="U118" s="1"/>
      <c r="V118" s="1"/>
      <c r="W118" s="1"/>
      <c r="X118" s="1"/>
      <c r="Y118" s="1"/>
      <c r="Z118" s="1"/>
    </row>
    <row r="119" spans="1:26" ht="15.6" customHeight="1" x14ac:dyDescent="0.3">
      <c r="A119" s="1"/>
      <c r="B119" s="1"/>
      <c r="C119" s="96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97"/>
      <c r="U119" s="1"/>
      <c r="V119" s="1"/>
      <c r="W119" s="1"/>
      <c r="X119" s="1"/>
      <c r="Y119" s="1"/>
      <c r="Z119" s="1"/>
    </row>
    <row r="120" spans="1:26" ht="15.6" customHeight="1" x14ac:dyDescent="0.3">
      <c r="A120" s="1"/>
      <c r="B120" s="1"/>
      <c r="C120" s="96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97"/>
      <c r="U120" s="1"/>
      <c r="V120" s="1"/>
      <c r="W120" s="1"/>
      <c r="X120" s="1"/>
      <c r="Y120" s="1"/>
      <c r="Z120" s="1"/>
    </row>
    <row r="121" spans="1:26" ht="15.6" customHeight="1" x14ac:dyDescent="0.3">
      <c r="A121" s="1"/>
      <c r="B121" s="1"/>
      <c r="C121" s="96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97"/>
      <c r="U121" s="1"/>
      <c r="V121" s="1"/>
      <c r="W121" s="1"/>
      <c r="X121" s="1"/>
      <c r="Y121" s="1"/>
      <c r="Z121" s="1"/>
    </row>
    <row r="122" spans="1:26" ht="27.6" customHeight="1" thickBot="1" x14ac:dyDescent="0.35">
      <c r="A122" s="1"/>
      <c r="B122" s="1"/>
      <c r="C122" s="80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2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</sheetData>
  <mergeCells count="52">
    <mergeCell ref="C23:D30"/>
    <mergeCell ref="E23:E26"/>
    <mergeCell ref="E27:E30"/>
    <mergeCell ref="C31:D38"/>
    <mergeCell ref="E31:E34"/>
    <mergeCell ref="E35:E38"/>
    <mergeCell ref="C48:T48"/>
    <mergeCell ref="C41:T41"/>
    <mergeCell ref="C42:H43"/>
    <mergeCell ref="L42:M47"/>
    <mergeCell ref="C44:H45"/>
    <mergeCell ref="C46:H47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8:D8"/>
    <mergeCell ref="C9:D9"/>
    <mergeCell ref="C10:D10"/>
    <mergeCell ref="E10:G10"/>
    <mergeCell ref="C11:D11"/>
    <mergeCell ref="E11:G11"/>
    <mergeCell ref="E8:G8"/>
    <mergeCell ref="E9:G9"/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</mergeCells>
  <phoneticPr fontId="17" type="noConversion"/>
  <conditionalFormatting sqref="E14:G14">
    <cfRule type="cellIs" dxfId="195" priority="1" stopIfTrue="1" operator="equal">
      <formula>"APAGADO"</formula>
    </cfRule>
    <cfRule type="cellIs" dxfId="194" priority="2" stopIfTrue="1" operator="equal">
      <formula>"ALARMA"</formula>
    </cfRule>
    <cfRule type="cellIs" dxfId="193" priority="3" stopIfTrue="1" operator="equal">
      <formula>"PARADDA"</formula>
    </cfRule>
    <cfRule type="cellIs" dxfId="192" priority="4" stopIfTrue="1" operator="equal">
      <formula>"NORMAL"</formula>
    </cfRule>
  </conditionalFormatting>
  <conditionalFormatting sqref="H25">
    <cfRule type="cellIs" dxfId="191" priority="14" stopIfTrue="1" operator="between">
      <formula>$I$47</formula>
      <formula>$K$47</formula>
    </cfRule>
    <cfRule type="cellIs" dxfId="190" priority="11" stopIfTrue="1" operator="between">
      <formula>#REF!</formula>
      <formula>#REF!</formula>
    </cfRule>
    <cfRule type="cellIs" dxfId="189" priority="12" stopIfTrue="1" operator="greaterThan">
      <formula>#REF!</formula>
    </cfRule>
    <cfRule type="cellIs" dxfId="188" priority="13" stopIfTrue="1" operator="greaterThan">
      <formula>$K$47</formula>
    </cfRule>
    <cfRule type="cellIs" dxfId="187" priority="15" stopIfTrue="1" operator="lessThan">
      <formula>$I$47</formula>
    </cfRule>
  </conditionalFormatting>
  <conditionalFormatting sqref="H28:I28">
    <cfRule type="cellIs" dxfId="186" priority="36" stopIfTrue="1" operator="lessThan">
      <formula>$I$47</formula>
    </cfRule>
    <cfRule type="cellIs" dxfId="185" priority="35" stopIfTrue="1" operator="between">
      <formula>$I$47</formula>
      <formula>$K$47</formula>
    </cfRule>
    <cfRule type="cellIs" dxfId="184" priority="34" stopIfTrue="1" operator="greaterThan">
      <formula>$K$47</formula>
    </cfRule>
  </conditionalFormatting>
  <conditionalFormatting sqref="H24:J24 H28:J28">
    <cfRule type="cellIs" dxfId="183" priority="24" stopIfTrue="1" operator="between">
      <formula>#REF!</formula>
      <formula>#REF!</formula>
    </cfRule>
    <cfRule type="cellIs" dxfId="182" priority="25" stopIfTrue="1" operator="greaterThan">
      <formula>#REF!</formula>
    </cfRule>
  </conditionalFormatting>
  <conditionalFormatting sqref="H24:J24">
    <cfRule type="cellIs" dxfId="181" priority="33" stopIfTrue="1" operator="lessThan">
      <formula>$I$47</formula>
    </cfRule>
    <cfRule type="cellIs" dxfId="180" priority="31" stopIfTrue="1" operator="greaterThan">
      <formula>$K$47</formula>
    </cfRule>
    <cfRule type="cellIs" dxfId="179" priority="32" stopIfTrue="1" operator="between">
      <formula>$I$47</formula>
      <formula>$K$47</formula>
    </cfRule>
  </conditionalFormatting>
  <conditionalFormatting sqref="H28:J28">
    <cfRule type="cellIs" dxfId="178" priority="37" stopIfTrue="1" operator="greaterThan">
      <formula>$K$47</formula>
    </cfRule>
    <cfRule type="cellIs" dxfId="177" priority="38" stopIfTrue="1" operator="between">
      <formula>$I$47</formula>
      <formula>$K$47</formula>
    </cfRule>
    <cfRule type="cellIs" dxfId="176" priority="39" stopIfTrue="1" operator="lessThan">
      <formula>$I$47</formula>
    </cfRule>
    <cfRule type="cellIs" dxfId="175" priority="547" stopIfTrue="1" operator="greaterThan">
      <formula>$K$47</formula>
    </cfRule>
    <cfRule type="cellIs" dxfId="174" priority="549" stopIfTrue="1" operator="lessThan">
      <formula>$I$47</formula>
    </cfRule>
    <cfRule type="cellIs" dxfId="173" priority="548" stopIfTrue="1" operator="between">
      <formula>$I$47</formula>
      <formula>$K$47</formula>
    </cfRule>
  </conditionalFormatting>
  <conditionalFormatting sqref="H31:J31 M33:T35 M37:T38 H38">
    <cfRule type="cellIs" dxfId="172" priority="40" stopIfTrue="1" operator="greaterThan">
      <formula>$K$45</formula>
    </cfRule>
  </conditionalFormatting>
  <conditionalFormatting sqref="H31:J31 M34:T35 M37:T38 H38">
    <cfRule type="cellIs" dxfId="171" priority="42" stopIfTrue="1" operator="lessThan">
      <formula>$I$45</formula>
    </cfRule>
    <cfRule type="cellIs" dxfId="170" priority="41" stopIfTrue="1" operator="between">
      <formula>$I$45</formula>
      <formula>$K$45</formula>
    </cfRule>
    <cfRule type="cellIs" dxfId="169" priority="46" stopIfTrue="1" operator="between">
      <formula>$I$45</formula>
      <formula>$K$45</formula>
    </cfRule>
  </conditionalFormatting>
  <conditionalFormatting sqref="H31:J31">
    <cfRule type="cellIs" dxfId="168" priority="43" stopIfTrue="1" operator="between">
      <formula>$I$45</formula>
      <formula>$K$45</formula>
    </cfRule>
    <cfRule type="colorScale" priority="856">
      <colorScale>
        <cfvo type="formula" val="$I$45"/>
        <cfvo type="max"/>
        <color rgb="FFFFFF00"/>
        <color rgb="FFFFFF00"/>
      </colorScale>
    </cfRule>
  </conditionalFormatting>
  <conditionalFormatting sqref="H32:J32">
    <cfRule type="cellIs" dxfId="167" priority="554" stopIfTrue="1" operator="lessThan">
      <formula>$I$47</formula>
    </cfRule>
    <cfRule type="cellIs" dxfId="166" priority="552" stopIfTrue="1" operator="greaterThan">
      <formula>$K$47</formula>
    </cfRule>
    <cfRule type="cellIs" dxfId="165" priority="551" stopIfTrue="1" operator="greaterThan">
      <formula>#REF!</formula>
    </cfRule>
    <cfRule type="cellIs" dxfId="164" priority="550" stopIfTrue="1" operator="between">
      <formula>#REF!</formula>
      <formula>#REF!</formula>
    </cfRule>
    <cfRule type="cellIs" dxfId="163" priority="553" stopIfTrue="1" operator="between">
      <formula>$I$47</formula>
      <formula>$K$47</formula>
    </cfRule>
  </conditionalFormatting>
  <conditionalFormatting sqref="H33:J35">
    <cfRule type="cellIs" dxfId="162" priority="559" stopIfTrue="1" operator="lessThan">
      <formula>$I$45</formula>
    </cfRule>
    <cfRule type="cellIs" dxfId="161" priority="563" stopIfTrue="1" operator="between">
      <formula>$I$45</formula>
      <formula>$K$45</formula>
    </cfRule>
    <cfRule type="cellIs" dxfId="160" priority="560" stopIfTrue="1" operator="between">
      <formula>$I$45</formula>
      <formula>$K$45</formula>
    </cfRule>
    <cfRule type="cellIs" dxfId="159" priority="557" stopIfTrue="1" operator="greaterThan">
      <formula>$K$45</formula>
    </cfRule>
    <cfRule type="cellIs" dxfId="158" priority="558" stopIfTrue="1" operator="between">
      <formula>$I$45</formula>
      <formula>$K$45</formula>
    </cfRule>
    <cfRule type="cellIs" dxfId="157" priority="556" stopIfTrue="1" operator="greaterThan">
      <formula>$K$43</formula>
    </cfRule>
    <cfRule type="cellIs" dxfId="156" priority="555" stopIfTrue="1" operator="between">
      <formula>$I$43</formula>
      <formula>$K$43</formula>
    </cfRule>
    <cfRule type="colorScale" priority="881">
      <colorScale>
        <cfvo type="formula" val="$I$45"/>
        <cfvo type="max"/>
        <color rgb="FFFFFF00"/>
        <color rgb="FFFFFF00"/>
      </colorScale>
    </cfRule>
  </conditionalFormatting>
  <conditionalFormatting sqref="H36:J36">
    <cfRule type="cellIs" dxfId="155" priority="571" stopIfTrue="1" operator="between">
      <formula>$I$47</formula>
      <formula>$K$47</formula>
    </cfRule>
    <cfRule type="cellIs" dxfId="154" priority="570" stopIfTrue="1" operator="greaterThan">
      <formula>$K$47</formula>
    </cfRule>
    <cfRule type="cellIs" dxfId="153" priority="568" stopIfTrue="1" operator="between">
      <formula>$I$47</formula>
      <formula>$K$47</formula>
    </cfRule>
    <cfRule type="cellIs" dxfId="152" priority="567" stopIfTrue="1" operator="greaterThan">
      <formula>$K$47</formula>
    </cfRule>
    <cfRule type="cellIs" dxfId="151" priority="569" stopIfTrue="1" operator="lessThan">
      <formula>$I$47</formula>
    </cfRule>
    <cfRule type="cellIs" dxfId="150" priority="566" stopIfTrue="1" operator="greaterThan">
      <formula>#REF!</formula>
    </cfRule>
    <cfRule type="cellIs" dxfId="149" priority="565" stopIfTrue="1" operator="between">
      <formula>#REF!</formula>
      <formula>#REF!</formula>
    </cfRule>
    <cfRule type="cellIs" dxfId="148" priority="575" stopIfTrue="1" operator="lessThan">
      <formula>$I$47</formula>
    </cfRule>
    <cfRule type="cellIs" dxfId="147" priority="574" stopIfTrue="1" operator="between">
      <formula>$I$47</formula>
      <formula>$K$47</formula>
    </cfRule>
    <cfRule type="cellIs" dxfId="146" priority="573" stopIfTrue="1" operator="greaterThan">
      <formula>$K$47</formula>
    </cfRule>
    <cfRule type="cellIs" dxfId="145" priority="572" stopIfTrue="1" operator="lessThan">
      <formula>$I$47</formula>
    </cfRule>
  </conditionalFormatting>
  <conditionalFormatting sqref="H37:J37 H38">
    <cfRule type="colorScale" priority="882">
      <colorScale>
        <cfvo type="formula" val="$I$45"/>
        <cfvo type="max"/>
        <color rgb="FFFFFF00"/>
        <color rgb="FFFFFF00"/>
      </colorScale>
    </cfRule>
  </conditionalFormatting>
  <conditionalFormatting sqref="H37:J37">
    <cfRule type="cellIs" dxfId="144" priority="584" stopIfTrue="1" operator="between">
      <formula>$I$45</formula>
      <formula>$K$45</formula>
    </cfRule>
    <cfRule type="cellIs" dxfId="143" priority="581" stopIfTrue="1" operator="between">
      <formula>$I$45</formula>
      <formula>$K$45</formula>
    </cfRule>
    <cfRule type="cellIs" dxfId="142" priority="580" stopIfTrue="1" operator="lessThan">
      <formula>$I$45</formula>
    </cfRule>
    <cfRule type="cellIs" dxfId="141" priority="578" stopIfTrue="1" operator="greaterThan">
      <formula>$K$45</formula>
    </cfRule>
    <cfRule type="cellIs" dxfId="140" priority="579" stopIfTrue="1" operator="between">
      <formula>$I$45</formula>
      <formula>$K$45</formula>
    </cfRule>
  </conditionalFormatting>
  <conditionalFormatting sqref="H37:J38">
    <cfRule type="cellIs" dxfId="139" priority="16" stopIfTrue="1" operator="between">
      <formula>$I$43</formula>
      <formula>$K$43</formula>
    </cfRule>
    <cfRule type="cellIs" dxfId="138" priority="17" stopIfTrue="1" operator="greaterThan">
      <formula>$K$43</formula>
    </cfRule>
  </conditionalFormatting>
  <conditionalFormatting sqref="H23:K23 I25:J25 M25:T27 I25:I28 H26:J26 H27 J27 H29:J31 M29:T31 M33:T35 M37:T38">
    <cfRule type="cellIs" dxfId="137" priority="27" stopIfTrue="1" operator="greaterThan">
      <formula>$K$43</formula>
    </cfRule>
  </conditionalFormatting>
  <conditionalFormatting sqref="H21:T21">
    <cfRule type="cellIs" dxfId="136" priority="5" stopIfTrue="1" operator="equal">
      <formula>"APAGADO"</formula>
    </cfRule>
    <cfRule type="cellIs" dxfId="135" priority="6" stopIfTrue="1" operator="equal">
      <formula>"ALARMA"</formula>
    </cfRule>
    <cfRule type="cellIs" dxfId="134" priority="7" stopIfTrue="1" operator="equal">
      <formula>"PARADDA"</formula>
    </cfRule>
    <cfRule type="cellIs" dxfId="133" priority="8" stopIfTrue="1" operator="equal">
      <formula>"NORMAL"</formula>
    </cfRule>
  </conditionalFormatting>
  <conditionalFormatting sqref="I25:I28 H23:K23 I25:J25 M25:T27 H26:J26 H27 J27 H29:J31 M29:T31 M33:T35 M37:T38">
    <cfRule type="cellIs" dxfId="132" priority="26" stopIfTrue="1" operator="between">
      <formula>$I$43</formula>
      <formula>$K$43</formula>
    </cfRule>
  </conditionalFormatting>
  <conditionalFormatting sqref="I47">
    <cfRule type="cellIs" dxfId="131" priority="23" stopIfTrue="1" operator="between">
      <formula>#REF!</formula>
      <formula>#REF!</formula>
    </cfRule>
  </conditionalFormatting>
  <conditionalFormatting sqref="K24:K38">
    <cfRule type="cellIs" dxfId="130" priority="543" stopIfTrue="1" operator="between">
      <formula>$I$43</formula>
      <formula>$K$43</formula>
    </cfRule>
    <cfRule type="cellIs" dxfId="129" priority="544" stopIfTrue="1" operator="greaterThan">
      <formula>$K$43</formula>
    </cfRule>
  </conditionalFormatting>
  <conditionalFormatting sqref="L23:L38">
    <cfRule type="cellIs" dxfId="128" priority="546" stopIfTrue="1" operator="greaterThan">
      <formula>$K$43</formula>
    </cfRule>
    <cfRule type="cellIs" dxfId="127" priority="545" stopIfTrue="1" operator="between">
      <formula>$I$43</formula>
      <formula>$K$43</formula>
    </cfRule>
  </conditionalFormatting>
  <conditionalFormatting sqref="M31">
    <cfRule type="cellIs" dxfId="126" priority="74" stopIfTrue="1" operator="between">
      <formula>$I$45</formula>
      <formula>$K$45</formula>
    </cfRule>
    <cfRule type="cellIs" dxfId="125" priority="75" stopIfTrue="1" operator="lessThan">
      <formula>$I$45</formula>
    </cfRule>
    <cfRule type="cellIs" dxfId="124" priority="79" stopIfTrue="1" operator="between">
      <formula>$I$45</formula>
      <formula>$K$45</formula>
    </cfRule>
  </conditionalFormatting>
  <conditionalFormatting sqref="M33">
    <cfRule type="cellIs" dxfId="123" priority="82" stopIfTrue="1" operator="between">
      <formula>$I$45</formula>
      <formula>$K$45</formula>
    </cfRule>
    <cfRule type="cellIs" dxfId="122" priority="83" stopIfTrue="1" operator="lessThan">
      <formula>$I$45</formula>
    </cfRule>
    <cfRule type="cellIs" dxfId="121" priority="87" stopIfTrue="1" operator="between">
      <formula>$I$45</formula>
      <formula>$K$45</formula>
    </cfRule>
    <cfRule type="colorScale" priority="860">
      <colorScale>
        <cfvo type="formula" val="$I$45"/>
        <cfvo type="max"/>
        <color rgb="FFFFFF00"/>
        <color rgb="FFFFFF00"/>
      </colorScale>
    </cfRule>
  </conditionalFormatting>
  <conditionalFormatting sqref="M34:M35 M31 M37:M38">
    <cfRule type="colorScale" priority="857">
      <colorScale>
        <cfvo type="formula" val="$I$45"/>
        <cfvo type="max"/>
        <color rgb="FFFFFF00"/>
        <color rgb="FFFFFF00"/>
      </colorScale>
    </cfRule>
  </conditionalFormatting>
  <conditionalFormatting sqref="M31:O31">
    <cfRule type="cellIs" dxfId="120" priority="76" stopIfTrue="1" operator="between">
      <formula>$I$45</formula>
      <formula>$K$45</formula>
    </cfRule>
  </conditionalFormatting>
  <conditionalFormatting sqref="M33:O33">
    <cfRule type="cellIs" dxfId="119" priority="84" stopIfTrue="1" operator="between">
      <formula>$I$45</formula>
      <formula>$K$45</formula>
    </cfRule>
  </conditionalFormatting>
  <conditionalFormatting sqref="M36:R36">
    <cfRule type="cellIs" dxfId="118" priority="72" stopIfTrue="1" operator="lessThan">
      <formula>$I$47</formula>
    </cfRule>
    <cfRule type="cellIs" dxfId="117" priority="70" stopIfTrue="1" operator="greaterThan">
      <formula>$K$47</formula>
    </cfRule>
    <cfRule type="cellIs" dxfId="116" priority="71" stopIfTrue="1" operator="between">
      <formula>$I$47</formula>
      <formula>$K$47</formula>
    </cfRule>
  </conditionalFormatting>
  <conditionalFormatting sqref="M23:T23">
    <cfRule type="cellIs" dxfId="115" priority="53" stopIfTrue="1" operator="between">
      <formula>$I$43</formula>
      <formula>$K$43</formula>
    </cfRule>
    <cfRule type="cellIs" dxfId="114" priority="54" stopIfTrue="1" operator="greaterThan">
      <formula>$K$43</formula>
    </cfRule>
  </conditionalFormatting>
  <conditionalFormatting sqref="M24:T24 M28:T28">
    <cfRule type="cellIs" dxfId="113" priority="51" stopIfTrue="1" operator="between">
      <formula>#REF!</formula>
      <formula>#REF!</formula>
    </cfRule>
    <cfRule type="cellIs" dxfId="112" priority="52" stopIfTrue="1" operator="greaterThan">
      <formula>#REF!</formula>
    </cfRule>
  </conditionalFormatting>
  <conditionalFormatting sqref="M24:T24">
    <cfRule type="cellIs" dxfId="111" priority="57" stopIfTrue="1" operator="lessThan">
      <formula>$I$47</formula>
    </cfRule>
    <cfRule type="cellIs" dxfId="110" priority="55" stopIfTrue="1" operator="greaterThan">
      <formula>$K$47</formula>
    </cfRule>
    <cfRule type="cellIs" dxfId="109" priority="56" stopIfTrue="1" operator="between">
      <formula>$I$47</formula>
      <formula>$K$47</formula>
    </cfRule>
  </conditionalFormatting>
  <conditionalFormatting sqref="M28:T28">
    <cfRule type="cellIs" dxfId="108" priority="60" stopIfTrue="1" operator="greaterThan">
      <formula>$K$47</formula>
    </cfRule>
    <cfRule type="cellIs" dxfId="107" priority="61" stopIfTrue="1" operator="between">
      <formula>$I$47</formula>
      <formula>$K$47</formula>
    </cfRule>
    <cfRule type="cellIs" dxfId="106" priority="62" stopIfTrue="1" operator="lessThan">
      <formula>$I$47</formula>
    </cfRule>
  </conditionalFormatting>
  <conditionalFormatting sqref="M31:T31">
    <cfRule type="cellIs" dxfId="105" priority="73" stopIfTrue="1" operator="greaterThan">
      <formula>$K$45</formula>
    </cfRule>
  </conditionalFormatting>
  <conditionalFormatting sqref="M32:T32">
    <cfRule type="cellIs" dxfId="104" priority="65" stopIfTrue="1" operator="greaterThan">
      <formula>$K$47</formula>
    </cfRule>
    <cfRule type="cellIs" dxfId="103" priority="63" stopIfTrue="1" operator="between">
      <formula>#REF!</formula>
      <formula>#REF!</formula>
    </cfRule>
    <cfRule type="cellIs" dxfId="102" priority="64" stopIfTrue="1" operator="greaterThan">
      <formula>#REF!</formula>
    </cfRule>
    <cfRule type="cellIs" dxfId="101" priority="66" stopIfTrue="1" operator="between">
      <formula>$I$47</formula>
      <formula>$K$47</formula>
    </cfRule>
    <cfRule type="cellIs" dxfId="100" priority="67" stopIfTrue="1" operator="lessThan">
      <formula>$I$47</formula>
    </cfRule>
  </conditionalFormatting>
  <conditionalFormatting sqref="M36:T36">
    <cfRule type="cellIs" dxfId="99" priority="68" stopIfTrue="1" operator="between">
      <formula>#REF!</formula>
      <formula>#REF!</formula>
    </cfRule>
    <cfRule type="cellIs" dxfId="98" priority="69" stopIfTrue="1" operator="greaterThan">
      <formula>#REF!</formula>
    </cfRule>
  </conditionalFormatting>
  <conditionalFormatting sqref="N31:O31 N34:O35 N37:O38">
    <cfRule type="colorScale" priority="861">
      <colorScale>
        <cfvo type="formula" val="$I$45"/>
        <cfvo type="max"/>
        <color rgb="FFFFFF00"/>
        <color rgb="FFFFFF00"/>
      </colorScale>
    </cfRule>
  </conditionalFormatting>
  <conditionalFormatting sqref="N31:O31">
    <cfRule type="cellIs" dxfId="97" priority="117" stopIfTrue="1" operator="between">
      <formula>$I$45</formula>
      <formula>$K$45</formula>
    </cfRule>
    <cfRule type="cellIs" dxfId="96" priority="113" stopIfTrue="1" operator="lessThan">
      <formula>$I$45</formula>
    </cfRule>
  </conditionalFormatting>
  <conditionalFormatting sqref="N33:O33">
    <cfRule type="colorScale" priority="864">
      <colorScale>
        <cfvo type="formula" val="$I$45"/>
        <cfvo type="max"/>
        <color rgb="FFFFFF00"/>
        <color rgb="FFFFFF00"/>
      </colorScale>
    </cfRule>
    <cfRule type="cellIs" dxfId="95" priority="125" stopIfTrue="1" operator="between">
      <formula>$I$45</formula>
      <formula>$K$45</formula>
    </cfRule>
    <cfRule type="cellIs" dxfId="94" priority="121" stopIfTrue="1" operator="lessThan">
      <formula>$I$45</formula>
    </cfRule>
  </conditionalFormatting>
  <conditionalFormatting sqref="N31:P31">
    <cfRule type="cellIs" dxfId="93" priority="114" stopIfTrue="1" operator="between">
      <formula>$I$45</formula>
      <formula>$K$45</formula>
    </cfRule>
  </conditionalFormatting>
  <conditionalFormatting sqref="N33:P33">
    <cfRule type="cellIs" dxfId="92" priority="122" stopIfTrue="1" operator="between">
      <formula>$I$45</formula>
      <formula>$K$45</formula>
    </cfRule>
  </conditionalFormatting>
  <conditionalFormatting sqref="P31">
    <cfRule type="cellIs" dxfId="91" priority="155" stopIfTrue="1" operator="between">
      <formula>$I$45</formula>
      <formula>$K$45</formula>
    </cfRule>
    <cfRule type="cellIs" dxfId="90" priority="151" stopIfTrue="1" operator="lessThan">
      <formula>$I$45</formula>
    </cfRule>
  </conditionalFormatting>
  <conditionalFormatting sqref="P33">
    <cfRule type="cellIs" dxfId="89" priority="159" stopIfTrue="1" operator="lessThan">
      <formula>$I$45</formula>
    </cfRule>
    <cfRule type="cellIs" dxfId="88" priority="163" stopIfTrue="1" operator="between">
      <formula>$I$45</formula>
      <formula>$K$45</formula>
    </cfRule>
    <cfRule type="colorScale" priority="868">
      <colorScale>
        <cfvo type="formula" val="$I$45"/>
        <cfvo type="max"/>
        <color rgb="FFFFFF00"/>
        <color rgb="FFFFFF00"/>
      </colorScale>
    </cfRule>
  </conditionalFormatting>
  <conditionalFormatting sqref="P34:P35 P31 P37:P38">
    <cfRule type="colorScale" priority="865">
      <colorScale>
        <cfvo type="formula" val="$I$45"/>
        <cfvo type="max"/>
        <color rgb="FFFFFF00"/>
        <color rgb="FFFFFF00"/>
      </colorScale>
    </cfRule>
  </conditionalFormatting>
  <conditionalFormatting sqref="P31:Q31">
    <cfRule type="cellIs" dxfId="87" priority="152" stopIfTrue="1" operator="between">
      <formula>$I$45</formula>
      <formula>$K$45</formula>
    </cfRule>
  </conditionalFormatting>
  <conditionalFormatting sqref="P33:Q33">
    <cfRule type="cellIs" dxfId="86" priority="160" stopIfTrue="1" operator="between">
      <formula>$I$45</formula>
      <formula>$K$45</formula>
    </cfRule>
  </conditionalFormatting>
  <conditionalFormatting sqref="Q31">
    <cfRule type="cellIs" dxfId="85" priority="189" stopIfTrue="1" operator="lessThan">
      <formula>$I$45</formula>
    </cfRule>
    <cfRule type="cellIs" dxfId="84" priority="193" stopIfTrue="1" operator="between">
      <formula>$I$45</formula>
      <formula>$K$45</formula>
    </cfRule>
  </conditionalFormatting>
  <conditionalFormatting sqref="Q33">
    <cfRule type="cellIs" dxfId="83" priority="201" stopIfTrue="1" operator="between">
      <formula>$I$45</formula>
      <formula>$K$45</formula>
    </cfRule>
    <cfRule type="colorScale" priority="872">
      <colorScale>
        <cfvo type="formula" val="$I$45"/>
        <cfvo type="max"/>
        <color rgb="FFFFFF00"/>
        <color rgb="FFFFFF00"/>
      </colorScale>
    </cfRule>
    <cfRule type="cellIs" dxfId="82" priority="197" stopIfTrue="1" operator="lessThan">
      <formula>$I$45</formula>
    </cfRule>
  </conditionalFormatting>
  <conditionalFormatting sqref="Q34:Q35 Q31 Q37:Q38">
    <cfRule type="colorScale" priority="869">
      <colorScale>
        <cfvo type="formula" val="$I$45"/>
        <cfvo type="max"/>
        <color rgb="FFFFFF00"/>
        <color rgb="FFFFFF00"/>
      </colorScale>
    </cfRule>
  </conditionalFormatting>
  <conditionalFormatting sqref="Q31:R31">
    <cfRule type="cellIs" dxfId="81" priority="190" stopIfTrue="1" operator="between">
      <formula>$I$45</formula>
      <formula>$K$45</formula>
    </cfRule>
  </conditionalFormatting>
  <conditionalFormatting sqref="Q33:R33">
    <cfRule type="cellIs" dxfId="80" priority="198" stopIfTrue="1" operator="between">
      <formula>$I$45</formula>
      <formula>$K$45</formula>
    </cfRule>
  </conditionalFormatting>
  <conditionalFormatting sqref="R31">
    <cfRule type="cellIs" dxfId="79" priority="231" stopIfTrue="1" operator="between">
      <formula>$I$45</formula>
      <formula>$K$45</formula>
    </cfRule>
    <cfRule type="cellIs" dxfId="78" priority="227" stopIfTrue="1" operator="lessThan">
      <formula>$I$45</formula>
    </cfRule>
  </conditionalFormatting>
  <conditionalFormatting sqref="R33">
    <cfRule type="cellIs" dxfId="77" priority="235" stopIfTrue="1" operator="lessThan">
      <formula>$I$45</formula>
    </cfRule>
    <cfRule type="colorScale" priority="876">
      <colorScale>
        <cfvo type="formula" val="$I$45"/>
        <cfvo type="max"/>
        <color rgb="FFFFFF00"/>
        <color rgb="FFFFFF00"/>
      </colorScale>
    </cfRule>
    <cfRule type="cellIs" dxfId="76" priority="239" stopIfTrue="1" operator="between">
      <formula>$I$45</formula>
      <formula>$K$45</formula>
    </cfRule>
  </conditionalFormatting>
  <conditionalFormatting sqref="R34:R35 R31 R37:R38">
    <cfRule type="colorScale" priority="873">
      <colorScale>
        <cfvo type="formula" val="$I$45"/>
        <cfvo type="max"/>
        <color rgb="FFFFFF00"/>
        <color rgb="FFFFFF00"/>
      </colorScale>
    </cfRule>
  </conditionalFormatting>
  <conditionalFormatting sqref="R31:T31">
    <cfRule type="cellIs" dxfId="75" priority="228" stopIfTrue="1" operator="between">
      <formula>$I$45</formula>
      <formula>$K$45</formula>
    </cfRule>
  </conditionalFormatting>
  <conditionalFormatting sqref="R33:T33">
    <cfRule type="cellIs" dxfId="74" priority="236" stopIfTrue="1" operator="between">
      <formula>$I$45</formula>
      <formula>$K$45</formula>
    </cfRule>
  </conditionalFormatting>
  <conditionalFormatting sqref="S31:T31 S34:T35 S37:T38">
    <cfRule type="colorScale" priority="877">
      <colorScale>
        <cfvo type="formula" val="$I$45"/>
        <cfvo type="max"/>
        <color rgb="FFFFFF00"/>
        <color rgb="FFFFFF00"/>
      </colorScale>
    </cfRule>
  </conditionalFormatting>
  <conditionalFormatting sqref="S31:T31">
    <cfRule type="cellIs" dxfId="73" priority="263" stopIfTrue="1" operator="between">
      <formula>$I$45</formula>
      <formula>$K$45</formula>
    </cfRule>
    <cfRule type="cellIs" dxfId="72" priority="266" stopIfTrue="1" operator="between">
      <formula>$I$45</formula>
      <formula>$K$45</formula>
    </cfRule>
    <cfRule type="cellIs" dxfId="71" priority="262" stopIfTrue="1" operator="lessThan">
      <formula>$I$45</formula>
    </cfRule>
  </conditionalFormatting>
  <conditionalFormatting sqref="S33:T33">
    <cfRule type="cellIs" dxfId="70" priority="270" stopIfTrue="1" operator="lessThan">
      <formula>$I$45</formula>
    </cfRule>
    <cfRule type="cellIs" dxfId="69" priority="271" stopIfTrue="1" operator="between">
      <formula>$I$45</formula>
      <formula>$K$45</formula>
    </cfRule>
    <cfRule type="cellIs" dxfId="68" priority="274" stopIfTrue="1" operator="between">
      <formula>$I$45</formula>
      <formula>$K$45</formula>
    </cfRule>
    <cfRule type="colorScale" priority="880">
      <colorScale>
        <cfvo type="formula" val="$I$45"/>
        <cfvo type="max"/>
        <color rgb="FFFFFF00"/>
        <color rgb="FFFFFF00"/>
      </colorScale>
    </cfRule>
  </conditionalFormatting>
  <conditionalFormatting sqref="S36:T36">
    <cfRule type="cellIs" dxfId="67" priority="50" stopIfTrue="1" operator="lessThan">
      <formula>$I$47</formula>
    </cfRule>
    <cfRule type="cellIs" dxfId="66" priority="49" stopIfTrue="1" operator="between">
      <formula>$I$47</formula>
      <formula>$K$47</formula>
    </cfRule>
    <cfRule type="cellIs" dxfId="65" priority="48" stopIfTrue="1" operator="greaterThan">
      <formula>$K$47</formula>
    </cfRule>
  </conditionalFormatting>
  <pageMargins left="0.11811023622047245" right="0.11811023622047245" top="0.74803149606299213" bottom="0.74803149606299213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zoomScale="88" zoomScaleNormal="100" workbookViewId="0">
      <selection activeCell="L14" sqref="L14:L15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" customHeight="1" x14ac:dyDescent="0.3">
      <c r="A2" s="1"/>
      <c r="B2" s="1"/>
      <c r="C2" s="2"/>
      <c r="D2" s="3"/>
      <c r="E2" s="3"/>
      <c r="F2" s="3"/>
      <c r="G2" s="3"/>
      <c r="H2" s="133" t="s">
        <v>91</v>
      </c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5"/>
      <c r="U2" s="1"/>
    </row>
    <row r="3" spans="1:21" ht="15" customHeight="1" x14ac:dyDescent="0.3">
      <c r="A3" s="1"/>
      <c r="B3" s="1"/>
      <c r="C3" s="98"/>
      <c r="D3" s="99"/>
      <c r="E3" s="1"/>
      <c r="F3" s="1"/>
      <c r="G3" s="1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80"/>
      <c r="U3" s="1"/>
    </row>
    <row r="4" spans="1:21" ht="15" customHeight="1" x14ac:dyDescent="0.3">
      <c r="A4" s="1"/>
      <c r="B4" s="1"/>
      <c r="C4" s="181"/>
      <c r="D4" s="182"/>
      <c r="E4" s="1"/>
      <c r="F4" s="1"/>
      <c r="G4" s="1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80"/>
      <c r="U4" s="1"/>
    </row>
    <row r="5" spans="1:21" ht="15" customHeight="1" x14ac:dyDescent="0.3">
      <c r="A5" s="1"/>
      <c r="B5" s="1"/>
      <c r="C5" s="183"/>
      <c r="D5" s="182"/>
      <c r="E5" s="1"/>
      <c r="F5" s="1"/>
      <c r="G5" s="1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80"/>
      <c r="U5" s="1"/>
    </row>
    <row r="6" spans="1:21" ht="15" customHeight="1" x14ac:dyDescent="0.3">
      <c r="A6" s="1"/>
      <c r="B6" s="1"/>
      <c r="C6" s="100"/>
      <c r="D6" s="101"/>
      <c r="E6" s="102"/>
      <c r="F6" s="102"/>
      <c r="G6" s="102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30"/>
      <c r="U6" s="1"/>
    </row>
    <row r="7" spans="1:21" ht="15" customHeight="1" x14ac:dyDescent="0.3">
      <c r="A7" s="1"/>
      <c r="B7" s="1"/>
      <c r="C7" s="143" t="s">
        <v>0</v>
      </c>
      <c r="D7" s="124"/>
      <c r="E7" s="124"/>
      <c r="F7" s="124"/>
      <c r="G7" s="125"/>
      <c r="H7" s="144" t="s">
        <v>1</v>
      </c>
      <c r="I7" s="124"/>
      <c r="J7" s="124"/>
      <c r="K7" s="125"/>
      <c r="L7" s="145" t="s">
        <v>2</v>
      </c>
      <c r="M7" s="124"/>
      <c r="N7" s="124"/>
      <c r="O7" s="124"/>
      <c r="P7" s="124"/>
      <c r="Q7" s="124"/>
      <c r="R7" s="124"/>
      <c r="S7" s="124"/>
      <c r="T7" s="146"/>
      <c r="U7" s="1"/>
    </row>
    <row r="8" spans="1:21" ht="15" customHeight="1" x14ac:dyDescent="0.3">
      <c r="A8" s="1"/>
      <c r="B8" s="1"/>
      <c r="C8" s="120" t="s">
        <v>3</v>
      </c>
      <c r="D8" s="125"/>
      <c r="E8" s="126" t="s">
        <v>87</v>
      </c>
      <c r="F8" s="124"/>
      <c r="G8" s="125"/>
      <c r="H8" s="147"/>
      <c r="I8" s="156"/>
      <c r="J8" s="156"/>
      <c r="K8" s="112"/>
      <c r="L8" s="153"/>
      <c r="M8" s="174" t="s">
        <v>88</v>
      </c>
      <c r="N8" s="175"/>
      <c r="O8" s="175"/>
      <c r="P8" s="175"/>
      <c r="Q8" s="175"/>
      <c r="R8" s="175"/>
      <c r="S8" s="175"/>
      <c r="T8" s="176"/>
      <c r="U8" s="1"/>
    </row>
    <row r="9" spans="1:21" ht="15" customHeight="1" x14ac:dyDescent="0.3">
      <c r="A9" s="1"/>
      <c r="B9" s="1"/>
      <c r="C9" s="120" t="s">
        <v>4</v>
      </c>
      <c r="D9" s="125"/>
      <c r="E9" s="126" t="s">
        <v>5</v>
      </c>
      <c r="F9" s="124"/>
      <c r="G9" s="125"/>
      <c r="H9" s="173"/>
      <c r="I9" s="117"/>
      <c r="J9" s="117"/>
      <c r="K9" s="114"/>
      <c r="L9" s="154"/>
      <c r="M9" s="177"/>
      <c r="N9" s="178"/>
      <c r="O9" s="178"/>
      <c r="P9" s="178"/>
      <c r="Q9" s="178"/>
      <c r="R9" s="178"/>
      <c r="S9" s="178"/>
      <c r="T9" s="179"/>
      <c r="U9" s="1"/>
    </row>
    <row r="10" spans="1:21" ht="15" customHeight="1" x14ac:dyDescent="0.3">
      <c r="A10" s="1"/>
      <c r="B10" s="1"/>
      <c r="C10" s="120" t="s">
        <v>6</v>
      </c>
      <c r="D10" s="125"/>
      <c r="E10" s="126" t="s">
        <v>7</v>
      </c>
      <c r="F10" s="124"/>
      <c r="G10" s="125"/>
      <c r="H10" s="173"/>
      <c r="I10" s="117"/>
      <c r="J10" s="117"/>
      <c r="K10" s="114"/>
      <c r="L10" s="158" t="s">
        <v>8</v>
      </c>
      <c r="M10" s="124"/>
      <c r="N10" s="124"/>
      <c r="O10" s="124"/>
      <c r="P10" s="124"/>
      <c r="Q10" s="124"/>
      <c r="R10" s="124"/>
      <c r="S10" s="124"/>
      <c r="T10" s="146"/>
      <c r="U10" s="1"/>
    </row>
    <row r="11" spans="1:21" ht="15" customHeight="1" x14ac:dyDescent="0.3">
      <c r="A11" s="1"/>
      <c r="B11" s="1"/>
      <c r="C11" s="120" t="s">
        <v>9</v>
      </c>
      <c r="D11" s="125"/>
      <c r="E11" s="126"/>
      <c r="F11" s="124"/>
      <c r="G11" s="125"/>
      <c r="H11" s="173"/>
      <c r="I11" s="117"/>
      <c r="J11" s="117"/>
      <c r="K11" s="114"/>
      <c r="L11" s="153">
        <v>45859</v>
      </c>
      <c r="M11" s="155" t="s">
        <v>94</v>
      </c>
      <c r="N11" s="156"/>
      <c r="O11" s="156"/>
      <c r="P11" s="156"/>
      <c r="Q11" s="156"/>
      <c r="R11" s="156"/>
      <c r="S11" s="156"/>
      <c r="T11" s="157"/>
      <c r="U11" s="1"/>
    </row>
    <row r="12" spans="1:21" ht="32.4" customHeight="1" x14ac:dyDescent="0.3">
      <c r="A12" s="1"/>
      <c r="B12" s="1"/>
      <c r="C12" s="120" t="s">
        <v>10</v>
      </c>
      <c r="D12" s="125"/>
      <c r="E12" s="131" t="s">
        <v>93</v>
      </c>
      <c r="F12" s="127"/>
      <c r="G12" s="121"/>
      <c r="H12" s="173"/>
      <c r="I12" s="117"/>
      <c r="J12" s="117"/>
      <c r="K12" s="114"/>
      <c r="L12" s="154"/>
      <c r="M12" s="149"/>
      <c r="N12" s="129"/>
      <c r="O12" s="129"/>
      <c r="P12" s="129"/>
      <c r="Q12" s="129"/>
      <c r="R12" s="129"/>
      <c r="S12" s="129"/>
      <c r="T12" s="130"/>
      <c r="U12" s="1"/>
    </row>
    <row r="13" spans="1:21" ht="15" customHeight="1" x14ac:dyDescent="0.3">
      <c r="A13" s="1"/>
      <c r="B13" s="1"/>
      <c r="C13" s="120" t="s">
        <v>11</v>
      </c>
      <c r="D13" s="125"/>
      <c r="E13" s="131"/>
      <c r="F13" s="124"/>
      <c r="G13" s="125"/>
      <c r="H13" s="173"/>
      <c r="I13" s="117"/>
      <c r="J13" s="117"/>
      <c r="K13" s="114"/>
      <c r="L13" s="158" t="s">
        <v>12</v>
      </c>
      <c r="M13" s="124"/>
      <c r="N13" s="124"/>
      <c r="O13" s="124"/>
      <c r="P13" s="124"/>
      <c r="Q13" s="124"/>
      <c r="R13" s="124"/>
      <c r="S13" s="124"/>
      <c r="T13" s="146"/>
      <c r="U13" s="1"/>
    </row>
    <row r="14" spans="1:21" ht="15" customHeight="1" x14ac:dyDescent="0.3">
      <c r="A14" s="1"/>
      <c r="B14" s="1"/>
      <c r="C14" s="120" t="s">
        <v>13</v>
      </c>
      <c r="D14" s="125"/>
      <c r="E14" s="132" t="s">
        <v>14</v>
      </c>
      <c r="F14" s="124"/>
      <c r="G14" s="125"/>
      <c r="H14" s="173"/>
      <c r="I14" s="117"/>
      <c r="J14" s="117"/>
      <c r="K14" s="114"/>
      <c r="L14" s="153">
        <v>45859</v>
      </c>
      <c r="M14" s="159" t="s">
        <v>95</v>
      </c>
      <c r="N14" s="156"/>
      <c r="O14" s="156"/>
      <c r="P14" s="156"/>
      <c r="Q14" s="156"/>
      <c r="R14" s="156"/>
      <c r="S14" s="156"/>
      <c r="T14" s="157"/>
      <c r="U14" s="1"/>
    </row>
    <row r="15" spans="1:21" ht="15" customHeight="1" x14ac:dyDescent="0.3">
      <c r="A15" s="1"/>
      <c r="B15" s="1"/>
      <c r="C15" s="122" t="s">
        <v>15</v>
      </c>
      <c r="D15" s="125"/>
      <c r="E15" s="123">
        <v>45859</v>
      </c>
      <c r="F15" s="124"/>
      <c r="G15" s="125"/>
      <c r="H15" s="173"/>
      <c r="I15" s="117"/>
      <c r="J15" s="117"/>
      <c r="K15" s="114"/>
      <c r="L15" s="154"/>
      <c r="M15" s="149"/>
      <c r="N15" s="129"/>
      <c r="O15" s="129"/>
      <c r="P15" s="129"/>
      <c r="Q15" s="129"/>
      <c r="R15" s="129"/>
      <c r="S15" s="129"/>
      <c r="T15" s="130"/>
      <c r="U15" s="1"/>
    </row>
    <row r="16" spans="1:21" ht="15" customHeight="1" x14ac:dyDescent="0.3">
      <c r="A16" s="1"/>
      <c r="B16" s="1"/>
      <c r="C16" s="120" t="s">
        <v>16</v>
      </c>
      <c r="D16" s="125"/>
      <c r="E16" s="123">
        <v>45859</v>
      </c>
      <c r="F16" s="124"/>
      <c r="G16" s="125"/>
      <c r="H16" s="173"/>
      <c r="I16" s="117"/>
      <c r="J16" s="117"/>
      <c r="K16" s="114"/>
      <c r="L16" s="1"/>
      <c r="M16" s="1"/>
      <c r="N16" s="1"/>
      <c r="O16" s="1"/>
      <c r="P16" s="1"/>
      <c r="Q16" s="1"/>
      <c r="R16" s="1"/>
      <c r="S16" s="1"/>
      <c r="T16" s="97"/>
      <c r="U16" s="1"/>
    </row>
    <row r="17" spans="1:21" ht="15" customHeight="1" x14ac:dyDescent="0.3">
      <c r="A17" s="1"/>
      <c r="B17" s="1"/>
      <c r="C17" s="120" t="s">
        <v>17</v>
      </c>
      <c r="D17" s="125"/>
      <c r="E17" s="126" t="s">
        <v>18</v>
      </c>
      <c r="F17" s="124"/>
      <c r="G17" s="125"/>
      <c r="H17" s="173"/>
      <c r="I17" s="117"/>
      <c r="J17" s="117"/>
      <c r="K17" s="114"/>
      <c r="L17" s="1"/>
      <c r="M17" s="1"/>
      <c r="N17" s="1"/>
      <c r="O17" s="1"/>
      <c r="P17" s="1"/>
      <c r="Q17" s="1"/>
      <c r="R17" s="1"/>
      <c r="S17" s="1"/>
      <c r="T17" s="97"/>
      <c r="U17" s="1"/>
    </row>
    <row r="18" spans="1:21" ht="15" customHeight="1" x14ac:dyDescent="0.3">
      <c r="A18" s="1"/>
      <c r="B18" s="1"/>
      <c r="C18" s="120" t="s">
        <v>19</v>
      </c>
      <c r="D18" s="125"/>
      <c r="E18" s="126" t="s">
        <v>20</v>
      </c>
      <c r="F18" s="124"/>
      <c r="G18" s="125"/>
      <c r="H18" s="149"/>
      <c r="I18" s="129"/>
      <c r="J18" s="129"/>
      <c r="K18" s="154"/>
      <c r="L18" s="1"/>
      <c r="M18" s="1"/>
      <c r="N18" s="1"/>
      <c r="O18" s="1"/>
      <c r="P18" s="1"/>
      <c r="Q18" s="1"/>
      <c r="R18" s="1"/>
      <c r="S18" s="1"/>
      <c r="T18" s="97"/>
      <c r="U18" s="1"/>
    </row>
    <row r="19" spans="1:21" ht="15" customHeight="1" thickBot="1" x14ac:dyDescent="0.35">
      <c r="A19" s="1"/>
      <c r="B19" s="1"/>
      <c r="C19" s="184" t="s">
        <v>72</v>
      </c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30"/>
      <c r="U19" s="1"/>
    </row>
    <row r="20" spans="1:21" ht="15" customHeight="1" x14ac:dyDescent="0.3">
      <c r="A20" s="1"/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83"/>
      <c r="U20" s="1"/>
    </row>
    <row r="21" spans="1:21" ht="15.9" customHeight="1" x14ac:dyDescent="0.3">
      <c r="A21" s="1"/>
      <c r="B21" s="1"/>
      <c r="C21" s="96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97"/>
      <c r="U21" s="1"/>
    </row>
    <row r="22" spans="1:21" ht="15.9" customHeight="1" x14ac:dyDescent="0.3">
      <c r="A22" s="1"/>
      <c r="B22" s="1"/>
      <c r="C22" s="96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97"/>
      <c r="U22" s="1"/>
    </row>
    <row r="23" spans="1:21" ht="15.9" customHeight="1" x14ac:dyDescent="0.3">
      <c r="A23" s="1"/>
      <c r="B23" s="1"/>
      <c r="C23" s="9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97"/>
      <c r="U23" s="1"/>
    </row>
    <row r="24" spans="1:21" ht="15.9" customHeight="1" x14ac:dyDescent="0.3">
      <c r="A24" s="1"/>
      <c r="B24" s="1"/>
      <c r="C24" s="9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97"/>
      <c r="U24" s="1"/>
    </row>
    <row r="25" spans="1:21" ht="15.9" customHeight="1" x14ac:dyDescent="0.3">
      <c r="A25" s="1"/>
      <c r="B25" s="1"/>
      <c r="C25" s="9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97"/>
      <c r="U25" s="1"/>
    </row>
    <row r="26" spans="1:21" ht="15.9" customHeight="1" x14ac:dyDescent="0.3">
      <c r="A26" s="1"/>
      <c r="B26" s="1"/>
      <c r="C26" s="9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97"/>
      <c r="U26" s="1"/>
    </row>
    <row r="27" spans="1:21" ht="15.9" customHeight="1" x14ac:dyDescent="0.3">
      <c r="A27" s="1"/>
      <c r="B27" s="1"/>
      <c r="C27" s="9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97"/>
      <c r="U27" s="1"/>
    </row>
    <row r="28" spans="1:21" ht="15.9" customHeight="1" x14ac:dyDescent="0.3">
      <c r="A28" s="1"/>
      <c r="B28" s="1"/>
      <c r="C28" s="9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97"/>
      <c r="U28" s="1"/>
    </row>
    <row r="29" spans="1:21" ht="15.9" customHeight="1" x14ac:dyDescent="0.3">
      <c r="A29" s="1"/>
      <c r="B29" s="1"/>
      <c r="C29" s="96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97"/>
      <c r="U29" s="1"/>
    </row>
    <row r="30" spans="1:21" ht="15.9" customHeight="1" x14ac:dyDescent="0.3">
      <c r="A30" s="1"/>
      <c r="B30" s="1"/>
      <c r="C30" s="9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97"/>
      <c r="U30" s="1"/>
    </row>
    <row r="31" spans="1:21" ht="15.9" customHeight="1" x14ac:dyDescent="0.3">
      <c r="A31" s="1"/>
      <c r="B31" s="1"/>
      <c r="C31" s="9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97"/>
      <c r="U31" s="1"/>
    </row>
    <row r="32" spans="1:21" ht="15.9" customHeight="1" x14ac:dyDescent="0.3">
      <c r="A32" s="1"/>
      <c r="B32" s="1"/>
      <c r="C32" s="9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97"/>
      <c r="U32" s="1"/>
    </row>
    <row r="33" spans="1:21" ht="15.9" customHeight="1" x14ac:dyDescent="0.3">
      <c r="A33" s="1"/>
      <c r="B33" s="1"/>
      <c r="C33" s="9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97"/>
      <c r="U33" s="1"/>
    </row>
    <row r="34" spans="1:21" ht="15.9" customHeight="1" x14ac:dyDescent="0.3">
      <c r="A34" s="1"/>
      <c r="B34" s="1"/>
      <c r="C34" s="9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97"/>
      <c r="U34" s="1"/>
    </row>
    <row r="35" spans="1:21" ht="15.9" customHeight="1" x14ac:dyDescent="0.3">
      <c r="A35" s="1"/>
      <c r="B35" s="1"/>
      <c r="C35" s="9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97"/>
      <c r="U35" s="1"/>
    </row>
    <row r="36" spans="1:21" ht="15.9" customHeight="1" x14ac:dyDescent="0.3">
      <c r="A36" s="1"/>
      <c r="B36" s="1"/>
      <c r="C36" s="9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97"/>
      <c r="U36" s="1"/>
    </row>
    <row r="37" spans="1:21" ht="15.9" customHeight="1" x14ac:dyDescent="0.3">
      <c r="A37" s="1"/>
      <c r="B37" s="1"/>
      <c r="C37" s="9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97"/>
      <c r="U37" s="1"/>
    </row>
    <row r="38" spans="1:21" ht="15.9" customHeight="1" x14ac:dyDescent="0.3">
      <c r="A38" s="1"/>
      <c r="B38" s="1"/>
      <c r="C38" s="9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97"/>
      <c r="U38" s="1"/>
    </row>
    <row r="39" spans="1:21" ht="15.9" customHeight="1" x14ac:dyDescent="0.3">
      <c r="A39" s="1"/>
      <c r="B39" s="1"/>
      <c r="C39" s="9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97"/>
      <c r="U39" s="1"/>
    </row>
    <row r="40" spans="1:21" ht="15.9" customHeight="1" x14ac:dyDescent="0.3">
      <c r="A40" s="1"/>
      <c r="B40" s="1"/>
      <c r="C40" s="9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97"/>
      <c r="U40" s="1"/>
    </row>
    <row r="41" spans="1:21" ht="15.9" customHeight="1" x14ac:dyDescent="0.3">
      <c r="A41" s="1"/>
      <c r="B41" s="1"/>
      <c r="C41" s="9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97"/>
      <c r="U41" s="1"/>
    </row>
    <row r="42" spans="1:21" ht="15.9" customHeight="1" x14ac:dyDescent="0.3">
      <c r="A42" s="1"/>
      <c r="B42" s="1"/>
      <c r="C42" s="9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97"/>
      <c r="U42" s="1"/>
    </row>
    <row r="43" spans="1:21" ht="15.9" customHeight="1" x14ac:dyDescent="0.3">
      <c r="A43" s="1"/>
      <c r="B43" s="1"/>
      <c r="C43" s="9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97"/>
      <c r="U43" s="1"/>
    </row>
    <row r="44" spans="1:21" ht="15.9" customHeight="1" x14ac:dyDescent="0.3">
      <c r="A44" s="1"/>
      <c r="B44" s="1"/>
      <c r="C44" s="9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97"/>
      <c r="U44" s="1"/>
    </row>
    <row r="45" spans="1:21" ht="15.9" customHeight="1" x14ac:dyDescent="0.3">
      <c r="A45" s="1"/>
      <c r="B45" s="1"/>
      <c r="C45" s="9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97"/>
      <c r="U45" s="1"/>
    </row>
    <row r="46" spans="1:21" ht="15.9" customHeight="1" x14ac:dyDescent="0.3">
      <c r="A46" s="1"/>
      <c r="B46" s="1"/>
      <c r="C46" s="9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97"/>
      <c r="U46" s="1"/>
    </row>
    <row r="47" spans="1:21" ht="15.9" customHeight="1" x14ac:dyDescent="0.3">
      <c r="A47" s="1"/>
      <c r="B47" s="1"/>
      <c r="C47" s="9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97"/>
      <c r="U47" s="1"/>
    </row>
    <row r="48" spans="1:21" ht="15.9" customHeight="1" x14ac:dyDescent="0.3">
      <c r="A48" s="1"/>
      <c r="B48" s="1"/>
      <c r="C48" s="9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97"/>
      <c r="U48" s="1"/>
    </row>
    <row r="49" spans="1:21" ht="15.9" customHeight="1" x14ac:dyDescent="0.3">
      <c r="A49" s="1"/>
      <c r="B49" s="1"/>
      <c r="C49" s="9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97"/>
      <c r="U49" s="1"/>
    </row>
    <row r="50" spans="1:21" ht="15.9" customHeight="1" x14ac:dyDescent="0.3">
      <c r="A50" s="1"/>
      <c r="B50" s="1"/>
      <c r="C50" s="9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97"/>
      <c r="U50" s="1"/>
    </row>
    <row r="51" spans="1:21" ht="15.9" customHeight="1" x14ac:dyDescent="0.3">
      <c r="A51" s="1"/>
      <c r="B51" s="1"/>
      <c r="C51" s="9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97"/>
      <c r="U51" s="1"/>
    </row>
    <row r="52" spans="1:21" ht="15.9" customHeight="1" x14ac:dyDescent="0.3">
      <c r="A52" s="1"/>
      <c r="B52" s="1"/>
      <c r="C52" s="9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97"/>
      <c r="U52" s="1"/>
    </row>
    <row r="53" spans="1:21" ht="15.9" customHeight="1" x14ac:dyDescent="0.3">
      <c r="A53" s="1"/>
      <c r="B53" s="1"/>
      <c r="C53" s="9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97"/>
      <c r="U53" s="1"/>
    </row>
    <row r="54" spans="1:21" ht="15.9" customHeight="1" x14ac:dyDescent="0.3">
      <c r="A54" s="1"/>
      <c r="B54" s="1"/>
      <c r="C54" s="9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97"/>
      <c r="U54" s="1"/>
    </row>
    <row r="55" spans="1:21" ht="15.9" customHeight="1" x14ac:dyDescent="0.3">
      <c r="A55" s="1"/>
      <c r="B55" s="1"/>
      <c r="C55" s="9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97"/>
      <c r="U55" s="1"/>
    </row>
    <row r="56" spans="1:21" ht="15.9" customHeight="1" x14ac:dyDescent="0.3">
      <c r="A56" s="1"/>
      <c r="B56" s="1"/>
      <c r="C56" s="96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97"/>
      <c r="U56" s="1"/>
    </row>
    <row r="57" spans="1:21" ht="15.9" customHeight="1" x14ac:dyDescent="0.3">
      <c r="A57" s="1"/>
      <c r="B57" s="1"/>
      <c r="C57" s="96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97"/>
      <c r="U57" s="1"/>
    </row>
    <row r="58" spans="1:21" ht="15.9" customHeight="1" x14ac:dyDescent="0.3">
      <c r="A58" s="1"/>
      <c r="B58" s="1"/>
      <c r="C58" s="9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97"/>
      <c r="U58" s="1"/>
    </row>
    <row r="59" spans="1:21" ht="15.9" customHeight="1" x14ac:dyDescent="0.3">
      <c r="A59" s="1"/>
      <c r="B59" s="1"/>
      <c r="C59" s="9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97"/>
      <c r="U59" s="1"/>
    </row>
    <row r="60" spans="1:21" ht="15.9" customHeight="1" x14ac:dyDescent="0.3">
      <c r="A60" s="1"/>
      <c r="B60" s="1"/>
      <c r="C60" s="9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97"/>
      <c r="U60" s="1"/>
    </row>
    <row r="61" spans="1:21" ht="15.9" customHeight="1" x14ac:dyDescent="0.3">
      <c r="A61" s="1"/>
      <c r="B61" s="1"/>
      <c r="C61" s="96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97"/>
      <c r="U61" s="1"/>
    </row>
    <row r="62" spans="1:21" ht="15.9" customHeight="1" x14ac:dyDescent="0.3">
      <c r="A62" s="1"/>
      <c r="B62" s="1"/>
      <c r="C62" s="9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97"/>
      <c r="U62" s="1"/>
    </row>
    <row r="63" spans="1:21" ht="15.9" customHeight="1" thickBot="1" x14ac:dyDescent="0.35">
      <c r="A63" s="1"/>
      <c r="B63" s="1"/>
      <c r="C63" s="80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2"/>
      <c r="U63" s="1"/>
    </row>
    <row r="64" spans="1:21" ht="15.9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.9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.9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9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9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9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9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9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9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9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9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9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9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9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9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9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9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9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9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9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9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9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9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9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9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9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9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9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9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9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9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9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9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9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9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9" customHeight="1" x14ac:dyDescent="0.3"/>
    <row r="233" spans="1:21" ht="15.9" customHeight="1" x14ac:dyDescent="0.3"/>
    <row r="234" spans="1:21" ht="15.9" customHeight="1" x14ac:dyDescent="0.3"/>
    <row r="235" spans="1:21" ht="15.9" customHeight="1" x14ac:dyDescent="0.3"/>
    <row r="236" spans="1:21" ht="15.9" customHeight="1" x14ac:dyDescent="0.3"/>
    <row r="237" spans="1:21" ht="15.9" customHeight="1" x14ac:dyDescent="0.3"/>
    <row r="238" spans="1:21" ht="15.9" customHeight="1" x14ac:dyDescent="0.3"/>
    <row r="239" spans="1:21" ht="15.9" customHeight="1" x14ac:dyDescent="0.3"/>
    <row r="240" spans="1:21" ht="15.9" customHeight="1" x14ac:dyDescent="0.3"/>
    <row r="241" ht="15.9" customHeight="1" x14ac:dyDescent="0.3"/>
    <row r="242" ht="15.9" customHeight="1" x14ac:dyDescent="0.3"/>
    <row r="243" ht="15.9" customHeight="1" x14ac:dyDescent="0.3"/>
    <row r="244" ht="15.9" customHeight="1" x14ac:dyDescent="0.3"/>
    <row r="245" ht="15.9" customHeight="1" x14ac:dyDescent="0.3"/>
    <row r="246" ht="15.9" customHeight="1" x14ac:dyDescent="0.3"/>
    <row r="247" ht="15.9" customHeight="1" x14ac:dyDescent="0.3"/>
    <row r="248" ht="15.9" customHeight="1" x14ac:dyDescent="0.3"/>
    <row r="249" ht="15.9" customHeight="1" x14ac:dyDescent="0.3"/>
    <row r="250" ht="15.9" customHeight="1" x14ac:dyDescent="0.3"/>
    <row r="251" ht="15.9" customHeight="1" x14ac:dyDescent="0.3"/>
    <row r="252" ht="15.9" customHeight="1" x14ac:dyDescent="0.3"/>
    <row r="253" ht="15.9" customHeight="1" x14ac:dyDescent="0.3"/>
    <row r="254" ht="15.9" customHeight="1" x14ac:dyDescent="0.3"/>
    <row r="255" ht="15.9" customHeight="1" x14ac:dyDescent="0.3"/>
    <row r="256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</sheetData>
  <mergeCells count="37">
    <mergeCell ref="C19:T19"/>
    <mergeCell ref="C16:D16"/>
    <mergeCell ref="E16:G16"/>
    <mergeCell ref="C17:D17"/>
    <mergeCell ref="E17:G17"/>
    <mergeCell ref="C18:D18"/>
    <mergeCell ref="E18:G18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H2:T6"/>
    <mergeCell ref="C4:D5"/>
    <mergeCell ref="C7:G7"/>
    <mergeCell ref="H7:K7"/>
    <mergeCell ref="L7:T7"/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4"/>
      <c r="L2" s="3"/>
      <c r="M2" s="3"/>
      <c r="N2" s="3"/>
      <c r="O2" s="3"/>
      <c r="P2" s="3"/>
      <c r="Q2" s="3"/>
      <c r="R2" s="3"/>
      <c r="S2" s="3"/>
      <c r="T2" s="83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5"/>
      <c r="L3" s="86" t="s">
        <v>64</v>
      </c>
      <c r="M3" s="86"/>
      <c r="N3" s="86"/>
      <c r="O3" s="86"/>
      <c r="P3" s="86"/>
      <c r="Q3" s="86"/>
      <c r="R3" s="86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39"/>
      <c r="D4" s="140"/>
      <c r="E4" s="1"/>
      <c r="F4" s="1"/>
      <c r="G4" s="1"/>
      <c r="H4" s="1"/>
      <c r="I4" s="1"/>
      <c r="J4" s="1"/>
      <c r="K4" s="85"/>
      <c r="L4" s="86" t="s">
        <v>65</v>
      </c>
      <c r="M4" s="86"/>
      <c r="N4" s="86"/>
      <c r="O4" s="86"/>
      <c r="P4" s="86"/>
      <c r="Q4" s="86"/>
      <c r="R4" s="86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41"/>
      <c r="D5" s="142"/>
      <c r="E5" s="1"/>
      <c r="F5" s="1"/>
      <c r="G5" s="1"/>
      <c r="H5" s="1"/>
      <c r="I5" s="1"/>
      <c r="J5" s="1"/>
      <c r="K5" s="85"/>
      <c r="L5" s="189" t="s">
        <v>66</v>
      </c>
      <c r="M5" s="190"/>
      <c r="N5" s="190"/>
      <c r="O5" s="190"/>
      <c r="P5" s="190"/>
      <c r="Q5" s="190"/>
      <c r="R5" s="182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7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43" t="s">
        <v>0</v>
      </c>
      <c r="D7" s="127"/>
      <c r="E7" s="127"/>
      <c r="F7" s="127"/>
      <c r="G7" s="121"/>
      <c r="H7" s="144" t="s">
        <v>1</v>
      </c>
      <c r="I7" s="127"/>
      <c r="J7" s="127"/>
      <c r="K7" s="121"/>
      <c r="L7" s="145" t="s">
        <v>2</v>
      </c>
      <c r="M7" s="127"/>
      <c r="N7" s="127"/>
      <c r="O7" s="127"/>
      <c r="P7" s="127"/>
      <c r="Q7" s="127"/>
      <c r="R7" s="127"/>
      <c r="S7" s="127"/>
      <c r="T7" s="146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20" t="s">
        <v>3</v>
      </c>
      <c r="D8" s="121"/>
      <c r="E8" s="126" t="s">
        <v>67</v>
      </c>
      <c r="F8" s="127"/>
      <c r="G8" s="121"/>
      <c r="H8" s="147"/>
      <c r="I8" s="116"/>
      <c r="J8" s="116"/>
      <c r="K8" s="112"/>
      <c r="L8" s="153">
        <f>E15</f>
        <v>41694</v>
      </c>
      <c r="M8" s="188"/>
      <c r="N8" s="127"/>
      <c r="O8" s="127"/>
      <c r="P8" s="127"/>
      <c r="Q8" s="127"/>
      <c r="R8" s="127"/>
      <c r="S8" s="127"/>
      <c r="T8" s="146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20" t="s">
        <v>4</v>
      </c>
      <c r="D9" s="121"/>
      <c r="E9" s="126" t="s">
        <v>68</v>
      </c>
      <c r="F9" s="127"/>
      <c r="G9" s="121"/>
      <c r="H9" s="148"/>
      <c r="I9" s="117"/>
      <c r="J9" s="117"/>
      <c r="K9" s="114"/>
      <c r="L9" s="150"/>
      <c r="M9" s="188"/>
      <c r="N9" s="127"/>
      <c r="O9" s="127"/>
      <c r="P9" s="127"/>
      <c r="Q9" s="127"/>
      <c r="R9" s="127"/>
      <c r="S9" s="127"/>
      <c r="T9" s="146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20" t="s">
        <v>6</v>
      </c>
      <c r="D10" s="121"/>
      <c r="E10" s="126"/>
      <c r="F10" s="127"/>
      <c r="G10" s="121"/>
      <c r="H10" s="148"/>
      <c r="I10" s="117"/>
      <c r="J10" s="117"/>
      <c r="K10" s="114"/>
      <c r="L10" s="158" t="s">
        <v>8</v>
      </c>
      <c r="M10" s="127"/>
      <c r="N10" s="127"/>
      <c r="O10" s="127"/>
      <c r="P10" s="127"/>
      <c r="Q10" s="127"/>
      <c r="R10" s="127"/>
      <c r="S10" s="127"/>
      <c r="T10" s="146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20" t="s">
        <v>10</v>
      </c>
      <c r="D11" s="121"/>
      <c r="E11" s="185"/>
      <c r="F11" s="127"/>
      <c r="G11" s="121"/>
      <c r="H11" s="148"/>
      <c r="I11" s="117"/>
      <c r="J11" s="117"/>
      <c r="K11" s="114"/>
      <c r="L11" s="153">
        <f>E16</f>
        <v>0</v>
      </c>
      <c r="M11" s="188"/>
      <c r="N11" s="127"/>
      <c r="O11" s="127"/>
      <c r="P11" s="127"/>
      <c r="Q11" s="127"/>
      <c r="R11" s="127"/>
      <c r="S11" s="127"/>
      <c r="T11" s="146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20" t="s">
        <v>69</v>
      </c>
      <c r="D12" s="121"/>
      <c r="E12" s="186"/>
      <c r="F12" s="127"/>
      <c r="G12" s="121"/>
      <c r="H12" s="148"/>
      <c r="I12" s="117"/>
      <c r="J12" s="117"/>
      <c r="K12" s="114"/>
      <c r="L12" s="150"/>
      <c r="M12" s="188"/>
      <c r="N12" s="127"/>
      <c r="O12" s="127"/>
      <c r="P12" s="127"/>
      <c r="Q12" s="127"/>
      <c r="R12" s="127"/>
      <c r="S12" s="127"/>
      <c r="T12" s="146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20" t="s">
        <v>11</v>
      </c>
      <c r="D13" s="121"/>
      <c r="E13" s="185"/>
      <c r="F13" s="127"/>
      <c r="G13" s="121"/>
      <c r="H13" s="148"/>
      <c r="I13" s="117"/>
      <c r="J13" s="117"/>
      <c r="K13" s="114"/>
      <c r="L13" s="158" t="s">
        <v>12</v>
      </c>
      <c r="M13" s="127"/>
      <c r="N13" s="127"/>
      <c r="O13" s="127"/>
      <c r="P13" s="127"/>
      <c r="Q13" s="127"/>
      <c r="R13" s="127"/>
      <c r="S13" s="127"/>
      <c r="T13" s="146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20" t="s">
        <v>13</v>
      </c>
      <c r="D14" s="121"/>
      <c r="E14" s="187" t="s">
        <v>70</v>
      </c>
      <c r="F14" s="127"/>
      <c r="G14" s="121"/>
      <c r="H14" s="148"/>
      <c r="I14" s="117"/>
      <c r="J14" s="117"/>
      <c r="K14" s="114"/>
      <c r="L14" s="153">
        <f>E16</f>
        <v>0</v>
      </c>
      <c r="M14" s="188"/>
      <c r="N14" s="127"/>
      <c r="O14" s="127"/>
      <c r="P14" s="127"/>
      <c r="Q14" s="127"/>
      <c r="R14" s="127"/>
      <c r="S14" s="127"/>
      <c r="T14" s="146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22" t="s">
        <v>15</v>
      </c>
      <c r="D15" s="121"/>
      <c r="E15" s="123">
        <v>41694</v>
      </c>
      <c r="F15" s="127"/>
      <c r="G15" s="121"/>
      <c r="H15" s="148"/>
      <c r="I15" s="117"/>
      <c r="J15" s="117"/>
      <c r="K15" s="114"/>
      <c r="L15" s="150"/>
      <c r="M15" s="188"/>
      <c r="N15" s="127"/>
      <c r="O15" s="127"/>
      <c r="P15" s="127"/>
      <c r="Q15" s="127"/>
      <c r="R15" s="127"/>
      <c r="S15" s="127"/>
      <c r="T15" s="146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20" t="s">
        <v>16</v>
      </c>
      <c r="D16" s="121"/>
      <c r="E16" s="126"/>
      <c r="F16" s="127"/>
      <c r="G16" s="121"/>
      <c r="H16" s="148"/>
      <c r="I16" s="117"/>
      <c r="J16" s="117"/>
      <c r="K16" s="114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20" t="s">
        <v>17</v>
      </c>
      <c r="D17" s="121"/>
      <c r="E17" s="126" t="s">
        <v>18</v>
      </c>
      <c r="F17" s="127"/>
      <c r="G17" s="121"/>
      <c r="H17" s="148"/>
      <c r="I17" s="117"/>
      <c r="J17" s="117"/>
      <c r="K17" s="114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20" t="s">
        <v>19</v>
      </c>
      <c r="D18" s="121"/>
      <c r="E18" s="126" t="s">
        <v>71</v>
      </c>
      <c r="F18" s="127"/>
      <c r="G18" s="121"/>
      <c r="H18" s="149"/>
      <c r="I18" s="137"/>
      <c r="J18" s="137"/>
      <c r="K18" s="150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28" t="s">
        <v>72</v>
      </c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30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11" t="s">
        <v>22</v>
      </c>
      <c r="D20" s="112"/>
      <c r="E20" s="115" t="s">
        <v>23</v>
      </c>
      <c r="F20" s="116"/>
      <c r="G20" s="118" t="s">
        <v>24</v>
      </c>
      <c r="H20" s="10">
        <v>41694</v>
      </c>
      <c r="I20" s="11" t="s">
        <v>73</v>
      </c>
      <c r="J20" s="11" t="s">
        <v>74</v>
      </c>
      <c r="K20" s="11" t="s">
        <v>75</v>
      </c>
      <c r="L20" s="11" t="s">
        <v>76</v>
      </c>
      <c r="M20" s="11" t="s">
        <v>77</v>
      </c>
      <c r="N20" s="11" t="s">
        <v>78</v>
      </c>
      <c r="O20" s="11" t="s">
        <v>79</v>
      </c>
      <c r="P20" s="11" t="s">
        <v>80</v>
      </c>
      <c r="Q20" s="11" t="s">
        <v>81</v>
      </c>
      <c r="R20" s="11" t="s">
        <v>82</v>
      </c>
      <c r="S20" s="11" t="s">
        <v>83</v>
      </c>
      <c r="T20" s="12" t="s">
        <v>84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13"/>
      <c r="D21" s="114"/>
      <c r="E21" s="117"/>
      <c r="F21" s="117"/>
      <c r="G21" s="119"/>
      <c r="H21" s="13" t="s">
        <v>25</v>
      </c>
      <c r="I21" s="14" t="s">
        <v>25</v>
      </c>
      <c r="J21" s="14" t="s">
        <v>25</v>
      </c>
      <c r="K21" s="14" t="s">
        <v>25</v>
      </c>
      <c r="L21" s="14" t="s">
        <v>25</v>
      </c>
      <c r="M21" s="14" t="s">
        <v>25</v>
      </c>
      <c r="N21" s="14" t="s">
        <v>25</v>
      </c>
      <c r="O21" s="14" t="s">
        <v>25</v>
      </c>
      <c r="P21" s="14" t="s">
        <v>25</v>
      </c>
      <c r="Q21" s="14" t="s">
        <v>25</v>
      </c>
      <c r="R21" s="14" t="s">
        <v>25</v>
      </c>
      <c r="S21" s="14" t="s">
        <v>25</v>
      </c>
      <c r="T21" s="15" t="s">
        <v>25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84</v>
      </c>
      <c r="I22" s="88" t="s">
        <v>73</v>
      </c>
      <c r="J22" s="88" t="s">
        <v>74</v>
      </c>
      <c r="K22" s="88" t="s">
        <v>75</v>
      </c>
      <c r="L22" s="88" t="s">
        <v>76</v>
      </c>
      <c r="M22" s="88" t="s">
        <v>77</v>
      </c>
      <c r="N22" s="88" t="s">
        <v>78</v>
      </c>
      <c r="O22" s="88" t="s">
        <v>79</v>
      </c>
      <c r="P22" s="88" t="s">
        <v>80</v>
      </c>
      <c r="Q22" s="88" t="s">
        <v>81</v>
      </c>
      <c r="R22" s="88" t="s">
        <v>82</v>
      </c>
      <c r="S22" s="88" t="s">
        <v>83</v>
      </c>
      <c r="T22" s="89" t="s">
        <v>84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164" t="s">
        <v>85</v>
      </c>
      <c r="D23" s="165"/>
      <c r="E23" s="168">
        <v>1</v>
      </c>
      <c r="F23" s="21" t="s">
        <v>32</v>
      </c>
      <c r="G23" s="21" t="s">
        <v>33</v>
      </c>
      <c r="H23" s="24">
        <v>0</v>
      </c>
      <c r="I23" s="24">
        <v>1</v>
      </c>
      <c r="J23" s="24">
        <v>2</v>
      </c>
      <c r="K23" s="24">
        <v>3</v>
      </c>
      <c r="L23" s="24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113"/>
      <c r="D24" s="114"/>
      <c r="E24" s="119"/>
      <c r="F24" s="26" t="s">
        <v>34</v>
      </c>
      <c r="G24" s="26" t="s">
        <v>35</v>
      </c>
      <c r="H24" s="29">
        <v>2.6</v>
      </c>
      <c r="I24" s="29">
        <v>2.2000000000000002</v>
      </c>
      <c r="J24" s="29">
        <v>2.4</v>
      </c>
      <c r="K24" s="29">
        <v>4</v>
      </c>
      <c r="L24" s="29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113"/>
      <c r="D25" s="114"/>
      <c r="E25" s="119"/>
      <c r="F25" s="26" t="s">
        <v>32</v>
      </c>
      <c r="G25" s="26" t="s">
        <v>36</v>
      </c>
      <c r="H25" s="29">
        <v>2.9</v>
      </c>
      <c r="I25" s="29">
        <v>1</v>
      </c>
      <c r="J25" s="29">
        <v>3</v>
      </c>
      <c r="K25" s="29">
        <v>3</v>
      </c>
      <c r="L25" s="29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113"/>
      <c r="D26" s="114"/>
      <c r="E26" s="169"/>
      <c r="F26" s="26" t="s">
        <v>32</v>
      </c>
      <c r="G26" s="26" t="s">
        <v>37</v>
      </c>
      <c r="H26" s="29">
        <v>1</v>
      </c>
      <c r="I26" s="29">
        <v>1</v>
      </c>
      <c r="J26" s="29">
        <v>3</v>
      </c>
      <c r="K26" s="29">
        <v>3</v>
      </c>
      <c r="L26" s="29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113"/>
      <c r="D27" s="114"/>
      <c r="E27" s="170">
        <v>2</v>
      </c>
      <c r="F27" s="26" t="s">
        <v>32</v>
      </c>
      <c r="G27" s="26" t="s">
        <v>38</v>
      </c>
      <c r="H27" s="29">
        <v>2</v>
      </c>
      <c r="I27" s="29">
        <v>1</v>
      </c>
      <c r="J27" s="29">
        <v>4</v>
      </c>
      <c r="K27" s="29">
        <v>3</v>
      </c>
      <c r="L27" s="29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113"/>
      <c r="D28" s="114"/>
      <c r="E28" s="119"/>
      <c r="F28" s="26" t="s">
        <v>34</v>
      </c>
      <c r="G28" s="26" t="s">
        <v>39</v>
      </c>
      <c r="H28" s="29">
        <v>2.4</v>
      </c>
      <c r="I28" s="29">
        <v>2.6</v>
      </c>
      <c r="J28" s="29">
        <v>2.4</v>
      </c>
      <c r="K28" s="29">
        <v>3</v>
      </c>
      <c r="L28" s="29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113"/>
      <c r="D29" s="114"/>
      <c r="E29" s="119"/>
      <c r="F29" s="26" t="s">
        <v>32</v>
      </c>
      <c r="G29" s="26" t="s">
        <v>40</v>
      </c>
      <c r="H29" s="29">
        <v>2</v>
      </c>
      <c r="I29" s="29">
        <v>1</v>
      </c>
      <c r="J29" s="29">
        <v>2</v>
      </c>
      <c r="K29" s="29">
        <v>4</v>
      </c>
      <c r="L29" s="29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166"/>
      <c r="D30" s="167"/>
      <c r="E30" s="171"/>
      <c r="F30" s="32" t="s">
        <v>32</v>
      </c>
      <c r="G30" s="32" t="s">
        <v>41</v>
      </c>
      <c r="H30" s="34">
        <v>4</v>
      </c>
      <c r="I30" s="34">
        <v>3</v>
      </c>
      <c r="J30" s="34">
        <v>1</v>
      </c>
      <c r="K30" s="34">
        <v>5</v>
      </c>
      <c r="L30" s="34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172" t="s">
        <v>42</v>
      </c>
      <c r="D31" s="165"/>
      <c r="E31" s="168">
        <v>3</v>
      </c>
      <c r="F31" s="21" t="s">
        <v>32</v>
      </c>
      <c r="G31" s="21" t="s">
        <v>43</v>
      </c>
      <c r="H31" s="24">
        <v>2.2000000000000002</v>
      </c>
      <c r="I31" s="24">
        <v>2.2000000000000002</v>
      </c>
      <c r="J31" s="24">
        <v>2.2000000000000002</v>
      </c>
      <c r="K31" s="24">
        <v>5</v>
      </c>
      <c r="L31" s="24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113"/>
      <c r="D32" s="114"/>
      <c r="E32" s="119"/>
      <c r="F32" s="26" t="s">
        <v>34</v>
      </c>
      <c r="G32" s="26" t="s">
        <v>44</v>
      </c>
      <c r="H32" s="29">
        <v>2.4</v>
      </c>
      <c r="I32" s="29">
        <v>2.6</v>
      </c>
      <c r="J32" s="29">
        <v>2.4</v>
      </c>
      <c r="K32" s="29">
        <v>4.0999999999999996</v>
      </c>
      <c r="L32" s="29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113"/>
      <c r="D33" s="114"/>
      <c r="E33" s="119"/>
      <c r="F33" s="26" t="s">
        <v>32</v>
      </c>
      <c r="G33" s="26" t="s">
        <v>45</v>
      </c>
      <c r="H33" s="29">
        <v>2.2000000000000002</v>
      </c>
      <c r="I33" s="29">
        <v>2.2000000000000002</v>
      </c>
      <c r="J33" s="29">
        <v>2.2000000000000002</v>
      </c>
      <c r="K33" s="29">
        <v>2.2000000000000002</v>
      </c>
      <c r="L33" s="29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113"/>
      <c r="D34" s="114"/>
      <c r="E34" s="169"/>
      <c r="F34" s="26" t="s">
        <v>32</v>
      </c>
      <c r="G34" s="26" t="s">
        <v>46</v>
      </c>
      <c r="H34" s="29">
        <v>2.2000000000000002</v>
      </c>
      <c r="I34" s="29">
        <v>2.2000000000000002</v>
      </c>
      <c r="J34" s="29">
        <v>2.2000000000000002</v>
      </c>
      <c r="K34" s="29">
        <v>2.2000000000000002</v>
      </c>
      <c r="L34" s="29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113"/>
      <c r="D35" s="114"/>
      <c r="E35" s="170">
        <v>4</v>
      </c>
      <c r="F35" s="26" t="s">
        <v>32</v>
      </c>
      <c r="G35" s="26" t="s">
        <v>47</v>
      </c>
      <c r="H35" s="29">
        <v>2.2000000000000002</v>
      </c>
      <c r="I35" s="29">
        <v>2.2000000000000002</v>
      </c>
      <c r="J35" s="29">
        <v>2.2000000000000002</v>
      </c>
      <c r="K35" s="29">
        <v>2.2000000000000002</v>
      </c>
      <c r="L35" s="29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113"/>
      <c r="D36" s="114"/>
      <c r="E36" s="119"/>
      <c r="F36" s="26" t="s">
        <v>34</v>
      </c>
      <c r="G36" s="26" t="s">
        <v>48</v>
      </c>
      <c r="H36" s="29">
        <v>2.4</v>
      </c>
      <c r="I36" s="29">
        <v>2.6</v>
      </c>
      <c r="J36" s="29">
        <v>2.4</v>
      </c>
      <c r="K36" s="29">
        <v>4.0999999999999996</v>
      </c>
      <c r="L36" s="29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113"/>
      <c r="D37" s="114"/>
      <c r="E37" s="119"/>
      <c r="F37" s="26" t="s">
        <v>32</v>
      </c>
      <c r="G37" s="26" t="s">
        <v>49</v>
      </c>
      <c r="H37" s="29">
        <v>2.2000000000000002</v>
      </c>
      <c r="I37" s="29">
        <v>2.2000000000000002</v>
      </c>
      <c r="J37" s="29">
        <v>2.2000000000000002</v>
      </c>
      <c r="K37" s="29">
        <v>2.2000000000000002</v>
      </c>
      <c r="L37" s="29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166"/>
      <c r="D38" s="167"/>
      <c r="E38" s="171"/>
      <c r="F38" s="32" t="s">
        <v>32</v>
      </c>
      <c r="G38" s="32" t="s">
        <v>50</v>
      </c>
      <c r="H38" s="34">
        <v>2.2000000000000002</v>
      </c>
      <c r="I38" s="34">
        <v>2.2000000000000002</v>
      </c>
      <c r="J38" s="34">
        <v>2.2000000000000002</v>
      </c>
      <c r="K38" s="34">
        <v>2.2000000000000002</v>
      </c>
      <c r="L38" s="34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14.25" customHeight="1" x14ac:dyDescent="0.3">
      <c r="A39" s="38"/>
      <c r="B39" s="38"/>
      <c r="C39" s="39"/>
      <c r="D39" s="40"/>
      <c r="E39" s="41"/>
      <c r="F39" s="41"/>
      <c r="G39" s="42" t="s">
        <v>51</v>
      </c>
      <c r="H39" s="43">
        <f>K50</f>
        <v>4</v>
      </c>
      <c r="I39" s="43">
        <f t="shared" ref="I39:T39" si="0">H39</f>
        <v>4</v>
      </c>
      <c r="J39" s="43">
        <f t="shared" si="0"/>
        <v>4</v>
      </c>
      <c r="K39" s="43">
        <f t="shared" si="0"/>
        <v>4</v>
      </c>
      <c r="L39" s="43">
        <f t="shared" si="0"/>
        <v>4</v>
      </c>
      <c r="M39" s="43">
        <f t="shared" si="0"/>
        <v>4</v>
      </c>
      <c r="N39" s="43">
        <f t="shared" si="0"/>
        <v>4</v>
      </c>
      <c r="O39" s="43">
        <f t="shared" si="0"/>
        <v>4</v>
      </c>
      <c r="P39" s="43">
        <f t="shared" si="0"/>
        <v>4</v>
      </c>
      <c r="Q39" s="43">
        <f t="shared" si="0"/>
        <v>4</v>
      </c>
      <c r="R39" s="43">
        <f t="shared" si="0"/>
        <v>4</v>
      </c>
      <c r="S39" s="43">
        <f t="shared" si="0"/>
        <v>4</v>
      </c>
      <c r="T39" s="44">
        <f t="shared" si="0"/>
        <v>4</v>
      </c>
      <c r="U39" s="38"/>
      <c r="V39" s="38"/>
      <c r="W39" s="38"/>
      <c r="X39" s="38"/>
      <c r="Y39" s="38"/>
      <c r="Z39" s="38"/>
    </row>
    <row r="40" spans="1:26" ht="12.75" customHeight="1" x14ac:dyDescent="0.3">
      <c r="A40" s="38"/>
      <c r="B40" s="38"/>
      <c r="C40" s="39"/>
      <c r="D40" s="40"/>
      <c r="E40" s="41"/>
      <c r="F40" s="41"/>
      <c r="G40" s="31" t="s">
        <v>52</v>
      </c>
      <c r="H40" s="46">
        <f>I50</f>
        <v>2.5</v>
      </c>
      <c r="I40" s="46">
        <f t="shared" ref="I40:T40" si="1">H40</f>
        <v>2.5</v>
      </c>
      <c r="J40" s="46">
        <f t="shared" si="1"/>
        <v>2.5</v>
      </c>
      <c r="K40" s="46">
        <f t="shared" si="1"/>
        <v>2.5</v>
      </c>
      <c r="L40" s="46">
        <f t="shared" si="1"/>
        <v>2.5</v>
      </c>
      <c r="M40" s="46">
        <f t="shared" si="1"/>
        <v>2.5</v>
      </c>
      <c r="N40" s="46">
        <f t="shared" si="1"/>
        <v>2.5</v>
      </c>
      <c r="O40" s="46">
        <f t="shared" si="1"/>
        <v>2.5</v>
      </c>
      <c r="P40" s="46">
        <f t="shared" si="1"/>
        <v>2.5</v>
      </c>
      <c r="Q40" s="46">
        <f t="shared" si="1"/>
        <v>2.5</v>
      </c>
      <c r="R40" s="46">
        <f t="shared" si="1"/>
        <v>2.5</v>
      </c>
      <c r="S40" s="46">
        <f t="shared" si="1"/>
        <v>2.5</v>
      </c>
      <c r="T40" s="47">
        <f t="shared" si="1"/>
        <v>2.5</v>
      </c>
      <c r="U40" s="38"/>
      <c r="V40" s="38"/>
      <c r="W40" s="38"/>
      <c r="X40" s="38"/>
      <c r="Y40" s="38"/>
      <c r="Z40" s="38"/>
    </row>
    <row r="41" spans="1:26" ht="15.9" customHeight="1" x14ac:dyDescent="0.3">
      <c r="A41" s="1"/>
      <c r="B41" s="1"/>
      <c r="C41" s="191" t="s">
        <v>53</v>
      </c>
      <c r="D41" s="112"/>
      <c r="E41" s="193" t="s">
        <v>54</v>
      </c>
      <c r="F41" s="127"/>
      <c r="G41" s="121"/>
      <c r="H41" s="29">
        <f>K52</f>
        <v>0</v>
      </c>
      <c r="I41" s="29">
        <v>54</v>
      </c>
      <c r="J41" s="29">
        <v>54</v>
      </c>
      <c r="K41" s="29">
        <v>54</v>
      </c>
      <c r="L41" s="48"/>
      <c r="M41" s="48"/>
      <c r="N41" s="48"/>
      <c r="O41" s="48"/>
      <c r="P41" s="48"/>
      <c r="Q41" s="48"/>
      <c r="R41" s="48"/>
      <c r="S41" s="48"/>
      <c r="T41" s="49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113"/>
      <c r="D42" s="114"/>
      <c r="E42" s="193" t="s">
        <v>55</v>
      </c>
      <c r="F42" s="127"/>
      <c r="G42" s="121"/>
      <c r="H42" s="29">
        <v>3.7</v>
      </c>
      <c r="I42" s="90" t="s">
        <v>86</v>
      </c>
      <c r="J42" s="90" t="s">
        <v>86</v>
      </c>
      <c r="K42" s="29">
        <v>3.8</v>
      </c>
      <c r="L42" s="48"/>
      <c r="M42" s="48"/>
      <c r="N42" s="48"/>
      <c r="O42" s="48"/>
      <c r="P42" s="48"/>
      <c r="Q42" s="48"/>
      <c r="R42" s="48"/>
      <c r="S42" s="48"/>
      <c r="T42" s="49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62"/>
      <c r="D43" s="150"/>
      <c r="E43" s="193" t="s">
        <v>56</v>
      </c>
      <c r="F43" s="127"/>
      <c r="G43" s="121"/>
      <c r="H43" s="29">
        <v>176</v>
      </c>
      <c r="I43" s="90" t="s">
        <v>86</v>
      </c>
      <c r="J43" s="90" t="s">
        <v>86</v>
      </c>
      <c r="K43" s="29">
        <v>181</v>
      </c>
      <c r="L43" s="48"/>
      <c r="M43" s="48"/>
      <c r="N43" s="48"/>
      <c r="O43" s="48"/>
      <c r="P43" s="48"/>
      <c r="Q43" s="48"/>
      <c r="R43" s="48"/>
      <c r="S43" s="48"/>
      <c r="T43" s="49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60" t="s">
        <v>57</v>
      </c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46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94" t="s">
        <v>58</v>
      </c>
      <c r="D45" s="117"/>
      <c r="E45" s="117"/>
      <c r="F45" s="117"/>
      <c r="G45" s="117"/>
      <c r="H45" s="114"/>
      <c r="I45" s="50" t="s">
        <v>25</v>
      </c>
      <c r="J45" s="51" t="s">
        <v>52</v>
      </c>
      <c r="K45" s="52" t="s">
        <v>51</v>
      </c>
      <c r="L45" s="163"/>
      <c r="M45" s="114"/>
      <c r="N45" s="53"/>
      <c r="O45" s="54"/>
      <c r="P45" s="54"/>
      <c r="Q45" s="54"/>
      <c r="R45" s="54"/>
      <c r="S45" s="54"/>
      <c r="T45" s="55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62"/>
      <c r="D46" s="137"/>
      <c r="E46" s="137"/>
      <c r="F46" s="137"/>
      <c r="G46" s="137"/>
      <c r="H46" s="150"/>
      <c r="I46" s="56">
        <v>2.8</v>
      </c>
      <c r="J46" s="29" t="str">
        <f>CONCATENATE(I46," @ ",K46)</f>
        <v>2.8 @ 4.5</v>
      </c>
      <c r="K46" s="56">
        <v>4.5</v>
      </c>
      <c r="L46" s="148"/>
      <c r="M46" s="114"/>
      <c r="N46" s="57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61" t="s">
        <v>60</v>
      </c>
      <c r="D47" s="116"/>
      <c r="E47" s="116"/>
      <c r="F47" s="116"/>
      <c r="G47" s="116"/>
      <c r="H47" s="112"/>
      <c r="I47" s="58" t="s">
        <v>25</v>
      </c>
      <c r="J47" s="59" t="s">
        <v>52</v>
      </c>
      <c r="K47" s="60" t="s">
        <v>51</v>
      </c>
      <c r="L47" s="148"/>
      <c r="M47" s="114"/>
      <c r="N47" s="57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62"/>
      <c r="D48" s="137"/>
      <c r="E48" s="137"/>
      <c r="F48" s="137"/>
      <c r="G48" s="137"/>
      <c r="H48" s="150"/>
      <c r="I48" s="56">
        <v>2.25</v>
      </c>
      <c r="J48" s="29" t="str">
        <f>CONCATENATE(I48," @ ",K48)</f>
        <v>2.25 @ 3.6</v>
      </c>
      <c r="K48" s="56">
        <v>3.6</v>
      </c>
      <c r="L48" s="148"/>
      <c r="M48" s="114"/>
      <c r="N48" s="57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61" t="s">
        <v>62</v>
      </c>
      <c r="D49" s="116"/>
      <c r="E49" s="116"/>
      <c r="F49" s="116"/>
      <c r="G49" s="116"/>
      <c r="H49" s="112"/>
      <c r="I49" s="61" t="s">
        <v>25</v>
      </c>
      <c r="J49" s="62" t="s">
        <v>52</v>
      </c>
      <c r="K49" s="63" t="s">
        <v>51</v>
      </c>
      <c r="L49" s="148"/>
      <c r="M49" s="114"/>
      <c r="N49" s="57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62"/>
      <c r="D50" s="137"/>
      <c r="E50" s="137"/>
      <c r="F50" s="137"/>
      <c r="G50" s="137"/>
      <c r="H50" s="150"/>
      <c r="I50" s="56">
        <v>2.5</v>
      </c>
      <c r="J50" s="29" t="str">
        <f>CONCATENATE(I50," @ ",K50)</f>
        <v>2.5 @ 4</v>
      </c>
      <c r="K50" s="56">
        <v>4</v>
      </c>
      <c r="L50" s="149"/>
      <c r="M50" s="150"/>
      <c r="N50" s="64"/>
      <c r="O50" s="65"/>
      <c r="P50" s="65"/>
      <c r="Q50" s="65"/>
      <c r="R50" s="65"/>
      <c r="S50" s="65"/>
      <c r="T50" s="66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60" t="s">
        <v>63</v>
      </c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46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7"/>
      <c r="D52" s="68"/>
      <c r="E52" s="68"/>
      <c r="F52" s="68"/>
      <c r="G52" s="68"/>
      <c r="H52" s="68"/>
      <c r="I52" s="68"/>
      <c r="J52" s="68"/>
      <c r="K52" s="68"/>
      <c r="L52" s="54"/>
      <c r="M52" s="54"/>
      <c r="N52" s="54"/>
      <c r="O52" s="54"/>
      <c r="P52" s="54"/>
      <c r="Q52" s="54"/>
      <c r="R52" s="54"/>
      <c r="S52" s="54"/>
      <c r="T52" s="55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192"/>
      <c r="D53" s="190"/>
      <c r="E53" s="182"/>
      <c r="F53" s="40"/>
      <c r="G53" s="40"/>
      <c r="H53" s="40"/>
      <c r="I53" s="40"/>
      <c r="J53" s="40"/>
      <c r="K53" s="40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9"/>
      <c r="D54" s="72"/>
      <c r="E54" s="72"/>
      <c r="F54" s="72"/>
      <c r="G54" s="72"/>
      <c r="H54" s="73"/>
      <c r="I54" s="73"/>
      <c r="J54" s="73"/>
      <c r="K54" s="73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9"/>
      <c r="D55" s="74"/>
      <c r="E55" s="74"/>
      <c r="F55" s="74"/>
      <c r="G55" s="74"/>
      <c r="H55" s="75"/>
      <c r="I55" s="75"/>
      <c r="J55" s="75"/>
      <c r="K55" s="75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9"/>
      <c r="D56" s="74"/>
      <c r="E56" s="74"/>
      <c r="F56" s="74"/>
      <c r="G56" s="74"/>
      <c r="H56" s="75"/>
      <c r="I56" s="75"/>
      <c r="J56" s="75"/>
      <c r="K56" s="75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9"/>
      <c r="D57" s="40"/>
      <c r="E57" s="40"/>
      <c r="F57" s="40"/>
      <c r="G57" s="40"/>
      <c r="H57" s="40"/>
      <c r="I57" s="40"/>
      <c r="J57" s="40"/>
      <c r="K57" s="40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9"/>
      <c r="D58" s="40"/>
      <c r="E58" s="40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9"/>
      <c r="D59" s="40"/>
      <c r="E59" s="40"/>
      <c r="F59" s="40"/>
      <c r="G59" s="40"/>
      <c r="H59" s="40"/>
      <c r="I59" s="40"/>
      <c r="J59" s="40"/>
      <c r="K59" s="40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9"/>
      <c r="D60" s="40"/>
      <c r="E60" s="40"/>
      <c r="F60" s="40"/>
      <c r="G60" s="40"/>
      <c r="H60" s="40"/>
      <c r="I60" s="40"/>
      <c r="J60" s="40"/>
      <c r="K60" s="40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9"/>
      <c r="D61" s="40"/>
      <c r="E61" s="40"/>
      <c r="F61" s="40"/>
      <c r="G61" s="40"/>
      <c r="H61" s="40"/>
      <c r="I61" s="40"/>
      <c r="J61" s="40"/>
      <c r="K61" s="40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9"/>
      <c r="D62" s="40"/>
      <c r="E62" s="40"/>
      <c r="F62" s="40"/>
      <c r="G62" s="40"/>
      <c r="H62" s="40"/>
      <c r="I62" s="40"/>
      <c r="J62" s="40"/>
      <c r="K62" s="40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6"/>
      <c r="D65" s="77"/>
      <c r="E65" s="77"/>
      <c r="F65" s="77"/>
      <c r="G65" s="77"/>
      <c r="H65" s="77"/>
      <c r="I65" s="77"/>
      <c r="J65" s="77"/>
      <c r="K65" s="77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6"/>
      <c r="D66" s="77"/>
      <c r="E66" s="77"/>
      <c r="F66" s="77"/>
      <c r="G66" s="77"/>
      <c r="H66" s="77"/>
      <c r="I66" s="77"/>
      <c r="J66" s="77"/>
      <c r="K66" s="77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6"/>
      <c r="D67" s="77"/>
      <c r="E67" s="77"/>
      <c r="F67" s="77"/>
      <c r="G67" s="77"/>
      <c r="H67" s="77"/>
      <c r="I67" s="77"/>
      <c r="J67" s="77"/>
      <c r="K67" s="77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6"/>
      <c r="D68" s="77"/>
      <c r="E68" s="77"/>
      <c r="F68" s="77"/>
      <c r="G68" s="77"/>
      <c r="H68" s="77"/>
      <c r="I68" s="77"/>
      <c r="J68" s="77"/>
      <c r="K68" s="77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80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2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3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7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7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7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7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7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7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7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7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7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7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7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7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7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7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7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7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7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80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2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3:D30"/>
    <mergeCell ref="E23:E26"/>
    <mergeCell ref="E27:E30"/>
    <mergeCell ref="C31:D38"/>
    <mergeCell ref="E31:E34"/>
    <mergeCell ref="E35:E38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4:D5"/>
    <mergeCell ref="L5:R5"/>
    <mergeCell ref="C7:G7"/>
    <mergeCell ref="H7:K7"/>
    <mergeCell ref="L7:T7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C20:D21"/>
    <mergeCell ref="E20:F21"/>
    <mergeCell ref="G20:G21"/>
    <mergeCell ref="E17:G17"/>
    <mergeCell ref="E18:G18"/>
    <mergeCell ref="C19:T19"/>
    <mergeCell ref="C17:D17"/>
    <mergeCell ref="C18:D1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2025-09-30T05:24:15Z</dcterms:modified>
</cp:coreProperties>
</file>