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D4F8E33D-B500-42A8-A39C-78A383EDD0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J40" i="3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I40" i="3"/>
  <c r="H40" i="3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64" i="1"/>
  <c r="C50" i="1"/>
  <c r="J47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I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</calcChain>
</file>

<file path=xl/sharedStrings.xml><?xml version="1.0" encoding="utf-8"?>
<sst xmlns="http://schemas.openxmlformats.org/spreadsheetml/2006/main" count="261" uniqueCount="103">
  <si>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</si>
  <si>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</si>
  <si>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</si>
  <si>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</si>
  <si>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</si>
  <si>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</si>
  <si>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</si>
  <si>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</si>
  <si>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</si>
  <si>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</si>
  <si>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</si>
  <si>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 xml:space="preserve">TAG </t>
  </si>
  <si>
    <t>III. RECOMENDACIONES</t>
  </si>
  <si>
    <t>Estado</t>
  </si>
  <si>
    <t>PARADA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</si>
  <si>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</si>
  <si>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</si>
  <si>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</si>
  <si>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</si>
  <si>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</si>
  <si>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</si>
  <si>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</si>
  <si>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</si>
  <si>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</si>
  <si>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</si>
  <si>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</si>
  <si>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</si>
  <si>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</si>
  <si>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</si>
  <si>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</si>
  <si>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</si>
  <si>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NOVIEMBRE</t>
  </si>
  <si>
    <t>MOTOR1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</si>
  <si>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</si>
  <si>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</si>
  <si>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</si>
  <si>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</si>
  <si>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</si>
  <si>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</si>
  <si>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</si>
  <si>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</si>
  <si>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</si>
  <si>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</si>
  <si>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BOMBA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</si>
  <si>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</si>
  <si>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</si>
  <si>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</si>
  <si>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</si>
  <si>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</si>
  <si>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</si>
  <si>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</si>
  <si>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</si>
  <si>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</si>
  <si>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</si>
  <si>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</si>
  <si>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</si>
  <si>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</si>
  <si>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</si>
  <si>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</si>
  <si>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</si>
  <si>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</si>
  <si>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</si>
  <si>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</si>
  <si>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</si>
  <si>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</si>
  <si>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</si>
  <si>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</si>
  <si>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</si>
  <si>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</si>
  <si>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</si>
  <si>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</si>
  <si>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</si>
  <si>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</si>
  <si>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</si>
  <si>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</si>
  <si>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</si>
  <si>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</si>
  <si>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</si>
  <si>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</si>
  <si>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</si>
  <si>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</si>
  <si>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</si>
  <si>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</si>
  <si>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</si>
  <si>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</si>
  <si>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--</t>
  </si>
  <si>
    <t>BBA. BOOSTER Nº 02 DE 75 HP, 1780 RPM</t>
  </si>
  <si>
    <t>INDUSTRIAS DEL PAPEL</t>
  </si>
  <si>
    <t>NORMAL</t>
  </si>
  <si>
    <t>MAYO</t>
  </si>
  <si>
    <t>SIN ANTECEDENTES</t>
  </si>
  <si>
    <t>Limites permisibles de Vibración para motores eléctricos Según ISO 20816 - 3 (mm/seg. – RMS)</t>
  </si>
  <si>
    <t>REPORTE DE INSPECCIÓN PREDICTIVA
TERMOGRAFÍA INFRARROJA 
REPORTE Nº 0014</t>
  </si>
  <si>
    <t>REPORTE DE INSPECCIÓN PREDICTIVA
ANÁLISIS VIBRACIONAL 
REPORTE Nº 0014</t>
  </si>
  <si>
    <t>El conjunto rotórico no presenta temperaturas anómalas de acuerdo a tabla de tolerancia para elementos mecánicos.
CONDICIÓN: NORMAL.</t>
  </si>
  <si>
    <t>Se recomienda continuar con el monitoreo periódico termográfico.</t>
  </si>
  <si>
    <t>APAGADO</t>
  </si>
  <si>
    <t>El conjunto rotórico se encontro fuera de funcionamiento.</t>
  </si>
  <si>
    <t>Se debera continuar con el monitoreo periódico del conjunto rotórico, para así poder llevar un control del equipo a largo plazo.</t>
  </si>
  <si>
    <t>JUNIO</t>
  </si>
  <si>
    <t>JULIO</t>
  </si>
  <si>
    <t>AGOSTO</t>
  </si>
  <si>
    <t>SETIEMBRE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</si>
</sst>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6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2" fontId="7" fillId="0" borderId="40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5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0" fontId="16" fillId="4" borderId="38" xfId="0" applyFont="1" applyFill="1" applyBorder="1" applyAlignment="1">
      <alignment horizontal="center" vertical="center" wrapText="1"/>
    </xf>
    <xf numFmtId="0" fontId="17" fillId="4" borderId="34" xfId="0" applyFont="1" applyFill="1" applyBorder="1" applyAlignment="1">
      <alignment horizontal="center" vertical="center" wrapText="1"/>
    </xf>
    <xf numFmtId="164" fontId="5" fillId="0" borderId="65" xfId="0" applyNumberFormat="1" applyFont="1" applyBorder="1" applyAlignment="1">
      <alignment horizontal="center" vertical="center" wrapText="1"/>
    </xf>
    <xf numFmtId="0" fontId="1" fillId="0" borderId="64" xfId="0" applyFont="1" applyBorder="1"/>
    <xf numFmtId="0" fontId="1" fillId="0" borderId="56" xfId="0" applyFont="1" applyBorder="1"/>
    <xf numFmtId="0" fontId="1" fillId="0" borderId="61" xfId="0" applyFont="1" applyBorder="1"/>
    <xf numFmtId="0" fontId="20" fillId="0" borderId="0" xfId="0" applyFont="1"/>
    <xf numFmtId="0" fontId="20" fillId="0" borderId="1" xfId="0" applyFont="1" applyBorder="1"/>
    <xf numFmtId="0" fontId="20" fillId="0" borderId="2" xfId="0" applyFont="1" applyBorder="1"/>
    <xf numFmtId="0" fontId="21" fillId="2" borderId="64" xfId="0" applyFont="1" applyFill="1" applyBorder="1" applyAlignment="1">
      <alignment horizontal="center" vertical="center"/>
    </xf>
    <xf numFmtId="0" fontId="21" fillId="2" borderId="61" xfId="0" applyFont="1" applyFill="1" applyBorder="1" applyAlignment="1">
      <alignment horizontal="center" vertical="center"/>
    </xf>
    <xf numFmtId="0" fontId="21" fillId="2" borderId="53" xfId="0" applyFont="1" applyFill="1" applyBorder="1" applyAlignment="1">
      <alignment horizontal="center" vertical="center"/>
    </xf>
    <xf numFmtId="0" fontId="18" fillId="2" borderId="30" xfId="0" applyFont="1" applyFill="1" applyBorder="1" applyAlignment="1">
      <alignment vertical="center"/>
    </xf>
    <xf numFmtId="0" fontId="22" fillId="2" borderId="30" xfId="0" applyFont="1" applyFill="1" applyBorder="1" applyAlignment="1">
      <alignment horizontal="center" vertical="center"/>
    </xf>
    <xf numFmtId="0" fontId="20" fillId="0" borderId="56" xfId="0" applyFont="1" applyBorder="1"/>
    <xf numFmtId="0" fontId="20" fillId="0" borderId="3" xfId="0" applyFont="1" applyBorder="1"/>
    <xf numFmtId="0" fontId="20" fillId="0" borderId="64" xfId="0" applyFont="1" applyBorder="1"/>
    <xf numFmtId="0" fontId="20" fillId="0" borderId="44" xfId="0" applyFont="1" applyBorder="1"/>
    <xf numFmtId="0" fontId="20" fillId="0" borderId="57" xfId="0" applyFont="1" applyBorder="1"/>
    <xf numFmtId="0" fontId="20" fillId="0" borderId="58" xfId="0" applyFont="1" applyBorder="1"/>
    <xf numFmtId="49" fontId="5" fillId="0" borderId="66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9" xfId="0" applyFont="1" applyBorder="1"/>
    <xf numFmtId="0" fontId="3" fillId="0" borderId="36" xfId="0" applyFont="1" applyBorder="1"/>
    <xf numFmtId="0" fontId="3" fillId="0" borderId="25" xfId="0" applyFont="1" applyBorder="1"/>
    <xf numFmtId="0" fontId="3" fillId="0" borderId="44" xfId="0" applyFont="1" applyBorder="1"/>
    <xf numFmtId="0" fontId="3" fillId="0" borderId="45" xfId="0" applyFont="1" applyBorder="1"/>
    <xf numFmtId="0" fontId="7" fillId="0" borderId="40" xfId="0" applyFont="1" applyBorder="1" applyAlignment="1">
      <alignment horizontal="center" vertical="center" wrapText="1"/>
    </xf>
    <xf numFmtId="0" fontId="3" fillId="0" borderId="37" xfId="0" applyFont="1" applyBorder="1"/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4" fillId="2" borderId="1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7" fillId="0" borderId="32" xfId="0" applyFont="1" applyBorder="1" applyAlignment="1">
      <alignment horizontal="left" vertical="center" wrapText="1"/>
    </xf>
    <xf numFmtId="0" fontId="3" fillId="0" borderId="21" xfId="0" applyFont="1" applyBorder="1"/>
    <xf numFmtId="0" fontId="3" fillId="0" borderId="22" xfId="0" applyFont="1" applyBorder="1"/>
    <xf numFmtId="0" fontId="3" fillId="0" borderId="53" xfId="0" applyFont="1" applyBorder="1"/>
    <xf numFmtId="0" fontId="3" fillId="0" borderId="13" xfId="0" applyFont="1" applyBorder="1"/>
    <xf numFmtId="0" fontId="3" fillId="0" borderId="26" xfId="0" applyFont="1" applyBorder="1"/>
    <xf numFmtId="0" fontId="1" fillId="0" borderId="24" xfId="0" applyFont="1" applyBorder="1" applyAlignment="1">
      <alignment horizontal="center"/>
    </xf>
    <xf numFmtId="0" fontId="3" fillId="0" borderId="24" xfId="0" applyFont="1" applyBorder="1"/>
    <xf numFmtId="0" fontId="3" fillId="0" borderId="27" xfId="0" applyFont="1" applyBorder="1"/>
    <xf numFmtId="0" fontId="17" fillId="4" borderId="18" xfId="0" applyFont="1" applyFill="1" applyBorder="1" applyAlignment="1">
      <alignment horizontal="left" vertical="center" wrapText="1"/>
    </xf>
    <xf numFmtId="0" fontId="3" fillId="0" borderId="17" xfId="0" applyFont="1" applyBorder="1"/>
    <xf numFmtId="165" fontId="4" fillId="2" borderId="18" xfId="0" applyNumberFormat="1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38" xfId="0" applyFont="1" applyBorder="1"/>
    <xf numFmtId="0" fontId="2" fillId="0" borderId="2" xfId="0" applyFont="1" applyBorder="1" applyAlignment="1">
      <alignment horizontal="left" vertical="top" wrapText="1"/>
    </xf>
    <xf numFmtId="0" fontId="19" fillId="0" borderId="2" xfId="0" applyFont="1" applyBorder="1"/>
    <xf numFmtId="0" fontId="19" fillId="0" borderId="3" xfId="0" applyFont="1" applyBorder="1"/>
    <xf numFmtId="0" fontId="0" fillId="0" borderId="0" xfId="0"/>
    <xf numFmtId="0" fontId="19" fillId="0" borderId="56" xfId="0" applyFont="1" applyBorder="1"/>
    <xf numFmtId="0" fontId="19" fillId="0" borderId="30" xfId="0" applyFont="1" applyBorder="1"/>
    <xf numFmtId="0" fontId="19" fillId="0" borderId="31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 wrapText="1"/>
    </xf>
    <xf numFmtId="164" fontId="7" fillId="0" borderId="22" xfId="0" applyNumberFormat="1" applyFont="1" applyBorder="1" applyAlignment="1">
      <alignment horizontal="center" vertical="center" wrapText="1"/>
    </xf>
    <xf numFmtId="0" fontId="3" fillId="0" borderId="62" xfId="0" applyFont="1" applyBorder="1"/>
    <xf numFmtId="0" fontId="7" fillId="2" borderId="20" xfId="0" applyFont="1" applyFill="1" applyBorder="1" applyAlignment="1">
      <alignment horizontal="left" vertical="center" wrapText="1"/>
    </xf>
    <xf numFmtId="0" fontId="7" fillId="2" borderId="55" xfId="0" applyFont="1" applyFill="1" applyBorder="1" applyAlignment="1">
      <alignment horizontal="left" vertical="center" wrapText="1"/>
    </xf>
    <xf numFmtId="0" fontId="7" fillId="2" borderId="23" xfId="0" applyFont="1" applyFill="1" applyBorder="1" applyAlignment="1">
      <alignment horizontal="left" vertical="center" wrapText="1"/>
    </xf>
    <xf numFmtId="0" fontId="7" fillId="2" borderId="27" xfId="0" applyFont="1" applyFill="1" applyBorder="1" applyAlignment="1">
      <alignment horizontal="left" vertical="center" wrapText="1"/>
    </xf>
    <xf numFmtId="0" fontId="7" fillId="2" borderId="30" xfId="0" applyFont="1" applyFill="1" applyBorder="1" applyAlignment="1">
      <alignment horizontal="left" vertical="center" wrapText="1"/>
    </xf>
    <xf numFmtId="0" fontId="7" fillId="2" borderId="31" xfId="0" applyFont="1" applyFill="1" applyBorder="1" applyAlignment="1">
      <alignment horizontal="left" vertical="center" wrapText="1"/>
    </xf>
    <xf numFmtId="0" fontId="5" fillId="3" borderId="28" xfId="0" applyFont="1" applyFill="1" applyBorder="1" applyAlignment="1">
      <alignment horizontal="left" vertical="center"/>
    </xf>
    <xf numFmtId="0" fontId="3" fillId="0" borderId="55" xfId="0" applyFont="1" applyBorder="1"/>
    <xf numFmtId="0" fontId="3" fillId="0" borderId="23" xfId="0" applyFont="1" applyBorder="1"/>
    <xf numFmtId="0" fontId="3" fillId="0" borderId="30" xfId="0" applyFont="1" applyBorder="1"/>
    <xf numFmtId="0" fontId="3" fillId="0" borderId="31" xfId="0" applyFont="1" applyBorder="1"/>
    <xf numFmtId="0" fontId="4" fillId="3" borderId="15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left" vertical="top" wrapText="1"/>
    </xf>
    <xf numFmtId="0" fontId="5" fillId="3" borderId="29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left" vertical="center" wrapText="1"/>
    </xf>
    <xf numFmtId="0" fontId="21" fillId="3" borderId="15" xfId="0" applyFont="1" applyFill="1" applyBorder="1" applyAlignment="1">
      <alignment horizontal="left" vertical="center" wrapText="1"/>
    </xf>
    <xf numFmtId="0" fontId="19" fillId="0" borderId="38" xfId="0" applyFont="1" applyBorder="1"/>
    <xf numFmtId="0" fontId="7" fillId="2" borderId="20" xfId="0" applyFont="1" applyFill="1" applyBorder="1" applyAlignment="1">
      <alignment horizontal="center" vertical="center" wrapText="1"/>
    </xf>
    <xf numFmtId="0" fontId="3" fillId="0" borderId="55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7" fillId="2" borderId="20" xfId="0" applyFont="1" applyFill="1" applyBorder="1" applyAlignment="1">
      <alignment vertical="center" wrapText="1"/>
    </xf>
    <xf numFmtId="0" fontId="21" fillId="2" borderId="64" xfId="0" applyFont="1" applyFill="1" applyBorder="1" applyAlignment="1">
      <alignment horizontal="center" vertical="center"/>
    </xf>
    <xf numFmtId="0" fontId="19" fillId="0" borderId="61" xfId="0" applyFont="1" applyBorder="1"/>
    <xf numFmtId="0" fontId="19" fillId="0" borderId="64" xfId="0" applyFont="1" applyBorder="1"/>
    <xf numFmtId="0" fontId="18" fillId="3" borderId="15" xfId="0" applyFont="1" applyFill="1" applyBorder="1" applyAlignment="1">
      <alignment horizontal="center" vertical="center" wrapText="1"/>
    </xf>
    <xf numFmtId="0" fontId="19" fillId="0" borderId="28" xfId="0" applyFont="1" applyBorder="1"/>
    <xf numFmtId="0" fontId="18" fillId="3" borderId="18" xfId="0" applyFont="1" applyFill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left" vertical="top" wrapText="1"/>
    </xf>
    <xf numFmtId="0" fontId="18" fillId="3" borderId="53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3" fillId="0" borderId="60" xfId="0" applyFont="1" applyBorder="1"/>
    <xf numFmtId="0" fontId="3" fillId="0" borderId="61" xfId="0" applyFont="1" applyBorder="1"/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 wrapText="1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</cellXfs>
  <cellStyles count="1">
    <cellStyle name="Normal" xfId="0" builtinId="0"/>
  </cellStyles>
  <dxfs count="216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theme="0" tint="-0.14996795556505021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2.197333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D2-4C03-BD35-F759E50054D2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0.28356300000000001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D2-4C03-BD35-F759E50054D2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1.6053500000000001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D2-4C03-BD35-F759E50054D2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1.175611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D2-4C03-BD35-F759E50054D2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2.2725610000000001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D2-4C03-BD35-F759E50054D2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0.22975899999999999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D2-4C03-BD35-F759E50054D2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2.8333379999999999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FD2-4C03-BD35-F759E50054D2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1.965392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FD2-4C03-BD35-F759E50054D2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13.598280000000001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FD2-4C03-BD35-F759E50054D2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0.27594800000000003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FD2-4C03-BD35-F759E50054D2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10.244680000000001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FD2-4C03-BD35-F759E50054D2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3.0437639999999999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FD2-4C03-BD35-F759E50054D2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5.5867950000000004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FD2-4C03-BD35-F759E50054D2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0.26036900000000002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FD2-4C03-BD35-F759E50054D2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3.2152780000000001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FD2-4C03-BD35-F759E50054D2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3.4878079999999998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FD2-4C03-BD35-F759E50054D2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FD2-4C03-BD35-F759E50054D2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FD2-4C03-BD35-F759E5005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3500407"/>
        <c:axId val="510640958"/>
      </c:lineChart>
      <c:catAx>
        <c:axId val="753500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510640958"/>
        <c:crosses val="autoZero"/>
        <c:auto val="1"/>
        <c:lblAlgn val="ctr"/>
        <c:lblOffset val="100"/>
        <c:noMultiLvlLbl val="1"/>
      </c:catAx>
      <c:valAx>
        <c:axId val="5106409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753500407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DD-4513-BF36-37A97800D30A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DD-4513-BF36-37A97800D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46163"/>
        <c:axId val="1639653969"/>
      </c:lineChart>
      <c:catAx>
        <c:axId val="155746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639653969"/>
        <c:crosses val="autoZero"/>
        <c:auto val="1"/>
        <c:lblAlgn val="ctr"/>
        <c:lblOffset val="100"/>
        <c:noMultiLvlLbl val="1"/>
      </c:catAx>
      <c:valAx>
        <c:axId val="16396539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55746163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g"/><Relationship Id="rId2" Type="http://schemas.openxmlformats.org/officeDocument/2006/relationships/image" Target="../media/image8.png"/><Relationship Id="rId1" Type="http://schemas.openxmlformats.org/officeDocument/2006/relationships/chart" Target="../charts/chart2.xml"/><Relationship Id="rId5" Type="http://schemas.openxmlformats.org/officeDocument/2006/relationships/image" Target="../media/image11.jpg"/><Relationship Id="rId4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48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50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56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64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69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</xdr:colOff>
      <xdr:row>7</xdr:row>
      <xdr:rowOff>123825</xdr:rowOff>
    </xdr:from>
    <xdr:ext cx="3429000" cy="2381250"/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571875" y="1714500"/>
          <a:ext cx="3429000" cy="23812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228600</xdr:colOff>
      <xdr:row>79</xdr:row>
      <xdr:rowOff>95250</xdr:rowOff>
    </xdr:from>
    <xdr:to>
      <xdr:col>11</xdr:col>
      <xdr:colOff>401100</xdr:colOff>
      <xdr:row>101</xdr:row>
      <xdr:rowOff>19050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A26D315-1201-4842-AB7F-A88CD88F9A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3900" y="17145000"/>
          <a:ext cx="6840000" cy="4114800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571500</xdr:colOff>
      <xdr:row>79</xdr:row>
      <xdr:rowOff>95250</xdr:rowOff>
    </xdr:from>
    <xdr:to>
      <xdr:col>19</xdr:col>
      <xdr:colOff>839250</xdr:colOff>
      <xdr:row>101</xdr:row>
      <xdr:rowOff>19050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2928967-28D1-4748-B15C-0D59A7C027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34300" y="17145000"/>
          <a:ext cx="6840000" cy="41148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102</xdr:row>
      <xdr:rowOff>19050</xdr:rowOff>
    </xdr:from>
    <xdr:to>
      <xdr:col>11</xdr:col>
      <xdr:colOff>363000</xdr:colOff>
      <xdr:row>123</xdr:row>
      <xdr:rowOff>133350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DB1B76E-BD81-4301-AFE6-BBD12CDF80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21450300"/>
          <a:ext cx="6840000" cy="4114800"/>
        </a:xfrm>
        <a:prstGeom prst="rect">
          <a:avLst/>
        </a:prstGeom>
      </xdr:spPr>
    </xdr:pic>
    <xdr:clientData/>
  </xdr:twoCellAnchor>
  <xdr:twoCellAnchor editAs="oneCell">
    <xdr:from>
      <xdr:col>11</xdr:col>
      <xdr:colOff>552450</xdr:colOff>
      <xdr:row>102</xdr:row>
      <xdr:rowOff>19050</xdr:rowOff>
    </xdr:from>
    <xdr:to>
      <xdr:col>19</xdr:col>
      <xdr:colOff>820200</xdr:colOff>
      <xdr:row>123</xdr:row>
      <xdr:rowOff>133350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898D7915-CA39-45A8-921B-1667A52537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15250" y="21450300"/>
          <a:ext cx="6840000" cy="4114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7AF3C089-0E4F-4C91-88A5-3B59C2D99D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7528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233499</xdr:colOff>
      <xdr:row>7</xdr:row>
      <xdr:rowOff>149134</xdr:rowOff>
    </xdr:from>
    <xdr:ext cx="3293472" cy="1897380"/>
    <xdr:pic>
      <xdr:nvPicPr>
        <xdr:cNvPr id="8" name="image3.png">
          <a:extLst>
            <a:ext uri="{FF2B5EF4-FFF2-40B4-BE49-F238E27FC236}">
              <a16:creationId xmlns:a16="http://schemas.microsoft.com/office/drawing/2014/main" id="{71905A39-9DF6-41D0-B889-61F5E713378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706042" y="1520734"/>
          <a:ext cx="3293472" cy="189738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704850</xdr:colOff>
      <xdr:row>19</xdr:row>
      <xdr:rowOff>131109</xdr:rowOff>
    </xdr:from>
    <xdr:to>
      <xdr:col>15</xdr:col>
      <xdr:colOff>362585</xdr:colOff>
      <xdr:row>41</xdr:row>
      <xdr:rowOff>63874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1B98DB5-0F3D-4D16-B04C-E17AF9E68BF8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47297" y="3896285"/>
          <a:ext cx="6874323" cy="4262718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4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6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5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9"/>
  <sheetViews>
    <sheetView showGridLines="0" tabSelected="1" topLeftCell="A5" zoomScale="80" zoomScaleNormal="80" workbookViewId="0">
      <selection activeCell="E16" sqref="E16:G16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41" t="s">
        <v>93</v>
      </c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3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5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48"/>
      <c r="D4" s="149"/>
      <c r="E4" s="1"/>
      <c r="F4" s="1"/>
      <c r="G4" s="1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5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50"/>
      <c r="D5" s="151"/>
      <c r="E5" s="1"/>
      <c r="F5" s="1"/>
      <c r="G5" s="1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5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7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2" t="s">
        <v>0</v>
      </c>
      <c r="D7" s="125"/>
      <c r="E7" s="125"/>
      <c r="F7" s="125"/>
      <c r="G7" s="137"/>
      <c r="H7" s="153" t="s">
        <v>1</v>
      </c>
      <c r="I7" s="125"/>
      <c r="J7" s="125"/>
      <c r="K7" s="137"/>
      <c r="L7" s="154" t="s">
        <v>2</v>
      </c>
      <c r="M7" s="139"/>
      <c r="N7" s="139"/>
      <c r="O7" s="139"/>
      <c r="P7" s="139"/>
      <c r="Q7" s="139"/>
      <c r="R7" s="139"/>
      <c r="S7" s="139"/>
      <c r="T7" s="126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69" t="s">
        <v>3</v>
      </c>
      <c r="D8" s="137"/>
      <c r="E8" s="170" t="s">
        <v>87</v>
      </c>
      <c r="F8" s="139"/>
      <c r="G8" s="140"/>
      <c r="H8" s="155"/>
      <c r="I8" s="128"/>
      <c r="J8" s="128"/>
      <c r="K8" s="129"/>
      <c r="L8" s="156">
        <v>45895</v>
      </c>
      <c r="M8" s="158" t="s">
        <v>97</v>
      </c>
      <c r="N8" s="159"/>
      <c r="O8" s="159"/>
      <c r="P8" s="159"/>
      <c r="Q8" s="159"/>
      <c r="R8" s="159"/>
      <c r="S8" s="159"/>
      <c r="T8" s="160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69" t="s">
        <v>4</v>
      </c>
      <c r="D9" s="137"/>
      <c r="E9" s="170" t="s">
        <v>5</v>
      </c>
      <c r="F9" s="125"/>
      <c r="G9" s="137"/>
      <c r="H9" s="134"/>
      <c r="I9" s="144"/>
      <c r="J9" s="144"/>
      <c r="K9" s="115"/>
      <c r="L9" s="157"/>
      <c r="M9" s="161"/>
      <c r="N9" s="162"/>
      <c r="O9" s="162"/>
      <c r="P9" s="162"/>
      <c r="Q9" s="162"/>
      <c r="R9" s="162"/>
      <c r="S9" s="162"/>
      <c r="T9" s="163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69" t="s">
        <v>6</v>
      </c>
      <c r="D10" s="137"/>
      <c r="E10" s="170" t="s">
        <v>7</v>
      </c>
      <c r="F10" s="125"/>
      <c r="G10" s="137"/>
      <c r="H10" s="134"/>
      <c r="I10" s="144"/>
      <c r="J10" s="144"/>
      <c r="K10" s="115"/>
      <c r="L10" s="164" t="s">
        <v>8</v>
      </c>
      <c r="M10" s="139"/>
      <c r="N10" s="139"/>
      <c r="O10" s="139"/>
      <c r="P10" s="139"/>
      <c r="Q10" s="139"/>
      <c r="R10" s="139"/>
      <c r="S10" s="139"/>
      <c r="T10" s="126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69" t="s">
        <v>9</v>
      </c>
      <c r="D11" s="137"/>
      <c r="E11" s="170"/>
      <c r="F11" s="125"/>
      <c r="G11" s="137"/>
      <c r="H11" s="134"/>
      <c r="I11" s="144"/>
      <c r="J11" s="144"/>
      <c r="K11" s="115"/>
      <c r="L11" s="156">
        <v>45928</v>
      </c>
      <c r="M11" s="158" t="s">
        <v>97</v>
      </c>
      <c r="N11" s="159"/>
      <c r="O11" s="159"/>
      <c r="P11" s="159"/>
      <c r="Q11" s="159"/>
      <c r="R11" s="159"/>
      <c r="S11" s="159"/>
      <c r="T11" s="160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169" t="s">
        <v>10</v>
      </c>
      <c r="D12" s="137"/>
      <c r="E12" s="176" t="s">
        <v>86</v>
      </c>
      <c r="F12" s="125"/>
      <c r="G12" s="137"/>
      <c r="H12" s="134"/>
      <c r="I12" s="144"/>
      <c r="J12" s="144"/>
      <c r="K12" s="115"/>
      <c r="L12" s="157"/>
      <c r="M12" s="161"/>
      <c r="N12" s="162"/>
      <c r="O12" s="162"/>
      <c r="P12" s="162"/>
      <c r="Q12" s="162"/>
      <c r="R12" s="162"/>
      <c r="S12" s="162"/>
      <c r="T12" s="163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69" t="s">
        <v>11</v>
      </c>
      <c r="D13" s="137"/>
      <c r="E13" s="176"/>
      <c r="F13" s="125"/>
      <c r="G13" s="137"/>
      <c r="H13" s="134"/>
      <c r="I13" s="144"/>
      <c r="J13" s="144"/>
      <c r="K13" s="115"/>
      <c r="L13" s="164" t="s">
        <v>12</v>
      </c>
      <c r="M13" s="139"/>
      <c r="N13" s="139"/>
      <c r="O13" s="139"/>
      <c r="P13" s="139"/>
      <c r="Q13" s="139"/>
      <c r="R13" s="139"/>
      <c r="S13" s="139"/>
      <c r="T13" s="126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169" t="s">
        <v>13</v>
      </c>
      <c r="D14" s="137"/>
      <c r="E14" s="136" t="s">
        <v>96</v>
      </c>
      <c r="F14" s="125"/>
      <c r="G14" s="137"/>
      <c r="H14" s="134"/>
      <c r="I14" s="144"/>
      <c r="J14" s="144"/>
      <c r="K14" s="115"/>
      <c r="L14" s="156">
        <v>45928</v>
      </c>
      <c r="M14" s="158" t="s">
        <v>98</v>
      </c>
      <c r="N14" s="165"/>
      <c r="O14" s="165"/>
      <c r="P14" s="165"/>
      <c r="Q14" s="165"/>
      <c r="R14" s="165"/>
      <c r="S14" s="165"/>
      <c r="T14" s="166"/>
      <c r="U14" s="1"/>
      <c r="V14" s="1"/>
      <c r="W14" s="1"/>
      <c r="X14" s="1"/>
      <c r="Y14" s="1"/>
      <c r="Z14" s="1"/>
    </row>
    <row r="15" spans="1:26" ht="34.799999999999997" customHeight="1" x14ac:dyDescent="0.3">
      <c r="A15" s="1"/>
      <c r="B15" s="1"/>
      <c r="C15" s="174" t="s">
        <v>15</v>
      </c>
      <c r="D15" s="137"/>
      <c r="E15" s="138">
        <v>45928</v>
      </c>
      <c r="F15" s="139"/>
      <c r="G15" s="140"/>
      <c r="H15" s="134"/>
      <c r="I15" s="144"/>
      <c r="J15" s="144"/>
      <c r="K15" s="115"/>
      <c r="L15" s="157"/>
      <c r="M15" s="135"/>
      <c r="N15" s="167"/>
      <c r="O15" s="167"/>
      <c r="P15" s="167"/>
      <c r="Q15" s="167"/>
      <c r="R15" s="167"/>
      <c r="S15" s="167"/>
      <c r="T15" s="168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69" t="s">
        <v>16</v>
      </c>
      <c r="D16" s="137"/>
      <c r="E16" s="138">
        <v>45928</v>
      </c>
      <c r="F16" s="139"/>
      <c r="G16" s="140"/>
      <c r="H16" s="134"/>
      <c r="I16" s="144"/>
      <c r="J16" s="144"/>
      <c r="K16" s="115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69" t="s">
        <v>17</v>
      </c>
      <c r="D17" s="137"/>
      <c r="E17" s="170" t="s">
        <v>18</v>
      </c>
      <c r="F17" s="125"/>
      <c r="G17" s="137"/>
      <c r="H17" s="134"/>
      <c r="I17" s="144"/>
      <c r="J17" s="144"/>
      <c r="K17" s="115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69" t="s">
        <v>19</v>
      </c>
      <c r="D18" s="137"/>
      <c r="E18" s="170" t="s">
        <v>20</v>
      </c>
      <c r="F18" s="125"/>
      <c r="G18" s="137"/>
      <c r="H18" s="135"/>
      <c r="I18" s="131"/>
      <c r="J18" s="131"/>
      <c r="K18" s="132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75" t="s">
        <v>21</v>
      </c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8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71" t="s">
        <v>22</v>
      </c>
      <c r="D20" s="129"/>
      <c r="E20" s="172" t="s">
        <v>23</v>
      </c>
      <c r="F20" s="128"/>
      <c r="G20" s="173" t="s">
        <v>24</v>
      </c>
      <c r="H20" s="11">
        <v>45609</v>
      </c>
      <c r="I20" s="11"/>
      <c r="J20" s="11">
        <v>45640</v>
      </c>
      <c r="K20" s="11">
        <v>45654</v>
      </c>
      <c r="L20" s="11">
        <v>45680</v>
      </c>
      <c r="M20" s="11">
        <v>45705</v>
      </c>
      <c r="N20" s="11">
        <v>45726</v>
      </c>
      <c r="O20" s="11">
        <v>45761</v>
      </c>
      <c r="P20" s="11">
        <v>45794</v>
      </c>
      <c r="Q20" s="11">
        <v>45817</v>
      </c>
      <c r="R20" s="11">
        <v>45859</v>
      </c>
      <c r="S20" s="11">
        <v>45895</v>
      </c>
      <c r="T20" s="11">
        <v>45928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14"/>
      <c r="D21" s="115"/>
      <c r="E21" s="144"/>
      <c r="F21" s="144"/>
      <c r="G21" s="119"/>
      <c r="H21" s="91" t="s">
        <v>14</v>
      </c>
      <c r="I21" s="92" t="s">
        <v>88</v>
      </c>
      <c r="J21" s="92" t="s">
        <v>96</v>
      </c>
      <c r="K21" s="92" t="s">
        <v>96</v>
      </c>
      <c r="L21" s="92" t="s">
        <v>96</v>
      </c>
      <c r="M21" s="92" t="s">
        <v>96</v>
      </c>
      <c r="N21" s="92" t="s">
        <v>96</v>
      </c>
      <c r="O21" s="92" t="s">
        <v>96</v>
      </c>
      <c r="P21" s="92" t="s">
        <v>96</v>
      </c>
      <c r="Q21" s="92" t="s">
        <v>96</v>
      </c>
      <c r="R21" s="92" t="s">
        <v>96</v>
      </c>
      <c r="S21" s="92" t="s">
        <v>96</v>
      </c>
      <c r="T21" s="92" t="s">
        <v>96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6"/>
      <c r="D22" s="17"/>
      <c r="E22" s="18"/>
      <c r="F22" s="18"/>
      <c r="G22" s="19"/>
      <c r="H22" s="20" t="s">
        <v>31</v>
      </c>
      <c r="I22" s="93" t="s">
        <v>31</v>
      </c>
      <c r="J22" s="93" t="s">
        <v>26</v>
      </c>
      <c r="K22" s="93" t="s">
        <v>26</v>
      </c>
      <c r="L22" s="93" t="s">
        <v>27</v>
      </c>
      <c r="M22" s="93" t="s">
        <v>28</v>
      </c>
      <c r="N22" s="93" t="s">
        <v>29</v>
      </c>
      <c r="O22" s="93" t="s">
        <v>30</v>
      </c>
      <c r="P22" s="93" t="s">
        <v>89</v>
      </c>
      <c r="Q22" s="93" t="s">
        <v>99</v>
      </c>
      <c r="R22" s="111" t="s">
        <v>100</v>
      </c>
      <c r="S22" s="111" t="s">
        <v>101</v>
      </c>
      <c r="T22" s="111" t="s">
        <v>102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12" t="s">
        <v>32</v>
      </c>
      <c r="D23" s="113"/>
      <c r="E23" s="118">
        <v>1</v>
      </c>
      <c r="F23" s="21" t="s">
        <v>33</v>
      </c>
      <c r="G23" s="21" t="s">
        <v>34</v>
      </c>
      <c r="H23" s="22">
        <v>2.197333</v>
      </c>
      <c r="I23" s="22"/>
      <c r="J23" s="22"/>
      <c r="K23" s="23"/>
      <c r="L23" s="23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14"/>
      <c r="D24" s="115"/>
      <c r="E24" s="119"/>
      <c r="F24" s="26" t="s">
        <v>35</v>
      </c>
      <c r="G24" s="26" t="s">
        <v>36</v>
      </c>
      <c r="H24" s="27">
        <v>0.28356300000000001</v>
      </c>
      <c r="I24" s="27"/>
      <c r="J24" s="27"/>
      <c r="K24" s="28"/>
      <c r="L24" s="28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14"/>
      <c r="D25" s="115"/>
      <c r="E25" s="119"/>
      <c r="F25" s="26" t="s">
        <v>33</v>
      </c>
      <c r="G25" s="26" t="s">
        <v>37</v>
      </c>
      <c r="H25" s="28">
        <v>1.6053500000000001</v>
      </c>
      <c r="I25" s="28"/>
      <c r="J25" s="28"/>
      <c r="K25" s="28"/>
      <c r="L25" s="28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14"/>
      <c r="D26" s="115"/>
      <c r="E26" s="120"/>
      <c r="F26" s="26" t="s">
        <v>33</v>
      </c>
      <c r="G26" s="26" t="s">
        <v>38</v>
      </c>
      <c r="H26" s="28">
        <v>1.175611</v>
      </c>
      <c r="I26" s="28"/>
      <c r="J26" s="28"/>
      <c r="K26" s="28"/>
      <c r="L26" s="28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14"/>
      <c r="D27" s="115"/>
      <c r="E27" s="121">
        <v>2</v>
      </c>
      <c r="F27" s="26" t="s">
        <v>33</v>
      </c>
      <c r="G27" s="26" t="s">
        <v>39</v>
      </c>
      <c r="H27" s="28">
        <v>2.2725610000000001</v>
      </c>
      <c r="I27" s="28"/>
      <c r="J27" s="28"/>
      <c r="K27" s="28"/>
      <c r="L27" s="28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14"/>
      <c r="D28" s="115"/>
      <c r="E28" s="119"/>
      <c r="F28" s="26" t="s">
        <v>35</v>
      </c>
      <c r="G28" s="26" t="s">
        <v>40</v>
      </c>
      <c r="H28" s="27">
        <v>0.22975899999999999</v>
      </c>
      <c r="I28" s="27"/>
      <c r="J28" s="27"/>
      <c r="K28" s="28"/>
      <c r="L28" s="28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14"/>
      <c r="D29" s="115"/>
      <c r="E29" s="119"/>
      <c r="F29" s="26" t="s">
        <v>33</v>
      </c>
      <c r="G29" s="26" t="s">
        <v>41</v>
      </c>
      <c r="H29" s="28">
        <v>2.8333379999999999</v>
      </c>
      <c r="I29" s="28"/>
      <c r="J29" s="28"/>
      <c r="K29" s="28"/>
      <c r="L29" s="28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16"/>
      <c r="D30" s="117"/>
      <c r="E30" s="122"/>
      <c r="F30" s="32" t="s">
        <v>33</v>
      </c>
      <c r="G30" s="32" t="s">
        <v>42</v>
      </c>
      <c r="H30" s="33">
        <v>1.965392</v>
      </c>
      <c r="I30" s="33"/>
      <c r="J30" s="33"/>
      <c r="K30" s="33"/>
      <c r="L30" s="33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23" t="s">
        <v>43</v>
      </c>
      <c r="D31" s="113"/>
      <c r="E31" s="118">
        <v>3</v>
      </c>
      <c r="F31" s="21" t="s">
        <v>33</v>
      </c>
      <c r="G31" s="21" t="s">
        <v>44</v>
      </c>
      <c r="H31" s="36">
        <v>13.598280000000001</v>
      </c>
      <c r="I31" s="36"/>
      <c r="J31" s="36"/>
      <c r="K31" s="36"/>
      <c r="L31" s="36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14"/>
      <c r="D32" s="115"/>
      <c r="E32" s="119"/>
      <c r="F32" s="26" t="s">
        <v>35</v>
      </c>
      <c r="G32" s="26" t="s">
        <v>45</v>
      </c>
      <c r="H32" s="28">
        <v>0.27594800000000003</v>
      </c>
      <c r="I32" s="28"/>
      <c r="J32" s="28"/>
      <c r="K32" s="28"/>
      <c r="L32" s="28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14"/>
      <c r="D33" s="115"/>
      <c r="E33" s="119"/>
      <c r="F33" s="26" t="s">
        <v>33</v>
      </c>
      <c r="G33" s="26" t="s">
        <v>46</v>
      </c>
      <c r="H33" s="36">
        <v>10.244680000000001</v>
      </c>
      <c r="I33" s="36"/>
      <c r="J33" s="36"/>
      <c r="K33" s="28"/>
      <c r="L33" s="28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14"/>
      <c r="D34" s="115"/>
      <c r="E34" s="120"/>
      <c r="F34" s="26" t="s">
        <v>33</v>
      </c>
      <c r="G34" s="26" t="s">
        <v>47</v>
      </c>
      <c r="H34" s="36">
        <v>3.0437639999999999</v>
      </c>
      <c r="I34" s="36"/>
      <c r="J34" s="36"/>
      <c r="K34" s="28"/>
      <c r="L34" s="28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14"/>
      <c r="D35" s="115"/>
      <c r="E35" s="121">
        <v>4</v>
      </c>
      <c r="F35" s="26" t="s">
        <v>33</v>
      </c>
      <c r="G35" s="26" t="s">
        <v>48</v>
      </c>
      <c r="H35" s="36">
        <v>5.5867950000000004</v>
      </c>
      <c r="I35" s="36"/>
      <c r="J35" s="36"/>
      <c r="K35" s="28"/>
      <c r="L35" s="28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14"/>
      <c r="D36" s="115"/>
      <c r="E36" s="119"/>
      <c r="F36" s="26" t="s">
        <v>35</v>
      </c>
      <c r="G36" s="26" t="s">
        <v>49</v>
      </c>
      <c r="H36" s="28">
        <v>0.26036900000000002</v>
      </c>
      <c r="I36" s="28"/>
      <c r="J36" s="28"/>
      <c r="K36" s="28"/>
      <c r="L36" s="28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14"/>
      <c r="D37" s="115"/>
      <c r="E37" s="119"/>
      <c r="F37" s="26" t="s">
        <v>33</v>
      </c>
      <c r="G37" s="26" t="s">
        <v>50</v>
      </c>
      <c r="H37" s="36">
        <v>3.2152780000000001</v>
      </c>
      <c r="I37" s="36"/>
      <c r="J37" s="36"/>
      <c r="K37" s="28"/>
      <c r="L37" s="28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16"/>
      <c r="D38" s="117"/>
      <c r="E38" s="122"/>
      <c r="F38" s="32" t="s">
        <v>33</v>
      </c>
      <c r="G38" s="32" t="s">
        <v>51</v>
      </c>
      <c r="H38" s="33">
        <v>3.4878079999999998</v>
      </c>
      <c r="I38" s="33"/>
      <c r="J38" s="33"/>
      <c r="K38" s="33"/>
      <c r="L38" s="37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3.5" customHeight="1" x14ac:dyDescent="0.3">
      <c r="A39" s="38"/>
      <c r="B39" s="38"/>
      <c r="C39" s="39"/>
      <c r="D39" s="40"/>
      <c r="E39" s="41"/>
      <c r="F39" s="41"/>
      <c r="G39" s="42" t="s">
        <v>52</v>
      </c>
      <c r="H39" s="43">
        <v>7.1</v>
      </c>
      <c r="I39" s="43">
        <f t="shared" ref="I39:T39" si="0">H39</f>
        <v>7.1</v>
      </c>
      <c r="J39" s="43">
        <f t="shared" si="0"/>
        <v>7.1</v>
      </c>
      <c r="K39" s="43">
        <f t="shared" si="0"/>
        <v>7.1</v>
      </c>
      <c r="L39" s="43">
        <f t="shared" si="0"/>
        <v>7.1</v>
      </c>
      <c r="M39" s="43">
        <f t="shared" si="0"/>
        <v>7.1</v>
      </c>
      <c r="N39" s="43">
        <f t="shared" si="0"/>
        <v>7.1</v>
      </c>
      <c r="O39" s="43">
        <f t="shared" si="0"/>
        <v>7.1</v>
      </c>
      <c r="P39" s="43">
        <f t="shared" si="0"/>
        <v>7.1</v>
      </c>
      <c r="Q39" s="43">
        <f t="shared" si="0"/>
        <v>7.1</v>
      </c>
      <c r="R39" s="43">
        <f t="shared" si="0"/>
        <v>7.1</v>
      </c>
      <c r="S39" s="43">
        <f t="shared" si="0"/>
        <v>7.1</v>
      </c>
      <c r="T39" s="44">
        <f t="shared" si="0"/>
        <v>7.1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45" t="s">
        <v>53</v>
      </c>
      <c r="H40" s="46">
        <v>4.5</v>
      </c>
      <c r="I40" s="46">
        <f t="shared" ref="I40:T40" si="1">H40</f>
        <v>4.5</v>
      </c>
      <c r="J40" s="46">
        <f t="shared" si="1"/>
        <v>4.5</v>
      </c>
      <c r="K40" s="46">
        <f t="shared" si="1"/>
        <v>4.5</v>
      </c>
      <c r="L40" s="46">
        <f t="shared" si="1"/>
        <v>4.5</v>
      </c>
      <c r="M40" s="46">
        <f t="shared" si="1"/>
        <v>4.5</v>
      </c>
      <c r="N40" s="46">
        <f t="shared" si="1"/>
        <v>4.5</v>
      </c>
      <c r="O40" s="46">
        <f t="shared" si="1"/>
        <v>4.5</v>
      </c>
      <c r="P40" s="46">
        <f t="shared" si="1"/>
        <v>4.5</v>
      </c>
      <c r="Q40" s="46">
        <f t="shared" si="1"/>
        <v>4.5</v>
      </c>
      <c r="R40" s="46">
        <f t="shared" si="1"/>
        <v>4.5</v>
      </c>
      <c r="S40" s="46">
        <f t="shared" si="1"/>
        <v>4.5</v>
      </c>
      <c r="T40" s="47">
        <f t="shared" si="1"/>
        <v>4.5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124" t="s">
        <v>58</v>
      </c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6"/>
      <c r="U41" s="1"/>
      <c r="V41" s="1"/>
      <c r="W41" s="1"/>
      <c r="X41" s="1"/>
      <c r="Y41" s="1"/>
      <c r="Z41" s="1"/>
    </row>
    <row r="42" spans="1:26" ht="15" customHeight="1" x14ac:dyDescent="0.3">
      <c r="A42" s="1"/>
      <c r="B42" s="1"/>
      <c r="C42" s="127" t="s">
        <v>91</v>
      </c>
      <c r="D42" s="128"/>
      <c r="E42" s="128"/>
      <c r="F42" s="128"/>
      <c r="G42" s="128"/>
      <c r="H42" s="129"/>
      <c r="I42" s="50" t="s">
        <v>25</v>
      </c>
      <c r="J42" s="51" t="s">
        <v>53</v>
      </c>
      <c r="K42" s="52" t="s">
        <v>52</v>
      </c>
      <c r="L42" s="133"/>
      <c r="M42" s="115"/>
      <c r="N42" s="53"/>
      <c r="O42" s="54"/>
      <c r="P42" s="54"/>
      <c r="Q42" s="54"/>
      <c r="R42" s="54"/>
      <c r="S42" s="54"/>
      <c r="T42" s="55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30"/>
      <c r="D43" s="131"/>
      <c r="E43" s="131"/>
      <c r="F43" s="131"/>
      <c r="G43" s="131"/>
      <c r="H43" s="132"/>
      <c r="I43" s="56">
        <v>4.5</v>
      </c>
      <c r="J43" s="29" t="s">
        <v>60</v>
      </c>
      <c r="K43" s="56">
        <v>7.1</v>
      </c>
      <c r="L43" s="134"/>
      <c r="M43" s="115"/>
      <c r="N43" s="57"/>
      <c r="O43" s="1"/>
      <c r="P43" s="1"/>
      <c r="Q43" s="1"/>
      <c r="R43" s="1"/>
      <c r="S43" s="1"/>
      <c r="T43" s="9"/>
      <c r="U43" s="1"/>
      <c r="V43" s="1"/>
      <c r="W43" s="1"/>
      <c r="X43" s="1"/>
      <c r="Y43" s="1"/>
      <c r="Z43" s="1"/>
    </row>
    <row r="44" spans="1:26" ht="15" customHeight="1" x14ac:dyDescent="0.3">
      <c r="A44" s="1"/>
      <c r="B44" s="1"/>
      <c r="C44" s="127" t="s">
        <v>61</v>
      </c>
      <c r="D44" s="128"/>
      <c r="E44" s="128"/>
      <c r="F44" s="128"/>
      <c r="G44" s="128"/>
      <c r="H44" s="129"/>
      <c r="I44" s="58" t="s">
        <v>25</v>
      </c>
      <c r="J44" s="59" t="s">
        <v>53</v>
      </c>
      <c r="K44" s="60" t="s">
        <v>52</v>
      </c>
      <c r="L44" s="134"/>
      <c r="M44" s="115"/>
      <c r="N44" s="57"/>
      <c r="O44" s="1"/>
      <c r="P44" s="1"/>
      <c r="Q44" s="1"/>
      <c r="R44" s="1"/>
      <c r="S44" s="1"/>
      <c r="T44" s="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30"/>
      <c r="D45" s="131"/>
      <c r="E45" s="131"/>
      <c r="F45" s="131"/>
      <c r="G45" s="131"/>
      <c r="H45" s="132"/>
      <c r="I45" s="56">
        <v>5.3</v>
      </c>
      <c r="J45" s="29" t="s">
        <v>62</v>
      </c>
      <c r="K45" s="56">
        <v>8.1</v>
      </c>
      <c r="L45" s="134"/>
      <c r="M45" s="115"/>
      <c r="N45" s="57"/>
      <c r="O45" s="1"/>
      <c r="P45" s="1"/>
      <c r="Q45" s="1"/>
      <c r="R45" s="1"/>
      <c r="S45" s="1"/>
      <c r="T45" s="9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127" t="s">
        <v>63</v>
      </c>
      <c r="D46" s="128"/>
      <c r="E46" s="128"/>
      <c r="F46" s="128"/>
      <c r="G46" s="128"/>
      <c r="H46" s="129"/>
      <c r="I46" s="61" t="s">
        <v>25</v>
      </c>
      <c r="J46" s="62" t="s">
        <v>53</v>
      </c>
      <c r="K46" s="63" t="s">
        <v>52</v>
      </c>
      <c r="L46" s="134"/>
      <c r="M46" s="115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30"/>
      <c r="D47" s="131"/>
      <c r="E47" s="131"/>
      <c r="F47" s="131"/>
      <c r="G47" s="131"/>
      <c r="H47" s="132"/>
      <c r="I47" s="56">
        <v>2</v>
      </c>
      <c r="J47" s="29" t="str">
        <f>CONCATENATE(I47," @ ",K47)</f>
        <v>2 @ 2.5</v>
      </c>
      <c r="K47" s="56">
        <v>2.5</v>
      </c>
      <c r="L47" s="135"/>
      <c r="M47" s="132"/>
      <c r="N47" s="64"/>
      <c r="O47" s="65"/>
      <c r="P47" s="65"/>
      <c r="Q47" s="65"/>
      <c r="R47" s="65"/>
      <c r="S47" s="65"/>
      <c r="T47" s="66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24" t="s">
        <v>64</v>
      </c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6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67"/>
      <c r="D49" s="68"/>
      <c r="E49" s="68"/>
      <c r="F49" s="68"/>
      <c r="G49" s="68"/>
      <c r="H49" s="68"/>
      <c r="I49" s="68"/>
      <c r="J49" s="68"/>
      <c r="K49" s="68"/>
      <c r="L49" s="54"/>
      <c r="M49" s="54"/>
      <c r="N49" s="54"/>
      <c r="O49" s="54"/>
      <c r="P49" s="54"/>
      <c r="Q49" s="54"/>
      <c r="R49" s="54"/>
      <c r="S49" s="54"/>
      <c r="T49" s="55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69" t="str">
        <f>C23</f>
        <v>MOTOR1</v>
      </c>
      <c r="D50" s="70"/>
      <c r="E50" s="71"/>
      <c r="F50" s="40"/>
      <c r="G50" s="40"/>
      <c r="H50" s="40"/>
      <c r="I50" s="40"/>
      <c r="J50" s="40"/>
      <c r="K50" s="40"/>
      <c r="L50" s="1"/>
      <c r="M50" s="1"/>
      <c r="N50" s="1"/>
      <c r="O50" s="1"/>
      <c r="P50" s="1"/>
      <c r="Q50" s="1"/>
      <c r="R50" s="1"/>
      <c r="S50" s="1"/>
      <c r="T50" s="9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39"/>
      <c r="D51" s="72"/>
      <c r="E51" s="72"/>
      <c r="F51" s="72"/>
      <c r="G51" s="72"/>
      <c r="H51" s="73"/>
      <c r="I51" s="73"/>
      <c r="J51" s="73"/>
      <c r="K51" s="73"/>
      <c r="L51" s="1"/>
      <c r="M51" s="1"/>
      <c r="N51" s="1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39"/>
      <c r="D52" s="74"/>
      <c r="E52" s="74"/>
      <c r="F52" s="74"/>
      <c r="G52" s="74"/>
      <c r="H52" s="75"/>
      <c r="I52" s="75"/>
      <c r="J52" s="75"/>
      <c r="K52" s="75"/>
      <c r="L52" s="1"/>
      <c r="M52" s="1"/>
      <c r="N52" s="1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39"/>
      <c r="D53" s="74"/>
      <c r="E53" s="74"/>
      <c r="F53" s="74"/>
      <c r="G53" s="74"/>
      <c r="H53" s="75"/>
      <c r="I53" s="75"/>
      <c r="J53" s="75"/>
      <c r="K53" s="75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40"/>
      <c r="E54" s="40"/>
      <c r="F54" s="40"/>
      <c r="G54" s="40"/>
      <c r="H54" s="40"/>
      <c r="I54" s="40"/>
      <c r="J54" s="40"/>
      <c r="K54" s="40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40"/>
      <c r="E55" s="40"/>
      <c r="F55" s="40"/>
      <c r="G55" s="40"/>
      <c r="H55" s="40"/>
      <c r="I55" s="40"/>
      <c r="J55" s="40"/>
      <c r="K55" s="40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40"/>
      <c r="E56" s="40"/>
      <c r="F56" s="40"/>
      <c r="G56" s="40"/>
      <c r="H56" s="40"/>
      <c r="I56" s="40"/>
      <c r="J56" s="40"/>
      <c r="K56" s="40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4"/>
      <c r="D60" s="5"/>
      <c r="E60" s="5"/>
      <c r="F60" s="5"/>
      <c r="G60" s="5"/>
      <c r="H60" s="5"/>
      <c r="I60" s="5"/>
      <c r="J60" s="5"/>
      <c r="K60" s="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4"/>
      <c r="D61" s="5"/>
      <c r="E61" s="5"/>
      <c r="F61" s="5"/>
      <c r="G61" s="5"/>
      <c r="H61" s="5"/>
      <c r="I61" s="5"/>
      <c r="J61" s="5"/>
      <c r="K61" s="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76"/>
      <c r="D62" s="77"/>
      <c r="E62" s="77"/>
      <c r="F62" s="77"/>
      <c r="G62" s="77"/>
      <c r="H62" s="77"/>
      <c r="I62" s="77"/>
      <c r="J62" s="77"/>
      <c r="K62" s="77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76"/>
      <c r="D63" s="77"/>
      <c r="E63" s="77"/>
      <c r="F63" s="77"/>
      <c r="G63" s="77"/>
      <c r="H63" s="77"/>
      <c r="I63" s="77"/>
      <c r="J63" s="77"/>
      <c r="K63" s="77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69" t="str">
        <f>C31</f>
        <v>BOMBA</v>
      </c>
      <c r="D64" s="78"/>
      <c r="E64" s="77"/>
      <c r="F64" s="77"/>
      <c r="G64" s="77"/>
      <c r="H64" s="77"/>
      <c r="I64" s="77"/>
      <c r="J64" s="77"/>
      <c r="K64" s="77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6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9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5"/>
      <c r="U77" s="1"/>
      <c r="V77" s="1"/>
      <c r="W77" s="1"/>
      <c r="X77" s="1"/>
      <c r="Y77" s="1"/>
      <c r="Z77" s="1"/>
    </row>
    <row r="78" spans="1:26" ht="15.6" customHeight="1" x14ac:dyDescent="0.3">
      <c r="A78" s="1"/>
      <c r="B78" s="1"/>
      <c r="C78" s="9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5"/>
      <c r="U78" s="1"/>
      <c r="V78" s="1"/>
      <c r="W78" s="1"/>
      <c r="X78" s="1"/>
      <c r="Y78" s="1"/>
      <c r="Z78" s="1"/>
    </row>
    <row r="79" spans="1:26" ht="15.9" customHeight="1" thickBot="1" x14ac:dyDescent="0.35">
      <c r="A79" s="1"/>
      <c r="B79" s="1"/>
      <c r="C79" s="80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2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3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94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5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94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5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94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5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94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5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94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5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94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5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94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5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94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5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94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5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94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5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94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5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94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5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94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5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94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5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94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5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94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5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94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5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7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9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7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9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7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9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7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9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9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95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9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95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9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95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9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95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9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95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9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95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9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95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9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95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9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95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9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95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9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95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9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95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7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9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7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9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7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9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7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9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7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9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7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9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7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9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7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9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7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9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7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9"/>
      <c r="U123" s="1"/>
      <c r="V123" s="1"/>
      <c r="W123" s="1"/>
      <c r="X123" s="1"/>
      <c r="Y123" s="1"/>
      <c r="Z123" s="1"/>
    </row>
    <row r="124" spans="1:26" ht="26.25" customHeight="1" thickBot="1" x14ac:dyDescent="0.35">
      <c r="A124" s="1"/>
      <c r="B124" s="1"/>
      <c r="C124" s="80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2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9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9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9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9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9" customHeigh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9" customHeigh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9" customHeight="1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9" customHeight="1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9" customHeight="1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</sheetData>
  <mergeCells count="52"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  <mergeCell ref="C8:D8"/>
    <mergeCell ref="C9:D9"/>
    <mergeCell ref="C10:D10"/>
    <mergeCell ref="E10:G10"/>
    <mergeCell ref="C11:D11"/>
    <mergeCell ref="E11:G11"/>
    <mergeCell ref="E8:G8"/>
    <mergeCell ref="E9:G9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48:T48"/>
    <mergeCell ref="C41:T41"/>
    <mergeCell ref="C42:H43"/>
    <mergeCell ref="L42:M47"/>
    <mergeCell ref="C44:H45"/>
    <mergeCell ref="C46:H47"/>
    <mergeCell ref="C23:D30"/>
    <mergeCell ref="E23:E26"/>
    <mergeCell ref="E27:E30"/>
    <mergeCell ref="C31:D38"/>
    <mergeCell ref="E31:E34"/>
    <mergeCell ref="E35:E38"/>
  </mergeCells>
  <phoneticPr fontId="23" type="noConversion"/>
  <conditionalFormatting sqref="E14:G14">
    <cfRule type="cellIs" dxfId="215" priority="2" stopIfTrue="1" operator="equal">
      <formula>"APAGADO"</formula>
    </cfRule>
    <cfRule type="cellIs" dxfId="214" priority="91" stopIfTrue="1" operator="equal">
      <formula>"NORMAL"</formula>
    </cfRule>
    <cfRule type="cellIs" dxfId="213" priority="90" stopIfTrue="1" operator="equal">
      <formula>"PARADDA"</formula>
    </cfRule>
    <cfRule type="cellIs" dxfId="212" priority="89" stopIfTrue="1" operator="equal">
      <formula>"ALARMA"</formula>
    </cfRule>
  </conditionalFormatting>
  <conditionalFormatting sqref="H28">
    <cfRule type="cellIs" dxfId="211" priority="27" stopIfTrue="1" operator="between">
      <formula>$I$47</formula>
      <formula>$K$47</formula>
    </cfRule>
    <cfRule type="cellIs" dxfId="210" priority="26" stopIfTrue="1" operator="greaterThan">
      <formula>$K$47</formula>
    </cfRule>
    <cfRule type="cellIs" dxfId="209" priority="16" stopIfTrue="1" operator="greaterThan">
      <formula>$K$47</formula>
    </cfRule>
    <cfRule type="cellIs" dxfId="208" priority="17" stopIfTrue="1" operator="between">
      <formula>$I$47</formula>
      <formula>$K$47</formula>
    </cfRule>
    <cfRule type="cellIs" dxfId="207" priority="18" stopIfTrue="1" operator="lessThan">
      <formula>$I$47</formula>
    </cfRule>
    <cfRule type="cellIs" dxfId="206" priority="28" stopIfTrue="1" operator="lessThan">
      <formula>$I$47</formula>
    </cfRule>
  </conditionalFormatting>
  <conditionalFormatting sqref="H31">
    <cfRule type="cellIs" dxfId="205" priority="20" stopIfTrue="1" operator="between">
      <formula>$I$45</formula>
      <formula>$K$45</formula>
    </cfRule>
    <cfRule type="cellIs" dxfId="204" priority="21" stopIfTrue="1" operator="lessThan">
      <formula>$I$45</formula>
    </cfRule>
    <cfRule type="cellIs" dxfId="203" priority="25" stopIfTrue="1" operator="between">
      <formula>$I$45</formula>
      <formula>$K$45</formula>
    </cfRule>
    <cfRule type="colorScale" priority="63">
      <colorScale>
        <cfvo type="formula" val="$I$45"/>
        <cfvo type="max"/>
        <color rgb="FFFFFF00"/>
        <color rgb="FFFFFF00"/>
      </colorScale>
    </cfRule>
  </conditionalFormatting>
  <conditionalFormatting sqref="H33:H35">
    <cfRule type="cellIs" dxfId="202" priority="37" stopIfTrue="1" operator="between">
      <formula>$I$45</formula>
      <formula>$K$45</formula>
    </cfRule>
    <cfRule type="cellIs" dxfId="201" priority="38" stopIfTrue="1" operator="lessThan">
      <formula>$I$45</formula>
    </cfRule>
    <cfRule type="cellIs" dxfId="200" priority="42" stopIfTrue="1" operator="between">
      <formula>$I$45</formula>
      <formula>$K$45</formula>
    </cfRule>
    <cfRule type="colorScale" priority="64">
      <colorScale>
        <cfvo type="formula" val="$I$45"/>
        <cfvo type="max"/>
        <color rgb="FFFFFF00"/>
        <color rgb="FFFFFF00"/>
      </colorScale>
    </cfRule>
  </conditionalFormatting>
  <conditionalFormatting sqref="H36">
    <cfRule type="cellIs" dxfId="199" priority="45" stopIfTrue="1" operator="greaterThan">
      <formula>$K$47</formula>
    </cfRule>
    <cfRule type="cellIs" dxfId="198" priority="46" stopIfTrue="1" operator="between">
      <formula>$I$47</formula>
      <formula>$K$47</formula>
    </cfRule>
    <cfRule type="cellIs" dxfId="197" priority="47" stopIfTrue="1" operator="lessThan">
      <formula>$I$47</formula>
    </cfRule>
    <cfRule type="cellIs" dxfId="196" priority="48" stopIfTrue="1" operator="greaterThan">
      <formula>$K$47</formula>
    </cfRule>
    <cfRule type="cellIs" dxfId="195" priority="49" stopIfTrue="1" operator="between">
      <formula>$I$47</formula>
      <formula>$K$47</formula>
    </cfRule>
    <cfRule type="cellIs" dxfId="194" priority="50" stopIfTrue="1" operator="lessThan">
      <formula>$I$47</formula>
    </cfRule>
  </conditionalFormatting>
  <conditionalFormatting sqref="H37:H38">
    <cfRule type="cellIs" dxfId="193" priority="58" stopIfTrue="1" operator="lessThan">
      <formula>$I$45</formula>
    </cfRule>
    <cfRule type="colorScale" priority="65">
      <colorScale>
        <cfvo type="formula" val="$I$45"/>
        <cfvo type="max"/>
        <color rgb="FFFFFF00"/>
        <color rgb="FFFFFF00"/>
      </colorScale>
    </cfRule>
    <cfRule type="cellIs" dxfId="192" priority="62" stopIfTrue="1" operator="between">
      <formula>$I$45</formula>
      <formula>$K$45</formula>
    </cfRule>
    <cfRule type="cellIs" dxfId="191" priority="57" stopIfTrue="1" operator="between">
      <formula>$I$45</formula>
      <formula>$K$45</formula>
    </cfRule>
  </conditionalFormatting>
  <conditionalFormatting sqref="H24:J24 H28:J28">
    <cfRule type="cellIs" dxfId="190" priority="9" stopIfTrue="1" operator="between">
      <formula>#REF!</formula>
      <formula>#REF!</formula>
    </cfRule>
    <cfRule type="cellIs" dxfId="189" priority="10" stopIfTrue="1" operator="greaterThan">
      <formula>#REF!</formula>
    </cfRule>
  </conditionalFormatting>
  <conditionalFormatting sqref="H24:J24">
    <cfRule type="cellIs" dxfId="188" priority="13" stopIfTrue="1" operator="greaterThan">
      <formula>$K$47</formula>
    </cfRule>
    <cfRule type="cellIs" dxfId="187" priority="15" stopIfTrue="1" operator="lessThan">
      <formula>$I$47</formula>
    </cfRule>
    <cfRule type="cellIs" dxfId="186" priority="14" stopIfTrue="1" operator="between">
      <formula>$I$47</formula>
      <formula>$K$47</formula>
    </cfRule>
  </conditionalFormatting>
  <conditionalFormatting sqref="H31:J31">
    <cfRule type="cellIs" dxfId="185" priority="19" stopIfTrue="1" operator="greaterThan">
      <formula>$K$45</formula>
    </cfRule>
    <cfRule type="cellIs" dxfId="184" priority="22" stopIfTrue="1" operator="between">
      <formula>$I$45</formula>
      <formula>$K$45</formula>
    </cfRule>
  </conditionalFormatting>
  <conditionalFormatting sqref="H32:J32">
    <cfRule type="cellIs" dxfId="183" priority="31" stopIfTrue="1" operator="greaterThan">
      <formula>$K$47</formula>
    </cfRule>
    <cfRule type="cellIs" dxfId="182" priority="29" stopIfTrue="1" operator="between">
      <formula>#REF!</formula>
      <formula>#REF!</formula>
    </cfRule>
    <cfRule type="cellIs" dxfId="181" priority="30" stopIfTrue="1" operator="greaterThan">
      <formula>#REF!</formula>
    </cfRule>
    <cfRule type="cellIs" dxfId="180" priority="32" stopIfTrue="1" operator="between">
      <formula>$I$47</formula>
      <formula>$K$47</formula>
    </cfRule>
    <cfRule type="cellIs" dxfId="179" priority="33" stopIfTrue="1" operator="lessThan">
      <formula>$I$47</formula>
    </cfRule>
  </conditionalFormatting>
  <conditionalFormatting sqref="H33:J35">
    <cfRule type="cellIs" dxfId="178" priority="34" stopIfTrue="1" operator="between">
      <formula>$I$43</formula>
      <formula>$K$43</formula>
    </cfRule>
    <cfRule type="cellIs" dxfId="177" priority="39" stopIfTrue="1" operator="between">
      <formula>$I$45</formula>
      <formula>$K$45</formula>
    </cfRule>
    <cfRule type="cellIs" dxfId="176" priority="36" stopIfTrue="1" operator="greaterThan">
      <formula>$K$45</formula>
    </cfRule>
    <cfRule type="cellIs" dxfId="175" priority="35" stopIfTrue="1" operator="greaterThan">
      <formula>$K$43</formula>
    </cfRule>
  </conditionalFormatting>
  <conditionalFormatting sqref="H36:J36">
    <cfRule type="cellIs" dxfId="174" priority="51" stopIfTrue="1" operator="greaterThan">
      <formula>$K$47</formula>
    </cfRule>
    <cfRule type="cellIs" dxfId="173" priority="52" stopIfTrue="1" operator="between">
      <formula>$I$47</formula>
      <formula>$K$47</formula>
    </cfRule>
    <cfRule type="cellIs" dxfId="172" priority="44" stopIfTrue="1" operator="greaterThan">
      <formula>#REF!</formula>
    </cfRule>
    <cfRule type="cellIs" dxfId="171" priority="43" stopIfTrue="1" operator="between">
      <formula>#REF!</formula>
      <formula>#REF!</formula>
    </cfRule>
    <cfRule type="cellIs" dxfId="170" priority="53" stopIfTrue="1" operator="lessThan">
      <formula>$I$47</formula>
    </cfRule>
  </conditionalFormatting>
  <conditionalFormatting sqref="H37:J38">
    <cfRule type="cellIs" dxfId="169" priority="54" stopIfTrue="1" operator="between">
      <formula>$I$43</formula>
      <formula>$K$43</formula>
    </cfRule>
    <cfRule type="cellIs" dxfId="168" priority="55" stopIfTrue="1" operator="greaterThan">
      <formula>$K$43</formula>
    </cfRule>
    <cfRule type="cellIs" dxfId="167" priority="56" stopIfTrue="1" operator="greaterThan">
      <formula>$K$45</formula>
    </cfRule>
    <cfRule type="cellIs" dxfId="166" priority="59" stopIfTrue="1" operator="between">
      <formula>$I$45</formula>
      <formula>$K$45</formula>
    </cfRule>
  </conditionalFormatting>
  <conditionalFormatting sqref="H23:K23 H25:H27 H29:J31">
    <cfRule type="cellIs" dxfId="165" priority="11" stopIfTrue="1" operator="between">
      <formula>$I$43</formula>
      <formula>$K$43</formula>
    </cfRule>
    <cfRule type="cellIs" dxfId="164" priority="12" stopIfTrue="1" operator="greaterThan">
      <formula>$K$43</formula>
    </cfRule>
  </conditionalFormatting>
  <conditionalFormatting sqref="H21:T21">
    <cfRule type="cellIs" dxfId="163" priority="4" stopIfTrue="1" operator="equal">
      <formula>"PARADDA"</formula>
    </cfRule>
    <cfRule type="cellIs" dxfId="162" priority="5" stopIfTrue="1" operator="equal">
      <formula>"NORMAL"</formula>
    </cfRule>
    <cfRule type="cellIs" dxfId="161" priority="3" stopIfTrue="1" operator="equal">
      <formula>"ALARMA"</formula>
    </cfRule>
    <cfRule type="cellIs" dxfId="160" priority="1" stopIfTrue="1" operator="equal">
      <formula>"APAGADO"</formula>
    </cfRule>
  </conditionalFormatting>
  <conditionalFormatting sqref="I25:I28 I25:J26 M25:T27 J27 M29:T31 M33:T35 M37:T38">
    <cfRule type="cellIs" dxfId="159" priority="87" stopIfTrue="1" operator="between">
      <formula>$I$43</formula>
      <formula>$K$43</formula>
    </cfRule>
  </conditionalFormatting>
  <conditionalFormatting sqref="I28">
    <cfRule type="cellIs" dxfId="158" priority="96" stopIfTrue="1" operator="between">
      <formula>$I$47</formula>
      <formula>$K$47</formula>
    </cfRule>
    <cfRule type="cellIs" dxfId="157" priority="95" stopIfTrue="1" operator="greaterThan">
      <formula>$K$47</formula>
    </cfRule>
    <cfRule type="cellIs" dxfId="156" priority="97" stopIfTrue="1" operator="lessThan">
      <formula>$I$47</formula>
    </cfRule>
  </conditionalFormatting>
  <conditionalFormatting sqref="I47">
    <cfRule type="cellIs" dxfId="155" priority="84" stopIfTrue="1" operator="between">
      <formula>#REF!</formula>
      <formula>#REF!</formula>
    </cfRule>
  </conditionalFormatting>
  <conditionalFormatting sqref="I25:J26 M25:T27 I25:I28 J27 M29:T31 M33:T35 M37:T38">
    <cfRule type="cellIs" dxfId="154" priority="88" stopIfTrue="1" operator="greaterThan">
      <formula>$K$43</formula>
    </cfRule>
  </conditionalFormatting>
  <conditionalFormatting sqref="I28:J28">
    <cfRule type="cellIs" dxfId="153" priority="98" stopIfTrue="1" operator="greaterThan">
      <formula>$K$47</formula>
    </cfRule>
    <cfRule type="cellIs" dxfId="152" priority="99" stopIfTrue="1" operator="between">
      <formula>$I$47</formula>
      <formula>$K$47</formula>
    </cfRule>
    <cfRule type="cellIs" dxfId="151" priority="100" stopIfTrue="1" operator="lessThan">
      <formula>$I$47</formula>
    </cfRule>
    <cfRule type="cellIs" dxfId="150" priority="610" stopIfTrue="1" operator="lessThan">
      <formula>$I$47</formula>
    </cfRule>
    <cfRule type="cellIs" dxfId="149" priority="609" stopIfTrue="1" operator="between">
      <formula>$I$47</formula>
      <formula>$K$47</formula>
    </cfRule>
    <cfRule type="cellIs" dxfId="148" priority="608" stopIfTrue="1" operator="greaterThan">
      <formula>$K$47</formula>
    </cfRule>
  </conditionalFormatting>
  <conditionalFormatting sqref="I31:J31 M34:T35 M37:T38">
    <cfRule type="cellIs" dxfId="147" priority="107" stopIfTrue="1" operator="between">
      <formula>$I$45</formula>
      <formula>$K$45</formula>
    </cfRule>
  </conditionalFormatting>
  <conditionalFormatting sqref="I31:J31">
    <cfRule type="colorScale" priority="900">
      <colorScale>
        <cfvo type="formula" val="$I$45"/>
        <cfvo type="max"/>
        <color rgb="FFFFFF00"/>
        <color rgb="FFFFFF00"/>
      </colorScale>
    </cfRule>
    <cfRule type="cellIs" dxfId="146" priority="104" stopIfTrue="1" operator="between">
      <formula>$I$45</formula>
      <formula>$K$45</formula>
    </cfRule>
  </conditionalFormatting>
  <conditionalFormatting sqref="I33:J35">
    <cfRule type="colorScale" priority="925">
      <colorScale>
        <cfvo type="formula" val="$I$45"/>
        <cfvo type="max"/>
        <color rgb="FFFFFF00"/>
        <color rgb="FFFFFF00"/>
      </colorScale>
    </cfRule>
    <cfRule type="cellIs" dxfId="145" priority="624" stopIfTrue="1" operator="between">
      <formula>$I$45</formula>
      <formula>$K$45</formula>
    </cfRule>
    <cfRule type="cellIs" dxfId="144" priority="621" stopIfTrue="1" operator="between">
      <formula>$I$45</formula>
      <formula>$K$45</formula>
    </cfRule>
    <cfRule type="cellIs" dxfId="143" priority="620" stopIfTrue="1" operator="lessThan">
      <formula>$I$45</formula>
    </cfRule>
  </conditionalFormatting>
  <conditionalFormatting sqref="I36:J36">
    <cfRule type="cellIs" dxfId="142" priority="636" stopIfTrue="1" operator="lessThan">
      <formula>$I$47</formula>
    </cfRule>
    <cfRule type="cellIs" dxfId="141" priority="635" stopIfTrue="1" operator="between">
      <formula>$I$47</formula>
      <formula>$K$47</formula>
    </cfRule>
    <cfRule type="cellIs" dxfId="140" priority="634" stopIfTrue="1" operator="greaterThan">
      <formula>$K$47</formula>
    </cfRule>
    <cfRule type="cellIs" dxfId="139" priority="632" stopIfTrue="1" operator="between">
      <formula>$I$47</formula>
      <formula>$K$47</formula>
    </cfRule>
    <cfRule type="cellIs" dxfId="138" priority="631" stopIfTrue="1" operator="greaterThan">
      <formula>$K$47</formula>
    </cfRule>
    <cfRule type="cellIs" dxfId="137" priority="633" stopIfTrue="1" operator="lessThan">
      <formula>$I$47</formula>
    </cfRule>
  </conditionalFormatting>
  <conditionalFormatting sqref="I37:J38">
    <cfRule type="colorScale" priority="926">
      <colorScale>
        <cfvo type="formula" val="$I$45"/>
        <cfvo type="max"/>
        <color rgb="FFFFFF00"/>
        <color rgb="FFFFFF00"/>
      </colorScale>
    </cfRule>
    <cfRule type="cellIs" dxfId="136" priority="641" stopIfTrue="1" operator="lessThan">
      <formula>$I$45</formula>
    </cfRule>
    <cfRule type="cellIs" dxfId="135" priority="642" stopIfTrue="1" operator="between">
      <formula>$I$45</formula>
      <formula>$K$45</formula>
    </cfRule>
    <cfRule type="cellIs" dxfId="134" priority="645" stopIfTrue="1" operator="between">
      <formula>$I$45</formula>
      <formula>$K$45</formula>
    </cfRule>
  </conditionalFormatting>
  <conditionalFormatting sqref="K24:K38">
    <cfRule type="cellIs" dxfId="133" priority="605" stopIfTrue="1" operator="greaterThan">
      <formula>$K$43</formula>
    </cfRule>
    <cfRule type="cellIs" dxfId="132" priority="604" stopIfTrue="1" operator="between">
      <formula>$I$43</formula>
      <formula>$K$43</formula>
    </cfRule>
  </conditionalFormatting>
  <conditionalFormatting sqref="L23:L38">
    <cfRule type="cellIs" dxfId="131" priority="607" stopIfTrue="1" operator="greaterThan">
      <formula>$K$43</formula>
    </cfRule>
    <cfRule type="cellIs" dxfId="130" priority="606" stopIfTrue="1" operator="between">
      <formula>$I$43</formula>
      <formula>$K$43</formula>
    </cfRule>
  </conditionalFormatting>
  <conditionalFormatting sqref="M31">
    <cfRule type="cellIs" dxfId="129" priority="136" stopIfTrue="1" operator="lessThan">
      <formula>$I$45</formula>
    </cfRule>
    <cfRule type="cellIs" dxfId="128" priority="135" stopIfTrue="1" operator="between">
      <formula>$I$45</formula>
      <formula>$K$45</formula>
    </cfRule>
    <cfRule type="cellIs" dxfId="127" priority="140" stopIfTrue="1" operator="between">
      <formula>$I$45</formula>
      <formula>$K$45</formula>
    </cfRule>
  </conditionalFormatting>
  <conditionalFormatting sqref="M33">
    <cfRule type="cellIs" dxfId="126" priority="148" stopIfTrue="1" operator="between">
      <formula>$I$45</formula>
      <formula>$K$45</formula>
    </cfRule>
    <cfRule type="cellIs" dxfId="125" priority="143" stopIfTrue="1" operator="between">
      <formula>$I$45</formula>
      <formula>$K$45</formula>
    </cfRule>
    <cfRule type="cellIs" dxfId="124" priority="144" stopIfTrue="1" operator="lessThan">
      <formula>$I$45</formula>
    </cfRule>
    <cfRule type="colorScale" priority="904">
      <colorScale>
        <cfvo type="formula" val="$I$45"/>
        <cfvo type="max"/>
        <color rgb="FFFFFF00"/>
        <color rgb="FFFFFF00"/>
      </colorScale>
    </cfRule>
  </conditionalFormatting>
  <conditionalFormatting sqref="M34:M35 M31 M37:M38">
    <cfRule type="colorScale" priority="901">
      <colorScale>
        <cfvo type="formula" val="$I$45"/>
        <cfvo type="max"/>
        <color rgb="FFFFFF00"/>
        <color rgb="FFFFFF00"/>
      </colorScale>
    </cfRule>
  </conditionalFormatting>
  <conditionalFormatting sqref="M31:O31">
    <cfRule type="cellIs" dxfId="123" priority="137" stopIfTrue="1" operator="between">
      <formula>$I$45</formula>
      <formula>$K$45</formula>
    </cfRule>
  </conditionalFormatting>
  <conditionalFormatting sqref="M33:O33">
    <cfRule type="cellIs" dxfId="122" priority="145" stopIfTrue="1" operator="between">
      <formula>$I$45</formula>
      <formula>$K$45</formula>
    </cfRule>
  </conditionalFormatting>
  <conditionalFormatting sqref="M36:R36">
    <cfRule type="cellIs" dxfId="121" priority="131" stopIfTrue="1" operator="greaterThan">
      <formula>$K$47</formula>
    </cfRule>
    <cfRule type="cellIs" dxfId="120" priority="132" stopIfTrue="1" operator="between">
      <formula>$I$47</formula>
      <formula>$K$47</formula>
    </cfRule>
    <cfRule type="cellIs" dxfId="119" priority="133" stopIfTrue="1" operator="lessThan">
      <formula>$I$47</formula>
    </cfRule>
  </conditionalFormatting>
  <conditionalFormatting sqref="M23:T23">
    <cfRule type="cellIs" dxfId="118" priority="115" stopIfTrue="1" operator="greaterThan">
      <formula>$K$43</formula>
    </cfRule>
    <cfRule type="cellIs" dxfId="117" priority="114" stopIfTrue="1" operator="between">
      <formula>$I$43</formula>
      <formula>$K$43</formula>
    </cfRule>
  </conditionalFormatting>
  <conditionalFormatting sqref="M24:T24 M28:T28">
    <cfRule type="cellIs" dxfId="116" priority="112" stopIfTrue="1" operator="between">
      <formula>#REF!</formula>
      <formula>#REF!</formula>
    </cfRule>
    <cfRule type="cellIs" dxfId="115" priority="113" stopIfTrue="1" operator="greaterThan">
      <formula>#REF!</formula>
    </cfRule>
  </conditionalFormatting>
  <conditionalFormatting sqref="M24:T24">
    <cfRule type="cellIs" dxfId="114" priority="118" stopIfTrue="1" operator="lessThan">
      <formula>$I$47</formula>
    </cfRule>
    <cfRule type="cellIs" dxfId="113" priority="116" stopIfTrue="1" operator="greaterThan">
      <formula>$K$47</formula>
    </cfRule>
    <cfRule type="cellIs" dxfId="112" priority="117" stopIfTrue="1" operator="between">
      <formula>$I$47</formula>
      <formula>$K$47</formula>
    </cfRule>
  </conditionalFormatting>
  <conditionalFormatting sqref="M28:T28">
    <cfRule type="cellIs" dxfId="111" priority="121" stopIfTrue="1" operator="greaterThan">
      <formula>$K$47</formula>
    </cfRule>
    <cfRule type="cellIs" dxfId="110" priority="122" stopIfTrue="1" operator="between">
      <formula>$I$47</formula>
      <formula>$K$47</formula>
    </cfRule>
    <cfRule type="cellIs" dxfId="109" priority="123" stopIfTrue="1" operator="lessThan">
      <formula>$I$47</formula>
    </cfRule>
  </conditionalFormatting>
  <conditionalFormatting sqref="M31:T31">
    <cfRule type="cellIs" dxfId="108" priority="134" stopIfTrue="1" operator="greaterThan">
      <formula>$K$45</formula>
    </cfRule>
  </conditionalFormatting>
  <conditionalFormatting sqref="M32:T32">
    <cfRule type="cellIs" dxfId="107" priority="128" stopIfTrue="1" operator="lessThan">
      <formula>$I$47</formula>
    </cfRule>
    <cfRule type="cellIs" dxfId="106" priority="124" stopIfTrue="1" operator="between">
      <formula>#REF!</formula>
      <formula>#REF!</formula>
    </cfRule>
    <cfRule type="cellIs" dxfId="105" priority="125" stopIfTrue="1" operator="greaterThan">
      <formula>#REF!</formula>
    </cfRule>
    <cfRule type="cellIs" dxfId="104" priority="126" stopIfTrue="1" operator="greaterThan">
      <formula>$K$47</formula>
    </cfRule>
    <cfRule type="cellIs" dxfId="103" priority="127" stopIfTrue="1" operator="between">
      <formula>$I$47</formula>
      <formula>$K$47</formula>
    </cfRule>
  </conditionalFormatting>
  <conditionalFormatting sqref="M33:T35 M37:T38">
    <cfRule type="cellIs" dxfId="102" priority="101" stopIfTrue="1" operator="greaterThan">
      <formula>$K$45</formula>
    </cfRule>
  </conditionalFormatting>
  <conditionalFormatting sqref="M34:T35 M37:T38 I31:J31">
    <cfRule type="cellIs" dxfId="101" priority="103" stopIfTrue="1" operator="lessThan">
      <formula>$I$45</formula>
    </cfRule>
  </conditionalFormatting>
  <conditionalFormatting sqref="M34:T35 M37:T38">
    <cfRule type="cellIs" dxfId="100" priority="102" stopIfTrue="1" operator="between">
      <formula>$I$45</formula>
      <formula>$K$45</formula>
    </cfRule>
  </conditionalFormatting>
  <conditionalFormatting sqref="M36:T36">
    <cfRule type="cellIs" dxfId="99" priority="129" stopIfTrue="1" operator="between">
      <formula>#REF!</formula>
      <formula>#REF!</formula>
    </cfRule>
    <cfRule type="cellIs" dxfId="98" priority="130" stopIfTrue="1" operator="greaterThan">
      <formula>#REF!</formula>
    </cfRule>
  </conditionalFormatting>
  <conditionalFormatting sqref="N31:O31 N34:O35 N37:O38">
    <cfRule type="colorScale" priority="905">
      <colorScale>
        <cfvo type="formula" val="$I$45"/>
        <cfvo type="max"/>
        <color rgb="FFFFFF00"/>
        <color rgb="FFFFFF00"/>
      </colorScale>
    </cfRule>
  </conditionalFormatting>
  <conditionalFormatting sqref="N31:O31">
    <cfRule type="cellIs" dxfId="97" priority="174" stopIfTrue="1" operator="lessThan">
      <formula>$I$45</formula>
    </cfRule>
    <cfRule type="cellIs" dxfId="96" priority="178" stopIfTrue="1" operator="between">
      <formula>$I$45</formula>
      <formula>$K$45</formula>
    </cfRule>
  </conditionalFormatting>
  <conditionalFormatting sqref="N33:O33">
    <cfRule type="cellIs" dxfId="95" priority="186" stopIfTrue="1" operator="between">
      <formula>$I$45</formula>
      <formula>$K$45</formula>
    </cfRule>
    <cfRule type="colorScale" priority="908">
      <colorScale>
        <cfvo type="formula" val="$I$45"/>
        <cfvo type="max"/>
        <color rgb="FFFFFF00"/>
        <color rgb="FFFFFF00"/>
      </colorScale>
    </cfRule>
    <cfRule type="cellIs" dxfId="94" priority="182" stopIfTrue="1" operator="lessThan">
      <formula>$I$45</formula>
    </cfRule>
  </conditionalFormatting>
  <conditionalFormatting sqref="N31:P31">
    <cfRule type="cellIs" dxfId="93" priority="175" stopIfTrue="1" operator="between">
      <formula>$I$45</formula>
      <formula>$K$45</formula>
    </cfRule>
  </conditionalFormatting>
  <conditionalFormatting sqref="N33:P33">
    <cfRule type="cellIs" dxfId="92" priority="183" stopIfTrue="1" operator="between">
      <formula>$I$45</formula>
      <formula>$K$45</formula>
    </cfRule>
  </conditionalFormatting>
  <conditionalFormatting sqref="P31">
    <cfRule type="cellIs" dxfId="91" priority="216" stopIfTrue="1" operator="between">
      <formula>$I$45</formula>
      <formula>$K$45</formula>
    </cfRule>
    <cfRule type="cellIs" dxfId="90" priority="212" stopIfTrue="1" operator="lessThan">
      <formula>$I$45</formula>
    </cfRule>
  </conditionalFormatting>
  <conditionalFormatting sqref="P33">
    <cfRule type="cellIs" dxfId="89" priority="224" stopIfTrue="1" operator="between">
      <formula>$I$45</formula>
      <formula>$K$45</formula>
    </cfRule>
    <cfRule type="cellIs" dxfId="88" priority="220" stopIfTrue="1" operator="lessThan">
      <formula>$I$45</formula>
    </cfRule>
    <cfRule type="colorScale" priority="912">
      <colorScale>
        <cfvo type="formula" val="$I$45"/>
        <cfvo type="max"/>
        <color rgb="FFFFFF00"/>
        <color rgb="FFFFFF00"/>
      </colorScale>
    </cfRule>
  </conditionalFormatting>
  <conditionalFormatting sqref="P34:P35 P31 P37:P38">
    <cfRule type="colorScale" priority="909">
      <colorScale>
        <cfvo type="formula" val="$I$45"/>
        <cfvo type="max"/>
        <color rgb="FFFFFF00"/>
        <color rgb="FFFFFF00"/>
      </colorScale>
    </cfRule>
  </conditionalFormatting>
  <conditionalFormatting sqref="P31:Q31">
    <cfRule type="cellIs" dxfId="87" priority="213" stopIfTrue="1" operator="between">
      <formula>$I$45</formula>
      <formula>$K$45</formula>
    </cfRule>
  </conditionalFormatting>
  <conditionalFormatting sqref="P33:Q33">
    <cfRule type="cellIs" dxfId="86" priority="221" stopIfTrue="1" operator="between">
      <formula>$I$45</formula>
      <formula>$K$45</formula>
    </cfRule>
  </conditionalFormatting>
  <conditionalFormatting sqref="Q31">
    <cfRule type="cellIs" dxfId="85" priority="250" stopIfTrue="1" operator="lessThan">
      <formula>$I$45</formula>
    </cfRule>
    <cfRule type="cellIs" dxfId="84" priority="254" stopIfTrue="1" operator="between">
      <formula>$I$45</formula>
      <formula>$K$45</formula>
    </cfRule>
  </conditionalFormatting>
  <conditionalFormatting sqref="Q33">
    <cfRule type="cellIs" dxfId="83" priority="262" stopIfTrue="1" operator="between">
      <formula>$I$45</formula>
      <formula>$K$45</formula>
    </cfRule>
    <cfRule type="cellIs" dxfId="82" priority="258" stopIfTrue="1" operator="lessThan">
      <formula>$I$45</formula>
    </cfRule>
    <cfRule type="colorScale" priority="916">
      <colorScale>
        <cfvo type="formula" val="$I$45"/>
        <cfvo type="max"/>
        <color rgb="FFFFFF00"/>
        <color rgb="FFFFFF00"/>
      </colorScale>
    </cfRule>
  </conditionalFormatting>
  <conditionalFormatting sqref="Q34:Q35 Q31 Q37:Q38">
    <cfRule type="colorScale" priority="913">
      <colorScale>
        <cfvo type="formula" val="$I$45"/>
        <cfvo type="max"/>
        <color rgb="FFFFFF00"/>
        <color rgb="FFFFFF00"/>
      </colorScale>
    </cfRule>
  </conditionalFormatting>
  <conditionalFormatting sqref="Q31:R31">
    <cfRule type="cellIs" dxfId="81" priority="251" stopIfTrue="1" operator="between">
      <formula>$I$45</formula>
      <formula>$K$45</formula>
    </cfRule>
  </conditionalFormatting>
  <conditionalFormatting sqref="Q33:R33">
    <cfRule type="cellIs" dxfId="80" priority="259" stopIfTrue="1" operator="between">
      <formula>$I$45</formula>
      <formula>$K$45</formula>
    </cfRule>
  </conditionalFormatting>
  <conditionalFormatting sqref="R31">
    <cfRule type="cellIs" dxfId="79" priority="292" stopIfTrue="1" operator="between">
      <formula>$I$45</formula>
      <formula>$K$45</formula>
    </cfRule>
    <cfRule type="cellIs" dxfId="78" priority="288" stopIfTrue="1" operator="lessThan">
      <formula>$I$45</formula>
    </cfRule>
  </conditionalFormatting>
  <conditionalFormatting sqref="R33">
    <cfRule type="cellIs" dxfId="77" priority="300" stopIfTrue="1" operator="between">
      <formula>$I$45</formula>
      <formula>$K$45</formula>
    </cfRule>
    <cfRule type="cellIs" dxfId="76" priority="296" stopIfTrue="1" operator="lessThan">
      <formula>$I$45</formula>
    </cfRule>
    <cfRule type="colorScale" priority="920">
      <colorScale>
        <cfvo type="formula" val="$I$45"/>
        <cfvo type="max"/>
        <color rgb="FFFFFF00"/>
        <color rgb="FFFFFF00"/>
      </colorScale>
    </cfRule>
  </conditionalFormatting>
  <conditionalFormatting sqref="R34:R35 R31 R37:R38">
    <cfRule type="colorScale" priority="917">
      <colorScale>
        <cfvo type="formula" val="$I$45"/>
        <cfvo type="max"/>
        <color rgb="FFFFFF00"/>
        <color rgb="FFFFFF00"/>
      </colorScale>
    </cfRule>
  </conditionalFormatting>
  <conditionalFormatting sqref="R31:T31">
    <cfRule type="cellIs" dxfId="75" priority="289" stopIfTrue="1" operator="between">
      <formula>$I$45</formula>
      <formula>$K$45</formula>
    </cfRule>
  </conditionalFormatting>
  <conditionalFormatting sqref="R33:T33">
    <cfRule type="cellIs" dxfId="74" priority="297" stopIfTrue="1" operator="between">
      <formula>$I$45</formula>
      <formula>$K$45</formula>
    </cfRule>
  </conditionalFormatting>
  <conditionalFormatting sqref="S31:T31 S34:T35 S37:T38">
    <cfRule type="colorScale" priority="921">
      <colorScale>
        <cfvo type="formula" val="$I$45"/>
        <cfvo type="max"/>
        <color rgb="FFFFFF00"/>
        <color rgb="FFFFFF00"/>
      </colorScale>
    </cfRule>
  </conditionalFormatting>
  <conditionalFormatting sqref="S31:T31">
    <cfRule type="cellIs" dxfId="73" priority="323" stopIfTrue="1" operator="lessThan">
      <formula>$I$45</formula>
    </cfRule>
    <cfRule type="cellIs" dxfId="72" priority="324" stopIfTrue="1" operator="between">
      <formula>$I$45</formula>
      <formula>$K$45</formula>
    </cfRule>
    <cfRule type="cellIs" dxfId="71" priority="327" stopIfTrue="1" operator="between">
      <formula>$I$45</formula>
      <formula>$K$45</formula>
    </cfRule>
  </conditionalFormatting>
  <conditionalFormatting sqref="S33:T33">
    <cfRule type="cellIs" dxfId="70" priority="331" stopIfTrue="1" operator="lessThan">
      <formula>$I$45</formula>
    </cfRule>
    <cfRule type="cellIs" dxfId="69" priority="332" stopIfTrue="1" operator="between">
      <formula>$I$45</formula>
      <formula>$K$45</formula>
    </cfRule>
    <cfRule type="cellIs" dxfId="68" priority="335" stopIfTrue="1" operator="between">
      <formula>$I$45</formula>
      <formula>$K$45</formula>
    </cfRule>
    <cfRule type="colorScale" priority="924">
      <colorScale>
        <cfvo type="formula" val="$I$45"/>
        <cfvo type="max"/>
        <color rgb="FFFFFF00"/>
        <color rgb="FFFFFF00"/>
      </colorScale>
    </cfRule>
  </conditionalFormatting>
  <conditionalFormatting sqref="S36:T36">
    <cfRule type="cellIs" dxfId="67" priority="109" stopIfTrue="1" operator="greaterThan">
      <formula>$K$47</formula>
    </cfRule>
    <cfRule type="cellIs" dxfId="66" priority="111" stopIfTrue="1" operator="lessThan">
      <formula>$I$47</formula>
    </cfRule>
    <cfRule type="cellIs" dxfId="65" priority="110" stopIfTrue="1" operator="between">
      <formula>$I$47</formula>
      <formula>$K$47</formula>
    </cfRule>
  </conditionalFormatting>
  <pageMargins left="0.11811023622047245" right="0.11811023622047245" top="0.74803149606299213" bottom="0.74803149606299213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topLeftCell="E6" zoomScale="91" zoomScaleNormal="70" workbookViewId="0">
      <selection activeCell="E14" sqref="E14:G14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</row>
    <row r="2" spans="1:21" ht="15" customHeight="1" x14ac:dyDescent="0.3">
      <c r="A2" s="97"/>
      <c r="B2" s="97"/>
      <c r="C2" s="98"/>
      <c r="D2" s="99"/>
      <c r="E2" s="99"/>
      <c r="F2" s="99"/>
      <c r="G2" s="99"/>
      <c r="H2" s="141" t="s">
        <v>92</v>
      </c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3"/>
      <c r="U2" s="97"/>
    </row>
    <row r="3" spans="1:21" ht="15" customHeight="1" x14ac:dyDescent="0.3">
      <c r="A3" s="97"/>
      <c r="B3" s="97"/>
      <c r="C3" s="100"/>
      <c r="D3" s="101"/>
      <c r="E3" s="97"/>
      <c r="F3" s="97"/>
      <c r="G3" s="97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5"/>
      <c r="U3" s="97"/>
    </row>
    <row r="4" spans="1:21" ht="15" customHeight="1" x14ac:dyDescent="0.3">
      <c r="A4" s="97"/>
      <c r="B4" s="97"/>
      <c r="C4" s="186"/>
      <c r="D4" s="187"/>
      <c r="E4" s="97"/>
      <c r="F4" s="97"/>
      <c r="G4" s="97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5"/>
      <c r="U4" s="97"/>
    </row>
    <row r="5" spans="1:21" ht="15" customHeight="1" x14ac:dyDescent="0.3">
      <c r="A5" s="97"/>
      <c r="B5" s="97"/>
      <c r="C5" s="188"/>
      <c r="D5" s="187"/>
      <c r="E5" s="97"/>
      <c r="F5" s="97"/>
      <c r="G5" s="97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5"/>
      <c r="U5" s="97"/>
    </row>
    <row r="6" spans="1:21" ht="15" customHeight="1" x14ac:dyDescent="0.3">
      <c r="A6" s="97"/>
      <c r="B6" s="97"/>
      <c r="C6" s="102"/>
      <c r="D6" s="103"/>
      <c r="E6" s="104"/>
      <c r="F6" s="104"/>
      <c r="G6" s="104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7"/>
      <c r="U6" s="97"/>
    </row>
    <row r="7" spans="1:21" ht="15" customHeight="1" x14ac:dyDescent="0.3">
      <c r="A7" s="97"/>
      <c r="B7" s="97"/>
      <c r="C7" s="189" t="s">
        <v>0</v>
      </c>
      <c r="D7" s="190"/>
      <c r="E7" s="190"/>
      <c r="F7" s="190"/>
      <c r="G7" s="178"/>
      <c r="H7" s="191" t="s">
        <v>1</v>
      </c>
      <c r="I7" s="190"/>
      <c r="J7" s="190"/>
      <c r="K7" s="178"/>
      <c r="L7" s="154" t="s">
        <v>2</v>
      </c>
      <c r="M7" s="139"/>
      <c r="N7" s="139"/>
      <c r="O7" s="139"/>
      <c r="P7" s="139"/>
      <c r="Q7" s="139"/>
      <c r="R7" s="139"/>
      <c r="S7" s="139"/>
      <c r="T7" s="126"/>
      <c r="U7" s="97"/>
    </row>
    <row r="8" spans="1:21" ht="15" customHeight="1" x14ac:dyDescent="0.3">
      <c r="A8" s="97"/>
      <c r="B8" s="97"/>
      <c r="C8" s="177" t="s">
        <v>3</v>
      </c>
      <c r="D8" s="178"/>
      <c r="E8" s="170" t="s">
        <v>87</v>
      </c>
      <c r="F8" s="139"/>
      <c r="G8" s="140"/>
      <c r="H8" s="155"/>
      <c r="I8" s="128"/>
      <c r="J8" s="128"/>
      <c r="K8" s="129"/>
      <c r="L8" s="156"/>
      <c r="M8" s="179" t="s">
        <v>90</v>
      </c>
      <c r="N8" s="180"/>
      <c r="O8" s="180"/>
      <c r="P8" s="180"/>
      <c r="Q8" s="180"/>
      <c r="R8" s="180"/>
      <c r="S8" s="180"/>
      <c r="T8" s="181"/>
      <c r="U8" s="97"/>
    </row>
    <row r="9" spans="1:21" ht="15" customHeight="1" x14ac:dyDescent="0.3">
      <c r="A9" s="97"/>
      <c r="B9" s="97"/>
      <c r="C9" s="177" t="s">
        <v>4</v>
      </c>
      <c r="D9" s="178"/>
      <c r="E9" s="170" t="s">
        <v>5</v>
      </c>
      <c r="F9" s="125"/>
      <c r="G9" s="137"/>
      <c r="H9" s="134"/>
      <c r="I9" s="144"/>
      <c r="J9" s="144"/>
      <c r="K9" s="115"/>
      <c r="L9" s="157"/>
      <c r="M9" s="182"/>
      <c r="N9" s="183"/>
      <c r="O9" s="183"/>
      <c r="P9" s="183"/>
      <c r="Q9" s="183"/>
      <c r="R9" s="183"/>
      <c r="S9" s="183"/>
      <c r="T9" s="184"/>
      <c r="U9" s="97"/>
    </row>
    <row r="10" spans="1:21" ht="15" customHeight="1" x14ac:dyDescent="0.3">
      <c r="A10" s="97"/>
      <c r="B10" s="97"/>
      <c r="C10" s="177" t="s">
        <v>6</v>
      </c>
      <c r="D10" s="178"/>
      <c r="E10" s="170" t="s">
        <v>7</v>
      </c>
      <c r="F10" s="125"/>
      <c r="G10" s="137"/>
      <c r="H10" s="134"/>
      <c r="I10" s="144"/>
      <c r="J10" s="144"/>
      <c r="K10" s="115"/>
      <c r="L10" s="164" t="s">
        <v>8</v>
      </c>
      <c r="M10" s="139"/>
      <c r="N10" s="139"/>
      <c r="O10" s="139"/>
      <c r="P10" s="139"/>
      <c r="Q10" s="139"/>
      <c r="R10" s="139"/>
      <c r="S10" s="139"/>
      <c r="T10" s="126"/>
      <c r="U10" s="97"/>
    </row>
    <row r="11" spans="1:21" ht="15" customHeight="1" x14ac:dyDescent="0.3">
      <c r="A11" s="97"/>
      <c r="B11" s="97"/>
      <c r="C11" s="177" t="s">
        <v>9</v>
      </c>
      <c r="D11" s="178"/>
      <c r="E11" s="170"/>
      <c r="F11" s="125"/>
      <c r="G11" s="137"/>
      <c r="H11" s="134"/>
      <c r="I11" s="144"/>
      <c r="J11" s="144"/>
      <c r="K11" s="115"/>
      <c r="L11" s="156">
        <v>45609</v>
      </c>
      <c r="M11" s="185" t="s">
        <v>94</v>
      </c>
      <c r="N11" s="165"/>
      <c r="O11" s="165"/>
      <c r="P11" s="165"/>
      <c r="Q11" s="165"/>
      <c r="R11" s="165"/>
      <c r="S11" s="165"/>
      <c r="T11" s="166"/>
      <c r="U11" s="97"/>
    </row>
    <row r="12" spans="1:21" ht="29.4" customHeight="1" x14ac:dyDescent="0.3">
      <c r="A12" s="97"/>
      <c r="B12" s="97"/>
      <c r="C12" s="177" t="s">
        <v>10</v>
      </c>
      <c r="D12" s="178"/>
      <c r="E12" s="176" t="s">
        <v>86</v>
      </c>
      <c r="F12" s="125"/>
      <c r="G12" s="137"/>
      <c r="H12" s="134"/>
      <c r="I12" s="144"/>
      <c r="J12" s="144"/>
      <c r="K12" s="115"/>
      <c r="L12" s="157"/>
      <c r="M12" s="135"/>
      <c r="N12" s="167"/>
      <c r="O12" s="167"/>
      <c r="P12" s="167"/>
      <c r="Q12" s="167"/>
      <c r="R12" s="167"/>
      <c r="S12" s="167"/>
      <c r="T12" s="168"/>
      <c r="U12" s="97"/>
    </row>
    <row r="13" spans="1:21" ht="15" customHeight="1" x14ac:dyDescent="0.3">
      <c r="A13" s="97"/>
      <c r="B13" s="97"/>
      <c r="C13" s="177" t="s">
        <v>11</v>
      </c>
      <c r="D13" s="178"/>
      <c r="E13" s="176"/>
      <c r="F13" s="125"/>
      <c r="G13" s="137"/>
      <c r="H13" s="134"/>
      <c r="I13" s="144"/>
      <c r="J13" s="144"/>
      <c r="K13" s="115"/>
      <c r="L13" s="164" t="s">
        <v>12</v>
      </c>
      <c r="M13" s="139"/>
      <c r="N13" s="139"/>
      <c r="O13" s="139"/>
      <c r="P13" s="139"/>
      <c r="Q13" s="139"/>
      <c r="R13" s="139"/>
      <c r="S13" s="139"/>
      <c r="T13" s="126"/>
      <c r="U13" s="97"/>
    </row>
    <row r="14" spans="1:21" ht="15" customHeight="1" x14ac:dyDescent="0.3">
      <c r="A14" s="97"/>
      <c r="B14" s="97"/>
      <c r="C14" s="177" t="s">
        <v>13</v>
      </c>
      <c r="D14" s="178"/>
      <c r="E14" s="136" t="s">
        <v>88</v>
      </c>
      <c r="F14" s="125"/>
      <c r="G14" s="137"/>
      <c r="H14" s="134"/>
      <c r="I14" s="144"/>
      <c r="J14" s="144"/>
      <c r="K14" s="115"/>
      <c r="L14" s="156">
        <v>45609</v>
      </c>
      <c r="M14" s="158" t="s">
        <v>95</v>
      </c>
      <c r="N14" s="165"/>
      <c r="O14" s="165"/>
      <c r="P14" s="165"/>
      <c r="Q14" s="165"/>
      <c r="R14" s="165"/>
      <c r="S14" s="165"/>
      <c r="T14" s="166"/>
      <c r="U14" s="97"/>
    </row>
    <row r="15" spans="1:21" ht="15" customHeight="1" x14ac:dyDescent="0.3">
      <c r="A15" s="97"/>
      <c r="B15" s="97"/>
      <c r="C15" s="192" t="s">
        <v>15</v>
      </c>
      <c r="D15" s="178"/>
      <c r="E15" s="138">
        <v>45609</v>
      </c>
      <c r="F15" s="139"/>
      <c r="G15" s="140"/>
      <c r="H15" s="134"/>
      <c r="I15" s="144"/>
      <c r="J15" s="144"/>
      <c r="K15" s="115"/>
      <c r="L15" s="157"/>
      <c r="M15" s="135"/>
      <c r="N15" s="167"/>
      <c r="O15" s="167"/>
      <c r="P15" s="167"/>
      <c r="Q15" s="167"/>
      <c r="R15" s="167"/>
      <c r="S15" s="167"/>
      <c r="T15" s="168"/>
      <c r="U15" s="97"/>
    </row>
    <row r="16" spans="1:21" ht="15" customHeight="1" x14ac:dyDescent="0.3">
      <c r="A16" s="97"/>
      <c r="B16" s="97"/>
      <c r="C16" s="177" t="s">
        <v>16</v>
      </c>
      <c r="D16" s="178"/>
      <c r="E16" s="138">
        <v>45611</v>
      </c>
      <c r="F16" s="139"/>
      <c r="G16" s="140"/>
      <c r="H16" s="134"/>
      <c r="I16" s="144"/>
      <c r="J16" s="144"/>
      <c r="K16" s="115"/>
      <c r="L16" s="97"/>
      <c r="M16" s="97"/>
      <c r="N16" s="97"/>
      <c r="O16" s="97"/>
      <c r="P16" s="97"/>
      <c r="Q16" s="97"/>
      <c r="R16" s="97"/>
      <c r="S16" s="97"/>
      <c r="T16" s="105"/>
      <c r="U16" s="97"/>
    </row>
    <row r="17" spans="1:21" ht="15" customHeight="1" x14ac:dyDescent="0.3">
      <c r="A17" s="97"/>
      <c r="B17" s="97"/>
      <c r="C17" s="177" t="s">
        <v>17</v>
      </c>
      <c r="D17" s="178"/>
      <c r="E17" s="170" t="s">
        <v>18</v>
      </c>
      <c r="F17" s="125"/>
      <c r="G17" s="137"/>
      <c r="H17" s="134"/>
      <c r="I17" s="144"/>
      <c r="J17" s="144"/>
      <c r="K17" s="115"/>
      <c r="L17" s="97"/>
      <c r="M17" s="97"/>
      <c r="N17" s="97"/>
      <c r="O17" s="97"/>
      <c r="P17" s="97"/>
      <c r="Q17" s="97"/>
      <c r="R17" s="97"/>
      <c r="S17" s="97"/>
      <c r="T17" s="105"/>
      <c r="U17" s="97"/>
    </row>
    <row r="18" spans="1:21" ht="15" customHeight="1" x14ac:dyDescent="0.3">
      <c r="A18" s="97"/>
      <c r="B18" s="97"/>
      <c r="C18" s="177" t="s">
        <v>19</v>
      </c>
      <c r="D18" s="178"/>
      <c r="E18" s="170" t="s">
        <v>20</v>
      </c>
      <c r="F18" s="125"/>
      <c r="G18" s="137"/>
      <c r="H18" s="135"/>
      <c r="I18" s="131"/>
      <c r="J18" s="131"/>
      <c r="K18" s="132"/>
      <c r="L18" s="97"/>
      <c r="M18" s="97"/>
      <c r="N18" s="97"/>
      <c r="O18" s="97"/>
      <c r="P18" s="97"/>
      <c r="Q18" s="97"/>
      <c r="R18" s="97"/>
      <c r="S18" s="97"/>
      <c r="T18" s="105"/>
      <c r="U18" s="97"/>
    </row>
    <row r="19" spans="1:21" ht="15" customHeight="1" thickBot="1" x14ac:dyDescent="0.35">
      <c r="A19" s="97"/>
      <c r="B19" s="97"/>
      <c r="C19" s="193" t="s">
        <v>21</v>
      </c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7"/>
      <c r="U19" s="97"/>
    </row>
    <row r="20" spans="1:21" ht="15" customHeight="1" x14ac:dyDescent="0.3">
      <c r="A20" s="97"/>
      <c r="B20" s="97"/>
      <c r="C20" s="98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106"/>
      <c r="U20" s="97"/>
    </row>
    <row r="21" spans="1:21" ht="15.9" customHeight="1" x14ac:dyDescent="0.3">
      <c r="A21" s="97"/>
      <c r="B21" s="97"/>
      <c r="C21" s="10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105"/>
      <c r="U21" s="97"/>
    </row>
    <row r="22" spans="1:21" ht="15.9" customHeight="1" x14ac:dyDescent="0.3">
      <c r="A22" s="97"/>
      <c r="B22" s="97"/>
      <c r="C22" s="10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105"/>
      <c r="U22" s="97"/>
    </row>
    <row r="23" spans="1:21" ht="15.9" customHeight="1" x14ac:dyDescent="0.3">
      <c r="A23" s="97"/>
      <c r="B23" s="97"/>
      <c r="C23" s="10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105"/>
      <c r="U23" s="97"/>
    </row>
    <row r="24" spans="1:21" ht="15.9" customHeight="1" x14ac:dyDescent="0.3">
      <c r="A24" s="97"/>
      <c r="B24" s="97"/>
      <c r="C24" s="10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105"/>
      <c r="U24" s="97"/>
    </row>
    <row r="25" spans="1:21" ht="15.9" customHeight="1" x14ac:dyDescent="0.3">
      <c r="A25" s="97"/>
      <c r="B25" s="97"/>
      <c r="C25" s="10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105"/>
      <c r="U25" s="97"/>
    </row>
    <row r="26" spans="1:21" ht="15.9" customHeight="1" x14ac:dyDescent="0.3">
      <c r="A26" s="97"/>
      <c r="B26" s="97"/>
      <c r="C26" s="10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105"/>
      <c r="U26" s="97"/>
    </row>
    <row r="27" spans="1:21" ht="15.9" customHeight="1" x14ac:dyDescent="0.3">
      <c r="A27" s="97"/>
      <c r="B27" s="97"/>
      <c r="C27" s="10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105"/>
      <c r="U27" s="97"/>
    </row>
    <row r="28" spans="1:21" ht="15.9" customHeight="1" x14ac:dyDescent="0.3">
      <c r="A28" s="97"/>
      <c r="B28" s="97"/>
      <c r="C28" s="10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105"/>
      <c r="U28" s="97"/>
    </row>
    <row r="29" spans="1:21" ht="15.9" customHeight="1" x14ac:dyDescent="0.3">
      <c r="A29" s="97"/>
      <c r="B29" s="97"/>
      <c r="C29" s="10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105"/>
      <c r="U29" s="97"/>
    </row>
    <row r="30" spans="1:21" ht="15.9" customHeight="1" x14ac:dyDescent="0.3">
      <c r="A30" s="97"/>
      <c r="B30" s="97"/>
      <c r="C30" s="10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105"/>
      <c r="U30" s="97"/>
    </row>
    <row r="31" spans="1:21" ht="15.9" customHeight="1" x14ac:dyDescent="0.3">
      <c r="A31" s="97"/>
      <c r="B31" s="97"/>
      <c r="C31" s="10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105"/>
      <c r="U31" s="97"/>
    </row>
    <row r="32" spans="1:21" ht="15.9" customHeight="1" x14ac:dyDescent="0.3">
      <c r="A32" s="97"/>
      <c r="B32" s="97"/>
      <c r="C32" s="10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105"/>
      <c r="U32" s="97"/>
    </row>
    <row r="33" spans="1:21" ht="15.9" customHeight="1" x14ac:dyDescent="0.3">
      <c r="A33" s="97"/>
      <c r="B33" s="97"/>
      <c r="C33" s="10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105"/>
      <c r="U33" s="97"/>
    </row>
    <row r="34" spans="1:21" ht="15.9" customHeight="1" x14ac:dyDescent="0.3">
      <c r="A34" s="97"/>
      <c r="B34" s="97"/>
      <c r="C34" s="10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105"/>
      <c r="U34" s="97"/>
    </row>
    <row r="35" spans="1:21" ht="15.9" customHeight="1" x14ac:dyDescent="0.3">
      <c r="A35" s="97"/>
      <c r="B35" s="97"/>
      <c r="C35" s="10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105"/>
      <c r="U35" s="97"/>
    </row>
    <row r="36" spans="1:21" ht="15.9" customHeight="1" x14ac:dyDescent="0.3">
      <c r="A36" s="97"/>
      <c r="B36" s="97"/>
      <c r="C36" s="10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105"/>
      <c r="U36" s="97"/>
    </row>
    <row r="37" spans="1:21" ht="15.9" customHeight="1" x14ac:dyDescent="0.3">
      <c r="A37" s="97"/>
      <c r="B37" s="97"/>
      <c r="C37" s="10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105"/>
      <c r="U37" s="97"/>
    </row>
    <row r="38" spans="1:21" ht="15.9" customHeight="1" x14ac:dyDescent="0.3">
      <c r="A38" s="97"/>
      <c r="B38" s="97"/>
      <c r="C38" s="10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105"/>
      <c r="U38" s="97"/>
    </row>
    <row r="39" spans="1:21" ht="15.9" customHeight="1" x14ac:dyDescent="0.3">
      <c r="A39" s="97"/>
      <c r="B39" s="97"/>
      <c r="C39" s="10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105"/>
      <c r="U39" s="97"/>
    </row>
    <row r="40" spans="1:21" ht="15.9" customHeight="1" x14ac:dyDescent="0.3">
      <c r="A40" s="97"/>
      <c r="B40" s="97"/>
      <c r="C40" s="10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105"/>
      <c r="U40" s="97"/>
    </row>
    <row r="41" spans="1:21" ht="15.9" customHeight="1" x14ac:dyDescent="0.3">
      <c r="A41" s="97"/>
      <c r="B41" s="97"/>
      <c r="C41" s="10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105"/>
      <c r="U41" s="97"/>
    </row>
    <row r="42" spans="1:21" ht="15.9" customHeight="1" x14ac:dyDescent="0.3">
      <c r="A42" s="97"/>
      <c r="B42" s="97"/>
      <c r="C42" s="10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105"/>
      <c r="U42" s="97"/>
    </row>
    <row r="43" spans="1:21" ht="15.9" customHeight="1" x14ac:dyDescent="0.3">
      <c r="A43" s="97"/>
      <c r="B43" s="97"/>
      <c r="C43" s="10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105"/>
      <c r="U43" s="97"/>
    </row>
    <row r="44" spans="1:21" ht="15.9" customHeight="1" x14ac:dyDescent="0.3">
      <c r="A44" s="97"/>
      <c r="B44" s="97"/>
      <c r="C44" s="10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105"/>
      <c r="U44" s="97"/>
    </row>
    <row r="45" spans="1:21" ht="15.9" customHeight="1" x14ac:dyDescent="0.3">
      <c r="A45" s="97"/>
      <c r="B45" s="97"/>
      <c r="C45" s="10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105"/>
      <c r="U45" s="97"/>
    </row>
    <row r="46" spans="1:21" ht="15.9" customHeight="1" x14ac:dyDescent="0.3">
      <c r="A46" s="97"/>
      <c r="B46" s="97"/>
      <c r="C46" s="10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105"/>
      <c r="U46" s="97"/>
    </row>
    <row r="47" spans="1:21" ht="15.9" customHeight="1" x14ac:dyDescent="0.3">
      <c r="A47" s="97"/>
      <c r="B47" s="97"/>
      <c r="C47" s="10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105"/>
      <c r="U47" s="97"/>
    </row>
    <row r="48" spans="1:21" ht="15.9" customHeight="1" x14ac:dyDescent="0.3">
      <c r="A48" s="97"/>
      <c r="B48" s="97"/>
      <c r="C48" s="10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105"/>
      <c r="U48" s="97"/>
    </row>
    <row r="49" spans="1:21" ht="15.9" customHeight="1" x14ac:dyDescent="0.3">
      <c r="A49" s="97"/>
      <c r="B49" s="97"/>
      <c r="C49" s="10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105"/>
      <c r="U49" s="97"/>
    </row>
    <row r="50" spans="1:21" ht="15.9" customHeight="1" x14ac:dyDescent="0.3">
      <c r="A50" s="97"/>
      <c r="B50" s="97"/>
      <c r="C50" s="10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105"/>
      <c r="U50" s="97"/>
    </row>
    <row r="51" spans="1:21" ht="15.9" customHeight="1" x14ac:dyDescent="0.3">
      <c r="A51" s="97"/>
      <c r="B51" s="97"/>
      <c r="C51" s="10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105"/>
      <c r="U51" s="97"/>
    </row>
    <row r="52" spans="1:21" ht="15.9" customHeight="1" x14ac:dyDescent="0.3">
      <c r="A52" s="97"/>
      <c r="B52" s="97"/>
      <c r="C52" s="10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105"/>
      <c r="U52" s="97"/>
    </row>
    <row r="53" spans="1:21" ht="15.9" customHeight="1" x14ac:dyDescent="0.3">
      <c r="A53" s="97"/>
      <c r="B53" s="97"/>
      <c r="C53" s="10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105"/>
      <c r="U53" s="97"/>
    </row>
    <row r="54" spans="1:21" ht="15.9" customHeight="1" x14ac:dyDescent="0.3">
      <c r="A54" s="97"/>
      <c r="B54" s="97"/>
      <c r="C54" s="10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105"/>
      <c r="U54" s="97"/>
    </row>
    <row r="55" spans="1:21" ht="15.9" customHeight="1" x14ac:dyDescent="0.3">
      <c r="A55" s="97"/>
      <c r="B55" s="97"/>
      <c r="C55" s="10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105"/>
      <c r="U55" s="97"/>
    </row>
    <row r="56" spans="1:21" ht="15.9" customHeight="1" x14ac:dyDescent="0.3">
      <c r="A56" s="97"/>
      <c r="B56" s="97"/>
      <c r="C56" s="10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105"/>
      <c r="U56" s="97"/>
    </row>
    <row r="57" spans="1:21" ht="15.9" customHeight="1" x14ac:dyDescent="0.3">
      <c r="A57" s="97"/>
      <c r="B57" s="97"/>
      <c r="C57" s="10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105"/>
      <c r="U57" s="97"/>
    </row>
    <row r="58" spans="1:21" ht="15.9" customHeight="1" x14ac:dyDescent="0.3">
      <c r="A58" s="97"/>
      <c r="B58" s="97"/>
      <c r="C58" s="10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105"/>
      <c r="U58" s="97"/>
    </row>
    <row r="59" spans="1:21" ht="15.9" customHeight="1" x14ac:dyDescent="0.3">
      <c r="A59" s="97"/>
      <c r="B59" s="97"/>
      <c r="C59" s="10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105"/>
      <c r="U59" s="97"/>
    </row>
    <row r="60" spans="1:21" ht="15.9" customHeight="1" x14ac:dyDescent="0.3">
      <c r="A60" s="97"/>
      <c r="B60" s="97"/>
      <c r="C60" s="10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105"/>
      <c r="U60" s="97"/>
    </row>
    <row r="61" spans="1:21" ht="15.9" customHeight="1" x14ac:dyDescent="0.3">
      <c r="A61" s="97"/>
      <c r="B61" s="97"/>
      <c r="C61" s="10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105"/>
      <c r="U61" s="97"/>
    </row>
    <row r="62" spans="1:21" ht="15.9" customHeight="1" x14ac:dyDescent="0.3">
      <c r="A62" s="97"/>
      <c r="B62" s="97"/>
      <c r="C62" s="10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105"/>
      <c r="U62" s="97"/>
    </row>
    <row r="63" spans="1:21" ht="15.9" customHeight="1" thickBot="1" x14ac:dyDescent="0.35">
      <c r="A63" s="97"/>
      <c r="B63" s="97"/>
      <c r="C63" s="108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10"/>
      <c r="U63" s="97"/>
    </row>
    <row r="64" spans="1:21" ht="15.9" customHeight="1" x14ac:dyDescent="0.3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</row>
    <row r="65" spans="1:21" ht="15.9" customHeight="1" x14ac:dyDescent="0.3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</row>
    <row r="66" spans="1:21" ht="15.9" customHeight="1" x14ac:dyDescent="0.3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</row>
    <row r="67" spans="1:21" ht="15.9" customHeight="1" x14ac:dyDescent="0.3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</row>
    <row r="68" spans="1:21" ht="15.9" customHeight="1" x14ac:dyDescent="0.3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</row>
    <row r="69" spans="1:21" ht="15.9" customHeight="1" x14ac:dyDescent="0.3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</row>
    <row r="70" spans="1:21" ht="15.9" customHeight="1" x14ac:dyDescent="0.3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</row>
    <row r="71" spans="1:21" ht="15.9" customHeight="1" x14ac:dyDescent="0.3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</row>
    <row r="72" spans="1:21" ht="15.9" customHeight="1" x14ac:dyDescent="0.3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</row>
    <row r="73" spans="1:21" ht="15.9" customHeight="1" x14ac:dyDescent="0.3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</row>
    <row r="74" spans="1:21" ht="15.9" customHeight="1" x14ac:dyDescent="0.3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</row>
    <row r="75" spans="1:21" ht="15.9" customHeight="1" x14ac:dyDescent="0.3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</row>
    <row r="76" spans="1:21" ht="15.9" customHeight="1" x14ac:dyDescent="0.3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</row>
    <row r="77" spans="1:21" ht="15.9" customHeight="1" x14ac:dyDescent="0.3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</row>
    <row r="78" spans="1:21" ht="15.9" customHeight="1" x14ac:dyDescent="0.3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</row>
    <row r="79" spans="1:21" ht="15.9" customHeight="1" x14ac:dyDescent="0.3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</row>
    <row r="80" spans="1:21" ht="15.9" customHeight="1" x14ac:dyDescent="0.3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</row>
    <row r="81" spans="1:21" ht="15.9" customHeight="1" x14ac:dyDescent="0.3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</row>
    <row r="82" spans="1:21" ht="15.9" customHeight="1" x14ac:dyDescent="0.3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</row>
    <row r="83" spans="1:21" ht="15.9" customHeight="1" x14ac:dyDescent="0.3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</row>
    <row r="84" spans="1:21" ht="15.9" customHeight="1" x14ac:dyDescent="0.3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</row>
    <row r="85" spans="1:21" ht="15.9" customHeight="1" x14ac:dyDescent="0.3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</row>
    <row r="86" spans="1:21" ht="15.9" customHeight="1" x14ac:dyDescent="0.3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</row>
    <row r="87" spans="1:21" ht="15.9" customHeight="1" x14ac:dyDescent="0.3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</row>
    <row r="88" spans="1:21" ht="15.9" customHeight="1" x14ac:dyDescent="0.3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</row>
    <row r="89" spans="1:21" ht="15.9" customHeight="1" x14ac:dyDescent="0.3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</row>
    <row r="90" spans="1:21" ht="15.9" customHeight="1" x14ac:dyDescent="0.3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</row>
    <row r="91" spans="1:21" ht="15.9" customHeight="1" x14ac:dyDescent="0.3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</row>
    <row r="92" spans="1:21" ht="15.9" customHeight="1" x14ac:dyDescent="0.3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</row>
    <row r="93" spans="1:21" ht="15.9" customHeight="1" x14ac:dyDescent="0.3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</row>
    <row r="94" spans="1:21" ht="15.9" customHeight="1" x14ac:dyDescent="0.3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</row>
    <row r="95" spans="1:21" ht="15.9" customHeight="1" x14ac:dyDescent="0.3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</row>
    <row r="96" spans="1:21" ht="15.9" customHeight="1" x14ac:dyDescent="0.3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</row>
    <row r="97" spans="1:21" ht="15.9" customHeight="1" x14ac:dyDescent="0.3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</row>
    <row r="98" spans="1:21" ht="15.9" customHeight="1" x14ac:dyDescent="0.3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</row>
    <row r="99" spans="1:21" ht="15.9" customHeight="1" x14ac:dyDescent="0.3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</row>
    <row r="100" spans="1:21" ht="15.9" customHeight="1" x14ac:dyDescent="0.3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</row>
    <row r="101" spans="1:21" ht="15.9" customHeight="1" x14ac:dyDescent="0.3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</row>
    <row r="102" spans="1:21" ht="15.9" customHeight="1" x14ac:dyDescent="0.3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</row>
    <row r="103" spans="1:21" ht="15.9" customHeight="1" x14ac:dyDescent="0.3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</row>
    <row r="104" spans="1:21" ht="15.9" customHeight="1" x14ac:dyDescent="0.3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</row>
    <row r="105" spans="1:21" ht="15.9" customHeight="1" x14ac:dyDescent="0.3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</row>
    <row r="106" spans="1:21" ht="15.9" customHeight="1" x14ac:dyDescent="0.3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</row>
    <row r="107" spans="1:21" ht="15.9" customHeight="1" x14ac:dyDescent="0.3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</row>
    <row r="108" spans="1:21" ht="15.9" customHeight="1" x14ac:dyDescent="0.3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</row>
    <row r="109" spans="1:21" ht="15.9" customHeight="1" x14ac:dyDescent="0.3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</row>
    <row r="110" spans="1:21" ht="15.9" customHeight="1" x14ac:dyDescent="0.3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</row>
    <row r="111" spans="1:21" ht="15.9" customHeight="1" x14ac:dyDescent="0.3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</row>
    <row r="112" spans="1:21" ht="15.9" customHeight="1" x14ac:dyDescent="0.3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</row>
    <row r="113" spans="1:21" ht="15.9" customHeight="1" x14ac:dyDescent="0.3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</row>
    <row r="114" spans="1:21" ht="15.9" customHeight="1" x14ac:dyDescent="0.3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</row>
    <row r="115" spans="1:21" ht="15.9" customHeight="1" x14ac:dyDescent="0.3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</row>
    <row r="116" spans="1:21" ht="15.9" customHeight="1" x14ac:dyDescent="0.3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</row>
    <row r="117" spans="1:21" ht="15.9" customHeight="1" x14ac:dyDescent="0.3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</row>
    <row r="118" spans="1:21" ht="15.9" customHeight="1" x14ac:dyDescent="0.3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</row>
    <row r="119" spans="1:21" ht="15.9" customHeight="1" x14ac:dyDescent="0.3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</row>
    <row r="120" spans="1:21" ht="15.9" customHeight="1" x14ac:dyDescent="0.3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</row>
    <row r="121" spans="1:21" ht="15.9" customHeight="1" x14ac:dyDescent="0.3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</row>
    <row r="122" spans="1:21" ht="15.9" customHeight="1" x14ac:dyDescent="0.3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</row>
    <row r="123" spans="1:21" ht="15.9" customHeight="1" x14ac:dyDescent="0.3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</row>
    <row r="124" spans="1:21" ht="15.9" customHeight="1" x14ac:dyDescent="0.3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</row>
    <row r="125" spans="1:21" ht="15.9" customHeight="1" x14ac:dyDescent="0.3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</row>
    <row r="126" spans="1:21" ht="15.9" customHeight="1" x14ac:dyDescent="0.3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</row>
    <row r="127" spans="1:21" ht="15.9" customHeight="1" x14ac:dyDescent="0.3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</row>
    <row r="128" spans="1:21" ht="15.9" customHeight="1" x14ac:dyDescent="0.3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</row>
    <row r="129" spans="1:21" ht="15.9" customHeight="1" x14ac:dyDescent="0.3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</row>
    <row r="130" spans="1:21" ht="15.9" customHeight="1" x14ac:dyDescent="0.3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</row>
    <row r="131" spans="1:21" ht="15.9" customHeight="1" x14ac:dyDescent="0.3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</row>
    <row r="132" spans="1:21" ht="15.9" customHeight="1" x14ac:dyDescent="0.3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</row>
    <row r="133" spans="1:21" ht="15.9" customHeight="1" x14ac:dyDescent="0.3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</row>
    <row r="134" spans="1:21" ht="15.9" customHeight="1" x14ac:dyDescent="0.3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</row>
    <row r="135" spans="1:21" ht="15.9" customHeight="1" x14ac:dyDescent="0.3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</row>
    <row r="136" spans="1:21" ht="15.9" customHeight="1" x14ac:dyDescent="0.3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</row>
    <row r="137" spans="1:21" ht="15.9" customHeight="1" x14ac:dyDescent="0.3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</row>
    <row r="138" spans="1:21" ht="15.9" customHeight="1" x14ac:dyDescent="0.3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</row>
    <row r="139" spans="1:21" ht="15.9" customHeight="1" x14ac:dyDescent="0.3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</row>
    <row r="140" spans="1:21" ht="15.9" customHeight="1" x14ac:dyDescent="0.3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</row>
    <row r="141" spans="1:21" ht="15.9" customHeight="1" x14ac:dyDescent="0.3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</row>
    <row r="142" spans="1:21" ht="15.9" customHeight="1" x14ac:dyDescent="0.3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</row>
    <row r="143" spans="1:21" ht="15.9" customHeight="1" x14ac:dyDescent="0.3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</row>
    <row r="144" spans="1:21" ht="15.9" customHeight="1" x14ac:dyDescent="0.3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</row>
    <row r="145" spans="1:21" ht="15.9" customHeight="1" x14ac:dyDescent="0.3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</row>
    <row r="146" spans="1:21" ht="15.9" customHeight="1" x14ac:dyDescent="0.3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</row>
    <row r="147" spans="1:21" ht="15.9" customHeight="1" x14ac:dyDescent="0.3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</row>
    <row r="148" spans="1:21" ht="15.9" customHeight="1" x14ac:dyDescent="0.3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</row>
    <row r="149" spans="1:21" ht="15.9" customHeight="1" x14ac:dyDescent="0.3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</row>
    <row r="150" spans="1:21" ht="15.9" customHeight="1" x14ac:dyDescent="0.3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</row>
    <row r="151" spans="1:21" ht="15.9" customHeight="1" x14ac:dyDescent="0.3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</row>
    <row r="152" spans="1:21" ht="15.9" customHeight="1" x14ac:dyDescent="0.3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</row>
    <row r="153" spans="1:21" ht="15.9" customHeight="1" x14ac:dyDescent="0.3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</row>
    <row r="154" spans="1:21" ht="15.9" customHeight="1" x14ac:dyDescent="0.3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</row>
    <row r="155" spans="1:21" ht="15.9" customHeight="1" x14ac:dyDescent="0.3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</row>
    <row r="156" spans="1:21" ht="15.9" customHeight="1" x14ac:dyDescent="0.3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</row>
    <row r="157" spans="1:21" ht="15.9" customHeight="1" x14ac:dyDescent="0.3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</row>
    <row r="158" spans="1:21" ht="15.9" customHeight="1" x14ac:dyDescent="0.3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</row>
    <row r="159" spans="1:21" ht="15.9" customHeight="1" x14ac:dyDescent="0.3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</row>
    <row r="160" spans="1:21" ht="15.9" customHeight="1" x14ac:dyDescent="0.3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</row>
    <row r="161" spans="1:21" ht="15.9" customHeight="1" x14ac:dyDescent="0.3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</row>
    <row r="162" spans="1:21" ht="15.9" customHeight="1" x14ac:dyDescent="0.3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</row>
    <row r="163" spans="1:21" ht="15.9" customHeight="1" x14ac:dyDescent="0.3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</row>
    <row r="164" spans="1:21" ht="15.9" customHeight="1" x14ac:dyDescent="0.3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</row>
    <row r="165" spans="1:21" ht="15.9" customHeight="1" x14ac:dyDescent="0.3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</row>
    <row r="166" spans="1:21" ht="15.9" customHeight="1" x14ac:dyDescent="0.3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</row>
    <row r="167" spans="1:21" ht="15.9" customHeight="1" x14ac:dyDescent="0.3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</row>
    <row r="168" spans="1:21" ht="15.9" customHeight="1" x14ac:dyDescent="0.3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</row>
    <row r="169" spans="1:21" ht="15.9" customHeight="1" x14ac:dyDescent="0.3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</row>
    <row r="170" spans="1:21" ht="15.9" customHeight="1" x14ac:dyDescent="0.3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</row>
    <row r="171" spans="1:21" ht="15.9" customHeight="1" x14ac:dyDescent="0.3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</row>
    <row r="172" spans="1:21" ht="15.9" customHeight="1" x14ac:dyDescent="0.3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</row>
    <row r="173" spans="1:21" ht="15.9" customHeight="1" x14ac:dyDescent="0.3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</row>
    <row r="174" spans="1:21" ht="15.9" customHeight="1" x14ac:dyDescent="0.3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</row>
    <row r="175" spans="1:21" ht="15.9" customHeight="1" x14ac:dyDescent="0.3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</row>
    <row r="176" spans="1:21" ht="15.9" customHeight="1" x14ac:dyDescent="0.3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</row>
    <row r="177" spans="1:21" ht="15.9" customHeight="1" x14ac:dyDescent="0.3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</row>
    <row r="178" spans="1:21" ht="15.9" customHeight="1" x14ac:dyDescent="0.3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</row>
    <row r="179" spans="1:21" ht="15.9" customHeight="1" x14ac:dyDescent="0.3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</row>
    <row r="180" spans="1:21" ht="15.9" customHeight="1" x14ac:dyDescent="0.3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</row>
    <row r="181" spans="1:21" ht="15.9" customHeight="1" x14ac:dyDescent="0.3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</row>
    <row r="182" spans="1:21" ht="15.9" customHeight="1" x14ac:dyDescent="0.3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</row>
    <row r="183" spans="1:21" ht="15.9" customHeight="1" x14ac:dyDescent="0.3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</row>
    <row r="184" spans="1:21" ht="15.9" customHeight="1" x14ac:dyDescent="0.3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</row>
    <row r="185" spans="1:21" ht="15.9" customHeight="1" x14ac:dyDescent="0.3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</row>
    <row r="186" spans="1:21" ht="15.9" customHeight="1" x14ac:dyDescent="0.3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</row>
    <row r="187" spans="1:21" ht="15.9" customHeight="1" x14ac:dyDescent="0.3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</row>
    <row r="188" spans="1:21" ht="15.9" customHeight="1" x14ac:dyDescent="0.3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</row>
    <row r="189" spans="1:21" ht="15.9" customHeight="1" x14ac:dyDescent="0.3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</row>
    <row r="190" spans="1:21" ht="15.9" customHeight="1" x14ac:dyDescent="0.3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</row>
    <row r="191" spans="1:21" ht="15.9" customHeight="1" x14ac:dyDescent="0.3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</row>
    <row r="192" spans="1:21" ht="15.9" customHeight="1" x14ac:dyDescent="0.3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</row>
    <row r="193" spans="1:21" ht="15.9" customHeight="1" x14ac:dyDescent="0.3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</row>
    <row r="194" spans="1:21" ht="15.9" customHeight="1" x14ac:dyDescent="0.3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</row>
    <row r="195" spans="1:21" ht="15.9" customHeight="1" x14ac:dyDescent="0.3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</row>
    <row r="196" spans="1:21" ht="15.9" customHeight="1" x14ac:dyDescent="0.3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</row>
    <row r="197" spans="1:21" ht="15.9" customHeight="1" x14ac:dyDescent="0.3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</row>
    <row r="198" spans="1:21" ht="15.9" customHeight="1" x14ac:dyDescent="0.3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</row>
    <row r="199" spans="1:21" ht="15.9" customHeight="1" x14ac:dyDescent="0.3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</row>
    <row r="200" spans="1:21" ht="15.9" customHeight="1" x14ac:dyDescent="0.3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</row>
    <row r="201" spans="1:21" ht="15.9" customHeight="1" x14ac:dyDescent="0.3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</row>
    <row r="202" spans="1:21" ht="15.9" customHeight="1" x14ac:dyDescent="0.3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</row>
    <row r="203" spans="1:21" ht="15.9" customHeight="1" x14ac:dyDescent="0.3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</row>
    <row r="204" spans="1:21" ht="15.9" customHeight="1" x14ac:dyDescent="0.3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</row>
    <row r="205" spans="1:21" ht="15.9" customHeight="1" x14ac:dyDescent="0.3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</row>
    <row r="206" spans="1:21" ht="15.9" customHeight="1" x14ac:dyDescent="0.3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</row>
    <row r="207" spans="1:21" ht="15.9" customHeight="1" x14ac:dyDescent="0.3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</row>
    <row r="208" spans="1:21" ht="15.9" customHeight="1" x14ac:dyDescent="0.3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</row>
    <row r="209" spans="1:21" ht="15.9" customHeight="1" x14ac:dyDescent="0.3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</row>
    <row r="210" spans="1:21" ht="15.9" customHeight="1" x14ac:dyDescent="0.3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</row>
    <row r="211" spans="1:21" ht="15.9" customHeight="1" x14ac:dyDescent="0.3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</row>
    <row r="212" spans="1:21" ht="15.9" customHeight="1" x14ac:dyDescent="0.3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</row>
    <row r="213" spans="1:21" ht="15.9" customHeight="1" x14ac:dyDescent="0.3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</row>
    <row r="214" spans="1:21" ht="15.9" customHeight="1" x14ac:dyDescent="0.3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</row>
    <row r="215" spans="1:21" ht="15.9" customHeight="1" x14ac:dyDescent="0.3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</row>
    <row r="216" spans="1:21" ht="15.9" customHeight="1" x14ac:dyDescent="0.3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</row>
    <row r="217" spans="1:21" ht="15.9" customHeight="1" x14ac:dyDescent="0.3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</row>
    <row r="218" spans="1:21" ht="15.9" customHeight="1" x14ac:dyDescent="0.3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</row>
    <row r="219" spans="1:21" ht="15.9" customHeight="1" x14ac:dyDescent="0.3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</row>
    <row r="220" spans="1:21" ht="15.9" customHeight="1" x14ac:dyDescent="0.3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</row>
    <row r="221" spans="1:21" ht="15.9" customHeight="1" x14ac:dyDescent="0.3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</row>
    <row r="222" spans="1:21" ht="15.9" customHeight="1" x14ac:dyDescent="0.3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</row>
    <row r="223" spans="1:21" ht="15.9" customHeight="1" x14ac:dyDescent="0.3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</row>
    <row r="224" spans="1:21" ht="15.9" customHeight="1" x14ac:dyDescent="0.3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</row>
    <row r="225" spans="1:21" ht="15.9" customHeight="1" x14ac:dyDescent="0.3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</row>
    <row r="226" spans="1:21" ht="15.9" customHeight="1" x14ac:dyDescent="0.3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</row>
    <row r="227" spans="1:21" ht="15.9" customHeight="1" x14ac:dyDescent="0.3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</row>
    <row r="228" spans="1:21" ht="15.9" customHeight="1" x14ac:dyDescent="0.3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</row>
    <row r="229" spans="1:21" ht="15.9" customHeight="1" x14ac:dyDescent="0.3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</row>
    <row r="230" spans="1:21" ht="15.9" customHeight="1" x14ac:dyDescent="0.3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</row>
    <row r="231" spans="1:21" ht="15.9" customHeight="1" x14ac:dyDescent="0.3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19:T19"/>
    <mergeCell ref="C16:D16"/>
    <mergeCell ref="E16:G16"/>
    <mergeCell ref="C17:D17"/>
    <mergeCell ref="E17:G17"/>
    <mergeCell ref="C18:D18"/>
    <mergeCell ref="E18:G18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H2:T6"/>
    <mergeCell ref="C4:D5"/>
    <mergeCell ref="C7:G7"/>
    <mergeCell ref="H7:K7"/>
    <mergeCell ref="L7:T7"/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4"/>
      <c r="L2" s="3"/>
      <c r="M2" s="3"/>
      <c r="N2" s="3"/>
      <c r="O2" s="3"/>
      <c r="P2" s="3"/>
      <c r="Q2" s="3"/>
      <c r="R2" s="3"/>
      <c r="S2" s="3"/>
      <c r="T2" s="83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5"/>
      <c r="L3" s="86" t="s">
        <v>65</v>
      </c>
      <c r="M3" s="86"/>
      <c r="N3" s="86"/>
      <c r="O3" s="86"/>
      <c r="P3" s="86"/>
      <c r="Q3" s="86"/>
      <c r="R3" s="86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48"/>
      <c r="D4" s="149"/>
      <c r="E4" s="1"/>
      <c r="F4" s="1"/>
      <c r="G4" s="1"/>
      <c r="H4" s="1"/>
      <c r="I4" s="1"/>
      <c r="J4" s="1"/>
      <c r="K4" s="85"/>
      <c r="L4" s="86" t="s">
        <v>66</v>
      </c>
      <c r="M4" s="86"/>
      <c r="N4" s="86"/>
      <c r="O4" s="86"/>
      <c r="P4" s="86"/>
      <c r="Q4" s="86"/>
      <c r="R4" s="86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50"/>
      <c r="D5" s="151"/>
      <c r="E5" s="1"/>
      <c r="F5" s="1"/>
      <c r="G5" s="1"/>
      <c r="H5" s="1"/>
      <c r="I5" s="1"/>
      <c r="J5" s="1"/>
      <c r="K5" s="85"/>
      <c r="L5" s="200" t="s">
        <v>67</v>
      </c>
      <c r="M5" s="196"/>
      <c r="N5" s="196"/>
      <c r="O5" s="196"/>
      <c r="P5" s="196"/>
      <c r="Q5" s="196"/>
      <c r="R5" s="197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7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2" t="s">
        <v>0</v>
      </c>
      <c r="D7" s="125"/>
      <c r="E7" s="125"/>
      <c r="F7" s="125"/>
      <c r="G7" s="137"/>
      <c r="H7" s="153" t="s">
        <v>1</v>
      </c>
      <c r="I7" s="125"/>
      <c r="J7" s="125"/>
      <c r="K7" s="137"/>
      <c r="L7" s="154" t="s">
        <v>2</v>
      </c>
      <c r="M7" s="125"/>
      <c r="N7" s="125"/>
      <c r="O7" s="125"/>
      <c r="P7" s="125"/>
      <c r="Q7" s="125"/>
      <c r="R7" s="125"/>
      <c r="S7" s="125"/>
      <c r="T7" s="126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69" t="s">
        <v>3</v>
      </c>
      <c r="D8" s="137"/>
      <c r="E8" s="170" t="s">
        <v>68</v>
      </c>
      <c r="F8" s="125"/>
      <c r="G8" s="137"/>
      <c r="H8" s="155"/>
      <c r="I8" s="128"/>
      <c r="J8" s="128"/>
      <c r="K8" s="129"/>
      <c r="L8" s="156">
        <f>E15</f>
        <v>41694</v>
      </c>
      <c r="M8" s="201"/>
      <c r="N8" s="125"/>
      <c r="O8" s="125"/>
      <c r="P8" s="125"/>
      <c r="Q8" s="125"/>
      <c r="R8" s="125"/>
      <c r="S8" s="125"/>
      <c r="T8" s="126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69" t="s">
        <v>4</v>
      </c>
      <c r="D9" s="137"/>
      <c r="E9" s="170" t="s">
        <v>69</v>
      </c>
      <c r="F9" s="125"/>
      <c r="G9" s="137"/>
      <c r="H9" s="134"/>
      <c r="I9" s="144"/>
      <c r="J9" s="144"/>
      <c r="K9" s="115"/>
      <c r="L9" s="132"/>
      <c r="M9" s="201"/>
      <c r="N9" s="125"/>
      <c r="O9" s="125"/>
      <c r="P9" s="125"/>
      <c r="Q9" s="125"/>
      <c r="R9" s="125"/>
      <c r="S9" s="125"/>
      <c r="T9" s="126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69" t="s">
        <v>6</v>
      </c>
      <c r="D10" s="137"/>
      <c r="E10" s="170"/>
      <c r="F10" s="125"/>
      <c r="G10" s="137"/>
      <c r="H10" s="134"/>
      <c r="I10" s="144"/>
      <c r="J10" s="144"/>
      <c r="K10" s="115"/>
      <c r="L10" s="164" t="s">
        <v>8</v>
      </c>
      <c r="M10" s="125"/>
      <c r="N10" s="125"/>
      <c r="O10" s="125"/>
      <c r="P10" s="125"/>
      <c r="Q10" s="125"/>
      <c r="R10" s="125"/>
      <c r="S10" s="125"/>
      <c r="T10" s="126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69" t="s">
        <v>10</v>
      </c>
      <c r="D11" s="137"/>
      <c r="E11" s="202"/>
      <c r="F11" s="125"/>
      <c r="G11" s="137"/>
      <c r="H11" s="134"/>
      <c r="I11" s="144"/>
      <c r="J11" s="144"/>
      <c r="K11" s="115"/>
      <c r="L11" s="156">
        <f>E16</f>
        <v>0</v>
      </c>
      <c r="M11" s="201"/>
      <c r="N11" s="125"/>
      <c r="O11" s="125"/>
      <c r="P11" s="125"/>
      <c r="Q11" s="125"/>
      <c r="R11" s="125"/>
      <c r="S11" s="125"/>
      <c r="T11" s="126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69" t="s">
        <v>70</v>
      </c>
      <c r="D12" s="137"/>
      <c r="E12" s="203"/>
      <c r="F12" s="125"/>
      <c r="G12" s="137"/>
      <c r="H12" s="134"/>
      <c r="I12" s="144"/>
      <c r="J12" s="144"/>
      <c r="K12" s="115"/>
      <c r="L12" s="132"/>
      <c r="M12" s="201"/>
      <c r="N12" s="125"/>
      <c r="O12" s="125"/>
      <c r="P12" s="125"/>
      <c r="Q12" s="125"/>
      <c r="R12" s="125"/>
      <c r="S12" s="125"/>
      <c r="T12" s="126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69" t="s">
        <v>11</v>
      </c>
      <c r="D13" s="137"/>
      <c r="E13" s="202"/>
      <c r="F13" s="125"/>
      <c r="G13" s="137"/>
      <c r="H13" s="134"/>
      <c r="I13" s="144"/>
      <c r="J13" s="144"/>
      <c r="K13" s="115"/>
      <c r="L13" s="164" t="s">
        <v>12</v>
      </c>
      <c r="M13" s="125"/>
      <c r="N13" s="125"/>
      <c r="O13" s="125"/>
      <c r="P13" s="125"/>
      <c r="Q13" s="125"/>
      <c r="R13" s="125"/>
      <c r="S13" s="125"/>
      <c r="T13" s="126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69" t="s">
        <v>13</v>
      </c>
      <c r="D14" s="137"/>
      <c r="E14" s="204" t="s">
        <v>14</v>
      </c>
      <c r="F14" s="125"/>
      <c r="G14" s="137"/>
      <c r="H14" s="134"/>
      <c r="I14" s="144"/>
      <c r="J14" s="144"/>
      <c r="K14" s="115"/>
      <c r="L14" s="156">
        <f>E16</f>
        <v>0</v>
      </c>
      <c r="M14" s="201"/>
      <c r="N14" s="125"/>
      <c r="O14" s="125"/>
      <c r="P14" s="125"/>
      <c r="Q14" s="125"/>
      <c r="R14" s="125"/>
      <c r="S14" s="125"/>
      <c r="T14" s="126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74" t="s">
        <v>15</v>
      </c>
      <c r="D15" s="137"/>
      <c r="E15" s="138">
        <v>41694</v>
      </c>
      <c r="F15" s="125"/>
      <c r="G15" s="137"/>
      <c r="H15" s="134"/>
      <c r="I15" s="144"/>
      <c r="J15" s="144"/>
      <c r="K15" s="115"/>
      <c r="L15" s="132"/>
      <c r="M15" s="201"/>
      <c r="N15" s="125"/>
      <c r="O15" s="125"/>
      <c r="P15" s="125"/>
      <c r="Q15" s="125"/>
      <c r="R15" s="125"/>
      <c r="S15" s="125"/>
      <c r="T15" s="126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69" t="s">
        <v>16</v>
      </c>
      <c r="D16" s="137"/>
      <c r="E16" s="170"/>
      <c r="F16" s="125"/>
      <c r="G16" s="137"/>
      <c r="H16" s="134"/>
      <c r="I16" s="144"/>
      <c r="J16" s="144"/>
      <c r="K16" s="115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69" t="s">
        <v>17</v>
      </c>
      <c r="D17" s="137"/>
      <c r="E17" s="170" t="s">
        <v>18</v>
      </c>
      <c r="F17" s="125"/>
      <c r="G17" s="137"/>
      <c r="H17" s="134"/>
      <c r="I17" s="144"/>
      <c r="J17" s="144"/>
      <c r="K17" s="115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69" t="s">
        <v>19</v>
      </c>
      <c r="D18" s="137"/>
      <c r="E18" s="170" t="s">
        <v>71</v>
      </c>
      <c r="F18" s="125"/>
      <c r="G18" s="137"/>
      <c r="H18" s="135"/>
      <c r="I18" s="131"/>
      <c r="J18" s="131"/>
      <c r="K18" s="132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75" t="s">
        <v>21</v>
      </c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8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71" t="s">
        <v>22</v>
      </c>
      <c r="D20" s="129"/>
      <c r="E20" s="172" t="s">
        <v>23</v>
      </c>
      <c r="F20" s="128"/>
      <c r="G20" s="173" t="s">
        <v>24</v>
      </c>
      <c r="H20" s="10">
        <v>41694</v>
      </c>
      <c r="I20" s="11" t="s">
        <v>72</v>
      </c>
      <c r="J20" s="11" t="s">
        <v>73</v>
      </c>
      <c r="K20" s="11" t="s">
        <v>74</v>
      </c>
      <c r="L20" s="11" t="s">
        <v>75</v>
      </c>
      <c r="M20" s="11" t="s">
        <v>76</v>
      </c>
      <c r="N20" s="11" t="s">
        <v>77</v>
      </c>
      <c r="O20" s="11" t="s">
        <v>78</v>
      </c>
      <c r="P20" s="11" t="s">
        <v>79</v>
      </c>
      <c r="Q20" s="11" t="s">
        <v>80</v>
      </c>
      <c r="R20" s="11" t="s">
        <v>81</v>
      </c>
      <c r="S20" s="11" t="s">
        <v>82</v>
      </c>
      <c r="T20" s="12" t="s">
        <v>83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14"/>
      <c r="D21" s="115"/>
      <c r="E21" s="144"/>
      <c r="F21" s="144"/>
      <c r="G21" s="119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83</v>
      </c>
      <c r="I22" s="88" t="s">
        <v>72</v>
      </c>
      <c r="J22" s="88" t="s">
        <v>73</v>
      </c>
      <c r="K22" s="88" t="s">
        <v>74</v>
      </c>
      <c r="L22" s="88" t="s">
        <v>75</v>
      </c>
      <c r="M22" s="88" t="s">
        <v>76</v>
      </c>
      <c r="N22" s="88" t="s">
        <v>77</v>
      </c>
      <c r="O22" s="88" t="s">
        <v>78</v>
      </c>
      <c r="P22" s="88" t="s">
        <v>79</v>
      </c>
      <c r="Q22" s="88" t="s">
        <v>80</v>
      </c>
      <c r="R22" s="88" t="s">
        <v>81</v>
      </c>
      <c r="S22" s="88" t="s">
        <v>82</v>
      </c>
      <c r="T22" s="89" t="s">
        <v>83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112" t="s">
        <v>84</v>
      </c>
      <c r="D23" s="113"/>
      <c r="E23" s="118">
        <v>1</v>
      </c>
      <c r="F23" s="21" t="s">
        <v>33</v>
      </c>
      <c r="G23" s="21" t="s">
        <v>34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14"/>
      <c r="D24" s="115"/>
      <c r="E24" s="119"/>
      <c r="F24" s="26" t="s">
        <v>35</v>
      </c>
      <c r="G24" s="26" t="s">
        <v>36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14"/>
      <c r="D25" s="115"/>
      <c r="E25" s="119"/>
      <c r="F25" s="26" t="s">
        <v>33</v>
      </c>
      <c r="G25" s="26" t="s">
        <v>37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14"/>
      <c r="D26" s="115"/>
      <c r="E26" s="120"/>
      <c r="F26" s="26" t="s">
        <v>33</v>
      </c>
      <c r="G26" s="26" t="s">
        <v>38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14"/>
      <c r="D27" s="115"/>
      <c r="E27" s="121">
        <v>2</v>
      </c>
      <c r="F27" s="26" t="s">
        <v>33</v>
      </c>
      <c r="G27" s="26" t="s">
        <v>39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14"/>
      <c r="D28" s="115"/>
      <c r="E28" s="119"/>
      <c r="F28" s="26" t="s">
        <v>35</v>
      </c>
      <c r="G28" s="26" t="s">
        <v>40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14"/>
      <c r="D29" s="115"/>
      <c r="E29" s="119"/>
      <c r="F29" s="26" t="s">
        <v>33</v>
      </c>
      <c r="G29" s="26" t="s">
        <v>41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116"/>
      <c r="D30" s="117"/>
      <c r="E30" s="122"/>
      <c r="F30" s="32" t="s">
        <v>33</v>
      </c>
      <c r="G30" s="32" t="s">
        <v>42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123" t="s">
        <v>43</v>
      </c>
      <c r="D31" s="113"/>
      <c r="E31" s="118">
        <v>3</v>
      </c>
      <c r="F31" s="21" t="s">
        <v>33</v>
      </c>
      <c r="G31" s="21" t="s">
        <v>44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14"/>
      <c r="D32" s="115"/>
      <c r="E32" s="119"/>
      <c r="F32" s="26" t="s">
        <v>35</v>
      </c>
      <c r="G32" s="26" t="s">
        <v>45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14"/>
      <c r="D33" s="115"/>
      <c r="E33" s="119"/>
      <c r="F33" s="26" t="s">
        <v>33</v>
      </c>
      <c r="G33" s="26" t="s">
        <v>46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14"/>
      <c r="D34" s="115"/>
      <c r="E34" s="120"/>
      <c r="F34" s="26" t="s">
        <v>33</v>
      </c>
      <c r="G34" s="26" t="s">
        <v>47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14"/>
      <c r="D35" s="115"/>
      <c r="E35" s="121">
        <v>4</v>
      </c>
      <c r="F35" s="26" t="s">
        <v>33</v>
      </c>
      <c r="G35" s="26" t="s">
        <v>48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14"/>
      <c r="D36" s="115"/>
      <c r="E36" s="119"/>
      <c r="F36" s="26" t="s">
        <v>35</v>
      </c>
      <c r="G36" s="26" t="s">
        <v>49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14"/>
      <c r="D37" s="115"/>
      <c r="E37" s="119"/>
      <c r="F37" s="26" t="s">
        <v>33</v>
      </c>
      <c r="G37" s="26" t="s">
        <v>50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116"/>
      <c r="D38" s="117"/>
      <c r="E38" s="122"/>
      <c r="F38" s="32" t="s">
        <v>33</v>
      </c>
      <c r="G38" s="32" t="s">
        <v>51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8"/>
      <c r="B39" s="38"/>
      <c r="C39" s="39"/>
      <c r="D39" s="40"/>
      <c r="E39" s="41"/>
      <c r="F39" s="41"/>
      <c r="G39" s="42" t="s">
        <v>52</v>
      </c>
      <c r="H39" s="43">
        <f>K50</f>
        <v>4</v>
      </c>
      <c r="I39" s="43">
        <f t="shared" ref="I39:T39" si="0">H39</f>
        <v>4</v>
      </c>
      <c r="J39" s="43">
        <f t="shared" si="0"/>
        <v>4</v>
      </c>
      <c r="K39" s="43">
        <f t="shared" si="0"/>
        <v>4</v>
      </c>
      <c r="L39" s="43">
        <f t="shared" si="0"/>
        <v>4</v>
      </c>
      <c r="M39" s="43">
        <f t="shared" si="0"/>
        <v>4</v>
      </c>
      <c r="N39" s="43">
        <f t="shared" si="0"/>
        <v>4</v>
      </c>
      <c r="O39" s="43">
        <f t="shared" si="0"/>
        <v>4</v>
      </c>
      <c r="P39" s="43">
        <f t="shared" si="0"/>
        <v>4</v>
      </c>
      <c r="Q39" s="43">
        <f t="shared" si="0"/>
        <v>4</v>
      </c>
      <c r="R39" s="43">
        <f t="shared" si="0"/>
        <v>4</v>
      </c>
      <c r="S39" s="43">
        <f t="shared" si="0"/>
        <v>4</v>
      </c>
      <c r="T39" s="44">
        <f t="shared" si="0"/>
        <v>4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31" t="s">
        <v>53</v>
      </c>
      <c r="H40" s="46">
        <f>I50</f>
        <v>2.5</v>
      </c>
      <c r="I40" s="46">
        <f t="shared" ref="I40:T40" si="1">H40</f>
        <v>2.5</v>
      </c>
      <c r="J40" s="46">
        <f t="shared" si="1"/>
        <v>2.5</v>
      </c>
      <c r="K40" s="46">
        <f t="shared" si="1"/>
        <v>2.5</v>
      </c>
      <c r="L40" s="46">
        <f t="shared" si="1"/>
        <v>2.5</v>
      </c>
      <c r="M40" s="46">
        <f t="shared" si="1"/>
        <v>2.5</v>
      </c>
      <c r="N40" s="46">
        <f t="shared" si="1"/>
        <v>2.5</v>
      </c>
      <c r="O40" s="46">
        <f t="shared" si="1"/>
        <v>2.5</v>
      </c>
      <c r="P40" s="46">
        <f t="shared" si="1"/>
        <v>2.5</v>
      </c>
      <c r="Q40" s="46">
        <f t="shared" si="1"/>
        <v>2.5</v>
      </c>
      <c r="R40" s="46">
        <f t="shared" si="1"/>
        <v>2.5</v>
      </c>
      <c r="S40" s="46">
        <f t="shared" si="1"/>
        <v>2.5</v>
      </c>
      <c r="T40" s="47">
        <f t="shared" si="1"/>
        <v>2.5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194" t="s">
        <v>54</v>
      </c>
      <c r="D41" s="129"/>
      <c r="E41" s="198" t="s">
        <v>55</v>
      </c>
      <c r="F41" s="125"/>
      <c r="G41" s="137"/>
      <c r="H41" s="29">
        <f>K52</f>
        <v>0</v>
      </c>
      <c r="I41" s="29">
        <v>54</v>
      </c>
      <c r="J41" s="29">
        <v>54</v>
      </c>
      <c r="K41" s="29">
        <v>54</v>
      </c>
      <c r="L41" s="48"/>
      <c r="M41" s="48"/>
      <c r="N41" s="48"/>
      <c r="O41" s="48"/>
      <c r="P41" s="48"/>
      <c r="Q41" s="48"/>
      <c r="R41" s="48"/>
      <c r="S41" s="48"/>
      <c r="T41" s="49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14"/>
      <c r="D42" s="115"/>
      <c r="E42" s="198" t="s">
        <v>56</v>
      </c>
      <c r="F42" s="125"/>
      <c r="G42" s="137"/>
      <c r="H42" s="29">
        <v>3.7</v>
      </c>
      <c r="I42" s="90" t="s">
        <v>85</v>
      </c>
      <c r="J42" s="90" t="s">
        <v>85</v>
      </c>
      <c r="K42" s="29">
        <v>3.8</v>
      </c>
      <c r="L42" s="48"/>
      <c r="M42" s="48"/>
      <c r="N42" s="48"/>
      <c r="O42" s="48"/>
      <c r="P42" s="48"/>
      <c r="Q42" s="48"/>
      <c r="R42" s="48"/>
      <c r="S42" s="48"/>
      <c r="T42" s="49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30"/>
      <c r="D43" s="132"/>
      <c r="E43" s="198" t="s">
        <v>57</v>
      </c>
      <c r="F43" s="125"/>
      <c r="G43" s="137"/>
      <c r="H43" s="29">
        <v>176</v>
      </c>
      <c r="I43" s="90" t="s">
        <v>85</v>
      </c>
      <c r="J43" s="90" t="s">
        <v>85</v>
      </c>
      <c r="K43" s="29">
        <v>181</v>
      </c>
      <c r="L43" s="48"/>
      <c r="M43" s="48"/>
      <c r="N43" s="48"/>
      <c r="O43" s="48"/>
      <c r="P43" s="48"/>
      <c r="Q43" s="48"/>
      <c r="R43" s="48"/>
      <c r="S43" s="48"/>
      <c r="T43" s="49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24" t="s">
        <v>58</v>
      </c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6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99" t="s">
        <v>59</v>
      </c>
      <c r="D45" s="144"/>
      <c r="E45" s="144"/>
      <c r="F45" s="144"/>
      <c r="G45" s="144"/>
      <c r="H45" s="115"/>
      <c r="I45" s="50" t="s">
        <v>25</v>
      </c>
      <c r="J45" s="51" t="s">
        <v>53</v>
      </c>
      <c r="K45" s="52" t="s">
        <v>52</v>
      </c>
      <c r="L45" s="133"/>
      <c r="M45" s="115"/>
      <c r="N45" s="53"/>
      <c r="O45" s="54"/>
      <c r="P45" s="54"/>
      <c r="Q45" s="54"/>
      <c r="R45" s="54"/>
      <c r="S45" s="54"/>
      <c r="T45" s="55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30"/>
      <c r="D46" s="131"/>
      <c r="E46" s="131"/>
      <c r="F46" s="131"/>
      <c r="G46" s="131"/>
      <c r="H46" s="132"/>
      <c r="I46" s="56">
        <v>2.8</v>
      </c>
      <c r="J46" s="29" t="str">
        <f>CONCATENATE(I46," @ ",K46)</f>
        <v>2.8 @ 4.5</v>
      </c>
      <c r="K46" s="56">
        <v>4.5</v>
      </c>
      <c r="L46" s="134"/>
      <c r="M46" s="115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27" t="s">
        <v>61</v>
      </c>
      <c r="D47" s="128"/>
      <c r="E47" s="128"/>
      <c r="F47" s="128"/>
      <c r="G47" s="128"/>
      <c r="H47" s="129"/>
      <c r="I47" s="58" t="s">
        <v>25</v>
      </c>
      <c r="J47" s="59" t="s">
        <v>53</v>
      </c>
      <c r="K47" s="60" t="s">
        <v>52</v>
      </c>
      <c r="L47" s="134"/>
      <c r="M47" s="115"/>
      <c r="N47" s="57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30"/>
      <c r="D48" s="131"/>
      <c r="E48" s="131"/>
      <c r="F48" s="131"/>
      <c r="G48" s="131"/>
      <c r="H48" s="132"/>
      <c r="I48" s="56">
        <v>2.25</v>
      </c>
      <c r="J48" s="29" t="str">
        <f>CONCATENATE(I48," @ ",K48)</f>
        <v>2.25 @ 3.6</v>
      </c>
      <c r="K48" s="56">
        <v>3.6</v>
      </c>
      <c r="L48" s="134"/>
      <c r="M48" s="115"/>
      <c r="N48" s="57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27" t="s">
        <v>63</v>
      </c>
      <c r="D49" s="128"/>
      <c r="E49" s="128"/>
      <c r="F49" s="128"/>
      <c r="G49" s="128"/>
      <c r="H49" s="129"/>
      <c r="I49" s="61" t="s">
        <v>25</v>
      </c>
      <c r="J49" s="62" t="s">
        <v>53</v>
      </c>
      <c r="K49" s="63" t="s">
        <v>52</v>
      </c>
      <c r="L49" s="134"/>
      <c r="M49" s="115"/>
      <c r="N49" s="57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30"/>
      <c r="D50" s="131"/>
      <c r="E50" s="131"/>
      <c r="F50" s="131"/>
      <c r="G50" s="131"/>
      <c r="H50" s="132"/>
      <c r="I50" s="56">
        <v>2.5</v>
      </c>
      <c r="J50" s="29" t="str">
        <f>CONCATENATE(I50," @ ",K50)</f>
        <v>2.5 @ 4</v>
      </c>
      <c r="K50" s="56">
        <v>4</v>
      </c>
      <c r="L50" s="135"/>
      <c r="M50" s="132"/>
      <c r="N50" s="64"/>
      <c r="O50" s="65"/>
      <c r="P50" s="65"/>
      <c r="Q50" s="65"/>
      <c r="R50" s="65"/>
      <c r="S50" s="65"/>
      <c r="T50" s="66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24" t="s">
        <v>64</v>
      </c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6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7"/>
      <c r="D52" s="68"/>
      <c r="E52" s="68"/>
      <c r="F52" s="68"/>
      <c r="G52" s="68"/>
      <c r="H52" s="68"/>
      <c r="I52" s="68"/>
      <c r="J52" s="68"/>
      <c r="K52" s="68"/>
      <c r="L52" s="54"/>
      <c r="M52" s="54"/>
      <c r="N52" s="54"/>
      <c r="O52" s="54"/>
      <c r="P52" s="54"/>
      <c r="Q52" s="54"/>
      <c r="R52" s="54"/>
      <c r="S52" s="54"/>
      <c r="T52" s="55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195"/>
      <c r="D53" s="196"/>
      <c r="E53" s="197"/>
      <c r="F53" s="40"/>
      <c r="G53" s="40"/>
      <c r="H53" s="40"/>
      <c r="I53" s="40"/>
      <c r="J53" s="40"/>
      <c r="K53" s="40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72"/>
      <c r="E54" s="72"/>
      <c r="F54" s="72"/>
      <c r="G54" s="72"/>
      <c r="H54" s="73"/>
      <c r="I54" s="73"/>
      <c r="J54" s="73"/>
      <c r="K54" s="73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74"/>
      <c r="E55" s="74"/>
      <c r="F55" s="74"/>
      <c r="G55" s="74"/>
      <c r="H55" s="75"/>
      <c r="I55" s="75"/>
      <c r="J55" s="75"/>
      <c r="K55" s="75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74"/>
      <c r="E56" s="74"/>
      <c r="F56" s="74"/>
      <c r="G56" s="74"/>
      <c r="H56" s="75"/>
      <c r="I56" s="75"/>
      <c r="J56" s="75"/>
      <c r="K56" s="75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9"/>
      <c r="D60" s="40"/>
      <c r="E60" s="40"/>
      <c r="F60" s="40"/>
      <c r="G60" s="40"/>
      <c r="H60" s="40"/>
      <c r="I60" s="40"/>
      <c r="J60" s="40"/>
      <c r="K60" s="40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9"/>
      <c r="D61" s="40"/>
      <c r="E61" s="40"/>
      <c r="F61" s="40"/>
      <c r="G61" s="40"/>
      <c r="H61" s="40"/>
      <c r="I61" s="40"/>
      <c r="J61" s="40"/>
      <c r="K61" s="40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9"/>
      <c r="D62" s="40"/>
      <c r="E62" s="40"/>
      <c r="F62" s="40"/>
      <c r="G62" s="40"/>
      <c r="H62" s="40"/>
      <c r="I62" s="40"/>
      <c r="J62" s="40"/>
      <c r="K62" s="40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6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6"/>
      <c r="D66" s="77"/>
      <c r="E66" s="77"/>
      <c r="F66" s="77"/>
      <c r="G66" s="77"/>
      <c r="H66" s="77"/>
      <c r="I66" s="77"/>
      <c r="J66" s="77"/>
      <c r="K66" s="77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6"/>
      <c r="D67" s="77"/>
      <c r="E67" s="77"/>
      <c r="F67" s="77"/>
      <c r="G67" s="77"/>
      <c r="H67" s="77"/>
      <c r="I67" s="77"/>
      <c r="J67" s="77"/>
      <c r="K67" s="77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6"/>
      <c r="D68" s="77"/>
      <c r="E68" s="77"/>
      <c r="F68" s="77"/>
      <c r="G68" s="77"/>
      <c r="H68" s="77"/>
      <c r="I68" s="77"/>
      <c r="J68" s="77"/>
      <c r="K68" s="77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80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2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3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0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2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0:D21"/>
    <mergeCell ref="E20:F21"/>
    <mergeCell ref="G20:G21"/>
    <mergeCell ref="E17:G17"/>
    <mergeCell ref="E18:G18"/>
    <mergeCell ref="C19:T19"/>
    <mergeCell ref="C17:D17"/>
    <mergeCell ref="C18:D18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4:D5"/>
    <mergeCell ref="L5:R5"/>
    <mergeCell ref="C7:G7"/>
    <mergeCell ref="H7:K7"/>
    <mergeCell ref="L7:T7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23:D30"/>
    <mergeCell ref="E23:E26"/>
    <mergeCell ref="E27:E30"/>
    <mergeCell ref="C31:D38"/>
    <mergeCell ref="E31:E34"/>
    <mergeCell ref="E35:E3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2025-09-30T05:33:13Z</dcterms:modified>
</cp:coreProperties>
</file>