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2D8B246F-0091-42D9-AE92-75AC1D95D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<sst xmlns="http://schemas.openxmlformats.org/spreadsheetml/2006/main" count="261" uniqueCount="105">
  <si>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</si>
  <si>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</si>
  <si>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</si>
  <si>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</si>
  <si>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</si>
  <si>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</si>
  <si>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</si>
  <si>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</si>
  <si>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</si>
  <si>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</si>
  <si>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</si>
  <si>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BBA. REJECT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</si>
  <si>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</si>
  <si>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</si>
  <si>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</si>
  <si>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</si>
  <si>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</si>
  <si>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</si>
  <si>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</si>
  <si>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</si>
  <si>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</si>
  <si>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</si>
  <si>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</si>
  <si>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</si>
  <si>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</si>
  <si>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</si>
  <si>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</si>
  <si>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NOVIEMBRE</t>
  </si>
  <si>
    <t>DICIEMBRE</t>
  </si>
  <si>
    <t>ENERO</t>
  </si>
  <si>
    <t>FEBRERO</t>
  </si>
  <si>
    <t>MARZO</t>
  </si>
  <si>
    <t>ABRIL</t>
  </si>
  <si>
    <t>MOTOR1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</si>
  <si>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</si>
  <si>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</si>
  <si>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</si>
  <si>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</si>
  <si>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</si>
  <si>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</si>
  <si>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</si>
  <si>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</si>
  <si>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</si>
  <si>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</si>
  <si>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</si>
  <si>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</si>
  <si>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</si>
  <si>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</si>
  <si>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</si>
  <si>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</si>
  <si>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</si>
  <si>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</si>
  <si>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</si>
  <si>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</si>
  <si>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</si>
  <si>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</si>
  <si>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</si>
  <si>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</si>
  <si>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</si>
  <si>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</si>
  <si>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</si>
  <si>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</si>
  <si>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</si>
  <si>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</si>
  <si>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</si>
  <si>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</si>
  <si>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</si>
  <si>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</si>
  <si>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</si>
  <si>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</si>
  <si>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</si>
  <si>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</si>
  <si>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</si>
  <si>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</si>
  <si>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</si>
  <si>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</si>
  <si>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</si>
  <si>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</si>
  <si>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</si>
  <si>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</si>
  <si>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</si>
  <si>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</si>
  <si>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</si>
  <si>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</si>
  <si>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</si>
  <si>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</si>
  <si>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</si>
  <si>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</si>
  <si>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</si>
  <si>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MAYO</t>
  </si>
  <si>
    <t>REPORTE DE INSPECCIÓN PREDICTIVA
TERMOGRAFÍA INFRARROJA 
REPORTE Nº 002</t>
  </si>
  <si>
    <t>Limites permisibles de Vibración para motores eléctricos Según ISO 20816 - 3 (mm/seg. – RMS)</t>
  </si>
  <si>
    <t>REPORTE DE INSPECCIÓN PREDICTIVA 
ANALISIS VIBRACIONAL
REPORTE Nº 002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</si>
  <si>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</si>
  <si>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</si>
  <si>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</si>
  <si>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JUNIO</t>
  </si>
  <si>
    <t>JULIO</t>
  </si>
  <si>
    <t>ALARMA</t>
  </si>
  <si>
    <t>AGOSTO</t>
  </si>
  <si>
    <t>Equipo apagado.</t>
  </si>
  <si>
    <t>SETIEMBRE</t>
  </si>
  <si>
    <t>OCTUBRE</t>
  </si>
  <si>
    <t>Se aprecia soltura mecanica en faja de transmision. Asociado a desalineamiento entre poleas.</t>
  </si>
  <si>
    <t>Se deberá alinear el conjunto rotorico con sistema láser. Asi mismo, tener en cuenta el cambio de fajas de transmision. Esto con la finalidad de evitar chicoteos y/o latigasos en el sistema motriz del conjunto rotórico. Agradeceremos nos envien el codigo de rodamientos de la bomba.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</si>
</sst>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1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2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" fillId="0" borderId="63" xfId="0" applyFont="1" applyBorder="1"/>
    <xf numFmtId="0" fontId="1" fillId="0" borderId="60" xfId="0" applyFont="1" applyBorder="1"/>
    <xf numFmtId="164" fontId="5" fillId="0" borderId="64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2" fontId="7" fillId="0" borderId="49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166" fontId="7" fillId="0" borderId="49" xfId="0" applyNumberFormat="1" applyFont="1" applyBorder="1" applyAlignment="1">
      <alignment horizontal="center" vertical="center" wrapText="1"/>
    </xf>
    <xf numFmtId="2" fontId="7" fillId="0" borderId="50" xfId="0" applyNumberFormat="1" applyFont="1" applyBorder="1" applyAlignment="1">
      <alignment horizontal="center" vertical="center" wrapText="1"/>
    </xf>
    <xf numFmtId="164" fontId="5" fillId="0" borderId="69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0" fontId="5" fillId="4" borderId="72" xfId="0" applyFont="1" applyFill="1" applyBorder="1" applyAlignment="1">
      <alignment horizontal="center" vertical="center" wrapText="1"/>
    </xf>
    <xf numFmtId="0" fontId="5" fillId="0" borderId="73" xfId="0" applyFont="1" applyBorder="1" applyAlignment="1">
      <alignment vertical="center" wrapText="1"/>
    </xf>
    <xf numFmtId="0" fontId="5" fillId="0" borderId="74" xfId="0" applyFont="1" applyBorder="1" applyAlignment="1">
      <alignment vertical="center" wrapText="1"/>
    </xf>
    <xf numFmtId="0" fontId="5" fillId="0" borderId="75" xfId="0" applyFont="1" applyBorder="1" applyAlignment="1">
      <alignment vertical="center" wrapText="1"/>
    </xf>
    <xf numFmtId="0" fontId="5" fillId="0" borderId="76" xfId="0" applyFont="1" applyBorder="1" applyAlignment="1">
      <alignment vertical="center" wrapText="1"/>
    </xf>
    <xf numFmtId="0" fontId="5" fillId="0" borderId="65" xfId="0" applyFont="1" applyBorder="1" applyAlignment="1">
      <alignment horizontal="center" vertical="center" wrapText="1"/>
    </xf>
    <xf numFmtId="0" fontId="3" fillId="0" borderId="66" xfId="0" applyFont="1" applyBorder="1"/>
    <xf numFmtId="0" fontId="3" fillId="0" borderId="71" xfId="0" applyFont="1" applyBorder="1"/>
    <xf numFmtId="0" fontId="3" fillId="0" borderId="25" xfId="0" applyFont="1" applyBorder="1"/>
    <xf numFmtId="0" fontId="5" fillId="0" borderId="67" xfId="0" applyFont="1" applyBorder="1" applyAlignment="1">
      <alignment horizontal="center" vertical="center" wrapText="1"/>
    </xf>
    <xf numFmtId="0" fontId="3" fillId="0" borderId="67" xfId="0" applyFont="1" applyBorder="1"/>
    <xf numFmtId="0" fontId="0" fillId="0" borderId="60" xfId="0" applyBorder="1"/>
    <xf numFmtId="0" fontId="5" fillId="0" borderId="68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63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51" xfId="0" applyNumberFormat="1" applyFont="1" applyBorder="1" applyAlignment="1">
      <alignment horizontal="center" vertical="center" wrapText="1"/>
    </xf>
    <xf numFmtId="164" fontId="7" fillId="0" borderId="49" xfId="0" applyNumberFormat="1" applyFont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1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" fillId="0" borderId="24" xfId="0" applyFont="1" applyBorder="1" applyAlignment="1">
      <alignment horizontal="center"/>
    </xf>
    <xf numFmtId="0" fontId="4" fillId="0" borderId="63" xfId="0" applyFont="1" applyBorder="1" applyAlignment="1">
      <alignment horizontal="center" vertical="center" wrapText="1"/>
    </xf>
    <xf numFmtId="0" fontId="3" fillId="0" borderId="36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37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39" xfId="0" applyFont="1" applyBorder="1"/>
    <xf numFmtId="0" fontId="7" fillId="0" borderId="40" xfId="0" applyFont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3" fillId="0" borderId="63" xfId="0" applyFont="1" applyBorder="1"/>
    <xf numFmtId="0" fontId="3" fillId="0" borderId="58" xfId="0" applyFont="1" applyBorder="1"/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/>
    </xf>
    <xf numFmtId="0" fontId="3" fillId="0" borderId="59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2" borderId="77" xfId="0" applyFont="1" applyFill="1" applyBorder="1" applyAlignment="1">
      <alignment horizontal="left" vertical="top" wrapText="1"/>
    </xf>
    <xf numFmtId="0" fontId="5" fillId="3" borderId="55" xfId="0" applyFont="1" applyFill="1" applyBorder="1" applyAlignment="1">
      <alignment horizontal="left" vertical="center"/>
    </xf>
    <xf numFmtId="164" fontId="7" fillId="0" borderId="7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6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0.66484600000000005</c:v>
                </c:pt>
                <c:pt idx="1">
                  <c:v>0.66</c:v>
                </c:pt>
                <c:pt idx="4">
                  <c:v>0.72</c:v>
                </c:pt>
                <c:pt idx="5">
                  <c:v>0.54</c:v>
                </c:pt>
                <c:pt idx="6">
                  <c:v>3.14</c:v>
                </c:pt>
                <c:pt idx="7">
                  <c:v>0.59</c:v>
                </c:pt>
                <c:pt idx="9">
                  <c:v>0.45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F-4C89-8EC2-625C2186EDBA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0.12797</c:v>
                </c:pt>
                <c:pt idx="1">
                  <c:v>0.12</c:v>
                </c:pt>
                <c:pt idx="4">
                  <c:v>0.15</c:v>
                </c:pt>
                <c:pt idx="5">
                  <c:v>0.19</c:v>
                </c:pt>
                <c:pt idx="6" formatCode="General">
                  <c:v>0.13</c:v>
                </c:pt>
                <c:pt idx="7">
                  <c:v>0.27</c:v>
                </c:pt>
                <c:pt idx="9">
                  <c:v>0.17</c:v>
                </c:pt>
                <c:pt idx="1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DF-4C89-8EC2-625C2186EDBA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0.66354900000000006</c:v>
                </c:pt>
                <c:pt idx="1">
                  <c:v>0.66</c:v>
                </c:pt>
                <c:pt idx="4">
                  <c:v>0.68</c:v>
                </c:pt>
                <c:pt idx="5">
                  <c:v>0.37</c:v>
                </c:pt>
                <c:pt idx="6">
                  <c:v>3.02</c:v>
                </c:pt>
                <c:pt idx="7">
                  <c:v>0.6</c:v>
                </c:pt>
                <c:pt idx="9">
                  <c:v>0.38</c:v>
                </c:pt>
                <c:pt idx="11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DF-4C89-8EC2-625C2186EDBA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0.65221899999999999</c:v>
                </c:pt>
                <c:pt idx="1">
                  <c:v>0.65</c:v>
                </c:pt>
                <c:pt idx="4">
                  <c:v>0.67</c:v>
                </c:pt>
                <c:pt idx="5">
                  <c:v>0.76</c:v>
                </c:pt>
                <c:pt idx="6">
                  <c:v>1.1100000000000001</c:v>
                </c:pt>
                <c:pt idx="7">
                  <c:v>1.01</c:v>
                </c:pt>
                <c:pt idx="9">
                  <c:v>1.05</c:v>
                </c:pt>
                <c:pt idx="11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DF-4C89-8EC2-625C2186EDBA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0.76616700000000004</c:v>
                </c:pt>
                <c:pt idx="1">
                  <c:v>0.76</c:v>
                </c:pt>
                <c:pt idx="4">
                  <c:v>0.66</c:v>
                </c:pt>
                <c:pt idx="5">
                  <c:v>0.49</c:v>
                </c:pt>
                <c:pt idx="6">
                  <c:v>0.79</c:v>
                </c:pt>
                <c:pt idx="7">
                  <c:v>0.49</c:v>
                </c:pt>
                <c:pt idx="9">
                  <c:v>0.42</c:v>
                </c:pt>
                <c:pt idx="11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DF-4C89-8EC2-625C2186EDBA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0.116825</c:v>
                </c:pt>
                <c:pt idx="1">
                  <c:v>0.11</c:v>
                </c:pt>
                <c:pt idx="4">
                  <c:v>0.13</c:v>
                </c:pt>
                <c:pt idx="5">
                  <c:v>0.37</c:v>
                </c:pt>
                <c:pt idx="6">
                  <c:v>0.06</c:v>
                </c:pt>
                <c:pt idx="7">
                  <c:v>0.17</c:v>
                </c:pt>
                <c:pt idx="9">
                  <c:v>0.15</c:v>
                </c:pt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DF-4C89-8EC2-625C2186EDBA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0.41799700000000001</c:v>
                </c:pt>
                <c:pt idx="1">
                  <c:v>0.41</c:v>
                </c:pt>
                <c:pt idx="4">
                  <c:v>0.4</c:v>
                </c:pt>
                <c:pt idx="5">
                  <c:v>0.39</c:v>
                </c:pt>
                <c:pt idx="6">
                  <c:v>1.44</c:v>
                </c:pt>
                <c:pt idx="7">
                  <c:v>0.48</c:v>
                </c:pt>
                <c:pt idx="9">
                  <c:v>0.36</c:v>
                </c:pt>
                <c:pt idx="11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DF-4C89-8EC2-625C2186EDBA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0.89678599999999997</c:v>
                </c:pt>
                <c:pt idx="1">
                  <c:v>0.89</c:v>
                </c:pt>
                <c:pt idx="4">
                  <c:v>1.1000000000000001</c:v>
                </c:pt>
                <c:pt idx="5">
                  <c:v>1.01</c:v>
                </c:pt>
                <c:pt idx="6">
                  <c:v>1.39</c:v>
                </c:pt>
                <c:pt idx="7">
                  <c:v>0.86</c:v>
                </c:pt>
                <c:pt idx="9">
                  <c:v>0.94</c:v>
                </c:pt>
                <c:pt idx="1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DF-4C89-8EC2-625C2186EDBA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3.6129340000000001</c:v>
                </c:pt>
                <c:pt idx="1">
                  <c:v>3.61</c:v>
                </c:pt>
                <c:pt idx="4">
                  <c:v>2.97</c:v>
                </c:pt>
                <c:pt idx="5">
                  <c:v>2.72</c:v>
                </c:pt>
                <c:pt idx="6">
                  <c:v>3.6</c:v>
                </c:pt>
                <c:pt idx="7">
                  <c:v>9.4700000000000006</c:v>
                </c:pt>
                <c:pt idx="9">
                  <c:v>0.49</c:v>
                </c:pt>
                <c:pt idx="11">
                  <c:v>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DF-4C89-8EC2-625C2186EDBA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8.0186999999999994E-2</c:v>
                </c:pt>
                <c:pt idx="1">
                  <c:v>0.08</c:v>
                </c:pt>
                <c:pt idx="4">
                  <c:v>0.25</c:v>
                </c:pt>
                <c:pt idx="5">
                  <c:v>0.09</c:v>
                </c:pt>
                <c:pt idx="6">
                  <c:v>0.19</c:v>
                </c:pt>
                <c:pt idx="7">
                  <c:v>0.35</c:v>
                </c:pt>
                <c:pt idx="9">
                  <c:v>0.16</c:v>
                </c:pt>
                <c:pt idx="11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DF-4C89-8EC2-625C2186EDBA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4.4355599999999997</c:v>
                </c:pt>
                <c:pt idx="1">
                  <c:v>4.4400000000000004</c:v>
                </c:pt>
                <c:pt idx="4">
                  <c:v>3.44</c:v>
                </c:pt>
                <c:pt idx="5">
                  <c:v>1.77</c:v>
                </c:pt>
                <c:pt idx="6">
                  <c:v>3.94</c:v>
                </c:pt>
                <c:pt idx="7">
                  <c:v>5.07</c:v>
                </c:pt>
                <c:pt idx="9">
                  <c:v>3.73</c:v>
                </c:pt>
                <c:pt idx="11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DF-4C89-8EC2-625C2186EDBA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3.807947</c:v>
                </c:pt>
                <c:pt idx="1">
                  <c:v>3.81</c:v>
                </c:pt>
                <c:pt idx="4">
                  <c:v>2.2799999999999998</c:v>
                </c:pt>
                <c:pt idx="5">
                  <c:v>1.94</c:v>
                </c:pt>
                <c:pt idx="6">
                  <c:v>3.93</c:v>
                </c:pt>
                <c:pt idx="7">
                  <c:v>4.7300000000000004</c:v>
                </c:pt>
                <c:pt idx="9">
                  <c:v>5.17</c:v>
                </c:pt>
                <c:pt idx="11">
                  <c:v>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DF-4C89-8EC2-625C2186EDBA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1.357769</c:v>
                </c:pt>
                <c:pt idx="1">
                  <c:v>1.36</c:v>
                </c:pt>
                <c:pt idx="4">
                  <c:v>2.81</c:v>
                </c:pt>
                <c:pt idx="5">
                  <c:v>3.36</c:v>
                </c:pt>
                <c:pt idx="6">
                  <c:v>3.08</c:v>
                </c:pt>
                <c:pt idx="7">
                  <c:v>4.3</c:v>
                </c:pt>
                <c:pt idx="9">
                  <c:v>0.48</c:v>
                </c:pt>
                <c:pt idx="11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DF-4C89-8EC2-625C2186EDBA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3.1503000000000003E-2</c:v>
                </c:pt>
                <c:pt idx="1">
                  <c:v>0.03</c:v>
                </c:pt>
                <c:pt idx="4">
                  <c:v>0.05</c:v>
                </c:pt>
                <c:pt idx="5">
                  <c:v>0.1</c:v>
                </c:pt>
                <c:pt idx="6">
                  <c:v>0.18</c:v>
                </c:pt>
                <c:pt idx="7">
                  <c:v>0.1</c:v>
                </c:pt>
                <c:pt idx="9">
                  <c:v>0.16</c:v>
                </c:pt>
                <c:pt idx="11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DF-4C89-8EC2-625C2186EDBA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1.31016</c:v>
                </c:pt>
                <c:pt idx="1">
                  <c:v>1.31</c:v>
                </c:pt>
                <c:pt idx="4">
                  <c:v>1.57</c:v>
                </c:pt>
                <c:pt idx="5">
                  <c:v>4.1100000000000003</c:v>
                </c:pt>
                <c:pt idx="6">
                  <c:v>3.81</c:v>
                </c:pt>
                <c:pt idx="7">
                  <c:v>7.07</c:v>
                </c:pt>
                <c:pt idx="9">
                  <c:v>4.63</c:v>
                </c:pt>
                <c:pt idx="11">
                  <c:v>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DF-4C89-8EC2-625C2186EDBA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1.260567</c:v>
                </c:pt>
                <c:pt idx="1">
                  <c:v>1.26</c:v>
                </c:pt>
                <c:pt idx="4">
                  <c:v>3.76</c:v>
                </c:pt>
                <c:pt idx="5">
                  <c:v>1.88</c:v>
                </c:pt>
                <c:pt idx="6">
                  <c:v>3.67</c:v>
                </c:pt>
                <c:pt idx="7">
                  <c:v>2.71</c:v>
                </c:pt>
                <c:pt idx="9">
                  <c:v>4.7300000000000004</c:v>
                </c:pt>
                <c:pt idx="11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DF-4C89-8EC2-625C2186EDBA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9DF-4C89-8EC2-625C2186EDBA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DF-4C89-8EC2-625C2186E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635632"/>
        <c:axId val="386636416"/>
      </c:lineChart>
      <c:catAx>
        <c:axId val="386635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386636416"/>
        <c:crosses val="autoZero"/>
        <c:auto val="1"/>
        <c:lblAlgn val="ctr"/>
        <c:lblOffset val="100"/>
        <c:noMultiLvlLbl val="1"/>
      </c:catAx>
      <c:valAx>
        <c:axId val="386636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38663563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2-4F92-8C1A-C25E370FBC49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2-4F92-8C1A-C25E370FB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623088"/>
        <c:axId val="386629752"/>
      </c:lineChart>
      <c:catAx>
        <c:axId val="38662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386629752"/>
        <c:crosses val="autoZero"/>
        <c:auto val="1"/>
        <c:lblAlgn val="ctr"/>
        <c:lblOffset val="100"/>
        <c:noMultiLvlLbl val="1"/>
      </c:catAx>
      <c:valAx>
        <c:axId val="386629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38662308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115358</xdr:colOff>
      <xdr:row>2</xdr:row>
      <xdr:rowOff>39158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4891" y="521758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8</xdr:row>
      <xdr:rowOff>38100</xdr:rowOff>
    </xdr:from>
    <xdr:ext cx="3552825" cy="207645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38099</xdr:colOff>
      <xdr:row>78</xdr:row>
      <xdr:rowOff>14662</xdr:rowOff>
    </xdr:from>
    <xdr:to>
      <xdr:col>19</xdr:col>
      <xdr:colOff>1028699</xdr:colOff>
      <xdr:row>101</xdr:row>
      <xdr:rowOff>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DC31E98-E23E-6466-FC5E-A062F9C40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399" y="17273962"/>
          <a:ext cx="14220825" cy="4585914"/>
        </a:xfrm>
        <a:prstGeom prst="rect">
          <a:avLst/>
        </a:prstGeom>
      </xdr:spPr>
    </xdr:pic>
    <xdr:clientData/>
  </xdr:twoCellAnchor>
  <xdr:twoCellAnchor editAs="oneCell">
    <xdr:from>
      <xdr:col>2</xdr:col>
      <xdr:colOff>38873</xdr:colOff>
      <xdr:row>101</xdr:row>
      <xdr:rowOff>38099</xdr:rowOff>
    </xdr:from>
    <xdr:to>
      <xdr:col>19</xdr:col>
      <xdr:colOff>1009649</xdr:colOff>
      <xdr:row>120</xdr:row>
      <xdr:rowOff>295155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3BB9F07-CD01-9151-9CEC-C5FF39E3C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4173" y="21897974"/>
          <a:ext cx="14201001" cy="4057531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121</xdr:row>
      <xdr:rowOff>19050</xdr:rowOff>
    </xdr:from>
    <xdr:to>
      <xdr:col>19</xdr:col>
      <xdr:colOff>1027147</xdr:colOff>
      <xdr:row>145</xdr:row>
      <xdr:rowOff>142875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41DBB6-6A92-27F9-5DC7-FBD2EEE9A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025" y="26003250"/>
          <a:ext cx="14171647" cy="4924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85725</xdr:colOff>
      <xdr:row>146</xdr:row>
      <xdr:rowOff>1</xdr:rowOff>
    </xdr:from>
    <xdr:to>
      <xdr:col>19</xdr:col>
      <xdr:colOff>1038225</xdr:colOff>
      <xdr:row>170</xdr:row>
      <xdr:rowOff>127676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3040E1-81B7-19D6-05E5-705EAF80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1025" y="30984826"/>
          <a:ext cx="14182725" cy="49282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76200</xdr:colOff>
      <xdr:row>171</xdr:row>
      <xdr:rowOff>9525</xdr:rowOff>
    </xdr:from>
    <xdr:to>
      <xdr:col>19</xdr:col>
      <xdr:colOff>1045035</xdr:colOff>
      <xdr:row>195</xdr:row>
      <xdr:rowOff>142875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49E1E5C-2C23-C93C-9B6A-6BD3ED207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0" y="35994975"/>
          <a:ext cx="14199060" cy="49339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41085929-E50F-4E30-90A6-867F83E64E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7</xdr:row>
      <xdr:rowOff>21772</xdr:rowOff>
    </xdr:from>
    <xdr:ext cx="3552825" cy="2076450"/>
    <xdr:pic>
      <xdr:nvPicPr>
        <xdr:cNvPr id="9" name="image2.png">
          <a:extLst>
            <a:ext uri="{FF2B5EF4-FFF2-40B4-BE49-F238E27FC236}">
              <a16:creationId xmlns:a16="http://schemas.microsoft.com/office/drawing/2014/main" id="{86853407-5910-4AF4-A6AD-DF845F5F7C3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48743" y="1393372"/>
          <a:ext cx="3552825" cy="2076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127000</xdr:colOff>
      <xdr:row>19</xdr:row>
      <xdr:rowOff>187113</xdr:rowOff>
    </xdr:from>
    <xdr:to>
      <xdr:col>11</xdr:col>
      <xdr:colOff>59267</xdr:colOff>
      <xdr:row>62</xdr:row>
      <xdr:rowOff>143933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575C57-E981-421A-8FD6-A47D9F191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533" y="3887046"/>
          <a:ext cx="6637867" cy="83303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304800</xdr:colOff>
      <xdr:row>20</xdr:row>
      <xdr:rowOff>42332</xdr:rowOff>
    </xdr:from>
    <xdr:to>
      <xdr:col>19</xdr:col>
      <xdr:colOff>641422</xdr:colOff>
      <xdr:row>62</xdr:row>
      <xdr:rowOff>101600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4F1343-1706-0E24-D595-F51D2AB6D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09933" y="3936999"/>
          <a:ext cx="6932156" cy="82380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6"/>
  <sheetViews>
    <sheetView showGridLines="0" tabSelected="1" zoomScale="80" zoomScaleNormal="80" workbookViewId="0">
      <selection activeCell="M14" sqref="M14:T18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5" t="s">
        <v>92</v>
      </c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2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1"/>
      <c r="D4" s="142"/>
      <c r="E4" s="1"/>
      <c r="F4" s="1"/>
      <c r="G4" s="1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2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43"/>
      <c r="D5" s="144"/>
      <c r="E5" s="1"/>
      <c r="F5" s="1"/>
      <c r="G5" s="1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2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40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5" t="s">
        <v>0</v>
      </c>
      <c r="D7" s="129"/>
      <c r="E7" s="129"/>
      <c r="F7" s="129"/>
      <c r="G7" s="123"/>
      <c r="H7" s="146" t="s">
        <v>1</v>
      </c>
      <c r="I7" s="129"/>
      <c r="J7" s="129"/>
      <c r="K7" s="123"/>
      <c r="L7" s="147" t="s">
        <v>2</v>
      </c>
      <c r="M7" s="126"/>
      <c r="N7" s="126"/>
      <c r="O7" s="126"/>
      <c r="P7" s="126"/>
      <c r="Q7" s="126"/>
      <c r="R7" s="126"/>
      <c r="S7" s="126"/>
      <c r="T7" s="148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2" t="s">
        <v>3</v>
      </c>
      <c r="D8" s="123"/>
      <c r="E8" s="128" t="s">
        <v>88</v>
      </c>
      <c r="F8" s="129"/>
      <c r="G8" s="123"/>
      <c r="H8" s="149"/>
      <c r="I8" s="150"/>
      <c r="J8" s="150"/>
      <c r="K8" s="151"/>
      <c r="L8" s="155">
        <v>45859</v>
      </c>
      <c r="M8" s="159" t="s">
        <v>100</v>
      </c>
      <c r="N8" s="160"/>
      <c r="O8" s="160"/>
      <c r="P8" s="160"/>
      <c r="Q8" s="160"/>
      <c r="R8" s="160"/>
      <c r="S8" s="160"/>
      <c r="T8" s="161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2" t="s">
        <v>4</v>
      </c>
      <c r="D9" s="123"/>
      <c r="E9" s="128" t="s">
        <v>5</v>
      </c>
      <c r="F9" s="129"/>
      <c r="G9" s="123"/>
      <c r="H9" s="152"/>
      <c r="I9" s="138"/>
      <c r="J9" s="138"/>
      <c r="K9" s="116"/>
      <c r="L9" s="156"/>
      <c r="M9" s="153"/>
      <c r="N9" s="162"/>
      <c r="O9" s="162"/>
      <c r="P9" s="162"/>
      <c r="Q9" s="162"/>
      <c r="R9" s="162"/>
      <c r="S9" s="162"/>
      <c r="T9" s="16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2" t="s">
        <v>6</v>
      </c>
      <c r="D10" s="123"/>
      <c r="E10" s="128" t="s">
        <v>7</v>
      </c>
      <c r="F10" s="129"/>
      <c r="G10" s="123"/>
      <c r="H10" s="152"/>
      <c r="I10" s="138"/>
      <c r="J10" s="138"/>
      <c r="K10" s="116"/>
      <c r="L10" s="164" t="s">
        <v>8</v>
      </c>
      <c r="M10" s="126"/>
      <c r="N10" s="126"/>
      <c r="O10" s="126"/>
      <c r="P10" s="126"/>
      <c r="Q10" s="126"/>
      <c r="R10" s="126"/>
      <c r="S10" s="126"/>
      <c r="T10" s="148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2" t="s">
        <v>9</v>
      </c>
      <c r="D11" s="123"/>
      <c r="E11" s="128"/>
      <c r="F11" s="129"/>
      <c r="G11" s="123"/>
      <c r="H11" s="152"/>
      <c r="I11" s="138"/>
      <c r="J11" s="138"/>
      <c r="K11" s="116"/>
      <c r="L11" s="157">
        <v>45928</v>
      </c>
      <c r="M11" s="159" t="s">
        <v>103</v>
      </c>
      <c r="N11" s="160"/>
      <c r="O11" s="160"/>
      <c r="P11" s="160"/>
      <c r="Q11" s="160"/>
      <c r="R11" s="160"/>
      <c r="S11" s="160"/>
      <c r="T11" s="161"/>
      <c r="U11" s="1"/>
      <c r="V11" s="1"/>
      <c r="W11" s="1"/>
      <c r="X11" s="1"/>
      <c r="Y11" s="1"/>
      <c r="Z11" s="1"/>
    </row>
    <row r="12" spans="1:26" ht="53.4" customHeight="1" x14ac:dyDescent="0.3">
      <c r="A12" s="1"/>
      <c r="B12" s="1"/>
      <c r="C12" s="122" t="s">
        <v>10</v>
      </c>
      <c r="D12" s="123"/>
      <c r="E12" s="133" t="s">
        <v>11</v>
      </c>
      <c r="F12" s="129"/>
      <c r="G12" s="123"/>
      <c r="H12" s="152"/>
      <c r="I12" s="138"/>
      <c r="J12" s="138"/>
      <c r="K12" s="116"/>
      <c r="L12" s="158"/>
      <c r="M12" s="153"/>
      <c r="N12" s="162"/>
      <c r="O12" s="162"/>
      <c r="P12" s="162"/>
      <c r="Q12" s="162"/>
      <c r="R12" s="162"/>
      <c r="S12" s="162"/>
      <c r="T12" s="16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2" t="s">
        <v>12</v>
      </c>
      <c r="D13" s="123"/>
      <c r="E13" s="133"/>
      <c r="F13" s="129"/>
      <c r="G13" s="123"/>
      <c r="H13" s="152"/>
      <c r="I13" s="138"/>
      <c r="J13" s="138"/>
      <c r="K13" s="116"/>
      <c r="L13" s="201" t="s">
        <v>13</v>
      </c>
      <c r="M13" s="160"/>
      <c r="N13" s="160"/>
      <c r="O13" s="160"/>
      <c r="P13" s="160"/>
      <c r="Q13" s="160"/>
      <c r="R13" s="160"/>
      <c r="S13" s="160"/>
      <c r="T13" s="161"/>
      <c r="U13" s="1"/>
      <c r="V13" s="1"/>
      <c r="W13" s="1"/>
      <c r="X13" s="1"/>
      <c r="Y13" s="1"/>
      <c r="Z13" s="1"/>
    </row>
    <row r="14" spans="1:26" ht="13.8" customHeight="1" x14ac:dyDescent="0.3">
      <c r="A14" s="1"/>
      <c r="B14" s="1"/>
      <c r="C14" s="122" t="s">
        <v>14</v>
      </c>
      <c r="D14" s="123"/>
      <c r="E14" s="134" t="s">
        <v>98</v>
      </c>
      <c r="F14" s="129"/>
      <c r="G14" s="123"/>
      <c r="H14" s="152"/>
      <c r="I14" s="138"/>
      <c r="J14" s="138"/>
      <c r="K14" s="131"/>
      <c r="L14" s="202">
        <v>45928</v>
      </c>
      <c r="M14" s="200" t="s">
        <v>104</v>
      </c>
      <c r="N14" s="200"/>
      <c r="O14" s="200"/>
      <c r="P14" s="200"/>
      <c r="Q14" s="200"/>
      <c r="R14" s="200"/>
      <c r="S14" s="200"/>
      <c r="T14" s="20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4" t="s">
        <v>16</v>
      </c>
      <c r="D15" s="123"/>
      <c r="E15" s="125">
        <v>45928</v>
      </c>
      <c r="F15" s="126"/>
      <c r="G15" s="127"/>
      <c r="H15" s="152"/>
      <c r="I15" s="138"/>
      <c r="J15" s="138"/>
      <c r="K15" s="131"/>
      <c r="L15" s="202"/>
      <c r="M15" s="200"/>
      <c r="N15" s="200"/>
      <c r="O15" s="200"/>
      <c r="P15" s="200"/>
      <c r="Q15" s="200"/>
      <c r="R15" s="200"/>
      <c r="S15" s="200"/>
      <c r="T15" s="20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2" t="s">
        <v>17</v>
      </c>
      <c r="D16" s="123"/>
      <c r="E16" s="125">
        <v>45928</v>
      </c>
      <c r="F16" s="126"/>
      <c r="G16" s="127"/>
      <c r="H16" s="152"/>
      <c r="I16" s="138"/>
      <c r="J16" s="138"/>
      <c r="K16" s="131"/>
      <c r="L16" s="202"/>
      <c r="M16" s="200"/>
      <c r="N16" s="200"/>
      <c r="O16" s="200"/>
      <c r="P16" s="200"/>
      <c r="Q16" s="200"/>
      <c r="R16" s="200"/>
      <c r="S16" s="200"/>
      <c r="T16" s="200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2" t="s">
        <v>18</v>
      </c>
      <c r="D17" s="123"/>
      <c r="E17" s="128" t="s">
        <v>19</v>
      </c>
      <c r="F17" s="129"/>
      <c r="G17" s="123"/>
      <c r="H17" s="152"/>
      <c r="I17" s="138"/>
      <c r="J17" s="138"/>
      <c r="K17" s="131"/>
      <c r="L17" s="202"/>
      <c r="M17" s="200"/>
      <c r="N17" s="200"/>
      <c r="O17" s="200"/>
      <c r="P17" s="200"/>
      <c r="Q17" s="200"/>
      <c r="R17" s="200"/>
      <c r="S17" s="200"/>
      <c r="T17" s="200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2" t="s">
        <v>20</v>
      </c>
      <c r="D18" s="123"/>
      <c r="E18" s="128" t="s">
        <v>21</v>
      </c>
      <c r="F18" s="129"/>
      <c r="G18" s="123"/>
      <c r="H18" s="153"/>
      <c r="I18" s="139"/>
      <c r="J18" s="139"/>
      <c r="K18" s="162"/>
      <c r="L18" s="202"/>
      <c r="M18" s="200"/>
      <c r="N18" s="200"/>
      <c r="O18" s="200"/>
      <c r="P18" s="200"/>
      <c r="Q18" s="200"/>
      <c r="R18" s="200"/>
      <c r="S18" s="200"/>
      <c r="T18" s="200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0" t="s">
        <v>22</v>
      </c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2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3" t="s">
        <v>23</v>
      </c>
      <c r="D20" s="114"/>
      <c r="E20" s="117" t="s">
        <v>24</v>
      </c>
      <c r="F20" s="118"/>
      <c r="G20" s="120" t="s">
        <v>25</v>
      </c>
      <c r="H20" s="106">
        <v>45609</v>
      </c>
      <c r="I20" s="106">
        <v>45640</v>
      </c>
      <c r="J20" s="106">
        <v>45654</v>
      </c>
      <c r="K20" s="106">
        <v>45680</v>
      </c>
      <c r="L20" s="106">
        <v>45705</v>
      </c>
      <c r="M20" s="106">
        <v>45726</v>
      </c>
      <c r="N20" s="106">
        <v>45761</v>
      </c>
      <c r="O20" s="106">
        <v>45790</v>
      </c>
      <c r="P20" s="106">
        <v>45817</v>
      </c>
      <c r="Q20" s="106">
        <v>45859</v>
      </c>
      <c r="R20" s="106">
        <v>45895</v>
      </c>
      <c r="S20" s="106">
        <v>45928</v>
      </c>
      <c r="T20" s="107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5"/>
      <c r="D21" s="116"/>
      <c r="E21" s="119"/>
      <c r="F21" s="119"/>
      <c r="G21" s="121"/>
      <c r="H21" s="93" t="s">
        <v>15</v>
      </c>
      <c r="I21" s="93" t="s">
        <v>15</v>
      </c>
      <c r="J21" s="93" t="s">
        <v>95</v>
      </c>
      <c r="K21" s="93" t="s">
        <v>95</v>
      </c>
      <c r="L21" s="93" t="s">
        <v>15</v>
      </c>
      <c r="M21" s="93" t="s">
        <v>15</v>
      </c>
      <c r="N21" s="93" t="s">
        <v>15</v>
      </c>
      <c r="O21" s="93" t="s">
        <v>72</v>
      </c>
      <c r="P21" s="93" t="s">
        <v>95</v>
      </c>
      <c r="Q21" s="93" t="s">
        <v>98</v>
      </c>
      <c r="R21" s="93" t="s">
        <v>95</v>
      </c>
      <c r="S21" s="93" t="s">
        <v>98</v>
      </c>
      <c r="T21" s="108" t="s">
        <v>15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9"/>
      <c r="D22" s="110"/>
      <c r="E22" s="111"/>
      <c r="F22" s="111"/>
      <c r="G22" s="112"/>
      <c r="H22" s="92" t="s">
        <v>27</v>
      </c>
      <c r="I22" s="92" t="s">
        <v>28</v>
      </c>
      <c r="J22" s="92" t="s">
        <v>28</v>
      </c>
      <c r="K22" s="92" t="s">
        <v>29</v>
      </c>
      <c r="L22" s="92" t="s">
        <v>30</v>
      </c>
      <c r="M22" s="92" t="s">
        <v>31</v>
      </c>
      <c r="N22" s="92" t="s">
        <v>32</v>
      </c>
      <c r="O22" s="92" t="s">
        <v>89</v>
      </c>
      <c r="P22" s="92" t="s">
        <v>96</v>
      </c>
      <c r="Q22" s="92" t="s">
        <v>97</v>
      </c>
      <c r="R22" s="92" t="s">
        <v>99</v>
      </c>
      <c r="S22" s="92" t="s">
        <v>101</v>
      </c>
      <c r="T22" s="92" t="s">
        <v>102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0" t="s">
        <v>33</v>
      </c>
      <c r="D23" s="116"/>
      <c r="E23" s="174">
        <v>1</v>
      </c>
      <c r="F23" s="103" t="s">
        <v>34</v>
      </c>
      <c r="G23" s="103" t="s">
        <v>35</v>
      </c>
      <c r="H23" s="99">
        <v>0.66484600000000005</v>
      </c>
      <c r="I23" s="36">
        <v>0.66</v>
      </c>
      <c r="J23" s="36"/>
      <c r="K23" s="104"/>
      <c r="L23" s="99">
        <v>0.72</v>
      </c>
      <c r="M23" s="99">
        <v>0.54</v>
      </c>
      <c r="N23" s="99">
        <v>3.14</v>
      </c>
      <c r="O23" s="99">
        <v>0.59</v>
      </c>
      <c r="P23" s="99"/>
      <c r="Q23" s="99">
        <v>0.45</v>
      </c>
      <c r="R23" s="99"/>
      <c r="S23" s="99">
        <v>0.41</v>
      </c>
      <c r="T23" s="10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71"/>
      <c r="D24" s="116"/>
      <c r="E24" s="121"/>
      <c r="F24" s="25" t="s">
        <v>36</v>
      </c>
      <c r="G24" s="25" t="s">
        <v>37</v>
      </c>
      <c r="H24" s="26">
        <v>0.12797</v>
      </c>
      <c r="I24" s="27">
        <v>0.12</v>
      </c>
      <c r="J24" s="27"/>
      <c r="K24" s="28"/>
      <c r="L24" s="27">
        <v>0.15</v>
      </c>
      <c r="M24" s="27">
        <v>0.19</v>
      </c>
      <c r="N24" s="102">
        <v>0.13</v>
      </c>
      <c r="O24" s="27">
        <v>0.27</v>
      </c>
      <c r="P24" s="27"/>
      <c r="Q24" s="27">
        <v>0.17</v>
      </c>
      <c r="R24" s="27"/>
      <c r="S24" s="27">
        <v>0.11</v>
      </c>
      <c r="T24" s="10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71"/>
      <c r="D25" s="116"/>
      <c r="E25" s="121"/>
      <c r="F25" s="25" t="s">
        <v>34</v>
      </c>
      <c r="G25" s="25" t="s">
        <v>38</v>
      </c>
      <c r="H25" s="27">
        <v>0.66354900000000006</v>
      </c>
      <c r="I25" s="27">
        <v>0.66</v>
      </c>
      <c r="J25" s="27"/>
      <c r="K25" s="28"/>
      <c r="L25" s="27">
        <v>0.68</v>
      </c>
      <c r="M25" s="27">
        <v>0.37</v>
      </c>
      <c r="N25" s="27">
        <v>3.02</v>
      </c>
      <c r="O25" s="27">
        <v>0.6</v>
      </c>
      <c r="P25" s="27"/>
      <c r="Q25" s="27">
        <v>0.38</v>
      </c>
      <c r="R25" s="27"/>
      <c r="S25" s="27">
        <v>0.26</v>
      </c>
      <c r="T25" s="10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71"/>
      <c r="D26" s="116"/>
      <c r="E26" s="175"/>
      <c r="F26" s="25" t="s">
        <v>34</v>
      </c>
      <c r="G26" s="25" t="s">
        <v>39</v>
      </c>
      <c r="H26" s="27">
        <v>0.65221899999999999</v>
      </c>
      <c r="I26" s="27">
        <v>0.65</v>
      </c>
      <c r="J26" s="27"/>
      <c r="K26" s="28"/>
      <c r="L26" s="27">
        <v>0.67</v>
      </c>
      <c r="M26" s="27">
        <v>0.76</v>
      </c>
      <c r="N26" s="27">
        <v>1.1100000000000001</v>
      </c>
      <c r="O26" s="27">
        <v>1.01</v>
      </c>
      <c r="P26" s="27"/>
      <c r="Q26" s="27">
        <v>1.05</v>
      </c>
      <c r="R26" s="27"/>
      <c r="S26" s="27">
        <v>0.61</v>
      </c>
      <c r="T26" s="10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71"/>
      <c r="D27" s="116"/>
      <c r="E27" s="176">
        <v>2</v>
      </c>
      <c r="F27" s="25" t="s">
        <v>34</v>
      </c>
      <c r="G27" s="25" t="s">
        <v>40</v>
      </c>
      <c r="H27" s="27">
        <v>0.76616700000000004</v>
      </c>
      <c r="I27" s="27">
        <v>0.76</v>
      </c>
      <c r="J27" s="27"/>
      <c r="K27" s="28"/>
      <c r="L27" s="27">
        <v>0.66</v>
      </c>
      <c r="M27" s="27">
        <v>0.49</v>
      </c>
      <c r="N27" s="27">
        <v>0.79</v>
      </c>
      <c r="O27" s="27">
        <v>0.49</v>
      </c>
      <c r="P27" s="27"/>
      <c r="Q27" s="27">
        <v>0.42</v>
      </c>
      <c r="R27" s="27"/>
      <c r="S27" s="27">
        <v>0.36</v>
      </c>
      <c r="T27" s="10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71"/>
      <c r="D28" s="116"/>
      <c r="E28" s="121"/>
      <c r="F28" s="25" t="s">
        <v>36</v>
      </c>
      <c r="G28" s="25" t="s">
        <v>41</v>
      </c>
      <c r="H28" s="26">
        <v>0.116825</v>
      </c>
      <c r="I28" s="27">
        <v>0.11</v>
      </c>
      <c r="J28" s="27"/>
      <c r="K28" s="28"/>
      <c r="L28" s="27">
        <v>0.13</v>
      </c>
      <c r="M28" s="27">
        <v>0.37</v>
      </c>
      <c r="N28" s="27">
        <v>0.06</v>
      </c>
      <c r="O28" s="27">
        <v>0.17</v>
      </c>
      <c r="P28" s="27"/>
      <c r="Q28" s="27">
        <v>0.15</v>
      </c>
      <c r="R28" s="27"/>
      <c r="S28" s="27">
        <v>0.18</v>
      </c>
      <c r="T28" s="10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71"/>
      <c r="D29" s="116"/>
      <c r="E29" s="121"/>
      <c r="F29" s="25" t="s">
        <v>34</v>
      </c>
      <c r="G29" s="25" t="s">
        <v>42</v>
      </c>
      <c r="H29" s="27">
        <v>0.41799700000000001</v>
      </c>
      <c r="I29" s="27">
        <v>0.41</v>
      </c>
      <c r="J29" s="27"/>
      <c r="K29" s="28"/>
      <c r="L29" s="27">
        <v>0.4</v>
      </c>
      <c r="M29" s="27">
        <v>0.39</v>
      </c>
      <c r="N29" s="27">
        <v>1.44</v>
      </c>
      <c r="O29" s="27">
        <v>0.48</v>
      </c>
      <c r="P29" s="27"/>
      <c r="Q29" s="27">
        <v>0.36</v>
      </c>
      <c r="R29" s="27"/>
      <c r="S29" s="27">
        <v>0.34</v>
      </c>
      <c r="T29" s="10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2"/>
      <c r="D30" s="173"/>
      <c r="E30" s="177"/>
      <c r="F30" s="31" t="s">
        <v>34</v>
      </c>
      <c r="G30" s="31" t="s">
        <v>43</v>
      </c>
      <c r="H30" s="32">
        <v>0.89678599999999997</v>
      </c>
      <c r="I30" s="32">
        <v>0.89</v>
      </c>
      <c r="J30" s="32"/>
      <c r="K30" s="33"/>
      <c r="L30" s="32">
        <v>1.1000000000000001</v>
      </c>
      <c r="M30" s="32">
        <v>1.01</v>
      </c>
      <c r="N30" s="32">
        <v>1.39</v>
      </c>
      <c r="O30" s="32">
        <v>0.86</v>
      </c>
      <c r="P30" s="32"/>
      <c r="Q30" s="32">
        <v>0.94</v>
      </c>
      <c r="R30" s="32"/>
      <c r="S30" s="32">
        <v>0.55000000000000004</v>
      </c>
      <c r="T30" s="101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78" t="s">
        <v>44</v>
      </c>
      <c r="D31" s="179"/>
      <c r="E31" s="180">
        <v>3</v>
      </c>
      <c r="F31" s="21" t="s">
        <v>34</v>
      </c>
      <c r="G31" s="21" t="s">
        <v>45</v>
      </c>
      <c r="H31" s="35">
        <v>3.6129340000000001</v>
      </c>
      <c r="I31" s="35">
        <v>3.61</v>
      </c>
      <c r="J31" s="35"/>
      <c r="K31" s="23"/>
      <c r="L31" s="22">
        <v>2.97</v>
      </c>
      <c r="M31" s="22">
        <v>2.72</v>
      </c>
      <c r="N31" s="22">
        <v>3.6</v>
      </c>
      <c r="O31" s="22">
        <v>9.4700000000000006</v>
      </c>
      <c r="P31" s="22"/>
      <c r="Q31" s="22">
        <v>0.49</v>
      </c>
      <c r="R31" s="22"/>
      <c r="S31" s="35">
        <v>4.58</v>
      </c>
      <c r="T31" s="27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71"/>
      <c r="D32" s="116"/>
      <c r="E32" s="121"/>
      <c r="F32" s="25" t="s">
        <v>36</v>
      </c>
      <c r="G32" s="25" t="s">
        <v>46</v>
      </c>
      <c r="H32" s="27">
        <v>8.0186999999999994E-2</v>
      </c>
      <c r="I32" s="27">
        <v>0.08</v>
      </c>
      <c r="J32" s="27"/>
      <c r="K32" s="28"/>
      <c r="L32" s="27">
        <v>0.25</v>
      </c>
      <c r="M32" s="27">
        <v>0.09</v>
      </c>
      <c r="N32" s="27">
        <v>0.19</v>
      </c>
      <c r="O32" s="27">
        <v>0.35</v>
      </c>
      <c r="P32" s="27"/>
      <c r="Q32" s="27">
        <v>0.16</v>
      </c>
      <c r="R32" s="27"/>
      <c r="S32" s="27">
        <v>1.45</v>
      </c>
      <c r="T32" s="27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71"/>
      <c r="D33" s="116"/>
      <c r="E33" s="121"/>
      <c r="F33" s="25" t="s">
        <v>34</v>
      </c>
      <c r="G33" s="25" t="s">
        <v>47</v>
      </c>
      <c r="H33" s="35">
        <v>4.4355599999999997</v>
      </c>
      <c r="I33" s="27">
        <v>4.4400000000000004</v>
      </c>
      <c r="J33" s="27"/>
      <c r="K33" s="28"/>
      <c r="L33" s="27">
        <v>3.44</v>
      </c>
      <c r="M33" s="27">
        <v>1.77</v>
      </c>
      <c r="N33" s="27">
        <v>3.94</v>
      </c>
      <c r="O33" s="27">
        <v>5.07</v>
      </c>
      <c r="P33" s="27"/>
      <c r="Q33" s="27">
        <v>3.73</v>
      </c>
      <c r="R33" s="27"/>
      <c r="S33" s="35">
        <v>3.89</v>
      </c>
      <c r="T33" s="27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71"/>
      <c r="D34" s="116"/>
      <c r="E34" s="175"/>
      <c r="F34" s="25" t="s">
        <v>34</v>
      </c>
      <c r="G34" s="25" t="s">
        <v>48</v>
      </c>
      <c r="H34" s="35">
        <v>3.807947</v>
      </c>
      <c r="I34" s="27">
        <v>3.81</v>
      </c>
      <c r="J34" s="27"/>
      <c r="K34" s="28"/>
      <c r="L34" s="27">
        <v>2.2799999999999998</v>
      </c>
      <c r="M34" s="27">
        <v>1.94</v>
      </c>
      <c r="N34" s="27">
        <v>3.93</v>
      </c>
      <c r="O34" s="27">
        <v>4.7300000000000004</v>
      </c>
      <c r="P34" s="27"/>
      <c r="Q34" s="27">
        <v>5.17</v>
      </c>
      <c r="R34" s="27"/>
      <c r="S34" s="35">
        <v>5.72</v>
      </c>
      <c r="T34" s="27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71"/>
      <c r="D35" s="116"/>
      <c r="E35" s="176">
        <v>4</v>
      </c>
      <c r="F35" s="25" t="s">
        <v>34</v>
      </c>
      <c r="G35" s="25" t="s">
        <v>49</v>
      </c>
      <c r="H35" s="35">
        <v>1.357769</v>
      </c>
      <c r="I35" s="27">
        <v>1.36</v>
      </c>
      <c r="J35" s="27"/>
      <c r="K35" s="28"/>
      <c r="L35" s="27">
        <v>2.81</v>
      </c>
      <c r="M35" s="27">
        <v>3.36</v>
      </c>
      <c r="N35" s="27">
        <v>3.08</v>
      </c>
      <c r="O35" s="27">
        <v>4.3</v>
      </c>
      <c r="P35" s="27"/>
      <c r="Q35" s="27">
        <v>0.48</v>
      </c>
      <c r="R35" s="27"/>
      <c r="S35" s="35">
        <v>3.55</v>
      </c>
      <c r="T35" s="27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71"/>
      <c r="D36" s="116"/>
      <c r="E36" s="121"/>
      <c r="F36" s="25" t="s">
        <v>36</v>
      </c>
      <c r="G36" s="25" t="s">
        <v>50</v>
      </c>
      <c r="H36" s="27">
        <v>3.1503000000000003E-2</v>
      </c>
      <c r="I36" s="27">
        <v>0.03</v>
      </c>
      <c r="J36" s="27"/>
      <c r="K36" s="28"/>
      <c r="L36" s="27">
        <v>0.05</v>
      </c>
      <c r="M36" s="27">
        <v>0.1</v>
      </c>
      <c r="N36" s="27">
        <v>0.18</v>
      </c>
      <c r="O36" s="27">
        <v>0.1</v>
      </c>
      <c r="P36" s="27"/>
      <c r="Q36" s="27">
        <v>0.16</v>
      </c>
      <c r="R36" s="27"/>
      <c r="S36" s="27">
        <v>1.55</v>
      </c>
      <c r="T36" s="27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71"/>
      <c r="D37" s="116"/>
      <c r="E37" s="121"/>
      <c r="F37" s="25" t="s">
        <v>34</v>
      </c>
      <c r="G37" s="25" t="s">
        <v>51</v>
      </c>
      <c r="H37" s="35">
        <v>1.31016</v>
      </c>
      <c r="I37" s="27">
        <v>1.31</v>
      </c>
      <c r="J37" s="27"/>
      <c r="K37" s="28"/>
      <c r="L37" s="27">
        <v>1.57</v>
      </c>
      <c r="M37" s="27">
        <v>4.1100000000000003</v>
      </c>
      <c r="N37" s="27">
        <v>3.81</v>
      </c>
      <c r="O37" s="27">
        <v>7.07</v>
      </c>
      <c r="P37" s="27"/>
      <c r="Q37" s="27">
        <v>4.63</v>
      </c>
      <c r="R37" s="27"/>
      <c r="S37" s="35">
        <v>5.04</v>
      </c>
      <c r="T37" s="27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72"/>
      <c r="D38" s="173"/>
      <c r="E38" s="177"/>
      <c r="F38" s="31" t="s">
        <v>34</v>
      </c>
      <c r="G38" s="31" t="s">
        <v>52</v>
      </c>
      <c r="H38" s="32">
        <v>1.260567</v>
      </c>
      <c r="I38" s="32">
        <v>1.26</v>
      </c>
      <c r="J38" s="36"/>
      <c r="K38" s="33"/>
      <c r="L38" s="32">
        <v>3.76</v>
      </c>
      <c r="M38" s="32">
        <v>1.88</v>
      </c>
      <c r="N38" s="32">
        <v>3.67</v>
      </c>
      <c r="O38" s="32">
        <v>2.71</v>
      </c>
      <c r="P38" s="32"/>
      <c r="Q38" s="32">
        <v>4.7300000000000004</v>
      </c>
      <c r="R38" s="32"/>
      <c r="S38" s="35">
        <v>3.34</v>
      </c>
      <c r="T38" s="27"/>
      <c r="U38" s="1"/>
      <c r="V38" s="1"/>
      <c r="W38" s="1"/>
      <c r="X38" s="1"/>
      <c r="Y38" s="1"/>
      <c r="Z38" s="1"/>
    </row>
    <row r="39" spans="1:26" ht="13.5" customHeight="1" x14ac:dyDescent="0.3">
      <c r="A39" s="37"/>
      <c r="B39" s="37"/>
      <c r="C39" s="38"/>
      <c r="D39" s="39"/>
      <c r="E39" s="40"/>
      <c r="F39" s="40"/>
      <c r="G39" s="41" t="s">
        <v>53</v>
      </c>
      <c r="H39" s="42">
        <v>7.1</v>
      </c>
      <c r="I39" s="42">
        <f t="shared" ref="I39:T39" si="0">H39</f>
        <v>7.1</v>
      </c>
      <c r="J39" s="42">
        <f t="shared" si="0"/>
        <v>7.1</v>
      </c>
      <c r="K39" s="42">
        <f t="shared" si="0"/>
        <v>7.1</v>
      </c>
      <c r="L39" s="42">
        <f t="shared" si="0"/>
        <v>7.1</v>
      </c>
      <c r="M39" s="42">
        <f t="shared" si="0"/>
        <v>7.1</v>
      </c>
      <c r="N39" s="42">
        <f t="shared" si="0"/>
        <v>7.1</v>
      </c>
      <c r="O39" s="42">
        <f t="shared" si="0"/>
        <v>7.1</v>
      </c>
      <c r="P39" s="42">
        <f t="shared" si="0"/>
        <v>7.1</v>
      </c>
      <c r="Q39" s="42">
        <f t="shared" si="0"/>
        <v>7.1</v>
      </c>
      <c r="R39" s="42">
        <f t="shared" si="0"/>
        <v>7.1</v>
      </c>
      <c r="S39" s="42">
        <f t="shared" si="0"/>
        <v>7.1</v>
      </c>
      <c r="T39" s="43">
        <f t="shared" si="0"/>
        <v>7.1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44" t="s">
        <v>54</v>
      </c>
      <c r="H40" s="45">
        <v>4.5</v>
      </c>
      <c r="I40" s="45">
        <f t="shared" ref="I40:T40" si="1">H40</f>
        <v>4.5</v>
      </c>
      <c r="J40" s="45">
        <f t="shared" si="1"/>
        <v>4.5</v>
      </c>
      <c r="K40" s="45">
        <f t="shared" si="1"/>
        <v>4.5</v>
      </c>
      <c r="L40" s="45">
        <f t="shared" si="1"/>
        <v>4.5</v>
      </c>
      <c r="M40" s="45">
        <f t="shared" si="1"/>
        <v>4.5</v>
      </c>
      <c r="N40" s="45">
        <f t="shared" si="1"/>
        <v>4.5</v>
      </c>
      <c r="O40" s="45">
        <f t="shared" si="1"/>
        <v>4.5</v>
      </c>
      <c r="P40" s="45">
        <f t="shared" si="1"/>
        <v>4.5</v>
      </c>
      <c r="Q40" s="45">
        <f t="shared" si="1"/>
        <v>4.5</v>
      </c>
      <c r="R40" s="45">
        <f t="shared" si="1"/>
        <v>4.5</v>
      </c>
      <c r="S40" s="45">
        <f t="shared" si="1"/>
        <v>4.5</v>
      </c>
      <c r="T40" s="46">
        <f t="shared" si="1"/>
        <v>4.5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66" t="s">
        <v>59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48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67" t="s">
        <v>91</v>
      </c>
      <c r="D42" s="150"/>
      <c r="E42" s="150"/>
      <c r="F42" s="150"/>
      <c r="G42" s="150"/>
      <c r="H42" s="151"/>
      <c r="I42" s="49" t="s">
        <v>26</v>
      </c>
      <c r="J42" s="50" t="s">
        <v>54</v>
      </c>
      <c r="K42" s="51" t="s">
        <v>53</v>
      </c>
      <c r="L42" s="169"/>
      <c r="M42" s="116"/>
      <c r="N42" s="52"/>
      <c r="O42" s="53"/>
      <c r="P42" s="53"/>
      <c r="Q42" s="53"/>
      <c r="R42" s="53"/>
      <c r="S42" s="53"/>
      <c r="T42" s="54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68"/>
      <c r="D43" s="139"/>
      <c r="E43" s="139"/>
      <c r="F43" s="139"/>
      <c r="G43" s="139"/>
      <c r="H43" s="154"/>
      <c r="I43" s="55">
        <v>4.5</v>
      </c>
      <c r="J43" s="28" t="s">
        <v>61</v>
      </c>
      <c r="K43" s="55">
        <v>7.1</v>
      </c>
      <c r="L43" s="152"/>
      <c r="M43" s="116"/>
      <c r="N43" s="56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67" t="s">
        <v>62</v>
      </c>
      <c r="D44" s="150"/>
      <c r="E44" s="150"/>
      <c r="F44" s="150"/>
      <c r="G44" s="150"/>
      <c r="H44" s="151"/>
      <c r="I44" s="57" t="s">
        <v>26</v>
      </c>
      <c r="J44" s="58" t="s">
        <v>54</v>
      </c>
      <c r="K44" s="59" t="s">
        <v>53</v>
      </c>
      <c r="L44" s="152"/>
      <c r="M44" s="116"/>
      <c r="N44" s="56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68"/>
      <c r="D45" s="139"/>
      <c r="E45" s="139"/>
      <c r="F45" s="139"/>
      <c r="G45" s="139"/>
      <c r="H45" s="154"/>
      <c r="I45" s="55">
        <v>5.3</v>
      </c>
      <c r="J45" s="28" t="s">
        <v>63</v>
      </c>
      <c r="K45" s="55">
        <v>8.1</v>
      </c>
      <c r="L45" s="152"/>
      <c r="M45" s="116"/>
      <c r="N45" s="56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67" t="s">
        <v>64</v>
      </c>
      <c r="D46" s="150"/>
      <c r="E46" s="150"/>
      <c r="F46" s="150"/>
      <c r="G46" s="150"/>
      <c r="H46" s="151"/>
      <c r="I46" s="60" t="s">
        <v>26</v>
      </c>
      <c r="J46" s="61" t="s">
        <v>54</v>
      </c>
      <c r="K46" s="62" t="s">
        <v>53</v>
      </c>
      <c r="L46" s="152"/>
      <c r="M46" s="116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8"/>
      <c r="D47" s="139"/>
      <c r="E47" s="139"/>
      <c r="F47" s="139"/>
      <c r="G47" s="139"/>
      <c r="H47" s="154"/>
      <c r="I47" s="55">
        <v>2</v>
      </c>
      <c r="J47" s="28" t="str">
        <f>CONCATENATE(I47," @ ",K47)</f>
        <v>2 @ 2.5</v>
      </c>
      <c r="K47" s="55">
        <v>2.5</v>
      </c>
      <c r="L47" s="153"/>
      <c r="M47" s="154"/>
      <c r="N47" s="63"/>
      <c r="O47" s="64"/>
      <c r="P47" s="64"/>
      <c r="Q47" s="64"/>
      <c r="R47" s="64"/>
      <c r="S47" s="64"/>
      <c r="T47" s="65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66" t="s">
        <v>65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48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6"/>
      <c r="D49" s="67"/>
      <c r="E49" s="67"/>
      <c r="F49" s="67"/>
      <c r="G49" s="67"/>
      <c r="H49" s="67"/>
      <c r="I49" s="67"/>
      <c r="J49" s="67"/>
      <c r="K49" s="67"/>
      <c r="L49" s="53"/>
      <c r="M49" s="53"/>
      <c r="N49" s="53"/>
      <c r="O49" s="53"/>
      <c r="P49" s="53"/>
      <c r="Q49" s="53"/>
      <c r="R49" s="53"/>
      <c r="S49" s="53"/>
      <c r="T49" s="54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8" t="str">
        <f>C23</f>
        <v>MOTOR1</v>
      </c>
      <c r="D50" s="69"/>
      <c r="E50" s="70"/>
      <c r="F50" s="39"/>
      <c r="G50" s="39"/>
      <c r="H50" s="39"/>
      <c r="I50" s="39"/>
      <c r="J50" s="39"/>
      <c r="K50" s="39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8"/>
      <c r="D51" s="71"/>
      <c r="E51" s="71"/>
      <c r="F51" s="71"/>
      <c r="G51" s="71"/>
      <c r="H51" s="72"/>
      <c r="I51" s="72"/>
      <c r="J51" s="72"/>
      <c r="K51" s="72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8"/>
      <c r="D52" s="73"/>
      <c r="E52" s="73"/>
      <c r="F52" s="73"/>
      <c r="G52" s="73"/>
      <c r="H52" s="74"/>
      <c r="I52" s="74"/>
      <c r="J52" s="74"/>
      <c r="K52" s="74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8"/>
      <c r="D53" s="73"/>
      <c r="E53" s="73"/>
      <c r="F53" s="73"/>
      <c r="G53" s="73"/>
      <c r="H53" s="74"/>
      <c r="I53" s="74"/>
      <c r="J53" s="74"/>
      <c r="K53" s="7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39"/>
      <c r="E54" s="39"/>
      <c r="F54" s="39"/>
      <c r="G54" s="39"/>
      <c r="H54" s="39"/>
      <c r="I54" s="39"/>
      <c r="J54" s="39"/>
      <c r="K54" s="3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39"/>
      <c r="E55" s="39"/>
      <c r="F55" s="39"/>
      <c r="G55" s="39"/>
      <c r="H55" s="39"/>
      <c r="I55" s="39"/>
      <c r="J55" s="39"/>
      <c r="K55" s="3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39"/>
      <c r="E56" s="39"/>
      <c r="F56" s="39"/>
      <c r="G56" s="39"/>
      <c r="H56" s="39"/>
      <c r="I56" s="39"/>
      <c r="J56" s="39"/>
      <c r="K56" s="3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5"/>
      <c r="D62" s="76"/>
      <c r="E62" s="76"/>
      <c r="F62" s="76"/>
      <c r="G62" s="76"/>
      <c r="H62" s="76"/>
      <c r="I62" s="76"/>
      <c r="J62" s="76"/>
      <c r="K62" s="76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5"/>
      <c r="D63" s="76"/>
      <c r="E63" s="76"/>
      <c r="F63" s="76"/>
      <c r="G63" s="76"/>
      <c r="H63" s="76"/>
      <c r="I63" s="76"/>
      <c r="J63" s="76"/>
      <c r="K63" s="76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8" t="str">
        <f>C31</f>
        <v>BOMBA</v>
      </c>
      <c r="D64" s="77"/>
      <c r="E64" s="76"/>
      <c r="F64" s="76"/>
      <c r="G64" s="76"/>
      <c r="H64" s="76"/>
      <c r="I64" s="76"/>
      <c r="J64" s="76"/>
      <c r="K64" s="76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9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79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1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90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0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0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0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0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0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0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0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0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0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0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0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0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0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0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0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0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0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0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9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9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9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9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9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9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9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9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9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9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9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9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9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9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9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9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9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9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9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9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9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9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"/>
      <c r="U120" s="1"/>
      <c r="V120" s="1"/>
      <c r="W120" s="1"/>
      <c r="X120" s="1"/>
      <c r="Y120" s="1"/>
      <c r="Z120" s="1"/>
    </row>
    <row r="121" spans="1:26" ht="26.25" customHeight="1" thickBot="1" x14ac:dyDescent="0.35">
      <c r="A121" s="1"/>
      <c r="B121" s="1"/>
      <c r="C121" s="79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9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9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9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9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9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9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52">
    <mergeCell ref="M14:T18"/>
    <mergeCell ref="L14:L18"/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M8:T9"/>
    <mergeCell ref="L10:T10"/>
    <mergeCell ref="M11:T12"/>
    <mergeCell ref="L13:T13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7" type="noConversion"/>
  <conditionalFormatting sqref="E14:G14 H21:T21">
    <cfRule type="cellIs" dxfId="360" priority="501" stopIfTrue="1" operator="equal">
      <formula>"NORMAL"</formula>
    </cfRule>
    <cfRule type="cellIs" dxfId="359" priority="499" stopIfTrue="1" operator="equal">
      <formula>"ALARMA"</formula>
    </cfRule>
    <cfRule type="cellIs" dxfId="358" priority="500" stopIfTrue="1" operator="equal">
      <formula>"PARADDA"</formula>
    </cfRule>
    <cfRule type="cellIs" dxfId="357" priority="107" stopIfTrue="1" operator="equal">
      <formula>"APAGADO"</formula>
    </cfRule>
  </conditionalFormatting>
  <conditionalFormatting sqref="H28:I28">
    <cfRule type="cellIs" dxfId="356" priority="505" stopIfTrue="1" operator="greaterThan">
      <formula>$K$47</formula>
    </cfRule>
    <cfRule type="cellIs" dxfId="355" priority="506" stopIfTrue="1" operator="between">
      <formula>$I$47</formula>
      <formula>$K$47</formula>
    </cfRule>
    <cfRule type="cellIs" dxfId="354" priority="507" stopIfTrue="1" operator="lessThan">
      <formula>$I$47</formula>
    </cfRule>
  </conditionalFormatting>
  <conditionalFormatting sqref="H24:J24">
    <cfRule type="cellIs" dxfId="353" priority="502" stopIfTrue="1" operator="greaterThan">
      <formula>$K$47</formula>
    </cfRule>
    <cfRule type="cellIs" dxfId="352" priority="503" stopIfTrue="1" operator="between">
      <formula>$I$47</formula>
      <formula>$K$47</formula>
    </cfRule>
    <cfRule type="cellIs" dxfId="351" priority="504" stopIfTrue="1" operator="lessThan">
      <formula>$I$47</formula>
    </cfRule>
  </conditionalFormatting>
  <conditionalFormatting sqref="H25:J26 H25:H27 K25:Q27 T25:T27 I25:I28 J27 H29:Q31 T29:T38 S31 K34:Q35 S37 H37:Q38 H23:K23">
    <cfRule type="cellIs" dxfId="350" priority="498" stopIfTrue="1" operator="greaterThan">
      <formula>$K$43</formula>
    </cfRule>
  </conditionalFormatting>
  <conditionalFormatting sqref="H28:J28 H24:M24 O24:Q24">
    <cfRule type="cellIs" dxfId="349" priority="496" stopIfTrue="1" operator="greaterThan">
      <formula>#REF!</formula>
    </cfRule>
  </conditionalFormatting>
  <conditionalFormatting sqref="H28:J28">
    <cfRule type="cellIs" dxfId="348" priority="510" stopIfTrue="1" operator="lessThan">
      <formula>$I$47</formula>
    </cfRule>
    <cfRule type="cellIs" dxfId="347" priority="509" stopIfTrue="1" operator="between">
      <formula>$I$47</formula>
      <formula>$K$47</formula>
    </cfRule>
    <cfRule type="cellIs" dxfId="346" priority="508" stopIfTrue="1" operator="greaterThan">
      <formula>$K$47</formula>
    </cfRule>
    <cfRule type="cellIs" dxfId="345" priority="1018" stopIfTrue="1" operator="greaterThan">
      <formula>$K$47</formula>
    </cfRule>
    <cfRule type="cellIs" dxfId="344" priority="1020" stopIfTrue="1" operator="lessThan">
      <formula>$I$47</formula>
    </cfRule>
    <cfRule type="cellIs" dxfId="343" priority="1019" stopIfTrue="1" operator="between">
      <formula>$I$47</formula>
      <formula>$K$47</formula>
    </cfRule>
  </conditionalFormatting>
  <conditionalFormatting sqref="H31:J31 S31 T31:T38 K34:Q35 K37:Q38">
    <cfRule type="cellIs" dxfId="342" priority="517" stopIfTrue="1" operator="between">
      <formula>$I$45</formula>
      <formula>$K$45</formula>
    </cfRule>
  </conditionalFormatting>
  <conditionalFormatting sqref="H31:J31 S31 T31:T38 K34:Q35 S37 H37:Q38">
    <cfRule type="cellIs" dxfId="341" priority="512" stopIfTrue="1" operator="between">
      <formula>$I$45</formula>
      <formula>$K$45</formula>
    </cfRule>
    <cfRule type="cellIs" dxfId="340" priority="511" stopIfTrue="1" operator="greaterThan">
      <formula>$K$45</formula>
    </cfRule>
    <cfRule type="cellIs" dxfId="339" priority="513" stopIfTrue="1" operator="lessThan">
      <formula>$I$45</formula>
    </cfRule>
  </conditionalFormatting>
  <conditionalFormatting sqref="H31:J31">
    <cfRule type="cellIs" dxfId="338" priority="514" stopIfTrue="1" operator="between">
      <formula>$I$45</formula>
      <formula>$K$45</formula>
    </cfRule>
    <cfRule type="colorScale" priority="1310">
      <colorScale>
        <cfvo type="formula" val="$I$45"/>
        <cfvo type="max"/>
        <color rgb="FFFFFF00"/>
        <color rgb="FFFFFF00"/>
      </colorScale>
    </cfRule>
  </conditionalFormatting>
  <conditionalFormatting sqref="H32:J32">
    <cfRule type="cellIs" dxfId="337" priority="1025" stopIfTrue="1" operator="lessThan">
      <formula>$I$47</formula>
    </cfRule>
    <cfRule type="cellIs" dxfId="336" priority="1024" stopIfTrue="1" operator="between">
      <formula>$I$47</formula>
      <formula>$K$47</formula>
    </cfRule>
    <cfRule type="cellIs" dxfId="335" priority="1022" stopIfTrue="1" operator="greaterThan">
      <formula>#REF!</formula>
    </cfRule>
    <cfRule type="cellIs" dxfId="334" priority="1023" stopIfTrue="1" operator="greaterThan">
      <formula>$K$47</formula>
    </cfRule>
  </conditionalFormatting>
  <conditionalFormatting sqref="H33:J35">
    <cfRule type="cellIs" dxfId="333" priority="1034" stopIfTrue="1" operator="between">
      <formula>$I$45</formula>
      <formula>$K$45</formula>
    </cfRule>
    <cfRule type="cellIs" dxfId="332" priority="1026" stopIfTrue="1" operator="between">
      <formula>$I$43</formula>
      <formula>$K$43</formula>
    </cfRule>
    <cfRule type="cellIs" dxfId="331" priority="1027" stopIfTrue="1" operator="greaterThan">
      <formula>$K$43</formula>
    </cfRule>
    <cfRule type="cellIs" dxfId="330" priority="1028" stopIfTrue="1" operator="greaterThan">
      <formula>$K$45</formula>
    </cfRule>
    <cfRule type="cellIs" dxfId="329" priority="1029" stopIfTrue="1" operator="between">
      <formula>$I$45</formula>
      <formula>$K$45</formula>
    </cfRule>
    <cfRule type="cellIs" dxfId="328" priority="1030" stopIfTrue="1" operator="lessThan">
      <formula>$I$45</formula>
    </cfRule>
    <cfRule type="cellIs" dxfId="327" priority="1031" stopIfTrue="1" operator="between">
      <formula>$I$45</formula>
      <formula>$K$45</formula>
    </cfRule>
    <cfRule type="colorScale" priority="1335">
      <colorScale>
        <cfvo type="formula" val="$I$45"/>
        <cfvo type="max"/>
        <color rgb="FFFFFF00"/>
        <color rgb="FFFFFF00"/>
      </colorScale>
    </cfRule>
  </conditionalFormatting>
  <conditionalFormatting sqref="H36:J36">
    <cfRule type="cellIs" dxfId="326" priority="1041" stopIfTrue="1" operator="greaterThan">
      <formula>$K$47</formula>
    </cfRule>
    <cfRule type="cellIs" dxfId="325" priority="1040" stopIfTrue="1" operator="lessThan">
      <formula>$I$47</formula>
    </cfRule>
    <cfRule type="cellIs" dxfId="324" priority="1046" stopIfTrue="1" operator="lessThan">
      <formula>$I$47</formula>
    </cfRule>
    <cfRule type="cellIs" dxfId="323" priority="1038" stopIfTrue="1" operator="greaterThan">
      <formula>$K$47</formula>
    </cfRule>
    <cfRule type="cellIs" dxfId="322" priority="1042" stopIfTrue="1" operator="between">
      <formula>$I$47</formula>
      <formula>$K$47</formula>
    </cfRule>
    <cfRule type="cellIs" dxfId="321" priority="1045" stopIfTrue="1" operator="between">
      <formula>$I$47</formula>
      <formula>$K$47</formula>
    </cfRule>
    <cfRule type="cellIs" dxfId="320" priority="1044" stopIfTrue="1" operator="greaterThan">
      <formula>$K$47</formula>
    </cfRule>
    <cfRule type="cellIs" dxfId="319" priority="1039" stopIfTrue="1" operator="between">
      <formula>$I$47</formula>
      <formula>$K$47</formula>
    </cfRule>
    <cfRule type="cellIs" dxfId="318" priority="1043" stopIfTrue="1" operator="lessThan">
      <formula>$I$47</formula>
    </cfRule>
    <cfRule type="cellIs" dxfId="317" priority="1037" stopIfTrue="1" operator="greaterThan">
      <formula>#REF!</formula>
    </cfRule>
  </conditionalFormatting>
  <conditionalFormatting sqref="H37:J38">
    <cfRule type="cellIs" dxfId="316" priority="1055" stopIfTrue="1" operator="between">
      <formula>$I$45</formula>
      <formula>$K$45</formula>
    </cfRule>
    <cfRule type="cellIs" dxfId="315" priority="1052" stopIfTrue="1" operator="between">
      <formula>$I$45</formula>
      <formula>$K$45</formula>
    </cfRule>
    <cfRule type="colorScale" priority="1336">
      <colorScale>
        <cfvo type="formula" val="$I$45"/>
        <cfvo type="max"/>
        <color rgb="FFFFFF00"/>
        <color rgb="FFFFFF00"/>
      </colorScale>
    </cfRule>
  </conditionalFormatting>
  <conditionalFormatting sqref="H23:M23 O23:Q23">
    <cfRule type="cellIs" dxfId="314" priority="380" stopIfTrue="1" operator="between">
      <formula>$I$43</formula>
      <formula>$K$43</formula>
    </cfRule>
  </conditionalFormatting>
  <conditionalFormatting sqref="H36:N36 H24:M24">
    <cfRule type="cellIs" dxfId="313" priority="401" stopIfTrue="1" operator="between">
      <formula>#REF!</formula>
      <formula>#REF!</formula>
    </cfRule>
  </conditionalFormatting>
  <conditionalFormatting sqref="H32:P32">
    <cfRule type="cellIs" dxfId="312" priority="406" stopIfTrue="1" operator="between">
      <formula>#REF!</formula>
      <formula>#REF!</formula>
    </cfRule>
  </conditionalFormatting>
  <conditionalFormatting sqref="H28:Q28">
    <cfRule type="cellIs" dxfId="311" priority="418" stopIfTrue="1" operator="between">
      <formula>#REF!</formula>
      <formula>#REF!</formula>
    </cfRule>
  </conditionalFormatting>
  <conditionalFormatting sqref="I24:I38">
    <cfRule type="cellIs" dxfId="310" priority="1432" stopIfTrue="1" operator="between">
      <formula>$I$43</formula>
      <formula>$K$43</formula>
    </cfRule>
    <cfRule type="cellIs" dxfId="309" priority="1433" stopIfTrue="1" operator="greaterThan">
      <formula>$K$43</formula>
    </cfRule>
  </conditionalFormatting>
  <conditionalFormatting sqref="I25:I28 H29:Q31 T29:T38 S37 S31 H25:J26 H25:H27 K25:Q27 T25:T27 J27 K34:Q35 H37:Q38">
    <cfRule type="cellIs" dxfId="308" priority="497" stopIfTrue="1" operator="between">
      <formula>$I$43</formula>
      <formula>$K$43</formula>
    </cfRule>
  </conditionalFormatting>
  <conditionalFormatting sqref="I47">
    <cfRule type="cellIs" dxfId="307" priority="494" stopIfTrue="1" operator="between">
      <formula>#REF!</formula>
      <formula>#REF!</formula>
    </cfRule>
  </conditionalFormatting>
  <conditionalFormatting sqref="J23:J38">
    <cfRule type="cellIs" dxfId="306" priority="1435" stopIfTrue="1" operator="greaterThan">
      <formula>$K$43</formula>
    </cfRule>
    <cfRule type="cellIs" dxfId="305" priority="1434" stopIfTrue="1" operator="between">
      <formula>$I$43</formula>
      <formula>$K$43</formula>
    </cfRule>
  </conditionalFormatting>
  <conditionalFormatting sqref="K24:K38">
    <cfRule type="cellIs" dxfId="304" priority="1015" stopIfTrue="1" operator="greaterThan">
      <formula>$K$43</formula>
    </cfRule>
    <cfRule type="cellIs" dxfId="303" priority="1014" stopIfTrue="1" operator="between">
      <formula>$I$43</formula>
      <formula>$K$43</formula>
    </cfRule>
  </conditionalFormatting>
  <conditionalFormatting sqref="K31">
    <cfRule type="cellIs" dxfId="302" priority="466" stopIfTrue="1" operator="lessThan">
      <formula>$I$45</formula>
    </cfRule>
    <cfRule type="cellIs" dxfId="301" priority="468" stopIfTrue="1" operator="greaterThan">
      <formula>$K$45</formula>
    </cfRule>
    <cfRule type="cellIs" dxfId="300" priority="467" stopIfTrue="1" operator="between">
      <formula>$I$45</formula>
      <formula>$K$45</formula>
    </cfRule>
  </conditionalFormatting>
  <conditionalFormatting sqref="K33">
    <cfRule type="cellIs" dxfId="299" priority="459" stopIfTrue="1" operator="lessThan">
      <formula>$I$45</formula>
    </cfRule>
    <cfRule type="cellIs" dxfId="298" priority="460" stopIfTrue="1" operator="between">
      <formula>$I$45</formula>
      <formula>$K$45</formula>
    </cfRule>
    <cfRule type="cellIs" dxfId="297" priority="461" stopIfTrue="1" operator="greaterThan">
      <formula>$K$45</formula>
    </cfRule>
    <cfRule type="colorScale" priority="1437">
      <colorScale>
        <cfvo type="formula" val="$I$45"/>
        <cfvo type="max"/>
        <color rgb="FFFFFF00"/>
        <color rgb="FFFFFF00"/>
      </colorScale>
    </cfRule>
    <cfRule type="cellIs" dxfId="296" priority="482" stopIfTrue="1" operator="greaterThan">
      <formula>$K$43</formula>
    </cfRule>
    <cfRule type="cellIs" dxfId="295" priority="483" stopIfTrue="1" operator="between">
      <formula>$I$43</formula>
      <formula>$K$43</formula>
    </cfRule>
  </conditionalFormatting>
  <conditionalFormatting sqref="K34:K35 K31 K37:K38">
    <cfRule type="colorScale" priority="1436">
      <colorScale>
        <cfvo type="formula" val="$I$45"/>
        <cfvo type="max"/>
        <color rgb="FFFFFF00"/>
        <color rgb="FFFFFF00"/>
      </colorScale>
    </cfRule>
  </conditionalFormatting>
  <conditionalFormatting sqref="K24:M24">
    <cfRule type="cellIs" dxfId="294" priority="413" stopIfTrue="1" operator="between">
      <formula>$I$47</formula>
      <formula>$K$47</formula>
    </cfRule>
    <cfRule type="cellIs" dxfId="293" priority="412" stopIfTrue="1" operator="lessThan">
      <formula>$I$47</formula>
    </cfRule>
    <cfRule type="cellIs" dxfId="292" priority="414" stopIfTrue="1" operator="greaterThan">
      <formula>$K$47</formula>
    </cfRule>
  </conditionalFormatting>
  <conditionalFormatting sqref="K31:M31">
    <cfRule type="cellIs" dxfId="291" priority="431" stopIfTrue="1" operator="between">
      <formula>$I$45</formula>
      <formula>$K$45</formula>
    </cfRule>
  </conditionalFormatting>
  <conditionalFormatting sqref="K33:M33">
    <cfRule type="cellIs" dxfId="290" priority="424" stopIfTrue="1" operator="between">
      <formula>$I$45</formula>
      <formula>$K$45</formula>
    </cfRule>
  </conditionalFormatting>
  <conditionalFormatting sqref="K28:N28">
    <cfRule type="cellIs" dxfId="289" priority="407" stopIfTrue="1" operator="lessThan">
      <formula>$I$47</formula>
    </cfRule>
    <cfRule type="cellIs" dxfId="288" priority="408" stopIfTrue="1" operator="between">
      <formula>$I$47</formula>
      <formula>$K$47</formula>
    </cfRule>
    <cfRule type="cellIs" dxfId="287" priority="409" stopIfTrue="1" operator="greaterThan">
      <formula>$K$47</formula>
    </cfRule>
    <cfRule type="cellIs" dxfId="286" priority="417" stopIfTrue="1" operator="greaterThan">
      <formula>#REF!</formula>
    </cfRule>
  </conditionalFormatting>
  <conditionalFormatting sqref="K31:N31">
    <cfRule type="cellIs" dxfId="285" priority="390" stopIfTrue="1" operator="between">
      <formula>$I$45</formula>
      <formula>$K$45</formula>
    </cfRule>
  </conditionalFormatting>
  <conditionalFormatting sqref="K32:N32">
    <cfRule type="cellIs" dxfId="284" priority="405" stopIfTrue="1" operator="greaterThan">
      <formula>#REF!</formula>
    </cfRule>
    <cfRule type="cellIs" dxfId="283" priority="402" stopIfTrue="1" operator="lessThan">
      <formula>$I$47</formula>
    </cfRule>
    <cfRule type="cellIs" dxfId="282" priority="404" stopIfTrue="1" operator="greaterThan">
      <formula>$K$47</formula>
    </cfRule>
    <cfRule type="cellIs" dxfId="281" priority="403" stopIfTrue="1" operator="between">
      <formula>$I$47</formula>
      <formula>$K$47</formula>
    </cfRule>
  </conditionalFormatting>
  <conditionalFormatting sqref="K33:N33">
    <cfRule type="cellIs" dxfId="280" priority="383" stopIfTrue="1" operator="between">
      <formula>$I$45</formula>
      <formula>$K$45</formula>
    </cfRule>
  </conditionalFormatting>
  <conditionalFormatting sqref="K36:N36">
    <cfRule type="cellIs" dxfId="279" priority="398" stopIfTrue="1" operator="between">
      <formula>$I$47</formula>
      <formula>$K$47</formula>
    </cfRule>
    <cfRule type="cellIs" dxfId="278" priority="399" stopIfTrue="1" operator="greaterThan">
      <formula>$K$47</formula>
    </cfRule>
    <cfRule type="cellIs" dxfId="277" priority="397" stopIfTrue="1" operator="lessThan">
      <formula>$I$47</formula>
    </cfRule>
    <cfRule type="cellIs" dxfId="276" priority="400" stopIfTrue="1" operator="greaterThan">
      <formula>#REF!</formula>
    </cfRule>
  </conditionalFormatting>
  <conditionalFormatting sqref="K23:O23">
    <cfRule type="cellIs" dxfId="275" priority="106" stopIfTrue="1" operator="greaterThan">
      <formula>$K$43</formula>
    </cfRule>
  </conditionalFormatting>
  <conditionalFormatting sqref="L23:L38">
    <cfRule type="cellIs" dxfId="274" priority="1017" stopIfTrue="1" operator="greaterThan">
      <formula>$K$43</formula>
    </cfRule>
    <cfRule type="cellIs" dxfId="273" priority="1016" stopIfTrue="1" operator="between">
      <formula>$I$43</formula>
      <formula>$K$43</formula>
    </cfRule>
  </conditionalFormatting>
  <conditionalFormatting sqref="L31:M31 L34:M35 L37:M38">
    <cfRule type="colorScale" priority="1438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272" priority="432" stopIfTrue="1" operator="greaterThan">
      <formula>$K$45</formula>
    </cfRule>
    <cfRule type="cellIs" dxfId="271" priority="430" stopIfTrue="1" operator="lessThan">
      <formula>$I$45</formula>
    </cfRule>
  </conditionalFormatting>
  <conditionalFormatting sqref="L33:M33">
    <cfRule type="cellIs" dxfId="270" priority="446" stopIfTrue="1" operator="greaterThan">
      <formula>$K$43</formula>
    </cfRule>
    <cfRule type="cellIs" dxfId="269" priority="423" stopIfTrue="1" operator="lessThan">
      <formula>$I$45</formula>
    </cfRule>
    <cfRule type="cellIs" dxfId="268" priority="425" stopIfTrue="1" operator="greaterThan">
      <formula>$K$45</formula>
    </cfRule>
    <cfRule type="colorScale" priority="1439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267" priority="395" stopIfTrue="1" operator="between">
      <formula>$I$45</formula>
      <formula>$K$45</formula>
    </cfRule>
  </conditionalFormatting>
  <conditionalFormatting sqref="L33:N33">
    <cfRule type="cellIs" dxfId="266" priority="388" stopIfTrue="1" operator="between">
      <formula>$I$45</formula>
      <formula>$K$45</formula>
    </cfRule>
  </conditionalFormatting>
  <conditionalFormatting sqref="L33:Q33">
    <cfRule type="cellIs" dxfId="265" priority="447" stopIfTrue="1" operator="between">
      <formula>$I$43</formula>
      <formula>$K$43</formula>
    </cfRule>
  </conditionalFormatting>
  <conditionalFormatting sqref="M23 O23:Q23">
    <cfRule type="cellIs" dxfId="264" priority="525" stopIfTrue="1" operator="greaterThan">
      <formula>$K$43</formula>
    </cfRule>
  </conditionalFormatting>
  <conditionalFormatting sqref="M24 O24">
    <cfRule type="cellIs" dxfId="263" priority="528" stopIfTrue="1" operator="lessThan">
      <formula>$I$47</formula>
    </cfRule>
    <cfRule type="cellIs" dxfId="262" priority="527" stopIfTrue="1" operator="between">
      <formula>$I$47</formula>
      <formula>$K$47</formula>
    </cfRule>
  </conditionalFormatting>
  <conditionalFormatting sqref="M24 O24:Q24">
    <cfRule type="cellIs" dxfId="261" priority="526" stopIfTrue="1" operator="greaterThan">
      <formula>$K$47</formula>
    </cfRule>
  </conditionalFormatting>
  <conditionalFormatting sqref="M31">
    <cfRule type="cellIs" dxfId="260" priority="545" stopIfTrue="1" operator="between">
      <formula>$I$45</formula>
      <formula>$K$45</formula>
    </cfRule>
    <cfRule type="cellIs" dxfId="259" priority="546" stopIfTrue="1" operator="lessThan">
      <formula>$I$45</formula>
    </cfRule>
    <cfRule type="cellIs" dxfId="258" priority="550" stopIfTrue="1" operator="between">
      <formula>$I$45</formula>
      <formula>$K$45</formula>
    </cfRule>
  </conditionalFormatting>
  <conditionalFormatting sqref="M33">
    <cfRule type="cellIs" dxfId="257" priority="553" stopIfTrue="1" operator="between">
      <formula>$I$45</formula>
      <formula>$K$45</formula>
    </cfRule>
    <cfRule type="cellIs" dxfId="256" priority="554" stopIfTrue="1" operator="lessThan">
      <formula>$I$45</formula>
    </cfRule>
    <cfRule type="cellIs" dxfId="255" priority="558" stopIfTrue="1" operator="between">
      <formula>$I$45</formula>
      <formula>$K$45</formula>
    </cfRule>
    <cfRule type="colorScale" priority="1314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1311">
      <colorScale>
        <cfvo type="formula" val="$I$45"/>
        <cfvo type="max"/>
        <color rgb="FFFFFF00"/>
        <color rgb="FFFFFF00"/>
      </colorScale>
    </cfRule>
  </conditionalFormatting>
  <conditionalFormatting sqref="M28:O28">
    <cfRule type="cellIs" dxfId="254" priority="532" stopIfTrue="1" operator="between">
      <formula>$I$47</formula>
      <formula>$K$47</formula>
    </cfRule>
    <cfRule type="cellIs" dxfId="253" priority="533" stopIfTrue="1" operator="lessThan">
      <formula>$I$47</formula>
    </cfRule>
    <cfRule type="cellIs" dxfId="252" priority="531" stopIfTrue="1" operator="greaterThan">
      <formula>$K$47</formula>
    </cfRule>
  </conditionalFormatting>
  <conditionalFormatting sqref="M31:O31">
    <cfRule type="cellIs" dxfId="251" priority="547" stopIfTrue="1" operator="between">
      <formula>$I$45</formula>
      <formula>$K$45</formula>
    </cfRule>
  </conditionalFormatting>
  <conditionalFormatting sqref="M33:O33">
    <cfRule type="cellIs" dxfId="250" priority="555" stopIfTrue="1" operator="between">
      <formula>$I$45</formula>
      <formula>$K$45</formula>
    </cfRule>
  </conditionalFormatting>
  <conditionalFormatting sqref="M32:P32">
    <cfRule type="cellIs" dxfId="249" priority="538" stopIfTrue="1" operator="lessThan">
      <formula>$I$47</formula>
    </cfRule>
    <cfRule type="cellIs" dxfId="248" priority="537" stopIfTrue="1" operator="between">
      <formula>$I$47</formula>
      <formula>$K$47</formula>
    </cfRule>
    <cfRule type="cellIs" dxfId="247" priority="535" stopIfTrue="1" operator="greaterThan">
      <formula>#REF!</formula>
    </cfRule>
    <cfRule type="cellIs" dxfId="246" priority="536" stopIfTrue="1" operator="greaterThan">
      <formula>$K$47</formula>
    </cfRule>
  </conditionalFormatting>
  <conditionalFormatting sqref="M28:Q28">
    <cfRule type="cellIs" dxfId="245" priority="523" stopIfTrue="1" operator="greaterThan">
      <formula>#REF!</formula>
    </cfRule>
  </conditionalFormatting>
  <conditionalFormatting sqref="M31:Q31">
    <cfRule type="cellIs" dxfId="244" priority="544" stopIfTrue="1" operator="greaterThan">
      <formula>$K$45</formula>
    </cfRule>
  </conditionalFormatting>
  <conditionalFormatting sqref="M33:Q33">
    <cfRule type="cellIs" dxfId="243" priority="552" stopIfTrue="1" operator="greaterThan">
      <formula>$K$45</formula>
    </cfRule>
    <cfRule type="cellIs" dxfId="242" priority="530" stopIfTrue="1" operator="greaterThan">
      <formula>$K$43</formula>
    </cfRule>
  </conditionalFormatting>
  <conditionalFormatting sqref="M36:Q36">
    <cfRule type="cellIs" dxfId="241" priority="543" stopIfTrue="1" operator="lessThan">
      <formula>$I$47</formula>
    </cfRule>
    <cfRule type="cellIs" dxfId="240" priority="539" stopIfTrue="1" operator="between">
      <formula>#REF!</formula>
      <formula>#REF!</formula>
    </cfRule>
    <cfRule type="cellIs" dxfId="239" priority="542" stopIfTrue="1" operator="between">
      <formula>$I$47</formula>
      <formula>$K$47</formula>
    </cfRule>
    <cfRule type="cellIs" dxfId="238" priority="540" stopIfTrue="1" operator="greaterThan">
      <formula>#REF!</formula>
    </cfRule>
    <cfRule type="cellIs" dxfId="237" priority="541" stopIfTrue="1" operator="greaterThan">
      <formula>$K$47</formula>
    </cfRule>
  </conditionalFormatting>
  <conditionalFormatting sqref="N23">
    <cfRule type="cellIs" dxfId="236" priority="105" stopIfTrue="1" operator="between">
      <formula>$I$43</formula>
      <formula>$K$43</formula>
    </cfRule>
  </conditionalFormatting>
  <conditionalFormatting sqref="N31">
    <cfRule type="cellIs" dxfId="235" priority="391" stopIfTrue="1" operator="between">
      <formula>$I$45</formula>
      <formula>$K$45</formula>
    </cfRule>
    <cfRule type="cellIs" dxfId="234" priority="394" stopIfTrue="1" operator="lessThan">
      <formula>$I$45</formula>
    </cfRule>
    <cfRule type="cellIs" dxfId="233" priority="396" stopIfTrue="1" operator="greaterThan">
      <formula>$K$45</formula>
    </cfRule>
  </conditionalFormatting>
  <conditionalFormatting sqref="N33">
    <cfRule type="cellIs" dxfId="232" priority="410" stopIfTrue="1" operator="greaterThan">
      <formula>$K$43</formula>
    </cfRule>
    <cfRule type="cellIs" dxfId="231" priority="411" stopIfTrue="1" operator="between">
      <formula>$I$43</formula>
      <formula>$K$43</formula>
    </cfRule>
    <cfRule type="cellIs" dxfId="230" priority="384" stopIfTrue="1" operator="between">
      <formula>$I$45</formula>
      <formula>$K$45</formula>
    </cfRule>
    <cfRule type="colorScale" priority="1441">
      <colorScale>
        <cfvo type="formula" val="$I$45"/>
        <cfvo type="max"/>
        <color rgb="FFFFFF00"/>
        <color rgb="FFFFFF00"/>
      </colorScale>
    </cfRule>
    <cfRule type="cellIs" dxfId="229" priority="387" stopIfTrue="1" operator="lessThan">
      <formula>$I$45</formula>
    </cfRule>
    <cfRule type="cellIs" dxfId="228" priority="389" stopIfTrue="1" operator="greaterThan">
      <formula>$K$45</formula>
    </cfRule>
  </conditionalFormatting>
  <conditionalFormatting sqref="N34:N35 N31 N37:N38">
    <cfRule type="colorScale" priority="1440">
      <colorScale>
        <cfvo type="formula" val="$I$45"/>
        <cfvo type="max"/>
        <color rgb="FFFFFF00"/>
        <color rgb="FFFFFF00"/>
      </colorScale>
    </cfRule>
  </conditionalFormatting>
  <conditionalFormatting sqref="N31:O31 N34:O35 N37:O38">
    <cfRule type="colorScale" priority="1315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227" priority="588" stopIfTrue="1" operator="between">
      <formula>$I$45</formula>
      <formula>$K$45</formula>
    </cfRule>
    <cfRule type="cellIs" dxfId="226" priority="584" stopIfTrue="1" operator="lessThan">
      <formula>$I$45</formula>
    </cfRule>
  </conditionalFormatting>
  <conditionalFormatting sqref="N33:O33">
    <cfRule type="cellIs" dxfId="225" priority="592" stopIfTrue="1" operator="lessThan">
      <formula>$I$45</formula>
    </cfRule>
    <cfRule type="colorScale" priority="1318">
      <colorScale>
        <cfvo type="formula" val="$I$45"/>
        <cfvo type="max"/>
        <color rgb="FFFFFF00"/>
        <color rgb="FFFFFF00"/>
      </colorScale>
    </cfRule>
    <cfRule type="cellIs" dxfId="224" priority="596" stopIfTrue="1" operator="between">
      <formula>$I$45</formula>
      <formula>$K$45</formula>
    </cfRule>
  </conditionalFormatting>
  <conditionalFormatting sqref="N31:P31">
    <cfRule type="cellIs" dxfId="223" priority="585" stopIfTrue="1" operator="between">
      <formula>$I$45</formula>
      <formula>$K$45</formula>
    </cfRule>
  </conditionalFormatting>
  <conditionalFormatting sqref="N33:P33">
    <cfRule type="cellIs" dxfId="222" priority="593" stopIfTrue="1" operator="between">
      <formula>$I$45</formula>
      <formula>$K$45</formula>
    </cfRule>
  </conditionalFormatting>
  <conditionalFormatting sqref="O24 O28">
    <cfRule type="cellIs" dxfId="221" priority="381" stopIfTrue="1" operator="greaterThan">
      <formula>#REF!</formula>
    </cfRule>
  </conditionalFormatting>
  <conditionalFormatting sqref="O24">
    <cfRule type="cellIs" dxfId="220" priority="378" stopIfTrue="1" operator="greaterThan">
      <formula>$K$47</formula>
    </cfRule>
  </conditionalFormatting>
  <conditionalFormatting sqref="O31">
    <cfRule type="cellIs" dxfId="219" priority="1356" stopIfTrue="1" operator="lessThan">
      <formula>$I$45</formula>
    </cfRule>
    <cfRule type="cellIs" dxfId="218" priority="1355" stopIfTrue="1" operator="between">
      <formula>$I$45</formula>
      <formula>$K$45</formula>
    </cfRule>
    <cfRule type="cellIs" dxfId="217" priority="1360" stopIfTrue="1" operator="between">
      <formula>$I$45</formula>
      <formula>$K$45</formula>
    </cfRule>
  </conditionalFormatting>
  <conditionalFormatting sqref="O33">
    <cfRule type="cellIs" dxfId="216" priority="1363" stopIfTrue="1" operator="lessThan">
      <formula>$I$45</formula>
    </cfRule>
    <cfRule type="cellIs" dxfId="215" priority="1362" stopIfTrue="1" operator="between">
      <formula>$I$45</formula>
      <formula>$K$45</formula>
    </cfRule>
    <cfRule type="cellIs" dxfId="214" priority="1367" stopIfTrue="1" operator="between">
      <formula>$I$45</formula>
      <formula>$K$45</formula>
    </cfRule>
    <cfRule type="colorScale" priority="1443">
      <colorScale>
        <cfvo type="formula" val="$I$45"/>
        <cfvo type="max"/>
        <color rgb="FFFFFF00"/>
        <color rgb="FFFFFF00"/>
      </colorScale>
    </cfRule>
  </conditionalFormatting>
  <conditionalFormatting sqref="O34:O35 O31 O37:O38">
    <cfRule type="colorScale" priority="1442">
      <colorScale>
        <cfvo type="formula" val="$I$45"/>
        <cfvo type="max"/>
        <color rgb="FFFFFF00"/>
        <color rgb="FFFFFF00"/>
      </colorScale>
    </cfRule>
  </conditionalFormatting>
  <conditionalFormatting sqref="O31:P31">
    <cfRule type="cellIs" dxfId="213" priority="1357" stopIfTrue="1" operator="between">
      <formula>$I$45</formula>
      <formula>$K$45</formula>
    </cfRule>
  </conditionalFormatting>
  <conditionalFormatting sqref="O32:P32">
    <cfRule type="cellIs" dxfId="212" priority="1345" stopIfTrue="1" operator="greaterThan">
      <formula>#REF!</formula>
    </cfRule>
    <cfRule type="cellIs" dxfId="211" priority="1348" stopIfTrue="1" operator="lessThan">
      <formula>$I$47</formula>
    </cfRule>
    <cfRule type="cellIs" dxfId="210" priority="1347" stopIfTrue="1" operator="between">
      <formula>$I$47</formula>
      <formula>$K$47</formula>
    </cfRule>
    <cfRule type="cellIs" dxfId="209" priority="1346" stopIfTrue="1" operator="greaterThan">
      <formula>$K$47</formula>
    </cfRule>
    <cfRule type="cellIs" dxfId="208" priority="1344" stopIfTrue="1" operator="between">
      <formula>#REF!</formula>
      <formula>#REF!</formula>
    </cfRule>
  </conditionalFormatting>
  <conditionalFormatting sqref="O33:P33">
    <cfRule type="cellIs" dxfId="207" priority="1364" stopIfTrue="1" operator="between">
      <formula>$I$45</formula>
      <formula>$K$45</formula>
    </cfRule>
  </conditionalFormatting>
  <conditionalFormatting sqref="O36:P36">
    <cfRule type="cellIs" dxfId="206" priority="1352" stopIfTrue="1" operator="between">
      <formula>$I$47</formula>
      <formula>$K$47</formula>
    </cfRule>
    <cfRule type="cellIs" dxfId="205" priority="1351" stopIfTrue="1" operator="greaterThan">
      <formula>$K$47</formula>
    </cfRule>
    <cfRule type="cellIs" dxfId="204" priority="1353" stopIfTrue="1" operator="lessThan">
      <formula>$I$47</formula>
    </cfRule>
  </conditionalFormatting>
  <conditionalFormatting sqref="O24:Q24 O28">
    <cfRule type="cellIs" dxfId="203" priority="382" stopIfTrue="1" operator="between">
      <formula>#REF!</formula>
      <formula>#REF!</formula>
    </cfRule>
  </conditionalFormatting>
  <conditionalFormatting sqref="O24:Q24">
    <cfRule type="cellIs" dxfId="202" priority="603" stopIfTrue="1" operator="between">
      <formula>$I$47</formula>
      <formula>$K$47</formula>
    </cfRule>
    <cfRule type="cellIs" dxfId="201" priority="604" stopIfTrue="1" operator="lessThan">
      <formula>$I$47</formula>
    </cfRule>
  </conditionalFormatting>
  <conditionalFormatting sqref="O28:Q28">
    <cfRule type="cellIs" dxfId="200" priority="609" stopIfTrue="1" operator="lessThan">
      <formula>$I$47</formula>
    </cfRule>
    <cfRule type="cellIs" dxfId="199" priority="608" stopIfTrue="1" operator="between">
      <formula>$I$47</formula>
      <formula>$K$47</formula>
    </cfRule>
    <cfRule type="cellIs" dxfId="198" priority="607" stopIfTrue="1" operator="greaterThan">
      <formula>$K$47</formula>
    </cfRule>
  </conditionalFormatting>
  <conditionalFormatting sqref="O31:Q31">
    <cfRule type="cellIs" dxfId="197" priority="1354" stopIfTrue="1" operator="greaterThan">
      <formula>$K$45</formula>
    </cfRule>
  </conditionalFormatting>
  <conditionalFormatting sqref="O33:Q33">
    <cfRule type="cellIs" dxfId="196" priority="1340" stopIfTrue="1" operator="greaterThan">
      <formula>$K$43</formula>
    </cfRule>
    <cfRule type="cellIs" dxfId="195" priority="1339" stopIfTrue="1" operator="between">
      <formula>$I$43</formula>
      <formula>$K$43</formula>
    </cfRule>
    <cfRule type="cellIs" dxfId="194" priority="1361" stopIfTrue="1" operator="greaterThan">
      <formula>$K$45</formula>
    </cfRule>
  </conditionalFormatting>
  <conditionalFormatting sqref="O36:Q36">
    <cfRule type="cellIs" dxfId="193" priority="1350" stopIfTrue="1" operator="greaterThan">
      <formula>#REF!</formula>
    </cfRule>
    <cfRule type="cellIs" dxfId="192" priority="1349" stopIfTrue="1" operator="between">
      <formula>#REF!</formula>
      <formula>#REF!</formula>
    </cfRule>
  </conditionalFormatting>
  <conditionalFormatting sqref="P31">
    <cfRule type="cellIs" dxfId="191" priority="626" stopIfTrue="1" operator="between">
      <formula>$I$45</formula>
      <formula>$K$45</formula>
    </cfRule>
    <cfRule type="cellIs" dxfId="190" priority="622" stopIfTrue="1" operator="lessThan">
      <formula>$I$45</formula>
    </cfRule>
    <cfRule type="cellIs" dxfId="189" priority="1396" stopIfTrue="1" operator="between">
      <formula>$I$45</formula>
      <formula>$K$45</formula>
    </cfRule>
    <cfRule type="cellIs" dxfId="188" priority="1392" stopIfTrue="1" operator="lessThan">
      <formula>$I$45</formula>
    </cfRule>
  </conditionalFormatting>
  <conditionalFormatting sqref="P33">
    <cfRule type="cellIs" dxfId="187" priority="1403" stopIfTrue="1" operator="between">
      <formula>$I$45</formula>
      <formula>$K$45</formula>
    </cfRule>
    <cfRule type="colorScale" priority="1322">
      <colorScale>
        <cfvo type="formula" val="$I$45"/>
        <cfvo type="max"/>
        <color rgb="FFFFFF00"/>
        <color rgb="FFFFFF00"/>
      </colorScale>
    </cfRule>
    <cfRule type="cellIs" dxfId="186" priority="634" stopIfTrue="1" operator="between">
      <formula>$I$45</formula>
      <formula>$K$45</formula>
    </cfRule>
    <cfRule type="colorScale" priority="1445">
      <colorScale>
        <cfvo type="formula" val="$I$45"/>
        <cfvo type="max"/>
        <color rgb="FFFFFF00"/>
        <color rgb="FFFFFF00"/>
      </colorScale>
    </cfRule>
    <cfRule type="cellIs" dxfId="185" priority="630" stopIfTrue="1" operator="lessThan">
      <formula>$I$45</formula>
    </cfRule>
    <cfRule type="cellIs" dxfId="184" priority="1399" stopIfTrue="1" operator="lessThan">
      <formula>$I$45</formula>
    </cfRule>
  </conditionalFormatting>
  <conditionalFormatting sqref="P34:P35 P31 P37:P38">
    <cfRule type="colorScale" priority="1319">
      <colorScale>
        <cfvo type="formula" val="$I$45"/>
        <cfvo type="max"/>
        <color rgb="FFFFFF00"/>
        <color rgb="FFFFFF00"/>
      </colorScale>
    </cfRule>
    <cfRule type="colorScale" priority="1444">
      <colorScale>
        <cfvo type="formula" val="$I$45"/>
        <cfvo type="max"/>
        <color rgb="FFFFFF00"/>
        <color rgb="FFFFFF00"/>
      </colorScale>
    </cfRule>
  </conditionalFormatting>
  <conditionalFormatting sqref="P23:Q23">
    <cfRule type="cellIs" dxfId="183" priority="1371" stopIfTrue="1" operator="greaterThan">
      <formula>$K$43</formula>
    </cfRule>
    <cfRule type="cellIs" dxfId="182" priority="1370" stopIfTrue="1" operator="between">
      <formula>$I$43</formula>
      <formula>$K$43</formula>
    </cfRule>
  </conditionalFormatting>
  <conditionalFormatting sqref="P24:Q24 P28:Q28">
    <cfRule type="cellIs" dxfId="181" priority="1369" stopIfTrue="1" operator="greaterThan">
      <formula>#REF!</formula>
    </cfRule>
  </conditionalFormatting>
  <conditionalFormatting sqref="P24:Q24">
    <cfRule type="cellIs" dxfId="180" priority="1372" stopIfTrue="1" operator="greaterThan">
      <formula>$K$47</formula>
    </cfRule>
    <cfRule type="cellIs" dxfId="179" priority="1374" stopIfTrue="1" operator="lessThan">
      <formula>$I$47</formula>
    </cfRule>
    <cfRule type="cellIs" dxfId="178" priority="1373" stopIfTrue="1" operator="between">
      <formula>$I$47</formula>
      <formula>$K$47</formula>
    </cfRule>
  </conditionalFormatting>
  <conditionalFormatting sqref="P28:Q28 P24:Q24">
    <cfRule type="cellIs" dxfId="177" priority="1368" stopIfTrue="1" operator="between">
      <formula>#REF!</formula>
      <formula>#REF!</formula>
    </cfRule>
  </conditionalFormatting>
  <conditionalFormatting sqref="P28:Q28">
    <cfRule type="cellIs" dxfId="176" priority="1379" stopIfTrue="1" operator="lessThan">
      <formula>$I$47</formula>
    </cfRule>
    <cfRule type="cellIs" dxfId="175" priority="1377" stopIfTrue="1" operator="greaterThan">
      <formula>$K$47</formula>
    </cfRule>
    <cfRule type="cellIs" dxfId="174" priority="1378" stopIfTrue="1" operator="between">
      <formula>$I$47</formula>
      <formula>$K$47</formula>
    </cfRule>
  </conditionalFormatting>
  <conditionalFormatting sqref="P31:Q31">
    <cfRule type="cellIs" dxfId="173" priority="623" stopIfTrue="1" operator="between">
      <formula>$I$45</formula>
      <formula>$K$45</formula>
    </cfRule>
    <cfRule type="cellIs" dxfId="172" priority="1393" stopIfTrue="1" operator="between">
      <formula>$I$45</formula>
      <formula>$K$45</formula>
    </cfRule>
  </conditionalFormatting>
  <conditionalFormatting sqref="P33:Q33">
    <cfRule type="cellIs" dxfId="171" priority="1400" stopIfTrue="1" operator="between">
      <formula>$I$45</formula>
      <formula>$K$45</formula>
    </cfRule>
    <cfRule type="cellIs" dxfId="170" priority="631" stopIfTrue="1" operator="between">
      <formula>$I$45</formula>
      <formula>$K$45</formula>
    </cfRule>
  </conditionalFormatting>
  <conditionalFormatting sqref="Q31">
    <cfRule type="cellIs" dxfId="169" priority="1420" stopIfTrue="1" operator="lessThan">
      <formula>$I$45</formula>
    </cfRule>
    <cfRule type="cellIs" dxfId="168" priority="1424" stopIfTrue="1" operator="between">
      <formula>$I$45</formula>
      <formula>$K$45</formula>
    </cfRule>
    <cfRule type="cellIs" dxfId="167" priority="660" stopIfTrue="1" operator="lessThan">
      <formula>$I$45</formula>
    </cfRule>
    <cfRule type="cellIs" dxfId="166" priority="664" stopIfTrue="1" operator="between">
      <formula>$I$45</formula>
      <formula>$K$45</formula>
    </cfRule>
    <cfRule type="cellIs" dxfId="165" priority="661" stopIfTrue="1" operator="between">
      <formula>$I$45</formula>
      <formula>$K$45</formula>
    </cfRule>
    <cfRule type="cellIs" dxfId="164" priority="1421" stopIfTrue="1" operator="between">
      <formula>$I$45</formula>
      <formula>$K$45</formula>
    </cfRule>
  </conditionalFormatting>
  <conditionalFormatting sqref="Q32">
    <cfRule type="cellIs" dxfId="163" priority="182" stopIfTrue="1" operator="lessThan">
      <formula>$I$47</formula>
    </cfRule>
    <cfRule type="cellIs" dxfId="162" priority="181" stopIfTrue="1" operator="between">
      <formula>$I$47</formula>
      <formula>$K$47</formula>
    </cfRule>
    <cfRule type="cellIs" dxfId="161" priority="178" stopIfTrue="1" operator="between">
      <formula>#REF!</formula>
      <formula>#REF!</formula>
    </cfRule>
    <cfRule type="cellIs" dxfId="160" priority="179" stopIfTrue="1" operator="greaterThan">
      <formula>#REF!</formula>
    </cfRule>
    <cfRule type="cellIs" dxfId="159" priority="180" stopIfTrue="1" operator="greaterThan">
      <formula>$K$47</formula>
    </cfRule>
  </conditionalFormatting>
  <conditionalFormatting sqref="Q33">
    <cfRule type="cellIs" dxfId="158" priority="1427" stopIfTrue="1" operator="lessThan">
      <formula>$I$45</formula>
    </cfRule>
    <cfRule type="cellIs" dxfId="157" priority="1428" stopIfTrue="1" operator="between">
      <formula>$I$45</formula>
      <formula>$K$45</formula>
    </cfRule>
    <cfRule type="cellIs" dxfId="156" priority="1431" stopIfTrue="1" operator="between">
      <formula>$I$45</formula>
      <formula>$K$45</formula>
    </cfRule>
    <cfRule type="colorScale" priority="1326">
      <colorScale>
        <cfvo type="formula" val="$I$45"/>
        <cfvo type="max"/>
        <color rgb="FFFFFF00"/>
        <color rgb="FFFFFF00"/>
      </colorScale>
    </cfRule>
    <cfRule type="cellIs" dxfId="155" priority="669" stopIfTrue="1" operator="between">
      <formula>$I$45</formula>
      <formula>$K$45</formula>
    </cfRule>
    <cfRule type="cellIs" dxfId="154" priority="672" stopIfTrue="1" operator="between">
      <formula>$I$45</formula>
      <formula>$K$45</formula>
    </cfRule>
    <cfRule type="colorScale" priority="1447">
      <colorScale>
        <cfvo type="formula" val="$I$45"/>
        <cfvo type="max"/>
        <color rgb="FFFFFF00"/>
        <color rgb="FFFFFF00"/>
      </colorScale>
    </cfRule>
    <cfRule type="cellIs" dxfId="153" priority="668" stopIfTrue="1" operator="lessThan">
      <formula>$I$45</formula>
    </cfRule>
  </conditionalFormatting>
  <conditionalFormatting sqref="Q34:Q35 Q31 Q37:Q38">
    <cfRule type="colorScale" priority="1446">
      <colorScale>
        <cfvo type="formula" val="$I$45"/>
        <cfvo type="max"/>
        <color rgb="FFFFFF00"/>
        <color rgb="FFFFFF00"/>
      </colorScale>
    </cfRule>
    <cfRule type="colorScale" priority="1323">
      <colorScale>
        <cfvo type="formula" val="$I$45"/>
        <cfvo type="max"/>
        <color rgb="FFFFFF00"/>
        <color rgb="FFFFFF00"/>
      </colorScale>
    </cfRule>
  </conditionalFormatting>
  <conditionalFormatting sqref="Q36">
    <cfRule type="cellIs" dxfId="152" priority="492" stopIfTrue="1" operator="between">
      <formula>$I$47</formula>
      <formula>$K$47</formula>
    </cfRule>
    <cfRule type="cellIs" dxfId="151" priority="493" stopIfTrue="1" operator="greaterThan">
      <formula>$K$47</formula>
    </cfRule>
  </conditionalFormatting>
  <conditionalFormatting sqref="Q32:R32">
    <cfRule type="cellIs" dxfId="150" priority="167" stopIfTrue="1" operator="lessThan">
      <formula>$I$47</formula>
    </cfRule>
    <cfRule type="cellIs" dxfId="149" priority="166" stopIfTrue="1" operator="between">
      <formula>$I$47</formula>
      <formula>$K$47</formula>
    </cfRule>
    <cfRule type="cellIs" dxfId="148" priority="165" stopIfTrue="1" operator="greaterThan">
      <formula>$K$47</formula>
    </cfRule>
    <cfRule type="cellIs" dxfId="147" priority="164" stopIfTrue="1" operator="greaterThan">
      <formula>#REF!</formula>
    </cfRule>
    <cfRule type="cellIs" dxfId="146" priority="163" stopIfTrue="1" operator="between">
      <formula>#REF!</formula>
      <formula>#REF!</formula>
    </cfRule>
  </conditionalFormatting>
  <conditionalFormatting sqref="Q36:R36">
    <cfRule type="cellIs" dxfId="145" priority="207" stopIfTrue="1" operator="lessThan">
      <formula>$I$47</formula>
    </cfRule>
  </conditionalFormatting>
  <conditionalFormatting sqref="R23">
    <cfRule type="cellIs" dxfId="144" priority="254" stopIfTrue="1" operator="between">
      <formula>$I$47</formula>
      <formula>$K$47</formula>
    </cfRule>
  </conditionalFormatting>
  <conditionalFormatting sqref="R24">
    <cfRule type="cellIs" dxfId="143" priority="125" stopIfTrue="1" operator="greaterThan">
      <formula>$K$47</formula>
    </cfRule>
    <cfRule type="cellIs" dxfId="142" priority="126" stopIfTrue="1" operator="between">
      <formula>$I$47</formula>
      <formula>$K$47</formula>
    </cfRule>
    <cfRule type="cellIs" dxfId="141" priority="127" stopIfTrue="1" operator="lessThan">
      <formula>$I$47</formula>
    </cfRule>
    <cfRule type="cellIs" dxfId="140" priority="123" stopIfTrue="1" operator="between">
      <formula>#REF!</formula>
      <formula>#REF!</formula>
    </cfRule>
    <cfRule type="cellIs" dxfId="139" priority="124" stopIfTrue="1" operator="greaterThan">
      <formula>#REF!</formula>
    </cfRule>
  </conditionalFormatting>
  <conditionalFormatting sqref="R28">
    <cfRule type="cellIs" dxfId="138" priority="143" stopIfTrue="1" operator="between">
      <formula>#REF!</formula>
      <formula>#REF!</formula>
    </cfRule>
    <cfRule type="cellIs" dxfId="137" priority="147" stopIfTrue="1" operator="lessThan">
      <formula>$I$47</formula>
    </cfRule>
    <cfRule type="cellIs" dxfId="136" priority="146" stopIfTrue="1" operator="between">
      <formula>$I$47</formula>
      <formula>$K$47</formula>
    </cfRule>
    <cfRule type="cellIs" dxfId="135" priority="145" stopIfTrue="1" operator="greaterThan">
      <formula>$K$47</formula>
    </cfRule>
    <cfRule type="cellIs" dxfId="134" priority="144" stopIfTrue="1" operator="greaterThan">
      <formula>#REF!</formula>
    </cfRule>
  </conditionalFormatting>
  <conditionalFormatting sqref="R31 R33:R35 R37:R38">
    <cfRule type="cellIs" dxfId="133" priority="257" stopIfTrue="1" operator="between">
      <formula>#REF!</formula>
      <formula>#REF!</formula>
    </cfRule>
    <cfRule type="cellIs" dxfId="132" priority="1448" stopIfTrue="1" operator="greaterThan">
      <formula>#REF!</formula>
    </cfRule>
    <cfRule type="cellIs" dxfId="131" priority="256" stopIfTrue="1" operator="lessThan">
      <formula>#REF!</formula>
    </cfRule>
  </conditionalFormatting>
  <conditionalFormatting sqref="R31 R34:R35 R37:R38 R25:S27 R29:S30">
    <cfRule type="cellIs" dxfId="130" priority="260" stopIfTrue="1" operator="greaterThan">
      <formula>$K$47</formula>
    </cfRule>
  </conditionalFormatting>
  <conditionalFormatting sqref="R33">
    <cfRule type="cellIs" dxfId="129" priority="249" stopIfTrue="1" operator="between">
      <formula>$I$47</formula>
      <formula>$K$47</formula>
    </cfRule>
    <cfRule type="cellIs" dxfId="128" priority="243" stopIfTrue="1" operator="greaterThan">
      <formula>$K$47</formula>
    </cfRule>
    <cfRule type="colorScale" priority="259">
      <colorScale>
        <cfvo type="formula" val="#REF!"/>
        <cfvo type="max"/>
        <color rgb="FFFFFF00"/>
        <color rgb="FFFFFF00"/>
      </colorScale>
    </cfRule>
  </conditionalFormatting>
  <conditionalFormatting sqref="R33:R35 R31 R37:R38">
    <cfRule type="cellIs" dxfId="127" priority="255" stopIfTrue="1" operator="between">
      <formula>#REF!</formula>
      <formula>#REF!</formula>
    </cfRule>
  </conditionalFormatting>
  <conditionalFormatting sqref="R34:R35 R31 R37:R38">
    <cfRule type="colorScale" priority="258">
      <colorScale>
        <cfvo type="formula" val="#REF!"/>
        <cfvo type="max"/>
        <color rgb="FFFFFF00"/>
        <color rgb="FFFFFF00"/>
      </colorScale>
    </cfRule>
  </conditionalFormatting>
  <conditionalFormatting sqref="R36">
    <cfRule type="cellIs" dxfId="126" priority="201" stopIfTrue="1" operator="between">
      <formula>$I$47</formula>
      <formula>$K$47</formula>
    </cfRule>
    <cfRule type="cellIs" dxfId="125" priority="202" stopIfTrue="1" operator="greaterThan">
      <formula>$K$47</formula>
    </cfRule>
    <cfRule type="cellIs" dxfId="124" priority="203" stopIfTrue="1" operator="between">
      <formula>#REF!</formula>
      <formula>#REF!</formula>
    </cfRule>
    <cfRule type="cellIs" dxfId="123" priority="204" stopIfTrue="1" operator="greaterThan">
      <formula>#REF!</formula>
    </cfRule>
    <cfRule type="cellIs" dxfId="122" priority="205" stopIfTrue="1" operator="greaterThan">
      <formula>$K$47</formula>
    </cfRule>
    <cfRule type="cellIs" dxfId="121" priority="206" stopIfTrue="1" operator="between">
      <formula>$I$47</formula>
      <formula>$K$47</formula>
    </cfRule>
  </conditionalFormatting>
  <conditionalFormatting sqref="R23:S23">
    <cfRule type="cellIs" dxfId="120" priority="238" stopIfTrue="1" operator="greaterThan">
      <formula>$K$47</formula>
    </cfRule>
  </conditionalFormatting>
  <conditionalFormatting sqref="R25:S27 R29:S30 R31 R34:R35 R37:R38">
    <cfRule type="cellIs" dxfId="119" priority="261" stopIfTrue="1" operator="between">
      <formula>$I$47</formula>
      <formula>$K$47</formula>
    </cfRule>
  </conditionalFormatting>
  <conditionalFormatting sqref="R32:S32">
    <cfRule type="cellIs" dxfId="118" priority="10" stopIfTrue="1" operator="between">
      <formula>#REF!</formula>
      <formula>#REF!</formula>
    </cfRule>
    <cfRule type="cellIs" dxfId="117" priority="12" stopIfTrue="1" operator="greaterThan">
      <formula>#REF!</formula>
    </cfRule>
    <cfRule type="cellIs" dxfId="116" priority="13" stopIfTrue="1" operator="greaterThan">
      <formula>$K$47</formula>
    </cfRule>
    <cfRule type="cellIs" dxfId="115" priority="14" stopIfTrue="1" operator="between">
      <formula>$I$47</formula>
      <formula>$K$47</formula>
    </cfRule>
    <cfRule type="cellIs" dxfId="114" priority="15" stopIfTrue="1" operator="lessThan">
      <formula>$I$47</formula>
    </cfRule>
  </conditionalFormatting>
  <conditionalFormatting sqref="R36:S36">
    <cfRule type="cellIs" dxfId="113" priority="32" stopIfTrue="1" operator="lessThan">
      <formula>$I$47</formula>
    </cfRule>
    <cfRule type="cellIs" dxfId="112" priority="9" stopIfTrue="1" operator="between">
      <formula>#REF!</formula>
      <formula>#REF!</formula>
    </cfRule>
    <cfRule type="cellIs" dxfId="111" priority="23" stopIfTrue="1" operator="greaterThan">
      <formula>#REF!</formula>
    </cfRule>
  </conditionalFormatting>
  <conditionalFormatting sqref="R24:T24">
    <cfRule type="cellIs" dxfId="110" priority="116" stopIfTrue="1" operator="between">
      <formula>$I$47</formula>
      <formula>$K$47</formula>
    </cfRule>
    <cfRule type="cellIs" dxfId="109" priority="113" stopIfTrue="1" operator="between">
      <formula>#REF!</formula>
      <formula>#REF!</formula>
    </cfRule>
    <cfRule type="cellIs" dxfId="108" priority="114" stopIfTrue="1" operator="greaterThan">
      <formula>#REF!</formula>
    </cfRule>
    <cfRule type="cellIs" dxfId="107" priority="117" stopIfTrue="1" operator="lessThan">
      <formula>$I$47</formula>
    </cfRule>
    <cfRule type="cellIs" dxfId="106" priority="115" stopIfTrue="1" operator="greaterThan">
      <formula>$K$47</formula>
    </cfRule>
  </conditionalFormatting>
  <conditionalFormatting sqref="R28:T28">
    <cfRule type="cellIs" dxfId="105" priority="137" stopIfTrue="1" operator="lessThan">
      <formula>$I$47</formula>
    </cfRule>
    <cfRule type="cellIs" dxfId="104" priority="135" stopIfTrue="1" operator="greaterThan">
      <formula>$K$47</formula>
    </cfRule>
    <cfRule type="cellIs" dxfId="103" priority="133" stopIfTrue="1" operator="between">
      <formula>#REF!</formula>
      <formula>#REF!</formula>
    </cfRule>
    <cfRule type="cellIs" dxfId="102" priority="134" stopIfTrue="1" operator="greaterThan">
      <formula>#REF!</formula>
    </cfRule>
    <cfRule type="cellIs" dxfId="101" priority="136" stopIfTrue="1" operator="between">
      <formula>$I$47</formula>
      <formula>$K$47</formula>
    </cfRule>
  </conditionalFormatting>
  <conditionalFormatting sqref="S23">
    <cfRule type="cellIs" dxfId="100" priority="237" stopIfTrue="1" operator="between">
      <formula>$I$47</formula>
      <formula>$K$47</formula>
    </cfRule>
  </conditionalFormatting>
  <conditionalFormatting sqref="S24">
    <cfRule type="cellIs" dxfId="99" priority="109" stopIfTrue="1" operator="greaterThan">
      <formula>#REF!</formula>
    </cfRule>
    <cfRule type="cellIs" dxfId="98" priority="110" stopIfTrue="1" operator="greaterThan">
      <formula>$K$47</formula>
    </cfRule>
    <cfRule type="cellIs" dxfId="97" priority="108" stopIfTrue="1" operator="between">
      <formula>#REF!</formula>
      <formula>#REF!</formula>
    </cfRule>
    <cfRule type="cellIs" dxfId="96" priority="111" stopIfTrue="1" operator="between">
      <formula>$I$47</formula>
      <formula>$K$47</formula>
    </cfRule>
    <cfRule type="cellIs" dxfId="95" priority="112" stopIfTrue="1" operator="lessThan">
      <formula>$I$47</formula>
    </cfRule>
  </conditionalFormatting>
  <conditionalFormatting sqref="S28">
    <cfRule type="cellIs" dxfId="94" priority="128" stopIfTrue="1" operator="between">
      <formula>#REF!</formula>
      <formula>#REF!</formula>
    </cfRule>
    <cfRule type="cellIs" dxfId="93" priority="130" stopIfTrue="1" operator="greaterThan">
      <formula>$K$47</formula>
    </cfRule>
    <cfRule type="cellIs" dxfId="92" priority="132" stopIfTrue="1" operator="lessThan">
      <formula>$I$47</formula>
    </cfRule>
    <cfRule type="cellIs" dxfId="91" priority="131" stopIfTrue="1" operator="between">
      <formula>$I$47</formula>
      <formula>$K$47</formula>
    </cfRule>
    <cfRule type="cellIs" dxfId="90" priority="129" stopIfTrue="1" operator="greaterThan">
      <formula>#REF!</formula>
    </cfRule>
  </conditionalFormatting>
  <conditionalFormatting sqref="S31">
    <cfRule type="cellIs" dxfId="89" priority="11" stopIfTrue="1" operator="between">
      <formula>$I$45</formula>
      <formula>$K$45</formula>
    </cfRule>
    <cfRule type="colorScale" priority="35">
      <colorScale>
        <cfvo type="formula" val="$I$45"/>
        <cfvo type="max"/>
        <color rgb="FFFFFF00"/>
        <color rgb="FFFFFF00"/>
      </colorScale>
    </cfRule>
  </conditionalFormatting>
  <conditionalFormatting sqref="S33:S35">
    <cfRule type="cellIs" dxfId="88" priority="19" stopIfTrue="1" operator="between">
      <formula>$I$45</formula>
      <formula>$K$45</formula>
    </cfRule>
    <cfRule type="cellIs" dxfId="87" priority="20" stopIfTrue="1" operator="lessThan">
      <formula>$I$45</formula>
    </cfRule>
    <cfRule type="cellIs" dxfId="86" priority="16" stopIfTrue="1" operator="between">
      <formula>$I$43</formula>
      <formula>$K$43</formula>
    </cfRule>
    <cfRule type="cellIs" dxfId="85" priority="17" stopIfTrue="1" operator="greaterThan">
      <formula>$K$43</formula>
    </cfRule>
    <cfRule type="cellIs" dxfId="84" priority="18" stopIfTrue="1" operator="greaterThan">
      <formula>$K$45</formula>
    </cfRule>
    <cfRule type="cellIs" dxfId="83" priority="22" stopIfTrue="1" operator="between">
      <formula>$I$45</formula>
      <formula>$K$45</formula>
    </cfRule>
    <cfRule type="cellIs" dxfId="82" priority="21" stopIfTrue="1" operator="between">
      <formula>$I$45</formula>
      <formula>$K$45</formula>
    </cfRule>
    <cfRule type="colorScale" priority="36">
      <colorScale>
        <cfvo type="formula" val="$I$45"/>
        <cfvo type="max"/>
        <color rgb="FFFFFF00"/>
        <color rgb="FFFFFF00"/>
      </colorScale>
    </cfRule>
  </conditionalFormatting>
  <conditionalFormatting sqref="S36">
    <cfRule type="cellIs" dxfId="81" priority="26" stopIfTrue="1" operator="lessThan">
      <formula>$I$47</formula>
    </cfRule>
    <cfRule type="cellIs" dxfId="80" priority="27" stopIfTrue="1" operator="greaterThan">
      <formula>$K$47</formula>
    </cfRule>
    <cfRule type="cellIs" dxfId="79" priority="28" stopIfTrue="1" operator="between">
      <formula>$I$47</formula>
      <formula>$K$47</formula>
    </cfRule>
    <cfRule type="cellIs" dxfId="78" priority="24" stopIfTrue="1" operator="greaterThan">
      <formula>$K$47</formula>
    </cfRule>
    <cfRule type="cellIs" dxfId="77" priority="29" stopIfTrue="1" operator="lessThan">
      <formula>$I$47</formula>
    </cfRule>
    <cfRule type="cellIs" dxfId="76" priority="30" stopIfTrue="1" operator="greaterThan">
      <formula>$K$47</formula>
    </cfRule>
    <cfRule type="cellIs" dxfId="75" priority="31" stopIfTrue="1" operator="between">
      <formula>$I$47</formula>
      <formula>$K$47</formula>
    </cfRule>
    <cfRule type="cellIs" dxfId="74" priority="25" stopIfTrue="1" operator="between">
      <formula>$I$47</formula>
      <formula>$K$47</formula>
    </cfRule>
  </conditionalFormatting>
  <conditionalFormatting sqref="S37">
    <cfRule type="colorScale" priority="37">
      <colorScale>
        <cfvo type="formula" val="$I$45"/>
        <cfvo type="max"/>
        <color rgb="FFFFFF00"/>
        <color rgb="FFFFFF00"/>
      </colorScale>
    </cfRule>
  </conditionalFormatting>
  <conditionalFormatting sqref="S37:S38">
    <cfRule type="cellIs" dxfId="73" priority="7" stopIfTrue="1" operator="between">
      <formula>$I$45</formula>
      <formula>$K$45</formula>
    </cfRule>
    <cfRule type="cellIs" dxfId="72" priority="6" stopIfTrue="1" operator="between">
      <formula>$I$45</formula>
      <formula>$K$45</formula>
    </cfRule>
  </conditionalFormatting>
  <conditionalFormatting sqref="S38">
    <cfRule type="cellIs" dxfId="71" priority="3" stopIfTrue="1" operator="greaterThan">
      <formula>$K$45</formula>
    </cfRule>
    <cfRule type="colorScale" priority="8">
      <colorScale>
        <cfvo type="formula" val="$I$45"/>
        <cfvo type="max"/>
        <color rgb="FFFFFF00"/>
        <color rgb="FFFFFF00"/>
      </colorScale>
    </cfRule>
    <cfRule type="cellIs" dxfId="70" priority="4" stopIfTrue="1" operator="between">
      <formula>$I$45</formula>
      <formula>$K$45</formula>
    </cfRule>
    <cfRule type="cellIs" dxfId="69" priority="2" stopIfTrue="1" operator="greaterThan">
      <formula>$K$43</formula>
    </cfRule>
    <cfRule type="cellIs" dxfId="68" priority="5" stopIfTrue="1" operator="lessThan">
      <formula>$I$45</formula>
    </cfRule>
    <cfRule type="cellIs" dxfId="67" priority="1" stopIfTrue="1" operator="between">
      <formula>$I$43</formula>
      <formula>$K$43</formula>
    </cfRule>
  </conditionalFormatting>
  <conditionalFormatting sqref="T23">
    <cfRule type="cellIs" dxfId="66" priority="715" stopIfTrue="1" operator="greaterThan">
      <formula>$K$43</formula>
    </cfRule>
    <cfRule type="cellIs" dxfId="65" priority="714" stopIfTrue="1" operator="between">
      <formula>$I$43</formula>
      <formula>$K$43</formula>
    </cfRule>
  </conditionalFormatting>
  <conditionalFormatting sqref="T31:T38">
    <cfRule type="colorScale" priority="62">
      <colorScale>
        <cfvo type="formula" val="$I$45"/>
        <cfvo type="max"/>
        <color rgb="FFFFFF00"/>
        <color rgb="FFFFFF00"/>
      </colorScale>
    </cfRule>
    <cfRule type="colorScale" priority="61">
      <colorScale>
        <cfvo type="formula" val="$I$45"/>
        <cfvo type="max"/>
        <color rgb="FFFFFF00"/>
        <color rgb="FFFFFF00"/>
      </colorScale>
    </cfRule>
  </conditionalFormatting>
  <conditionalFormatting sqref="T33:T38">
    <cfRule type="colorScale" priority="42">
      <colorScale>
        <cfvo type="formula" val="$I$45"/>
        <cfvo type="max"/>
        <color rgb="FFFFFF00"/>
        <color rgb="FFFFFF00"/>
      </colorScale>
    </cfRule>
    <cfRule type="colorScale" priority="43">
      <colorScale>
        <cfvo type="formula" val="$I$45"/>
        <cfvo type="max"/>
        <color rgb="FFFFFF00"/>
        <color rgb="FFFFFF00"/>
      </colorScale>
    </cfRule>
    <cfRule type="colorScale" priority="38">
      <colorScale>
        <cfvo type="formula" val="$I$45"/>
        <cfvo type="max"/>
        <color rgb="FFFFFF00"/>
        <color rgb="FFFFFF00"/>
      </colorScale>
    </cfRule>
    <cfRule type="colorScale" priority="39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A22" zoomScale="90" zoomScaleNormal="90" workbookViewId="0">
      <selection activeCell="L23" sqref="L23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35" t="s">
        <v>90</v>
      </c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  <c r="U2" s="1"/>
    </row>
    <row r="3" spans="1:21" ht="15" customHeight="1" x14ac:dyDescent="0.3">
      <c r="A3" s="1"/>
      <c r="B3" s="1"/>
      <c r="C3" s="94"/>
      <c r="D3" s="95"/>
      <c r="E3" s="1"/>
      <c r="F3" s="1"/>
      <c r="G3" s="1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2"/>
      <c r="U3" s="1"/>
    </row>
    <row r="4" spans="1:21" ht="15" customHeight="1" x14ac:dyDescent="0.3">
      <c r="A4" s="1"/>
      <c r="B4" s="1"/>
      <c r="C4" s="182"/>
      <c r="D4" s="131"/>
      <c r="E4" s="1"/>
      <c r="F4" s="1"/>
      <c r="G4" s="1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2"/>
      <c r="U4" s="1"/>
    </row>
    <row r="5" spans="1:21" ht="15" customHeight="1" x14ac:dyDescent="0.3">
      <c r="A5" s="1"/>
      <c r="B5" s="1"/>
      <c r="C5" s="183"/>
      <c r="D5" s="131"/>
      <c r="E5" s="1"/>
      <c r="F5" s="1"/>
      <c r="G5" s="1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2"/>
      <c r="U5" s="1"/>
    </row>
    <row r="6" spans="1:21" ht="15" customHeight="1" x14ac:dyDescent="0.3">
      <c r="A6" s="1"/>
      <c r="B6" s="1"/>
      <c r="C6" s="96"/>
      <c r="D6" s="97"/>
      <c r="E6" s="98"/>
      <c r="F6" s="98"/>
      <c r="G6" s="98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1"/>
    </row>
    <row r="7" spans="1:21" ht="15" customHeight="1" x14ac:dyDescent="0.3">
      <c r="A7" s="1"/>
      <c r="B7" s="1"/>
      <c r="C7" s="145" t="s">
        <v>0</v>
      </c>
      <c r="D7" s="126"/>
      <c r="E7" s="126"/>
      <c r="F7" s="126"/>
      <c r="G7" s="127"/>
      <c r="H7" s="146" t="s">
        <v>1</v>
      </c>
      <c r="I7" s="126"/>
      <c r="J7" s="126"/>
      <c r="K7" s="127"/>
      <c r="L7" s="147" t="s">
        <v>2</v>
      </c>
      <c r="M7" s="126"/>
      <c r="N7" s="126"/>
      <c r="O7" s="126"/>
      <c r="P7" s="126"/>
      <c r="Q7" s="126"/>
      <c r="R7" s="126"/>
      <c r="S7" s="126"/>
      <c r="T7" s="148"/>
      <c r="U7" s="1"/>
    </row>
    <row r="8" spans="1:21" ht="15" customHeight="1" x14ac:dyDescent="0.3">
      <c r="A8" s="1"/>
      <c r="B8" s="1"/>
      <c r="C8" s="122" t="s">
        <v>3</v>
      </c>
      <c r="D8" s="127"/>
      <c r="E8" s="128" t="s">
        <v>88</v>
      </c>
      <c r="F8" s="129"/>
      <c r="G8" s="123"/>
      <c r="H8" s="149"/>
      <c r="I8" s="160"/>
      <c r="J8" s="160"/>
      <c r="K8" s="151"/>
      <c r="L8" s="155">
        <v>45859</v>
      </c>
      <c r="M8" s="159" t="s">
        <v>93</v>
      </c>
      <c r="N8" s="160"/>
      <c r="O8" s="160"/>
      <c r="P8" s="160"/>
      <c r="Q8" s="160"/>
      <c r="R8" s="160"/>
      <c r="S8" s="160"/>
      <c r="T8" s="161"/>
      <c r="U8" s="1"/>
    </row>
    <row r="9" spans="1:21" ht="15" customHeight="1" x14ac:dyDescent="0.3">
      <c r="A9" s="1"/>
      <c r="B9" s="1"/>
      <c r="C9" s="122" t="s">
        <v>4</v>
      </c>
      <c r="D9" s="127"/>
      <c r="E9" s="128" t="s">
        <v>5</v>
      </c>
      <c r="F9" s="129"/>
      <c r="G9" s="123"/>
      <c r="H9" s="184"/>
      <c r="I9" s="138"/>
      <c r="J9" s="138"/>
      <c r="K9" s="116"/>
      <c r="L9" s="156"/>
      <c r="M9" s="153"/>
      <c r="N9" s="162"/>
      <c r="O9" s="162"/>
      <c r="P9" s="162"/>
      <c r="Q9" s="162"/>
      <c r="R9" s="162"/>
      <c r="S9" s="162"/>
      <c r="T9" s="163"/>
      <c r="U9" s="1"/>
    </row>
    <row r="10" spans="1:21" ht="15" customHeight="1" x14ac:dyDescent="0.3">
      <c r="A10" s="1"/>
      <c r="B10" s="1"/>
      <c r="C10" s="122" t="s">
        <v>6</v>
      </c>
      <c r="D10" s="127"/>
      <c r="E10" s="128" t="s">
        <v>7</v>
      </c>
      <c r="F10" s="129"/>
      <c r="G10" s="123"/>
      <c r="H10" s="184"/>
      <c r="I10" s="138"/>
      <c r="J10" s="138"/>
      <c r="K10" s="116"/>
      <c r="L10" s="164" t="s">
        <v>8</v>
      </c>
      <c r="M10" s="126"/>
      <c r="N10" s="126"/>
      <c r="O10" s="126"/>
      <c r="P10" s="126"/>
      <c r="Q10" s="126"/>
      <c r="R10" s="126"/>
      <c r="S10" s="126"/>
      <c r="T10" s="148"/>
      <c r="U10" s="1"/>
    </row>
    <row r="11" spans="1:21" ht="15" customHeight="1" x14ac:dyDescent="0.3">
      <c r="A11" s="1"/>
      <c r="B11" s="1"/>
      <c r="C11" s="122" t="s">
        <v>9</v>
      </c>
      <c r="D11" s="127"/>
      <c r="E11" s="128"/>
      <c r="F11" s="129"/>
      <c r="G11" s="123"/>
      <c r="H11" s="184"/>
      <c r="I11" s="138"/>
      <c r="J11" s="138"/>
      <c r="K11" s="116"/>
      <c r="L11" s="157">
        <v>45928</v>
      </c>
      <c r="M11" s="159" t="s">
        <v>93</v>
      </c>
      <c r="N11" s="160"/>
      <c r="O11" s="160"/>
      <c r="P11" s="160"/>
      <c r="Q11" s="160"/>
      <c r="R11" s="160"/>
      <c r="S11" s="160"/>
      <c r="T11" s="161"/>
      <c r="U11" s="1"/>
    </row>
    <row r="12" spans="1:21" ht="15" customHeight="1" x14ac:dyDescent="0.3">
      <c r="A12" s="1"/>
      <c r="B12" s="1"/>
      <c r="C12" s="122" t="s">
        <v>10</v>
      </c>
      <c r="D12" s="127"/>
      <c r="E12" s="133" t="s">
        <v>11</v>
      </c>
      <c r="F12" s="129"/>
      <c r="G12" s="123"/>
      <c r="H12" s="184"/>
      <c r="I12" s="138"/>
      <c r="J12" s="138"/>
      <c r="K12" s="116"/>
      <c r="L12" s="158"/>
      <c r="M12" s="153"/>
      <c r="N12" s="162"/>
      <c r="O12" s="162"/>
      <c r="P12" s="162"/>
      <c r="Q12" s="162"/>
      <c r="R12" s="162"/>
      <c r="S12" s="162"/>
      <c r="T12" s="163"/>
      <c r="U12" s="1"/>
    </row>
    <row r="13" spans="1:21" ht="15" customHeight="1" x14ac:dyDescent="0.3">
      <c r="A13" s="1"/>
      <c r="B13" s="1"/>
      <c r="C13" s="122" t="s">
        <v>12</v>
      </c>
      <c r="D13" s="127"/>
      <c r="E13" s="133"/>
      <c r="F13" s="129"/>
      <c r="G13" s="123"/>
      <c r="H13" s="184"/>
      <c r="I13" s="138"/>
      <c r="J13" s="138"/>
      <c r="K13" s="116"/>
      <c r="L13" s="164" t="s">
        <v>13</v>
      </c>
      <c r="M13" s="126"/>
      <c r="N13" s="126"/>
      <c r="O13" s="126"/>
      <c r="P13" s="126"/>
      <c r="Q13" s="126"/>
      <c r="R13" s="126"/>
      <c r="S13" s="126"/>
      <c r="T13" s="148"/>
      <c r="U13" s="1"/>
    </row>
    <row r="14" spans="1:21" ht="15" customHeight="1" x14ac:dyDescent="0.3">
      <c r="A14" s="1"/>
      <c r="B14" s="1"/>
      <c r="C14" s="122" t="s">
        <v>14</v>
      </c>
      <c r="D14" s="127"/>
      <c r="E14" s="134" t="s">
        <v>15</v>
      </c>
      <c r="F14" s="129"/>
      <c r="G14" s="123"/>
      <c r="H14" s="184"/>
      <c r="I14" s="138"/>
      <c r="J14" s="138"/>
      <c r="K14" s="116"/>
      <c r="L14" s="157">
        <v>45928</v>
      </c>
      <c r="M14" s="165" t="s">
        <v>94</v>
      </c>
      <c r="N14" s="160"/>
      <c r="O14" s="160"/>
      <c r="P14" s="160"/>
      <c r="Q14" s="160"/>
      <c r="R14" s="160"/>
      <c r="S14" s="160"/>
      <c r="T14" s="161"/>
      <c r="U14" s="1"/>
    </row>
    <row r="15" spans="1:21" ht="15" customHeight="1" x14ac:dyDescent="0.3">
      <c r="A15" s="1"/>
      <c r="B15" s="1"/>
      <c r="C15" s="124" t="s">
        <v>16</v>
      </c>
      <c r="D15" s="127"/>
      <c r="E15" s="125">
        <v>45928</v>
      </c>
      <c r="F15" s="126"/>
      <c r="G15" s="127"/>
      <c r="H15" s="184"/>
      <c r="I15" s="138"/>
      <c r="J15" s="138"/>
      <c r="K15" s="116"/>
      <c r="L15" s="158"/>
      <c r="M15" s="153"/>
      <c r="N15" s="162"/>
      <c r="O15" s="162"/>
      <c r="P15" s="162"/>
      <c r="Q15" s="162"/>
      <c r="R15" s="162"/>
      <c r="S15" s="162"/>
      <c r="T15" s="163"/>
      <c r="U15" s="1"/>
    </row>
    <row r="16" spans="1:21" ht="15" customHeight="1" x14ac:dyDescent="0.3">
      <c r="A16" s="1"/>
      <c r="B16" s="1"/>
      <c r="C16" s="122" t="s">
        <v>17</v>
      </c>
      <c r="D16" s="127"/>
      <c r="E16" s="125">
        <v>45928</v>
      </c>
      <c r="F16" s="126"/>
      <c r="G16" s="127"/>
      <c r="H16" s="184"/>
      <c r="I16" s="138"/>
      <c r="J16" s="138"/>
      <c r="K16" s="116"/>
      <c r="L16" s="1"/>
      <c r="M16" s="1"/>
      <c r="N16" s="1"/>
      <c r="O16" s="1"/>
      <c r="P16" s="1"/>
      <c r="Q16" s="1"/>
      <c r="R16" s="1"/>
      <c r="S16" s="1"/>
      <c r="T16" s="9"/>
      <c r="U16" s="1"/>
    </row>
    <row r="17" spans="1:21" ht="15" customHeight="1" x14ac:dyDescent="0.3">
      <c r="A17" s="1"/>
      <c r="B17" s="1"/>
      <c r="C17" s="122" t="s">
        <v>18</v>
      </c>
      <c r="D17" s="127"/>
      <c r="E17" s="128" t="s">
        <v>19</v>
      </c>
      <c r="F17" s="129"/>
      <c r="G17" s="123"/>
      <c r="H17" s="184"/>
      <c r="I17" s="138"/>
      <c r="J17" s="138"/>
      <c r="K17" s="116"/>
      <c r="L17" s="1"/>
      <c r="M17" s="1"/>
      <c r="N17" s="1"/>
      <c r="O17" s="1"/>
      <c r="P17" s="1"/>
      <c r="Q17" s="1"/>
      <c r="R17" s="1"/>
      <c r="S17" s="1"/>
      <c r="T17" s="9"/>
      <c r="U17" s="1"/>
    </row>
    <row r="18" spans="1:21" ht="15" customHeight="1" x14ac:dyDescent="0.3">
      <c r="A18" s="1"/>
      <c r="B18" s="1"/>
      <c r="C18" s="122" t="s">
        <v>20</v>
      </c>
      <c r="D18" s="127"/>
      <c r="E18" s="128" t="s">
        <v>21</v>
      </c>
      <c r="F18" s="129"/>
      <c r="G18" s="123"/>
      <c r="H18" s="153"/>
      <c r="I18" s="162"/>
      <c r="J18" s="162"/>
      <c r="K18" s="158"/>
      <c r="L18" s="1"/>
      <c r="M18" s="1"/>
      <c r="N18" s="1"/>
      <c r="O18" s="1"/>
      <c r="P18" s="1"/>
      <c r="Q18" s="1"/>
      <c r="R18" s="1"/>
      <c r="S18" s="1"/>
      <c r="T18" s="9"/>
      <c r="U18" s="1"/>
    </row>
    <row r="19" spans="1:21" ht="15" customHeight="1" thickBot="1" x14ac:dyDescent="0.35">
      <c r="A19" s="1"/>
      <c r="B19" s="1"/>
      <c r="C19" s="181" t="s">
        <v>22</v>
      </c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3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2"/>
      <c r="U20" s="1"/>
    </row>
    <row r="21" spans="1:21" ht="15.9" customHeight="1" x14ac:dyDescent="0.3">
      <c r="A21" s="1"/>
      <c r="B21" s="1"/>
      <c r="C21" s="9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"/>
      <c r="U21" s="1"/>
    </row>
    <row r="22" spans="1:21" ht="15.9" customHeight="1" x14ac:dyDescent="0.3">
      <c r="A22" s="1"/>
      <c r="B22" s="1"/>
      <c r="C22" s="9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"/>
      <c r="U22" s="1"/>
    </row>
    <row r="23" spans="1:21" ht="15.9" customHeight="1" x14ac:dyDescent="0.3">
      <c r="A23" s="1"/>
      <c r="B23" s="1"/>
      <c r="C23" s="9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"/>
      <c r="U23" s="1"/>
    </row>
    <row r="24" spans="1:21" ht="15.9" customHeight="1" x14ac:dyDescent="0.3">
      <c r="A24" s="1"/>
      <c r="B24" s="1"/>
      <c r="C24" s="9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"/>
      <c r="U24" s="1"/>
    </row>
    <row r="25" spans="1:21" ht="15.9" customHeight="1" x14ac:dyDescent="0.3">
      <c r="A25" s="1"/>
      <c r="B25" s="1"/>
      <c r="C25" s="9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"/>
      <c r="U25" s="1"/>
    </row>
    <row r="26" spans="1:21" ht="15.9" customHeight="1" x14ac:dyDescent="0.3">
      <c r="A26" s="1"/>
      <c r="B26" s="1"/>
      <c r="C26" s="9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"/>
      <c r="U26" s="1"/>
    </row>
    <row r="27" spans="1:21" ht="15.9" customHeight="1" x14ac:dyDescent="0.3">
      <c r="A27" s="1"/>
      <c r="B27" s="1"/>
      <c r="C27" s="9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"/>
      <c r="U27" s="1"/>
    </row>
    <row r="28" spans="1:21" ht="15.9" customHeight="1" x14ac:dyDescent="0.3">
      <c r="A28" s="1"/>
      <c r="B28" s="1"/>
      <c r="C28" s="9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"/>
      <c r="U28" s="1"/>
    </row>
    <row r="29" spans="1:21" ht="15.9" customHeight="1" x14ac:dyDescent="0.3">
      <c r="A29" s="1"/>
      <c r="B29" s="1"/>
      <c r="C29" s="9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"/>
      <c r="U29" s="1"/>
    </row>
    <row r="30" spans="1:21" ht="15.9" customHeight="1" x14ac:dyDescent="0.3">
      <c r="A30" s="1"/>
      <c r="B30" s="1"/>
      <c r="C30" s="9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"/>
      <c r="U30" s="1"/>
    </row>
    <row r="31" spans="1:21" ht="15.9" customHeight="1" x14ac:dyDescent="0.3">
      <c r="A31" s="1"/>
      <c r="B31" s="1"/>
      <c r="C31" s="9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"/>
      <c r="U31" s="1"/>
    </row>
    <row r="32" spans="1:21" ht="15.9" customHeight="1" x14ac:dyDescent="0.3">
      <c r="A32" s="1"/>
      <c r="B32" s="1"/>
      <c r="C32" s="9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"/>
      <c r="U32" s="1"/>
    </row>
    <row r="33" spans="1:21" ht="15.9" customHeight="1" x14ac:dyDescent="0.3">
      <c r="A33" s="1"/>
      <c r="B33" s="1"/>
      <c r="C33" s="9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"/>
      <c r="U33" s="1"/>
    </row>
    <row r="34" spans="1:21" ht="15.9" customHeight="1" x14ac:dyDescent="0.3">
      <c r="A34" s="1"/>
      <c r="B34" s="1"/>
      <c r="C34" s="9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"/>
      <c r="U34" s="1"/>
    </row>
    <row r="35" spans="1:21" ht="15.9" customHeight="1" x14ac:dyDescent="0.3">
      <c r="A35" s="1"/>
      <c r="B35" s="1"/>
      <c r="C35" s="9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"/>
      <c r="U35" s="1"/>
    </row>
    <row r="36" spans="1:21" ht="15.9" customHeight="1" x14ac:dyDescent="0.3">
      <c r="A36" s="1"/>
      <c r="B36" s="1"/>
      <c r="C36" s="9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"/>
      <c r="U36" s="1"/>
    </row>
    <row r="37" spans="1:21" ht="15.9" customHeight="1" x14ac:dyDescent="0.3">
      <c r="A37" s="1"/>
      <c r="B37" s="1"/>
      <c r="C37" s="9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"/>
      <c r="U37" s="1"/>
    </row>
    <row r="38" spans="1:21" ht="15.9" customHeight="1" x14ac:dyDescent="0.3">
      <c r="A38" s="1"/>
      <c r="B38" s="1"/>
      <c r="C38" s="9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"/>
      <c r="U38" s="1"/>
    </row>
    <row r="39" spans="1:21" ht="15.9" customHeight="1" x14ac:dyDescent="0.3">
      <c r="A39" s="1"/>
      <c r="B39" s="1"/>
      <c r="C39" s="9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"/>
      <c r="U39" s="1"/>
    </row>
    <row r="40" spans="1:21" ht="15.9" customHeight="1" x14ac:dyDescent="0.3">
      <c r="A40" s="1"/>
      <c r="B40" s="1"/>
      <c r="C40" s="9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"/>
      <c r="U40" s="1"/>
    </row>
    <row r="41" spans="1:21" ht="15.9" customHeight="1" x14ac:dyDescent="0.3">
      <c r="A41" s="1"/>
      <c r="B41" s="1"/>
      <c r="C41" s="9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"/>
      <c r="U41" s="1"/>
    </row>
    <row r="42" spans="1:21" ht="15.9" customHeight="1" x14ac:dyDescent="0.3">
      <c r="A42" s="1"/>
      <c r="B42" s="1"/>
      <c r="C42" s="9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"/>
      <c r="U42" s="1"/>
    </row>
    <row r="43" spans="1:21" ht="15.9" customHeight="1" x14ac:dyDescent="0.3">
      <c r="A43" s="1"/>
      <c r="B43" s="1"/>
      <c r="C43" s="9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"/>
      <c r="U43" s="1"/>
    </row>
    <row r="44" spans="1:21" ht="15.9" customHeight="1" x14ac:dyDescent="0.3">
      <c r="A44" s="1"/>
      <c r="B44" s="1"/>
      <c r="C44" s="9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"/>
      <c r="U44" s="1"/>
    </row>
    <row r="45" spans="1:21" ht="15.9" customHeight="1" x14ac:dyDescent="0.3">
      <c r="A45" s="1"/>
      <c r="B45" s="1"/>
      <c r="C45" s="9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"/>
      <c r="U45" s="1"/>
    </row>
    <row r="46" spans="1:21" ht="15.9" customHeight="1" x14ac:dyDescent="0.3">
      <c r="A46" s="1"/>
      <c r="B46" s="1"/>
      <c r="C46" s="9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"/>
      <c r="U46" s="1"/>
    </row>
    <row r="47" spans="1:21" ht="15.9" customHeight="1" x14ac:dyDescent="0.3">
      <c r="A47" s="1"/>
      <c r="B47" s="1"/>
      <c r="C47" s="9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"/>
      <c r="U47" s="1"/>
    </row>
    <row r="48" spans="1:21" ht="15.9" customHeight="1" x14ac:dyDescent="0.3">
      <c r="A48" s="1"/>
      <c r="B48" s="1"/>
      <c r="C48" s="9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"/>
      <c r="U48" s="1"/>
    </row>
    <row r="49" spans="1:21" ht="15.9" customHeight="1" x14ac:dyDescent="0.3">
      <c r="A49" s="1"/>
      <c r="B49" s="1"/>
      <c r="C49" s="9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"/>
      <c r="U49" s="1"/>
    </row>
    <row r="50" spans="1:21" ht="15.9" customHeight="1" x14ac:dyDescent="0.3">
      <c r="A50" s="1"/>
      <c r="B50" s="1"/>
      <c r="C50" s="9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"/>
      <c r="U50" s="1"/>
    </row>
    <row r="51" spans="1:21" ht="15.9" customHeight="1" x14ac:dyDescent="0.3">
      <c r="A51" s="1"/>
      <c r="B51" s="1"/>
      <c r="C51" s="9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"/>
      <c r="U51" s="1"/>
    </row>
    <row r="52" spans="1:21" ht="15.9" customHeight="1" x14ac:dyDescent="0.3">
      <c r="A52" s="1"/>
      <c r="B52" s="1"/>
      <c r="C52" s="9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"/>
      <c r="U52" s="1"/>
    </row>
    <row r="53" spans="1:21" ht="15.9" customHeight="1" x14ac:dyDescent="0.3">
      <c r="A53" s="1"/>
      <c r="B53" s="1"/>
      <c r="C53" s="9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"/>
      <c r="U53" s="1"/>
    </row>
    <row r="54" spans="1:21" ht="15.9" customHeight="1" x14ac:dyDescent="0.3">
      <c r="A54" s="1"/>
      <c r="B54" s="1"/>
      <c r="C54" s="9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"/>
      <c r="U54" s="1"/>
    </row>
    <row r="55" spans="1:21" ht="15.9" customHeight="1" x14ac:dyDescent="0.3">
      <c r="A55" s="1"/>
      <c r="B55" s="1"/>
      <c r="C55" s="9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"/>
      <c r="U55" s="1"/>
    </row>
    <row r="56" spans="1:21" ht="15.9" customHeight="1" x14ac:dyDescent="0.3">
      <c r="A56" s="1"/>
      <c r="B56" s="1"/>
      <c r="C56" s="9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"/>
      <c r="U56" s="1"/>
    </row>
    <row r="57" spans="1:21" ht="15.9" customHeight="1" x14ac:dyDescent="0.3">
      <c r="A57" s="1"/>
      <c r="B57" s="1"/>
      <c r="C57" s="9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"/>
      <c r="U57" s="1"/>
    </row>
    <row r="58" spans="1:21" ht="15.9" customHeight="1" x14ac:dyDescent="0.3">
      <c r="A58" s="1"/>
      <c r="B58" s="1"/>
      <c r="C58" s="9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"/>
      <c r="U58" s="1"/>
    </row>
    <row r="59" spans="1:21" ht="15.9" customHeight="1" x14ac:dyDescent="0.3">
      <c r="A59" s="1"/>
      <c r="B59" s="1"/>
      <c r="C59" s="9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"/>
      <c r="U59" s="1"/>
    </row>
    <row r="60" spans="1:21" ht="15.9" customHeight="1" x14ac:dyDescent="0.3">
      <c r="A60" s="1"/>
      <c r="B60" s="1"/>
      <c r="C60" s="9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"/>
      <c r="U60" s="1"/>
    </row>
    <row r="61" spans="1:21" ht="15.9" customHeight="1" x14ac:dyDescent="0.3">
      <c r="A61" s="1"/>
      <c r="B61" s="1"/>
      <c r="C61" s="9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"/>
      <c r="U61" s="1"/>
    </row>
    <row r="62" spans="1:21" ht="15.9" customHeight="1" x14ac:dyDescent="0.3">
      <c r="A62" s="1"/>
      <c r="B62" s="1"/>
      <c r="C62" s="9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"/>
      <c r="U62" s="1"/>
    </row>
    <row r="63" spans="1:21" ht="15.9" customHeight="1" thickBot="1" x14ac:dyDescent="0.35">
      <c r="A63" s="1"/>
      <c r="B63" s="1"/>
      <c r="C63" s="79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1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3"/>
      <c r="L2" s="3"/>
      <c r="M2" s="3"/>
      <c r="N2" s="3"/>
      <c r="O2" s="3"/>
      <c r="P2" s="3"/>
      <c r="Q2" s="3"/>
      <c r="R2" s="3"/>
      <c r="S2" s="3"/>
      <c r="T2" s="82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4"/>
      <c r="L3" s="85" t="s">
        <v>66</v>
      </c>
      <c r="M3" s="85"/>
      <c r="N3" s="85"/>
      <c r="O3" s="85"/>
      <c r="P3" s="85"/>
      <c r="Q3" s="85"/>
      <c r="R3" s="85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1"/>
      <c r="D4" s="142"/>
      <c r="E4" s="1"/>
      <c r="F4" s="1"/>
      <c r="G4" s="1"/>
      <c r="H4" s="1"/>
      <c r="I4" s="1"/>
      <c r="J4" s="1"/>
      <c r="K4" s="84"/>
      <c r="L4" s="85" t="s">
        <v>67</v>
      </c>
      <c r="M4" s="85"/>
      <c r="N4" s="85"/>
      <c r="O4" s="85"/>
      <c r="P4" s="85"/>
      <c r="Q4" s="85"/>
      <c r="R4" s="85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43"/>
      <c r="D5" s="144"/>
      <c r="E5" s="1"/>
      <c r="F5" s="1"/>
      <c r="G5" s="1"/>
      <c r="H5" s="1"/>
      <c r="I5" s="1"/>
      <c r="J5" s="1"/>
      <c r="K5" s="84"/>
      <c r="L5" s="193" t="s">
        <v>68</v>
      </c>
      <c r="M5" s="194"/>
      <c r="N5" s="194"/>
      <c r="O5" s="194"/>
      <c r="P5" s="194"/>
      <c r="Q5" s="194"/>
      <c r="R5" s="131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6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5" t="s">
        <v>0</v>
      </c>
      <c r="D7" s="129"/>
      <c r="E7" s="129"/>
      <c r="F7" s="129"/>
      <c r="G7" s="123"/>
      <c r="H7" s="146" t="s">
        <v>1</v>
      </c>
      <c r="I7" s="129"/>
      <c r="J7" s="129"/>
      <c r="K7" s="123"/>
      <c r="L7" s="147" t="s">
        <v>2</v>
      </c>
      <c r="M7" s="129"/>
      <c r="N7" s="129"/>
      <c r="O7" s="129"/>
      <c r="P7" s="129"/>
      <c r="Q7" s="129"/>
      <c r="R7" s="129"/>
      <c r="S7" s="129"/>
      <c r="T7" s="148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2" t="s">
        <v>3</v>
      </c>
      <c r="D8" s="123"/>
      <c r="E8" s="128" t="s">
        <v>69</v>
      </c>
      <c r="F8" s="129"/>
      <c r="G8" s="123"/>
      <c r="H8" s="149"/>
      <c r="I8" s="150"/>
      <c r="J8" s="150"/>
      <c r="K8" s="151"/>
      <c r="L8" s="157">
        <f>E15</f>
        <v>41694</v>
      </c>
      <c r="M8" s="192"/>
      <c r="N8" s="129"/>
      <c r="O8" s="129"/>
      <c r="P8" s="129"/>
      <c r="Q8" s="129"/>
      <c r="R8" s="129"/>
      <c r="S8" s="129"/>
      <c r="T8" s="148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2" t="s">
        <v>4</v>
      </c>
      <c r="D9" s="123"/>
      <c r="E9" s="128" t="s">
        <v>70</v>
      </c>
      <c r="F9" s="129"/>
      <c r="G9" s="123"/>
      <c r="H9" s="152"/>
      <c r="I9" s="138"/>
      <c r="J9" s="138"/>
      <c r="K9" s="116"/>
      <c r="L9" s="154"/>
      <c r="M9" s="192"/>
      <c r="N9" s="129"/>
      <c r="O9" s="129"/>
      <c r="P9" s="129"/>
      <c r="Q9" s="129"/>
      <c r="R9" s="129"/>
      <c r="S9" s="129"/>
      <c r="T9" s="148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2" t="s">
        <v>6</v>
      </c>
      <c r="D10" s="123"/>
      <c r="E10" s="128"/>
      <c r="F10" s="129"/>
      <c r="G10" s="123"/>
      <c r="H10" s="152"/>
      <c r="I10" s="138"/>
      <c r="J10" s="138"/>
      <c r="K10" s="116"/>
      <c r="L10" s="164" t="s">
        <v>8</v>
      </c>
      <c r="M10" s="129"/>
      <c r="N10" s="129"/>
      <c r="O10" s="129"/>
      <c r="P10" s="129"/>
      <c r="Q10" s="129"/>
      <c r="R10" s="129"/>
      <c r="S10" s="129"/>
      <c r="T10" s="148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2" t="s">
        <v>10</v>
      </c>
      <c r="D11" s="123"/>
      <c r="E11" s="189"/>
      <c r="F11" s="129"/>
      <c r="G11" s="123"/>
      <c r="H11" s="152"/>
      <c r="I11" s="138"/>
      <c r="J11" s="138"/>
      <c r="K11" s="116"/>
      <c r="L11" s="157">
        <f>E16</f>
        <v>0</v>
      </c>
      <c r="M11" s="192"/>
      <c r="N11" s="129"/>
      <c r="O11" s="129"/>
      <c r="P11" s="129"/>
      <c r="Q11" s="129"/>
      <c r="R11" s="129"/>
      <c r="S11" s="129"/>
      <c r="T11" s="148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2" t="s">
        <v>71</v>
      </c>
      <c r="D12" s="123"/>
      <c r="E12" s="190"/>
      <c r="F12" s="129"/>
      <c r="G12" s="123"/>
      <c r="H12" s="152"/>
      <c r="I12" s="138"/>
      <c r="J12" s="138"/>
      <c r="K12" s="116"/>
      <c r="L12" s="154"/>
      <c r="M12" s="192"/>
      <c r="N12" s="129"/>
      <c r="O12" s="129"/>
      <c r="P12" s="129"/>
      <c r="Q12" s="129"/>
      <c r="R12" s="129"/>
      <c r="S12" s="129"/>
      <c r="T12" s="148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2" t="s">
        <v>12</v>
      </c>
      <c r="D13" s="123"/>
      <c r="E13" s="189"/>
      <c r="F13" s="129"/>
      <c r="G13" s="123"/>
      <c r="H13" s="152"/>
      <c r="I13" s="138"/>
      <c r="J13" s="138"/>
      <c r="K13" s="116"/>
      <c r="L13" s="164" t="s">
        <v>13</v>
      </c>
      <c r="M13" s="129"/>
      <c r="N13" s="129"/>
      <c r="O13" s="129"/>
      <c r="P13" s="129"/>
      <c r="Q13" s="129"/>
      <c r="R13" s="129"/>
      <c r="S13" s="129"/>
      <c r="T13" s="148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2" t="s">
        <v>14</v>
      </c>
      <c r="D14" s="123"/>
      <c r="E14" s="191" t="s">
        <v>72</v>
      </c>
      <c r="F14" s="129"/>
      <c r="G14" s="123"/>
      <c r="H14" s="152"/>
      <c r="I14" s="138"/>
      <c r="J14" s="138"/>
      <c r="K14" s="116"/>
      <c r="L14" s="157">
        <f>E16</f>
        <v>0</v>
      </c>
      <c r="M14" s="192"/>
      <c r="N14" s="129"/>
      <c r="O14" s="129"/>
      <c r="P14" s="129"/>
      <c r="Q14" s="129"/>
      <c r="R14" s="129"/>
      <c r="S14" s="129"/>
      <c r="T14" s="148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4" t="s">
        <v>16</v>
      </c>
      <c r="D15" s="123"/>
      <c r="E15" s="125">
        <v>41694</v>
      </c>
      <c r="F15" s="129"/>
      <c r="G15" s="123"/>
      <c r="H15" s="152"/>
      <c r="I15" s="138"/>
      <c r="J15" s="138"/>
      <c r="K15" s="116"/>
      <c r="L15" s="154"/>
      <c r="M15" s="192"/>
      <c r="N15" s="129"/>
      <c r="O15" s="129"/>
      <c r="P15" s="129"/>
      <c r="Q15" s="129"/>
      <c r="R15" s="129"/>
      <c r="S15" s="129"/>
      <c r="T15" s="14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2" t="s">
        <v>17</v>
      </c>
      <c r="D16" s="123"/>
      <c r="E16" s="128"/>
      <c r="F16" s="129"/>
      <c r="G16" s="123"/>
      <c r="H16" s="152"/>
      <c r="I16" s="138"/>
      <c r="J16" s="138"/>
      <c r="K16" s="11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2" t="s">
        <v>18</v>
      </c>
      <c r="D17" s="123"/>
      <c r="E17" s="128" t="s">
        <v>19</v>
      </c>
      <c r="F17" s="129"/>
      <c r="G17" s="123"/>
      <c r="H17" s="152"/>
      <c r="I17" s="138"/>
      <c r="J17" s="138"/>
      <c r="K17" s="11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2" t="s">
        <v>20</v>
      </c>
      <c r="D18" s="123"/>
      <c r="E18" s="128" t="s">
        <v>73</v>
      </c>
      <c r="F18" s="129"/>
      <c r="G18" s="123"/>
      <c r="H18" s="153"/>
      <c r="I18" s="139"/>
      <c r="J18" s="139"/>
      <c r="K18" s="15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8" t="s">
        <v>22</v>
      </c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85" t="s">
        <v>23</v>
      </c>
      <c r="D20" s="151"/>
      <c r="E20" s="186" t="s">
        <v>24</v>
      </c>
      <c r="F20" s="150"/>
      <c r="G20" s="187" t="s">
        <v>25</v>
      </c>
      <c r="H20" s="10">
        <v>41694</v>
      </c>
      <c r="I20" s="11" t="s">
        <v>74</v>
      </c>
      <c r="J20" s="11" t="s">
        <v>75</v>
      </c>
      <c r="K20" s="11" t="s">
        <v>76</v>
      </c>
      <c r="L20" s="11" t="s">
        <v>77</v>
      </c>
      <c r="M20" s="11" t="s">
        <v>78</v>
      </c>
      <c r="N20" s="11" t="s">
        <v>79</v>
      </c>
      <c r="O20" s="11" t="s">
        <v>80</v>
      </c>
      <c r="P20" s="11" t="s">
        <v>81</v>
      </c>
      <c r="Q20" s="11" t="s">
        <v>82</v>
      </c>
      <c r="R20" s="11" t="s">
        <v>83</v>
      </c>
      <c r="S20" s="11" t="s">
        <v>84</v>
      </c>
      <c r="T20" s="12" t="s">
        <v>85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1"/>
      <c r="D21" s="116"/>
      <c r="E21" s="138"/>
      <c r="F21" s="138"/>
      <c r="G21" s="121"/>
      <c r="H21" s="13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5" t="s">
        <v>26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85</v>
      </c>
      <c r="I22" s="87" t="s">
        <v>74</v>
      </c>
      <c r="J22" s="87" t="s">
        <v>75</v>
      </c>
      <c r="K22" s="87" t="s">
        <v>76</v>
      </c>
      <c r="L22" s="87" t="s">
        <v>77</v>
      </c>
      <c r="M22" s="87" t="s">
        <v>78</v>
      </c>
      <c r="N22" s="87" t="s">
        <v>79</v>
      </c>
      <c r="O22" s="87" t="s">
        <v>80</v>
      </c>
      <c r="P22" s="87" t="s">
        <v>81</v>
      </c>
      <c r="Q22" s="87" t="s">
        <v>82</v>
      </c>
      <c r="R22" s="87" t="s">
        <v>83</v>
      </c>
      <c r="S22" s="87" t="s">
        <v>84</v>
      </c>
      <c r="T22" s="88" t="s">
        <v>85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99" t="s">
        <v>86</v>
      </c>
      <c r="D23" s="179"/>
      <c r="E23" s="180">
        <v>1</v>
      </c>
      <c r="F23" s="21" t="s">
        <v>34</v>
      </c>
      <c r="G23" s="21" t="s">
        <v>35</v>
      </c>
      <c r="H23" s="23">
        <v>0</v>
      </c>
      <c r="I23" s="23">
        <v>1</v>
      </c>
      <c r="J23" s="23">
        <v>2</v>
      </c>
      <c r="K23" s="23">
        <v>3</v>
      </c>
      <c r="L23" s="23"/>
      <c r="M23" s="23"/>
      <c r="N23" s="23"/>
      <c r="O23" s="23"/>
      <c r="P23" s="23"/>
      <c r="Q23" s="23"/>
      <c r="R23" s="23"/>
      <c r="S23" s="23"/>
      <c r="T23" s="24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71"/>
      <c r="D24" s="116"/>
      <c r="E24" s="121"/>
      <c r="F24" s="25" t="s">
        <v>36</v>
      </c>
      <c r="G24" s="25" t="s">
        <v>37</v>
      </c>
      <c r="H24" s="28">
        <v>2.6</v>
      </c>
      <c r="I24" s="28">
        <v>2.2000000000000002</v>
      </c>
      <c r="J24" s="28">
        <v>2.4</v>
      </c>
      <c r="K24" s="28">
        <v>4</v>
      </c>
      <c r="L24" s="28"/>
      <c r="M24" s="28"/>
      <c r="N24" s="28"/>
      <c r="O24" s="28"/>
      <c r="P24" s="28"/>
      <c r="Q24" s="28"/>
      <c r="R24" s="28"/>
      <c r="S24" s="28"/>
      <c r="T24" s="29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71"/>
      <c r="D25" s="116"/>
      <c r="E25" s="121"/>
      <c r="F25" s="25" t="s">
        <v>34</v>
      </c>
      <c r="G25" s="25" t="s">
        <v>38</v>
      </c>
      <c r="H25" s="28">
        <v>2.9</v>
      </c>
      <c r="I25" s="28">
        <v>1</v>
      </c>
      <c r="J25" s="28">
        <v>3</v>
      </c>
      <c r="K25" s="28">
        <v>3</v>
      </c>
      <c r="L25" s="28"/>
      <c r="M25" s="28"/>
      <c r="N25" s="28"/>
      <c r="O25" s="28"/>
      <c r="P25" s="28"/>
      <c r="Q25" s="28"/>
      <c r="R25" s="28"/>
      <c r="S25" s="28"/>
      <c r="T25" s="29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71"/>
      <c r="D26" s="116"/>
      <c r="E26" s="175"/>
      <c r="F26" s="25" t="s">
        <v>34</v>
      </c>
      <c r="G26" s="25" t="s">
        <v>39</v>
      </c>
      <c r="H26" s="28">
        <v>1</v>
      </c>
      <c r="I26" s="28">
        <v>1</v>
      </c>
      <c r="J26" s="28">
        <v>3</v>
      </c>
      <c r="K26" s="28">
        <v>3</v>
      </c>
      <c r="L26" s="28"/>
      <c r="M26" s="28"/>
      <c r="N26" s="28"/>
      <c r="O26" s="28"/>
      <c r="P26" s="28"/>
      <c r="Q26" s="28"/>
      <c r="R26" s="28"/>
      <c r="S26" s="28"/>
      <c r="T26" s="29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71"/>
      <c r="D27" s="116"/>
      <c r="E27" s="176">
        <v>2</v>
      </c>
      <c r="F27" s="25" t="s">
        <v>34</v>
      </c>
      <c r="G27" s="25" t="s">
        <v>40</v>
      </c>
      <c r="H27" s="28">
        <v>2</v>
      </c>
      <c r="I27" s="28">
        <v>1</v>
      </c>
      <c r="J27" s="28">
        <v>4</v>
      </c>
      <c r="K27" s="28">
        <v>3</v>
      </c>
      <c r="L27" s="28"/>
      <c r="M27" s="28"/>
      <c r="N27" s="28"/>
      <c r="O27" s="28"/>
      <c r="P27" s="28"/>
      <c r="Q27" s="28"/>
      <c r="R27" s="28"/>
      <c r="S27" s="28"/>
      <c r="T27" s="29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71"/>
      <c r="D28" s="116"/>
      <c r="E28" s="121"/>
      <c r="F28" s="25" t="s">
        <v>36</v>
      </c>
      <c r="G28" s="25" t="s">
        <v>41</v>
      </c>
      <c r="H28" s="28">
        <v>2.4</v>
      </c>
      <c r="I28" s="28">
        <v>2.6</v>
      </c>
      <c r="J28" s="28">
        <v>2.4</v>
      </c>
      <c r="K28" s="28">
        <v>3</v>
      </c>
      <c r="L28" s="28"/>
      <c r="M28" s="28"/>
      <c r="N28" s="28"/>
      <c r="O28" s="28"/>
      <c r="P28" s="28"/>
      <c r="Q28" s="28"/>
      <c r="R28" s="28"/>
      <c r="S28" s="28"/>
      <c r="T28" s="29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71"/>
      <c r="D29" s="116"/>
      <c r="E29" s="121"/>
      <c r="F29" s="25" t="s">
        <v>34</v>
      </c>
      <c r="G29" s="25" t="s">
        <v>42</v>
      </c>
      <c r="H29" s="28">
        <v>2</v>
      </c>
      <c r="I29" s="28">
        <v>1</v>
      </c>
      <c r="J29" s="28">
        <v>2</v>
      </c>
      <c r="K29" s="28">
        <v>4</v>
      </c>
      <c r="L29" s="28"/>
      <c r="M29" s="28"/>
      <c r="N29" s="28"/>
      <c r="O29" s="28"/>
      <c r="P29" s="28"/>
      <c r="Q29" s="28"/>
      <c r="R29" s="28"/>
      <c r="S29" s="28"/>
      <c r="T29" s="29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72"/>
      <c r="D30" s="173"/>
      <c r="E30" s="177"/>
      <c r="F30" s="31" t="s">
        <v>34</v>
      </c>
      <c r="G30" s="31" t="s">
        <v>43</v>
      </c>
      <c r="H30" s="33">
        <v>4</v>
      </c>
      <c r="I30" s="33">
        <v>3</v>
      </c>
      <c r="J30" s="33">
        <v>1</v>
      </c>
      <c r="K30" s="33">
        <v>5</v>
      </c>
      <c r="L30" s="33"/>
      <c r="M30" s="33"/>
      <c r="N30" s="33"/>
      <c r="O30" s="33"/>
      <c r="P30" s="33"/>
      <c r="Q30" s="33"/>
      <c r="R30" s="33"/>
      <c r="S30" s="33"/>
      <c r="T30" s="34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78" t="s">
        <v>44</v>
      </c>
      <c r="D31" s="179"/>
      <c r="E31" s="180">
        <v>3</v>
      </c>
      <c r="F31" s="21" t="s">
        <v>34</v>
      </c>
      <c r="G31" s="21" t="s">
        <v>45</v>
      </c>
      <c r="H31" s="23">
        <v>2.2000000000000002</v>
      </c>
      <c r="I31" s="23">
        <v>2.2000000000000002</v>
      </c>
      <c r="J31" s="23">
        <v>2.2000000000000002</v>
      </c>
      <c r="K31" s="23">
        <v>5</v>
      </c>
      <c r="L31" s="23"/>
      <c r="M31" s="23"/>
      <c r="N31" s="23"/>
      <c r="O31" s="23"/>
      <c r="P31" s="23"/>
      <c r="Q31" s="23"/>
      <c r="R31" s="23"/>
      <c r="S31" s="23"/>
      <c r="T31" s="24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71"/>
      <c r="D32" s="116"/>
      <c r="E32" s="121"/>
      <c r="F32" s="25" t="s">
        <v>36</v>
      </c>
      <c r="G32" s="25" t="s">
        <v>46</v>
      </c>
      <c r="H32" s="28">
        <v>2.4</v>
      </c>
      <c r="I32" s="28">
        <v>2.6</v>
      </c>
      <c r="J32" s="28">
        <v>2.4</v>
      </c>
      <c r="K32" s="28">
        <v>4.0999999999999996</v>
      </c>
      <c r="L32" s="28"/>
      <c r="M32" s="28"/>
      <c r="N32" s="28"/>
      <c r="O32" s="28"/>
      <c r="P32" s="28"/>
      <c r="Q32" s="28"/>
      <c r="R32" s="28"/>
      <c r="S32" s="28"/>
      <c r="T32" s="29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71"/>
      <c r="D33" s="116"/>
      <c r="E33" s="121"/>
      <c r="F33" s="25" t="s">
        <v>34</v>
      </c>
      <c r="G33" s="25" t="s">
        <v>47</v>
      </c>
      <c r="H33" s="28">
        <v>2.2000000000000002</v>
      </c>
      <c r="I33" s="28">
        <v>2.2000000000000002</v>
      </c>
      <c r="J33" s="28">
        <v>2.2000000000000002</v>
      </c>
      <c r="K33" s="28">
        <v>2.2000000000000002</v>
      </c>
      <c r="L33" s="28"/>
      <c r="M33" s="28"/>
      <c r="N33" s="28"/>
      <c r="O33" s="28"/>
      <c r="P33" s="28"/>
      <c r="Q33" s="28"/>
      <c r="R33" s="28"/>
      <c r="S33" s="28"/>
      <c r="T33" s="29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71"/>
      <c r="D34" s="116"/>
      <c r="E34" s="175"/>
      <c r="F34" s="25" t="s">
        <v>34</v>
      </c>
      <c r="G34" s="25" t="s">
        <v>48</v>
      </c>
      <c r="H34" s="28">
        <v>2.2000000000000002</v>
      </c>
      <c r="I34" s="28">
        <v>2.2000000000000002</v>
      </c>
      <c r="J34" s="28">
        <v>2.2000000000000002</v>
      </c>
      <c r="K34" s="28">
        <v>2.2000000000000002</v>
      </c>
      <c r="L34" s="28"/>
      <c r="M34" s="28"/>
      <c r="N34" s="28"/>
      <c r="O34" s="28"/>
      <c r="P34" s="28"/>
      <c r="Q34" s="28"/>
      <c r="R34" s="28"/>
      <c r="S34" s="28"/>
      <c r="T34" s="29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71"/>
      <c r="D35" s="116"/>
      <c r="E35" s="176">
        <v>4</v>
      </c>
      <c r="F35" s="25" t="s">
        <v>34</v>
      </c>
      <c r="G35" s="25" t="s">
        <v>49</v>
      </c>
      <c r="H35" s="28">
        <v>2.2000000000000002</v>
      </c>
      <c r="I35" s="28">
        <v>2.2000000000000002</v>
      </c>
      <c r="J35" s="28">
        <v>2.2000000000000002</v>
      </c>
      <c r="K35" s="28">
        <v>2.2000000000000002</v>
      </c>
      <c r="L35" s="28"/>
      <c r="M35" s="28"/>
      <c r="N35" s="28"/>
      <c r="O35" s="28"/>
      <c r="P35" s="28"/>
      <c r="Q35" s="28"/>
      <c r="R35" s="28"/>
      <c r="S35" s="28"/>
      <c r="T35" s="29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71"/>
      <c r="D36" s="116"/>
      <c r="E36" s="121"/>
      <c r="F36" s="25" t="s">
        <v>36</v>
      </c>
      <c r="G36" s="25" t="s">
        <v>50</v>
      </c>
      <c r="H36" s="28">
        <v>2.4</v>
      </c>
      <c r="I36" s="28">
        <v>2.6</v>
      </c>
      <c r="J36" s="28">
        <v>2.4</v>
      </c>
      <c r="K36" s="28">
        <v>4.0999999999999996</v>
      </c>
      <c r="L36" s="28"/>
      <c r="M36" s="28"/>
      <c r="N36" s="28"/>
      <c r="O36" s="28"/>
      <c r="P36" s="28"/>
      <c r="Q36" s="28"/>
      <c r="R36" s="28"/>
      <c r="S36" s="28"/>
      <c r="T36" s="29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71"/>
      <c r="D37" s="116"/>
      <c r="E37" s="121"/>
      <c r="F37" s="25" t="s">
        <v>34</v>
      </c>
      <c r="G37" s="25" t="s">
        <v>51</v>
      </c>
      <c r="H37" s="28">
        <v>2.2000000000000002</v>
      </c>
      <c r="I37" s="28">
        <v>2.2000000000000002</v>
      </c>
      <c r="J37" s="28">
        <v>2.2000000000000002</v>
      </c>
      <c r="K37" s="28">
        <v>2.2000000000000002</v>
      </c>
      <c r="L37" s="28"/>
      <c r="M37" s="28"/>
      <c r="N37" s="28"/>
      <c r="O37" s="28"/>
      <c r="P37" s="28"/>
      <c r="Q37" s="28"/>
      <c r="R37" s="28"/>
      <c r="S37" s="28"/>
      <c r="T37" s="29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72"/>
      <c r="D38" s="173"/>
      <c r="E38" s="177"/>
      <c r="F38" s="31" t="s">
        <v>34</v>
      </c>
      <c r="G38" s="31" t="s">
        <v>52</v>
      </c>
      <c r="H38" s="33">
        <v>2.2000000000000002</v>
      </c>
      <c r="I38" s="33">
        <v>2.2000000000000002</v>
      </c>
      <c r="J38" s="33">
        <v>2.2000000000000002</v>
      </c>
      <c r="K38" s="33">
        <v>2.2000000000000002</v>
      </c>
      <c r="L38" s="33"/>
      <c r="M38" s="33"/>
      <c r="N38" s="33"/>
      <c r="O38" s="33"/>
      <c r="P38" s="33"/>
      <c r="Q38" s="33"/>
      <c r="R38" s="33"/>
      <c r="S38" s="33"/>
      <c r="T38" s="34"/>
      <c r="U38" s="1"/>
      <c r="V38" s="1"/>
      <c r="W38" s="1"/>
      <c r="X38" s="1"/>
      <c r="Y38" s="1"/>
      <c r="Z38" s="1"/>
    </row>
    <row r="39" spans="1:26" ht="14.25" customHeight="1" x14ac:dyDescent="0.3">
      <c r="A39" s="37"/>
      <c r="B39" s="37"/>
      <c r="C39" s="38"/>
      <c r="D39" s="39"/>
      <c r="E39" s="40"/>
      <c r="F39" s="40"/>
      <c r="G39" s="41" t="s">
        <v>53</v>
      </c>
      <c r="H39" s="42">
        <f>K50</f>
        <v>4</v>
      </c>
      <c r="I39" s="42">
        <f t="shared" ref="I39:T39" si="0">H39</f>
        <v>4</v>
      </c>
      <c r="J39" s="42">
        <f t="shared" si="0"/>
        <v>4</v>
      </c>
      <c r="K39" s="42">
        <f t="shared" si="0"/>
        <v>4</v>
      </c>
      <c r="L39" s="42">
        <f t="shared" si="0"/>
        <v>4</v>
      </c>
      <c r="M39" s="42">
        <f t="shared" si="0"/>
        <v>4</v>
      </c>
      <c r="N39" s="42">
        <f t="shared" si="0"/>
        <v>4</v>
      </c>
      <c r="O39" s="42">
        <f t="shared" si="0"/>
        <v>4</v>
      </c>
      <c r="P39" s="42">
        <f t="shared" si="0"/>
        <v>4</v>
      </c>
      <c r="Q39" s="42">
        <f t="shared" si="0"/>
        <v>4</v>
      </c>
      <c r="R39" s="42">
        <f t="shared" si="0"/>
        <v>4</v>
      </c>
      <c r="S39" s="42">
        <f t="shared" si="0"/>
        <v>4</v>
      </c>
      <c r="T39" s="43">
        <f t="shared" si="0"/>
        <v>4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30" t="s">
        <v>54</v>
      </c>
      <c r="H40" s="45">
        <f>I50</f>
        <v>2.5</v>
      </c>
      <c r="I40" s="45">
        <f t="shared" ref="I40:T40" si="1">H40</f>
        <v>2.5</v>
      </c>
      <c r="J40" s="45">
        <f t="shared" si="1"/>
        <v>2.5</v>
      </c>
      <c r="K40" s="45">
        <f t="shared" si="1"/>
        <v>2.5</v>
      </c>
      <c r="L40" s="45">
        <f t="shared" si="1"/>
        <v>2.5</v>
      </c>
      <c r="M40" s="45">
        <f t="shared" si="1"/>
        <v>2.5</v>
      </c>
      <c r="N40" s="45">
        <f t="shared" si="1"/>
        <v>2.5</v>
      </c>
      <c r="O40" s="45">
        <f t="shared" si="1"/>
        <v>2.5</v>
      </c>
      <c r="P40" s="45">
        <f t="shared" si="1"/>
        <v>2.5</v>
      </c>
      <c r="Q40" s="45">
        <f t="shared" si="1"/>
        <v>2.5</v>
      </c>
      <c r="R40" s="45">
        <f t="shared" si="1"/>
        <v>2.5</v>
      </c>
      <c r="S40" s="45">
        <f t="shared" si="1"/>
        <v>2.5</v>
      </c>
      <c r="T40" s="46">
        <f t="shared" si="1"/>
        <v>2.5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195" t="s">
        <v>55</v>
      </c>
      <c r="D41" s="151"/>
      <c r="E41" s="197" t="s">
        <v>56</v>
      </c>
      <c r="F41" s="129"/>
      <c r="G41" s="123"/>
      <c r="H41" s="28">
        <f>K52</f>
        <v>0</v>
      </c>
      <c r="I41" s="28">
        <v>54</v>
      </c>
      <c r="J41" s="28">
        <v>54</v>
      </c>
      <c r="K41" s="28">
        <v>54</v>
      </c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71"/>
      <c r="D42" s="116"/>
      <c r="E42" s="197" t="s">
        <v>57</v>
      </c>
      <c r="F42" s="129"/>
      <c r="G42" s="123"/>
      <c r="H42" s="28">
        <v>3.7</v>
      </c>
      <c r="I42" s="89" t="s">
        <v>87</v>
      </c>
      <c r="J42" s="89" t="s">
        <v>87</v>
      </c>
      <c r="K42" s="28">
        <v>3.8</v>
      </c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68"/>
      <c r="D43" s="154"/>
      <c r="E43" s="197" t="s">
        <v>58</v>
      </c>
      <c r="F43" s="129"/>
      <c r="G43" s="123"/>
      <c r="H43" s="28">
        <v>176</v>
      </c>
      <c r="I43" s="89" t="s">
        <v>87</v>
      </c>
      <c r="J43" s="89" t="s">
        <v>87</v>
      </c>
      <c r="K43" s="28">
        <v>181</v>
      </c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66" t="s">
        <v>59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48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8" t="s">
        <v>60</v>
      </c>
      <c r="D45" s="138"/>
      <c r="E45" s="138"/>
      <c r="F45" s="138"/>
      <c r="G45" s="138"/>
      <c r="H45" s="116"/>
      <c r="I45" s="49" t="s">
        <v>26</v>
      </c>
      <c r="J45" s="50" t="s">
        <v>54</v>
      </c>
      <c r="K45" s="51" t="s">
        <v>53</v>
      </c>
      <c r="L45" s="169"/>
      <c r="M45" s="116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68"/>
      <c r="D46" s="139"/>
      <c r="E46" s="139"/>
      <c r="F46" s="139"/>
      <c r="G46" s="139"/>
      <c r="H46" s="154"/>
      <c r="I46" s="55">
        <v>2.8</v>
      </c>
      <c r="J46" s="28" t="str">
        <f>CONCATENATE(I46," @ ",K46)</f>
        <v>2.8 @ 4.5</v>
      </c>
      <c r="K46" s="55">
        <v>4.5</v>
      </c>
      <c r="L46" s="152"/>
      <c r="M46" s="116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7" t="s">
        <v>62</v>
      </c>
      <c r="D47" s="150"/>
      <c r="E47" s="150"/>
      <c r="F47" s="150"/>
      <c r="G47" s="150"/>
      <c r="H47" s="151"/>
      <c r="I47" s="57" t="s">
        <v>26</v>
      </c>
      <c r="J47" s="58" t="s">
        <v>54</v>
      </c>
      <c r="K47" s="59" t="s">
        <v>53</v>
      </c>
      <c r="L47" s="152"/>
      <c r="M47" s="116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68"/>
      <c r="D48" s="139"/>
      <c r="E48" s="139"/>
      <c r="F48" s="139"/>
      <c r="G48" s="139"/>
      <c r="H48" s="154"/>
      <c r="I48" s="55">
        <v>2.25</v>
      </c>
      <c r="J48" s="28" t="str">
        <f>CONCATENATE(I48," @ ",K48)</f>
        <v>2.25 @ 3.6</v>
      </c>
      <c r="K48" s="55">
        <v>3.6</v>
      </c>
      <c r="L48" s="152"/>
      <c r="M48" s="116"/>
      <c r="N48" s="56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67" t="s">
        <v>64</v>
      </c>
      <c r="D49" s="150"/>
      <c r="E49" s="150"/>
      <c r="F49" s="150"/>
      <c r="G49" s="150"/>
      <c r="H49" s="151"/>
      <c r="I49" s="60" t="s">
        <v>26</v>
      </c>
      <c r="J49" s="61" t="s">
        <v>54</v>
      </c>
      <c r="K49" s="62" t="s">
        <v>53</v>
      </c>
      <c r="L49" s="152"/>
      <c r="M49" s="116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68"/>
      <c r="D50" s="139"/>
      <c r="E50" s="139"/>
      <c r="F50" s="139"/>
      <c r="G50" s="139"/>
      <c r="H50" s="154"/>
      <c r="I50" s="55">
        <v>2.5</v>
      </c>
      <c r="J50" s="28" t="str">
        <f>CONCATENATE(I50," @ ",K50)</f>
        <v>2.5 @ 4</v>
      </c>
      <c r="K50" s="55">
        <v>4</v>
      </c>
      <c r="L50" s="153"/>
      <c r="M50" s="154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66" t="s">
        <v>65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48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6"/>
      <c r="D53" s="194"/>
      <c r="E53" s="131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71"/>
      <c r="E54" s="71"/>
      <c r="F54" s="71"/>
      <c r="G54" s="71"/>
      <c r="H54" s="72"/>
      <c r="I54" s="72"/>
      <c r="J54" s="72"/>
      <c r="K54" s="72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73"/>
      <c r="E55" s="73"/>
      <c r="F55" s="73"/>
      <c r="G55" s="73"/>
      <c r="H55" s="74"/>
      <c r="I55" s="74"/>
      <c r="J55" s="74"/>
      <c r="K55" s="7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73"/>
      <c r="E56" s="73"/>
      <c r="F56" s="73"/>
      <c r="G56" s="73"/>
      <c r="H56" s="74"/>
      <c r="I56" s="74"/>
      <c r="J56" s="74"/>
      <c r="K56" s="7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5"/>
      <c r="D65" s="76"/>
      <c r="E65" s="76"/>
      <c r="F65" s="76"/>
      <c r="G65" s="76"/>
      <c r="H65" s="76"/>
      <c r="I65" s="76"/>
      <c r="J65" s="76"/>
      <c r="K65" s="76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5"/>
      <c r="D66" s="76"/>
      <c r="E66" s="76"/>
      <c r="F66" s="76"/>
      <c r="G66" s="76"/>
      <c r="H66" s="76"/>
      <c r="I66" s="76"/>
      <c r="J66" s="76"/>
      <c r="K66" s="76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5"/>
      <c r="D67" s="76"/>
      <c r="E67" s="76"/>
      <c r="F67" s="76"/>
      <c r="G67" s="76"/>
      <c r="H67" s="76"/>
      <c r="I67" s="76"/>
      <c r="J67" s="76"/>
      <c r="K67" s="76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5"/>
      <c r="D68" s="76"/>
      <c r="E68" s="76"/>
      <c r="F68" s="76"/>
      <c r="G68" s="76"/>
      <c r="H68" s="76"/>
      <c r="I68" s="76"/>
      <c r="J68" s="76"/>
      <c r="K68" s="76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1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2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9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1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2025-10-03T17:24:20Z</dcterms:modified>
</cp:coreProperties>
</file>